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05" windowHeight="10650" activeTab="1"/>
  </bookViews>
  <sheets>
    <sheet name="Mgmt Case" sheetId="1" r:id="rId1"/>
    <sheet name="Debts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__v4" hidden="1">{"français",#N/A,FALSE,"Intro";"français",#N/A,FALSE,"Index";#N/A,#N/A,FALSE,"3-Incor";#N/A,#N/A,FALSE,"4-Corpo"}</definedName>
    <definedName name="_____v4" hidden="1">{"français",#N/A,FALSE,"Intro";"français",#N/A,FALSE,"Index";#N/A,#N/A,FALSE,"3-Incor";#N/A,#N/A,FALSE,"4-Corpo"}</definedName>
    <definedName name="____new2" hidden="1">#N/A</definedName>
    <definedName name="____v4" hidden="1">{"français",#N/A,FALSE,"Intro";"français",#N/A,FALSE,"Index";#N/A,#N/A,FALSE,"3-Incor";#N/A,#N/A,FALSE,"4-Corpo"}</definedName>
    <definedName name="___new2" hidden="1">#N/A</definedName>
    <definedName name="___v4" hidden="1">{"français",#N/A,FALSE,"Intro";"français",#N/A,FALSE,"Index";#N/A,#N/A,FALSE,"3-Incor";#N/A,#N/A,FALSE,"4-Corpo"}</definedName>
    <definedName name="__123Graph_BHOBKEN4H" hidden="1">[1]Comps!#REF!</definedName>
    <definedName name="__123Graph_BHOBOKEN" hidden="1">[1]Comps!#REF!</definedName>
    <definedName name="__APW_RESTORE_DATA0__" hidden="1">#REF!</definedName>
    <definedName name="__FDS_HYPERLINK_TOGGLE_STATE__" hidden="1">"ON"</definedName>
    <definedName name="__FDS_UNIQUE_RANGE_ID_GENERATOR_COUNTER" hidden="1">33</definedName>
    <definedName name="__FDS_USED_FOR_REUSING_RANGE_IDS_RECYCLE" hidden="1">{20,18,19,2,5}</definedName>
    <definedName name="__new2" hidden="1">#N/A</definedName>
    <definedName name="__v4" hidden="1">{"français",#N/A,FALSE,"Intro";"français",#N/A,FALSE,"Index";#N/A,#N/A,FALSE,"3-Incor";#N/A,#N/A,FALSE,"4-Corpo"}</definedName>
    <definedName name="_1__FDSAUDITLINK__" hidden="1">{"fdsup://IBCentral/FAT Viewer?action=UPDATE&amp;creator=factset&amp;DOC_NAME=fat:reuters_semi_shs_src_window.fat&amp;display_string=Audit&amp;DYN_ARGS=TRUE&amp;VAR:ID1=B1Z7SG&amp;VAR:RCODE=FDSSHSOUTDEPS&amp;VAR:SDATE=20090999&amp;VAR:FREQ=FSA&amp;VAR:RELITEM=RP&amp;VAR:CURRENCY=&amp;VAR:CURRSOURCE=E","XSHARE&amp;VAR:NATFREQ=FSA&amp;VAR:RFIELD=FINALIZED&amp;VAR:DB_TYPE=&amp;VAR:UNITS=M&amp;window=popup&amp;width=450&amp;height=300&amp;START_MAXIMIZED=FALSE"}</definedName>
    <definedName name="_10__FDSAUDITLINK__" hidden="1">{"fdsup://Directions/FactSet Auditing Viewer?action=AUDIT_VALUE&amp;DB=129&amp;ID1=46069010&amp;VALUEID=02001&amp;SDATE=201301&amp;PERIODTYPE=QTR_STD&amp;SCFT=3&amp;window=popup_no_bar&amp;width=385&amp;height=120&amp;START_MAXIMIZED=FALSE&amp;creator=factset&amp;display_string=Audit"}</definedName>
    <definedName name="_100__FDSAUDITLINK__" hidden="1">{"fdsup://IBCentral/FAT Viewer?action=UPDATE&amp;creator=factset&amp;DOC_NAME=fat:reuters_semi_shs_src_window.fat&amp;display_string=Audit&amp;DYN_ARGS=TRUE&amp;VAR:ID1=&amp;VAR:RCODE=FDSSHSOUTDEPS&amp;VAR:SDATE=40169&amp;VAR:FREQ=FSA&amp;VAR:RELITEM=RP&amp;VAR:CURRENCY=&amp;VAR:CURRSOURCE=EXSHARE&amp;VA","R:NATFREQ=FSA&amp;VAR:RFIELD=FINALIZED&amp;VAR:DB_TYPE=&amp;VAR:UNITS=M&amp;window=popup&amp;width=450&amp;height=300&amp;START_MAXIMIZED=FALSE"}</definedName>
    <definedName name="_101__FDSAUDITLINK__" hidden="1">{"fdsup://IBCentral/FAT Viewer?action=UPDATE&amp;creator=factset&amp;DOC_NAME=fat:reuters_semi_shs_src_window.fat&amp;display_string=Audit&amp;DYN_ARGS=TRUE&amp;VAR:ID1=&amp;VAR:RCODE=FDSSHSOUTDEPS&amp;VAR:SDATE=40168&amp;VAR:FREQ=FSA&amp;VAR:RELITEM=RP&amp;VAR:CURRENCY=&amp;VAR:CURRSOURCE=EXSHARE&amp;VA","R:NATFREQ=FSA&amp;VAR:RFIELD=FINALIZED&amp;VAR:DB_TYPE=&amp;VAR:UNITS=M&amp;window=popup&amp;width=450&amp;height=300&amp;START_MAXIMIZED=FALSE"}</definedName>
    <definedName name="_102__FDSAUDITLINK__" hidden="1">{"fdsup://IBCentral/FAT Viewer?action=UPDATE&amp;creator=factset&amp;DOC_NAME=fat:reuters_semi_shs_src_window.fat&amp;display_string=Audit&amp;DYN_ARGS=TRUE&amp;VAR:ID1=&amp;VAR:RCODE=FDSSHSOUTDEPS&amp;VAR:SDATE=40165&amp;VAR:FREQ=FSA&amp;VAR:RELITEM=RP&amp;VAR:CURRENCY=&amp;VAR:CURRSOURCE=EXSHARE&amp;VA","R:NATFREQ=FSA&amp;VAR:RFIELD=FINALIZED&amp;VAR:DB_TYPE=&amp;VAR:UNITS=M&amp;window=popup&amp;width=450&amp;height=300&amp;START_MAXIMIZED=FALSE"}</definedName>
    <definedName name="_103__FDSAUDITLINK__" hidden="1">{"fdsup://IBCentral/FAT Viewer?action=UPDATE&amp;creator=factset&amp;DOC_NAME=fat:reuters_semi_shs_src_window.fat&amp;display_string=Audit&amp;DYN_ARGS=TRUE&amp;VAR:ID1=&amp;VAR:RCODE=FDSSHSOUTDEPS&amp;VAR:SDATE=40164&amp;VAR:FREQ=FSA&amp;VAR:RELITEM=RP&amp;VAR:CURRENCY=&amp;VAR:CURRSOURCE=EXSHARE&amp;VA","R:NATFREQ=FSA&amp;VAR:RFIELD=FINALIZED&amp;VAR:DB_TYPE=&amp;VAR:UNITS=M&amp;window=popup&amp;width=450&amp;height=300&amp;START_MAXIMIZED=FALSE"}</definedName>
    <definedName name="_104__FDSAUDITLINK__" hidden="1">{"fdsup://IBCentral/FAT Viewer?action=UPDATE&amp;creator=factset&amp;DOC_NAME=fat:reuters_semi_shs_src_window.fat&amp;display_string=Audit&amp;DYN_ARGS=TRUE&amp;VAR:ID1=&amp;VAR:RCODE=FDSSHSOUTDEPS&amp;VAR:SDATE=40163&amp;VAR:FREQ=FSA&amp;VAR:RELITEM=RP&amp;VAR:CURRENCY=&amp;VAR:CURRSOURCE=EXSHARE&amp;VA","R:NATFREQ=FSA&amp;VAR:RFIELD=FINALIZED&amp;VAR:DB_TYPE=&amp;VAR:UNITS=M&amp;window=popup&amp;width=450&amp;height=300&amp;START_MAXIMIZED=FALSE"}</definedName>
    <definedName name="_105__FDSAUDITLINK__" hidden="1">{"fdsup://IBCentral/FAT Viewer?action=UPDATE&amp;creator=factset&amp;DOC_NAME=fat:reuters_semi_shs_src_window.fat&amp;display_string=Audit&amp;DYN_ARGS=TRUE&amp;VAR:ID1=&amp;VAR:RCODE=FDSSHSOUTDEPS&amp;VAR:SDATE=40162&amp;VAR:FREQ=FSA&amp;VAR:RELITEM=RP&amp;VAR:CURRENCY=&amp;VAR:CURRSOURCE=EXSHARE&amp;VA","R:NATFREQ=FSA&amp;VAR:RFIELD=FINALIZED&amp;VAR:DB_TYPE=&amp;VAR:UNITS=M&amp;window=popup&amp;width=450&amp;height=300&amp;START_MAXIMIZED=FALSE"}</definedName>
    <definedName name="_106__FDSAUDITLINK__" hidden="1">{"fdsup://IBCentral/FAT Viewer?action=UPDATE&amp;creator=factset&amp;DOC_NAME=fat:reuters_semi_shs_src_window.fat&amp;display_string=Audit&amp;DYN_ARGS=TRUE&amp;VAR:ID1=&amp;VAR:RCODE=FDSSHSOUTDEPS&amp;VAR:SDATE=40161&amp;VAR:FREQ=FSA&amp;VAR:RELITEM=RP&amp;VAR:CURRENCY=&amp;VAR:CURRSOURCE=EXSHARE&amp;VA","R:NATFREQ=FSA&amp;VAR:RFIELD=FINALIZED&amp;VAR:DB_TYPE=&amp;VAR:UNITS=M&amp;window=popup&amp;width=450&amp;height=300&amp;START_MAXIMIZED=FALSE"}</definedName>
    <definedName name="_107__FDSAUDITLINK__" hidden="1">{"fdsup://IBCentral/FAT Viewer?action=UPDATE&amp;creator=factset&amp;DOC_NAME=fat:reuters_semi_shs_src_window.fat&amp;display_string=Audit&amp;DYN_ARGS=TRUE&amp;VAR:ID1=&amp;VAR:RCODE=FDSSHSOUTDEPS&amp;VAR:SDATE=40158&amp;VAR:FREQ=FSA&amp;VAR:RELITEM=RP&amp;VAR:CURRENCY=&amp;VAR:CURRSOURCE=EXSHARE&amp;VA","R:NATFREQ=FSA&amp;VAR:RFIELD=FINALIZED&amp;VAR:DB_TYPE=&amp;VAR:UNITS=M&amp;window=popup&amp;width=450&amp;height=300&amp;START_MAXIMIZED=FALSE"}</definedName>
    <definedName name="_108__FDSAUDITLINK__" hidden="1">{"fdsup://IBCentral/FAT Viewer?action=UPDATE&amp;creator=factset&amp;DOC_NAME=fat:reuters_semi_shs_src_window.fat&amp;display_string=Audit&amp;DYN_ARGS=TRUE&amp;VAR:ID1=&amp;VAR:RCODE=FDSSHSOUTDEPS&amp;VAR:SDATE=40157&amp;VAR:FREQ=FSA&amp;VAR:RELITEM=RP&amp;VAR:CURRENCY=&amp;VAR:CURRSOURCE=EXSHARE&amp;VA","R:NATFREQ=FSA&amp;VAR:RFIELD=FINALIZED&amp;VAR:DB_TYPE=&amp;VAR:UNITS=M&amp;window=popup&amp;width=450&amp;height=300&amp;START_MAXIMIZED=FALSE"}</definedName>
    <definedName name="_109__FDSAUDITLINK__" hidden="1">{"fdsup://IBCentral/FAT Viewer?action=UPDATE&amp;creator=factset&amp;DOC_NAME=fat:reuters_semi_shs_src_window.fat&amp;display_string=Audit&amp;DYN_ARGS=TRUE&amp;VAR:ID1=&amp;VAR:RCODE=FDSSHSOUTDEPS&amp;VAR:SDATE=40156&amp;VAR:FREQ=FSA&amp;VAR:RELITEM=RP&amp;VAR:CURRENCY=&amp;VAR:CURRSOURCE=EXSHARE&amp;VA","R:NATFREQ=FSA&amp;VAR:RFIELD=FINALIZED&amp;VAR:DB_TYPE=&amp;VAR:UNITS=M&amp;window=popup&amp;width=450&amp;height=300&amp;START_MAXIMIZED=FALSE"}</definedName>
    <definedName name="_11__FDSAUDITLINK__" hidden="1">{"fdsup://Directions/FactSet Auditing Viewer?action=AUDIT_VALUE&amp;DB=129&amp;ID1=598095&amp;VALUEID=03426&amp;SDATE=201202&amp;PERIODTYPE=SEMI_STD&amp;SCFT=3&amp;window=popup_no_bar&amp;width=385&amp;height=120&amp;START_MAXIMIZED=FALSE&amp;creator=factset&amp;display_string=Audit"}</definedName>
    <definedName name="_110__FDSAUDITLINK__" hidden="1">{"fdsup://IBCentral/FAT Viewer?action=UPDATE&amp;creator=factset&amp;DOC_NAME=fat:reuters_semi_shs_src_window.fat&amp;display_string=Audit&amp;DYN_ARGS=TRUE&amp;VAR:ID1=&amp;VAR:RCODE=FDSSHSOUTDEPS&amp;VAR:SDATE=40155&amp;VAR:FREQ=FSA&amp;VAR:RELITEM=RP&amp;VAR:CURRENCY=&amp;VAR:CURRSOURCE=EXSHARE&amp;VA","R:NATFREQ=FSA&amp;VAR:RFIELD=FINALIZED&amp;VAR:DB_TYPE=&amp;VAR:UNITS=M&amp;window=popup&amp;width=450&amp;height=300&amp;START_MAXIMIZED=FALSE"}</definedName>
    <definedName name="_111__FDSAUDITLINK__" hidden="1">{"fdsup://IBCentral/FAT Viewer?action=UPDATE&amp;creator=factset&amp;DOC_NAME=fat:reuters_semi_shs_src_window.fat&amp;display_string=Audit&amp;DYN_ARGS=TRUE&amp;VAR:ID1=&amp;VAR:RCODE=FDSSHSOUTDEPS&amp;VAR:SDATE=40154&amp;VAR:FREQ=FSA&amp;VAR:RELITEM=RP&amp;VAR:CURRENCY=&amp;VAR:CURRSOURCE=EXSHARE&amp;VA","R:NATFREQ=FSA&amp;VAR:RFIELD=FINALIZED&amp;VAR:DB_TYPE=&amp;VAR:UNITS=M&amp;window=popup&amp;width=450&amp;height=300&amp;START_MAXIMIZED=FALSE"}</definedName>
    <definedName name="_112__FDSAUDITLINK__" hidden="1">{"fdsup://IBCentral/FAT Viewer?action=UPDATE&amp;creator=factset&amp;DOC_NAME=fat:reuters_semi_shs_src_window.fat&amp;display_string=Audit&amp;DYN_ARGS=TRUE&amp;VAR:ID1=&amp;VAR:RCODE=FDSSHSOUTDEPS&amp;VAR:SDATE=40151&amp;VAR:FREQ=FSA&amp;VAR:RELITEM=RP&amp;VAR:CURRENCY=&amp;VAR:CURRSOURCE=EXSHARE&amp;VA","R:NATFREQ=FSA&amp;VAR:RFIELD=FINALIZED&amp;VAR:DB_TYPE=&amp;VAR:UNITS=M&amp;window=popup&amp;width=450&amp;height=300&amp;START_MAXIMIZED=FALSE"}</definedName>
    <definedName name="_113__FDSAUDITLINK__" hidden="1">{"fdsup://IBCentral/FAT Viewer?action=UPDATE&amp;creator=factset&amp;DOC_NAME=fat:reuters_semi_shs_src_window.fat&amp;display_string=Audit&amp;DYN_ARGS=TRUE&amp;VAR:ID1=&amp;VAR:RCODE=FDSSHSOUTDEPS&amp;VAR:SDATE=40150&amp;VAR:FREQ=FSA&amp;VAR:RELITEM=RP&amp;VAR:CURRENCY=&amp;VAR:CURRSOURCE=EXSHARE&amp;VA","R:NATFREQ=FSA&amp;VAR:RFIELD=FINALIZED&amp;VAR:DB_TYPE=&amp;VAR:UNITS=M&amp;window=popup&amp;width=450&amp;height=300&amp;START_MAXIMIZED=FALSE"}</definedName>
    <definedName name="_114__FDSAUDITLINK__" hidden="1">{"fdsup://IBCentral/FAT Viewer?action=UPDATE&amp;creator=factset&amp;DOC_NAME=fat:reuters_semi_shs_src_window.fat&amp;display_string=Audit&amp;DYN_ARGS=TRUE&amp;VAR:ID1=&amp;VAR:RCODE=FDSSHSOUTDEPS&amp;VAR:SDATE=40149&amp;VAR:FREQ=FSA&amp;VAR:RELITEM=RP&amp;VAR:CURRENCY=&amp;VAR:CURRSOURCE=EXSHARE&amp;VA","R:NATFREQ=FSA&amp;VAR:RFIELD=FINALIZED&amp;VAR:DB_TYPE=&amp;VAR:UNITS=M&amp;window=popup&amp;width=450&amp;height=300&amp;START_MAXIMIZED=FALSE"}</definedName>
    <definedName name="_115__FDSAUDITLINK__" hidden="1">{"fdsup://IBCentral/FAT Viewer?action=UPDATE&amp;creator=factset&amp;DOC_NAME=fat:reuters_semi_shs_src_window.fat&amp;display_string=Audit&amp;DYN_ARGS=TRUE&amp;VAR:ID1=&amp;VAR:RCODE=FDSSHSOUTDEPS&amp;VAR:SDATE=40148&amp;VAR:FREQ=FSA&amp;VAR:RELITEM=RP&amp;VAR:CURRENCY=&amp;VAR:CURRSOURCE=EXSHARE&amp;VA","R:NATFREQ=FSA&amp;VAR:RFIELD=FINALIZED&amp;VAR:DB_TYPE=&amp;VAR:UNITS=M&amp;window=popup&amp;width=450&amp;height=300&amp;START_MAXIMIZED=FALSE"}</definedName>
    <definedName name="_116__FDSAUDITLINK__" hidden="1">{"fdsup://IBCentral/FAT Viewer?action=UPDATE&amp;creator=factset&amp;DOC_NAME=fat:reuters_semi_shs_src_window.fat&amp;display_string=Audit&amp;DYN_ARGS=TRUE&amp;VAR:ID1=&amp;VAR:RCODE=FDSSHSOUTDEPS&amp;VAR:SDATE=40147&amp;VAR:FREQ=FSA&amp;VAR:RELITEM=RP&amp;VAR:CURRENCY=&amp;VAR:CURRSOURCE=EXSHARE&amp;VA","R:NATFREQ=FSA&amp;VAR:RFIELD=FINALIZED&amp;VAR:DB_TYPE=&amp;VAR:UNITS=M&amp;window=popup&amp;width=450&amp;height=300&amp;START_MAXIMIZED=FALSE"}</definedName>
    <definedName name="_117__FDSAUDITLINK__" hidden="1">{"fdsup://Directions/FactSet Auditing Viewer?action=AUDIT_VALUE&amp;DB=129&amp;ID1=95709T10&amp;VALUEID=03051&amp;SDATE=201104&amp;PERIODTYPE=QTR_STD&amp;SCFT=3&amp;window=popup_no_bar&amp;width=385&amp;height=120&amp;START_MAXIMIZED=FALSE&amp;creator=factset&amp;display_string=Audit"}</definedName>
    <definedName name="_118__FDSAUDITLINK__" hidden="1">{"fdsup://IBCentral/FAT Viewer?action=UPDATE&amp;creator=factset&amp;DOC_NAME=fat:reuters_semi_shs_src_window.fat&amp;display_string=Audit&amp;DYN_ARGS=TRUE&amp;VAR:ID1=&amp;VAR:RCODE=FDSSHSOUTDEPS&amp;VAR:SDATE=40143&amp;VAR:FREQ=FSA&amp;VAR:RELITEM=RP&amp;VAR:CURRENCY=&amp;VAR:CURRSOURCE=EXSHARE&amp;VA","R:NATFREQ=FSA&amp;VAR:RFIELD=FINALIZED&amp;VAR:DB_TYPE=&amp;VAR:UNITS=M&amp;window=popup&amp;width=450&amp;height=300&amp;START_MAXIMIZED=FALSE"}</definedName>
    <definedName name="_119__FDSAUDITLINK__" hidden="1">{"fdsup://IBCentral/FAT Viewer?action=UPDATE&amp;creator=factset&amp;DOC_NAME=fat:reuters_semi_shs_src_window.fat&amp;display_string=Audit&amp;DYN_ARGS=TRUE&amp;VAR:ID1=&amp;VAR:RCODE=FDSSHSOUTDEPS&amp;VAR:SDATE=40142&amp;VAR:FREQ=FSA&amp;VAR:RELITEM=RP&amp;VAR:CURRENCY=&amp;VAR:CURRSOURCE=EXSHARE&amp;VA","R:NATFREQ=FSA&amp;VAR:RFIELD=FINALIZED&amp;VAR:DB_TYPE=&amp;VAR:UNITS=M&amp;window=popup&amp;width=450&amp;height=300&amp;START_MAXIMIZED=FALSE"}</definedName>
    <definedName name="_12__FDSAUDITLINK__" hidden="1">{"fdsup://Directions/FactSet Auditing Viewer?action=AUDIT_VALUE&amp;DB=129&amp;ID1=641628&amp;VALUEID=03261&amp;SDATE=201204&amp;PERIODTYPE=QTR_STD&amp;SCFT=3&amp;window=popup_no_bar&amp;width=385&amp;height=120&amp;START_MAXIMIZED=FALSE&amp;creator=factset&amp;display_string=Audit"}</definedName>
    <definedName name="_120__FDSAUDITLINK__" hidden="1">{"fdsup://IBCentral/FAT Viewer?action=UPDATE&amp;creator=factset&amp;DOC_NAME=fat:reuters_semi_shs_src_window.fat&amp;display_string=Audit&amp;DYN_ARGS=TRUE&amp;VAR:ID1=&amp;VAR:RCODE=FDSSHSOUTDEPS&amp;VAR:SDATE=40141&amp;VAR:FREQ=FSA&amp;VAR:RELITEM=RP&amp;VAR:CURRENCY=&amp;VAR:CURRSOURCE=EXSHARE&amp;VA","R:NATFREQ=FSA&amp;VAR:RFIELD=FINALIZED&amp;VAR:DB_TYPE=&amp;VAR:UNITS=M&amp;window=popup&amp;width=450&amp;height=300&amp;START_MAXIMIZED=FALSE"}</definedName>
    <definedName name="_121__FDSAUDITLINK__" hidden="1">{"fdsup://IBCentral/FAT Viewer?action=UPDATE&amp;creator=factset&amp;DOC_NAME=fat:reuters_semi_shs_src_window.fat&amp;display_string=Audit&amp;DYN_ARGS=TRUE&amp;VAR:ID1=&amp;VAR:RCODE=FDSSHSOUTDEPS&amp;VAR:SDATE=40140&amp;VAR:FREQ=FSA&amp;VAR:RELITEM=RP&amp;VAR:CURRENCY=&amp;VAR:CURRSOURCE=EXSHARE&amp;VA","R:NATFREQ=FSA&amp;VAR:RFIELD=FINALIZED&amp;VAR:DB_TYPE=&amp;VAR:UNITS=M&amp;window=popup&amp;width=450&amp;height=300&amp;START_MAXIMIZED=FALSE"}</definedName>
    <definedName name="_122__FDSAUDITLINK__" hidden="1">{"fdsup://IBCentral/FAT Viewer?action=UPDATE&amp;creator=factset&amp;DOC_NAME=fat:reuters_semi_shs_src_window.fat&amp;display_string=Audit&amp;DYN_ARGS=TRUE&amp;VAR:ID1=&amp;VAR:RCODE=FDSSHSOUTDEPS&amp;VAR:SDATE=40137&amp;VAR:FREQ=FSA&amp;VAR:RELITEM=RP&amp;VAR:CURRENCY=&amp;VAR:CURRSOURCE=EXSHARE&amp;VA","R:NATFREQ=FSA&amp;VAR:RFIELD=FINALIZED&amp;VAR:DB_TYPE=&amp;VAR:UNITS=M&amp;window=popup&amp;width=450&amp;height=300&amp;START_MAXIMIZED=FALSE"}</definedName>
    <definedName name="_123__FDSAUDITLINK__" hidden="1">{"fdsup://IBCentral/FAT Viewer?action=UPDATE&amp;creator=factset&amp;DOC_NAME=fat:reuters_semi_shs_src_window.fat&amp;display_string=Audit&amp;DYN_ARGS=TRUE&amp;VAR:ID1=&amp;VAR:RCODE=FDSSHSOUTDEPS&amp;VAR:SDATE=40136&amp;VAR:FREQ=FSA&amp;VAR:RELITEM=RP&amp;VAR:CURRENCY=&amp;VAR:CURRSOURCE=EXSHARE&amp;VA","R:NATFREQ=FSA&amp;VAR:RFIELD=FINALIZED&amp;VAR:DB_TYPE=&amp;VAR:UNITS=M&amp;window=popup&amp;width=450&amp;height=300&amp;START_MAXIMIZED=FALSE"}</definedName>
    <definedName name="_124__FDSAUDITLINK__" hidden="1">{"fdsup://IBCentral/FAT Viewer?action=UPDATE&amp;creator=factset&amp;DOC_NAME=fat:reuters_semi_shs_src_window.fat&amp;display_string=Audit&amp;DYN_ARGS=TRUE&amp;VAR:ID1=&amp;VAR:RCODE=FDSSHSOUTDEPS&amp;VAR:SDATE=40135&amp;VAR:FREQ=FSA&amp;VAR:RELITEM=RP&amp;VAR:CURRENCY=&amp;VAR:CURRSOURCE=EXSHARE&amp;VA","R:NATFREQ=FSA&amp;VAR:RFIELD=FINALIZED&amp;VAR:DB_TYPE=&amp;VAR:UNITS=M&amp;window=popup&amp;width=450&amp;height=300&amp;START_MAXIMIZED=FALSE"}</definedName>
    <definedName name="_125__FDSAUDITLINK__" hidden="1">{"fdsup://directions/FAT Viewer?action=UPDATE&amp;creator=factset&amp;DYN_ARGS=TRUE&amp;DOC_NAME=FAT:FQL_AUDITING_CLIENT_TEMPLATE.FAT&amp;display_string=Audit&amp;VAR:KEY=TCNOREZERA&amp;VAR:QUERY=RkZfREVCVF9MVChRVFIsMCk=&amp;WINDOW=FIRST_POPUP&amp;HEIGHT=450&amp;WIDTH=450&amp;START_MAXIMIZED=FALS","E&amp;VAR:CALENDAR=FIVEDAY&amp;VAR:SYMBOL=14744810&amp;VAR:INDEX=0"}</definedName>
    <definedName name="_126__FDSAUDITLINK__" hidden="1">{"fdsup://IBCentral/FAT Viewer?action=UPDATE&amp;creator=factset&amp;DOC_NAME=fat:reuters_semi_shs_src_window.fat&amp;display_string=Audit&amp;DYN_ARGS=TRUE&amp;VAR:ID1=&amp;VAR:RCODE=FDSSHSOUTDEPS&amp;VAR:SDATE=40133&amp;VAR:FREQ=FSA&amp;VAR:RELITEM=RP&amp;VAR:CURRENCY=&amp;VAR:CURRSOURCE=EXSHARE&amp;VA","R:NATFREQ=FSA&amp;VAR:RFIELD=FINALIZED&amp;VAR:DB_TYPE=&amp;VAR:UNITS=M&amp;window=popup&amp;width=450&amp;height=300&amp;START_MAXIMIZED=FALSE"}</definedName>
    <definedName name="_127__FDSAUDITLINK__" hidden="1">{"fdsup://IBCentral/FAT Viewer?action=UPDATE&amp;creator=factset&amp;DOC_NAME=fat:reuters_semi_shs_src_window.fat&amp;display_string=Audit&amp;DYN_ARGS=TRUE&amp;VAR:ID1=&amp;VAR:RCODE=FDSSHSOUTDEPS&amp;VAR:SDATE=40130&amp;VAR:FREQ=FSA&amp;VAR:RELITEM=RP&amp;VAR:CURRENCY=&amp;VAR:CURRSOURCE=EXSHARE&amp;VA","R:NATFREQ=FSA&amp;VAR:RFIELD=FINALIZED&amp;VAR:DB_TYPE=&amp;VAR:UNITS=M&amp;window=popup&amp;width=450&amp;height=300&amp;START_MAXIMIZED=FALSE"}</definedName>
    <definedName name="_128__FDSAUDITLINK__" hidden="1">{"fdsup://IBCentral/FAT Viewer?action=UPDATE&amp;creator=factset&amp;DOC_NAME=fat:reuters_semi_shs_src_window.fat&amp;display_string=Audit&amp;DYN_ARGS=TRUE&amp;VAR:ID1=&amp;VAR:RCODE=FDSSHSOUTDEPS&amp;VAR:SDATE=40129&amp;VAR:FREQ=FSA&amp;VAR:RELITEM=RP&amp;VAR:CURRENCY=&amp;VAR:CURRSOURCE=EXSHARE&amp;VA","R:NATFREQ=FSA&amp;VAR:RFIELD=FINALIZED&amp;VAR:DB_TYPE=&amp;VAR:UNITS=M&amp;window=popup&amp;width=450&amp;height=300&amp;START_MAXIMIZED=FALSE"}</definedName>
    <definedName name="_129__FDSAUDITLINK__" hidden="1">{"fdsup://IBCentral/FAT Viewer?action=UPDATE&amp;creator=factset&amp;DOC_NAME=fat:reuters_semi_shs_src_window.fat&amp;display_string=Audit&amp;DYN_ARGS=TRUE&amp;VAR:ID1=&amp;VAR:RCODE=FDSSHSOUTDEPS&amp;VAR:SDATE=40128&amp;VAR:FREQ=FSA&amp;VAR:RELITEM=RP&amp;VAR:CURRENCY=&amp;VAR:CURRSOURCE=EXSHARE&amp;VA","R:NATFREQ=FSA&amp;VAR:RFIELD=FINALIZED&amp;VAR:DB_TYPE=&amp;VAR:UNITS=M&amp;window=popup&amp;width=450&amp;height=300&amp;START_MAXIMIZED=FALSE"}</definedName>
    <definedName name="_13__FDSAUDITLINK__" hidden="1">{"fdsup://Directions/FactSet Auditing Viewer?action=AUDIT_VALUE&amp;DB=129&amp;ID1=B8KF9B&amp;VALUEID=02001&amp;SDATE=201202&amp;PERIODTYPE=SEMI_STD&amp;SCFT=3&amp;window=popup_no_bar&amp;width=385&amp;height=120&amp;START_MAXIMIZED=FALSE&amp;creator=factset&amp;display_string=Audit"}</definedName>
    <definedName name="_130__FDSAUDITLINK__" hidden="1">{"fdsup://IBCentral/FAT Viewer?action=UPDATE&amp;creator=factset&amp;DOC_NAME=fat:reuters_semi_shs_src_window.fat&amp;display_string=Audit&amp;DYN_ARGS=TRUE&amp;VAR:ID1=&amp;VAR:RCODE=FDSSHSOUTDEPS&amp;VAR:SDATE=40127&amp;VAR:FREQ=FSA&amp;VAR:RELITEM=RP&amp;VAR:CURRENCY=&amp;VAR:CURRSOURCE=EXSHARE&amp;VA","R:NATFREQ=FSA&amp;VAR:RFIELD=FINALIZED&amp;VAR:DB_TYPE=&amp;VAR:UNITS=M&amp;window=popup&amp;width=450&amp;height=300&amp;START_MAXIMIZED=FALSE"}</definedName>
    <definedName name="_131__FDSAUDITLINK__" hidden="1">{"fdsup://IBCentral/FAT Viewer?action=UPDATE&amp;creator=factset&amp;DOC_NAME=fat:reuters_semi_shs_src_window.fat&amp;display_string=Audit&amp;DYN_ARGS=TRUE&amp;VAR:ID1=&amp;VAR:RCODE=FDSSHSOUTDEPS&amp;VAR:SDATE=40126&amp;VAR:FREQ=FSA&amp;VAR:RELITEM=RP&amp;VAR:CURRENCY=&amp;VAR:CURRSOURCE=EXSHARE&amp;VA","R:NATFREQ=FSA&amp;VAR:RFIELD=FINALIZED&amp;VAR:DB_TYPE=&amp;VAR:UNITS=M&amp;window=popup&amp;width=450&amp;height=300&amp;START_MAXIMIZED=FALSE"}</definedName>
    <definedName name="_132__FDSAUDITLINK__" hidden="1">{"fdsup://IBCentral/FAT Viewer?action=UPDATE&amp;creator=factset&amp;DOC_NAME=fat:reuters_semi_shs_src_window.fat&amp;display_string=Audit&amp;DYN_ARGS=TRUE&amp;VAR:ID1=&amp;VAR:RCODE=FDSSHSOUTDEPS&amp;VAR:SDATE=40123&amp;VAR:FREQ=FSA&amp;VAR:RELITEM=RP&amp;VAR:CURRENCY=&amp;VAR:CURRSOURCE=EXSHARE&amp;VA","R:NATFREQ=FSA&amp;VAR:RFIELD=FINALIZED&amp;VAR:DB_TYPE=&amp;VAR:UNITS=M&amp;window=popup&amp;width=450&amp;height=300&amp;START_MAXIMIZED=FALSE"}</definedName>
    <definedName name="_133__FDSAUDITLINK__" hidden="1">{"fdsup://IBCentral/FAT Viewer?action=UPDATE&amp;creator=factset&amp;DOC_NAME=fat:reuters_semi_shs_src_window.fat&amp;display_string=Audit&amp;DYN_ARGS=TRUE&amp;VAR:ID1=&amp;VAR:RCODE=FDSSHSOUTDEPS&amp;VAR:SDATE=40122&amp;VAR:FREQ=FSA&amp;VAR:RELITEM=RP&amp;VAR:CURRENCY=&amp;VAR:CURRSOURCE=EXSHARE&amp;VA","R:NATFREQ=FSA&amp;VAR:RFIELD=FINALIZED&amp;VAR:DB_TYPE=&amp;VAR:UNITS=M&amp;window=popup&amp;width=450&amp;height=300&amp;START_MAXIMIZED=FALSE"}</definedName>
    <definedName name="_134__FDSAUDITLINK__" hidden="1">{"fdsup://IBCentral/FAT Viewer?action=UPDATE&amp;creator=factset&amp;DOC_NAME=fat:reuters_semi_shs_src_window.fat&amp;display_string=Audit&amp;DYN_ARGS=TRUE&amp;VAR:ID1=&amp;VAR:RCODE=FDSSHSOUTDEPS&amp;VAR:SDATE=40121&amp;VAR:FREQ=FSA&amp;VAR:RELITEM=RP&amp;VAR:CURRENCY=&amp;VAR:CURRSOURCE=EXSHARE&amp;VA","R:NATFREQ=FSA&amp;VAR:RFIELD=FINALIZED&amp;VAR:DB_TYPE=&amp;VAR:UNITS=M&amp;window=popup&amp;width=450&amp;height=300&amp;START_MAXIMIZED=FALSE"}</definedName>
    <definedName name="_135__FDSAUDITLINK__" hidden="1">{"fdsup://IBCentral/FAT Viewer?action=UPDATE&amp;creator=factset&amp;DOC_NAME=fat:reuters_semi_shs_src_window.fat&amp;display_string=Audit&amp;DYN_ARGS=TRUE&amp;VAR:ID1=&amp;VAR:RCODE=FDSSHSOUTDEPS&amp;VAR:SDATE=40120&amp;VAR:FREQ=FSA&amp;VAR:RELITEM=RP&amp;VAR:CURRENCY=&amp;VAR:CURRSOURCE=EXSHARE&amp;VA","R:NATFREQ=FSA&amp;VAR:RFIELD=FINALIZED&amp;VAR:DB_TYPE=&amp;VAR:UNITS=M&amp;window=popup&amp;width=450&amp;height=300&amp;START_MAXIMIZED=FALSE"}</definedName>
    <definedName name="_136__FDSAUDITLINK__" hidden="1">{"fdsup://IBCentral/FAT Viewer?action=UPDATE&amp;creator=factset&amp;DOC_NAME=fat:reuters_semi_shs_src_window.fat&amp;display_string=Audit&amp;DYN_ARGS=TRUE&amp;VAR:ID1=&amp;VAR:RCODE=FDSSHSOUTDEPS&amp;VAR:SDATE=40119&amp;VAR:FREQ=FSA&amp;VAR:RELITEM=RP&amp;VAR:CURRENCY=&amp;VAR:CURRSOURCE=EXSHARE&amp;VA","R:NATFREQ=FSA&amp;VAR:RFIELD=FINALIZED&amp;VAR:DB_TYPE=&amp;VAR:UNITS=M&amp;window=popup&amp;width=450&amp;height=300&amp;START_MAXIMIZED=FALSE"}</definedName>
    <definedName name="_137__FDSAUDITLINK__" hidden="1">{"fdsup://IBCentral/FAT Viewer?action=UPDATE&amp;creator=factset&amp;DOC_NAME=fat:reuters_semi_shs_src_window.fat&amp;display_string=Audit&amp;DYN_ARGS=TRUE&amp;VAR:ID1=&amp;VAR:RCODE=FDSSHSOUTDEPS&amp;VAR:SDATE=40116&amp;VAR:FREQ=FSA&amp;VAR:RELITEM=RP&amp;VAR:CURRENCY=&amp;VAR:CURRSOURCE=EXSHARE&amp;VA","R:NATFREQ=FSA&amp;VAR:RFIELD=FINALIZED&amp;VAR:DB_TYPE=&amp;VAR:UNITS=M&amp;window=popup&amp;width=450&amp;height=300&amp;START_MAXIMIZED=FALSE"}</definedName>
    <definedName name="_138__FDSAUDITLINK__" hidden="1">{"fdsup://IBCentral/FAT Viewer?action=UPDATE&amp;creator=factset&amp;DOC_NAME=fat:reuters_semi_shs_src_window.fat&amp;display_string=Audit&amp;DYN_ARGS=TRUE&amp;VAR:ID1=&amp;VAR:RCODE=FDSSHSOUTDEPS&amp;VAR:SDATE=40115&amp;VAR:FREQ=FSA&amp;VAR:RELITEM=RP&amp;VAR:CURRENCY=&amp;VAR:CURRSOURCE=EXSHARE&amp;VA","R:NATFREQ=FSA&amp;VAR:RFIELD=FINALIZED&amp;VAR:DB_TYPE=&amp;VAR:UNITS=M&amp;window=popup&amp;width=450&amp;height=300&amp;START_MAXIMIZED=FALSE"}</definedName>
    <definedName name="_139__FDSAUDITLINK__" hidden="1">{"fdsup://IBCentral/FAT Viewer?action=UPDATE&amp;creator=factset&amp;DOC_NAME=fat:reuters_semi_shs_src_window.fat&amp;display_string=Audit&amp;DYN_ARGS=TRUE&amp;VAR:ID1=&amp;VAR:RCODE=FDSSHSOUTDEPS&amp;VAR:SDATE=40114&amp;VAR:FREQ=FSA&amp;VAR:RELITEM=RP&amp;VAR:CURRENCY=&amp;VAR:CURRSOURCE=EXSHARE&amp;VA","R:NATFREQ=FSA&amp;VAR:RFIELD=FINALIZED&amp;VAR:DB_TYPE=&amp;VAR:UNITS=M&amp;window=popup&amp;width=450&amp;height=300&amp;START_MAXIMIZED=FALSE"}</definedName>
    <definedName name="_14__FDSAUDITLINK__" hidden="1">{"fdsup://Directions/FactSet Auditing Viewer?action=AUDIT_VALUE&amp;DB=129&amp;ID1=438042&amp;VALUEID=02001&amp;SDATE=201202&amp;PERIODTYPE=SEMI_STD&amp;SCFT=3&amp;window=popup_no_bar&amp;width=385&amp;height=120&amp;START_MAXIMIZED=FALSE&amp;creator=factset&amp;display_string=Audit"}</definedName>
    <definedName name="_140__FDSAUDITLINK__" hidden="1">{"fdsup://IBCentral/FAT Viewer?action=UPDATE&amp;creator=factset&amp;DOC_NAME=fat:reuters_semi_shs_src_window.fat&amp;display_string=Audit&amp;DYN_ARGS=TRUE&amp;VAR:ID1=&amp;VAR:RCODE=FDSSHSOUTDEPS&amp;VAR:SDATE=40113&amp;VAR:FREQ=FSA&amp;VAR:RELITEM=RP&amp;VAR:CURRENCY=&amp;VAR:CURRSOURCE=EXSHARE&amp;VA","R:NATFREQ=FSA&amp;VAR:RFIELD=FINALIZED&amp;VAR:DB_TYPE=&amp;VAR:UNITS=M&amp;window=popup&amp;width=450&amp;height=300&amp;START_MAXIMIZED=FALSE"}</definedName>
    <definedName name="_141__FDSAUDITLINK__" hidden="1">{"fdsup://IBCentral/FAT Viewer?action=UPDATE&amp;creator=factset&amp;DOC_NAME=fat:reuters_semi_shs_src_window.fat&amp;display_string=Audit&amp;DYN_ARGS=TRUE&amp;VAR:ID1=&amp;VAR:RCODE=FDSSHSOUTDEPS&amp;VAR:SDATE=40112&amp;VAR:FREQ=FSA&amp;VAR:RELITEM=RP&amp;VAR:CURRENCY=&amp;VAR:CURRSOURCE=EXSHARE&amp;VA","R:NATFREQ=FSA&amp;VAR:RFIELD=FINALIZED&amp;VAR:DB_TYPE=&amp;VAR:UNITS=M&amp;window=popup&amp;width=450&amp;height=300&amp;START_MAXIMIZED=FALSE"}</definedName>
    <definedName name="_142__FDSAUDITLINK__" hidden="1">{"fdsup://IBCentral/FAT Viewer?action=UPDATE&amp;creator=factset&amp;DOC_NAME=fat:reuters_semi_shs_src_window.fat&amp;display_string=Audit&amp;DYN_ARGS=TRUE&amp;VAR:ID1=&amp;VAR:RCODE=FDSSHSOUTDEPS&amp;VAR:SDATE=40109&amp;VAR:FREQ=FSA&amp;VAR:RELITEM=RP&amp;VAR:CURRENCY=&amp;VAR:CURRSOURCE=EXSHARE&amp;VA","R:NATFREQ=FSA&amp;VAR:RFIELD=FINALIZED&amp;VAR:DB_TYPE=&amp;VAR:UNITS=M&amp;window=popup&amp;width=450&amp;height=300&amp;START_MAXIMIZED=FALSE"}</definedName>
    <definedName name="_143__FDSAUDITLINK__" hidden="1">{"fdsup://IBCentral/FAT Viewer?action=UPDATE&amp;creator=factset&amp;DOC_NAME=fat:reuters_semi_shs_src_window.fat&amp;display_string=Audit&amp;DYN_ARGS=TRUE&amp;VAR:ID1=&amp;VAR:RCODE=FDSSHSOUTDEPS&amp;VAR:SDATE=40108&amp;VAR:FREQ=FSA&amp;VAR:RELITEM=RP&amp;VAR:CURRENCY=&amp;VAR:CURRSOURCE=EXSHARE&amp;VA","R:NATFREQ=FSA&amp;VAR:RFIELD=FINALIZED&amp;VAR:DB_TYPE=&amp;VAR:UNITS=M&amp;window=popup&amp;width=450&amp;height=300&amp;START_MAXIMIZED=FALSE"}</definedName>
    <definedName name="_144__FDSAUDITLINK__" hidden="1">{"fdsup://IBCentral/FAT Viewer?action=UPDATE&amp;creator=factset&amp;DOC_NAME=fat:reuters_semi_shs_src_window.fat&amp;display_string=Audit&amp;DYN_ARGS=TRUE&amp;VAR:ID1=&amp;VAR:RCODE=FDSSHSOUTDEPS&amp;VAR:SDATE=40107&amp;VAR:FREQ=FSA&amp;VAR:RELITEM=RP&amp;VAR:CURRENCY=&amp;VAR:CURRSOURCE=EXSHARE&amp;VA","R:NATFREQ=FSA&amp;VAR:RFIELD=FINALIZED&amp;VAR:DB_TYPE=&amp;VAR:UNITS=M&amp;window=popup&amp;width=450&amp;height=300&amp;START_MAXIMIZED=FALSE"}</definedName>
    <definedName name="_145__FDSAUDITLINK__" hidden="1">{"fdsup://IBCentral/FAT Viewer?action=UPDATE&amp;creator=factset&amp;DOC_NAME=fat:reuters_semi_shs_src_window.fat&amp;display_string=Audit&amp;DYN_ARGS=TRUE&amp;VAR:ID1=&amp;VAR:RCODE=FDSSHSOUTDEPS&amp;VAR:SDATE=40106&amp;VAR:FREQ=FSA&amp;VAR:RELITEM=RP&amp;VAR:CURRENCY=&amp;VAR:CURRSOURCE=EXSHARE&amp;VA","R:NATFREQ=FSA&amp;VAR:RFIELD=FINALIZED&amp;VAR:DB_TYPE=&amp;VAR:UNITS=M&amp;window=popup&amp;width=450&amp;height=300&amp;START_MAXIMIZED=FALSE"}</definedName>
    <definedName name="_146__FDSAUDITLINK__" hidden="1">{"fdsup://IBCentral/FAT Viewer?action=UPDATE&amp;creator=factset&amp;DOC_NAME=fat:reuters_semi_shs_src_window.fat&amp;display_string=Audit&amp;DYN_ARGS=TRUE&amp;VAR:ID1=&amp;VAR:RCODE=FDSSHSOUTDEPS&amp;VAR:SDATE=40105&amp;VAR:FREQ=FSA&amp;VAR:RELITEM=RP&amp;VAR:CURRENCY=&amp;VAR:CURRSOURCE=EXSHARE&amp;VA","R:NATFREQ=FSA&amp;VAR:RFIELD=FINALIZED&amp;VAR:DB_TYPE=&amp;VAR:UNITS=M&amp;window=popup&amp;width=450&amp;height=300&amp;START_MAXIMIZED=FALSE"}</definedName>
    <definedName name="_147__FDSAUDITLINK__" hidden="1">{"fdsup://IBCentral/FAT Viewer?action=UPDATE&amp;creator=factset&amp;DOC_NAME=fat:reuters_semi_shs_src_window.fat&amp;display_string=Audit&amp;DYN_ARGS=TRUE&amp;VAR:ID1=&amp;VAR:RCODE=FDSSHSOUTDEPS&amp;VAR:SDATE=40102&amp;VAR:FREQ=FSA&amp;VAR:RELITEM=RP&amp;VAR:CURRENCY=&amp;VAR:CURRSOURCE=EXSHARE&amp;VA","R:NATFREQ=FSA&amp;VAR:RFIELD=FINALIZED&amp;VAR:DB_TYPE=&amp;VAR:UNITS=M&amp;window=popup&amp;width=450&amp;height=300&amp;START_MAXIMIZED=FALSE"}</definedName>
    <definedName name="_148__FDSAUDITLINK__" hidden="1">{"fdsup://IBCentral/FAT Viewer?action=UPDATE&amp;creator=factset&amp;DOC_NAME=fat:reuters_semi_shs_src_window.fat&amp;display_string=Audit&amp;DYN_ARGS=TRUE&amp;VAR:ID1=&amp;VAR:RCODE=FDSSHSOUTDEPS&amp;VAR:SDATE=40101&amp;VAR:FREQ=FSA&amp;VAR:RELITEM=RP&amp;VAR:CURRENCY=&amp;VAR:CURRSOURCE=EXSHARE&amp;VA","R:NATFREQ=FSA&amp;VAR:RFIELD=FINALIZED&amp;VAR:DB_TYPE=&amp;VAR:UNITS=M&amp;window=popup&amp;width=450&amp;height=300&amp;START_MAXIMIZED=FALSE"}</definedName>
    <definedName name="_149__FDSAUDITLINK__" hidden="1">{"fdsup://IBCentral/FAT Viewer?action=UPDATE&amp;creator=factset&amp;DOC_NAME=fat:reuters_semi_shs_src_window.fat&amp;display_string=Audit&amp;DYN_ARGS=TRUE&amp;VAR:ID1=&amp;VAR:RCODE=FDSSHSOUTDEPS&amp;VAR:SDATE=40100&amp;VAR:FREQ=FSA&amp;VAR:RELITEM=RP&amp;VAR:CURRENCY=&amp;VAR:CURRSOURCE=EXSHARE&amp;VA","R:NATFREQ=FSA&amp;VAR:RFIELD=FINALIZED&amp;VAR:DB_TYPE=&amp;VAR:UNITS=M&amp;window=popup&amp;width=450&amp;height=300&amp;START_MAXIMIZED=FALSE"}</definedName>
    <definedName name="_15__FDSAUDITLINK__" hidden="1">{"fdsup://Directions/FactSet Auditing Viewer?action=AUDIT_VALUE&amp;DB=129&amp;ID1=46069010&amp;VALUEID=03426&amp;SDATE=201301&amp;PERIODTYPE=QTR_STD&amp;SCFT=3&amp;window=popup_no_bar&amp;width=385&amp;height=120&amp;START_MAXIMIZED=FALSE&amp;creator=factset&amp;display_string=Audit"}</definedName>
    <definedName name="_150__FDSAUDITLINK__" hidden="1">{"fdsup://IBCentral/FAT Viewer?action=UPDATE&amp;creator=factset&amp;DOC_NAME=fat:reuters_semi_shs_src_window.fat&amp;display_string=Audit&amp;DYN_ARGS=TRUE&amp;VAR:ID1=&amp;VAR:RCODE=FDSSHSOUTDEPS&amp;VAR:SDATE=40099&amp;VAR:FREQ=FSA&amp;VAR:RELITEM=RP&amp;VAR:CURRENCY=&amp;VAR:CURRSOURCE=EXSHARE&amp;VA","R:NATFREQ=FSA&amp;VAR:RFIELD=FINALIZED&amp;VAR:DB_TYPE=&amp;VAR:UNITS=M&amp;window=popup&amp;width=450&amp;height=300&amp;START_MAXIMIZED=FALSE"}</definedName>
    <definedName name="_151__FDSAUDITLINK__" hidden="1">{"fdsup://IBCentral/FAT Viewer?action=UPDATE&amp;creator=factset&amp;DOC_NAME=fat:reuters_semi_shs_src_window.fat&amp;display_string=Audit&amp;DYN_ARGS=TRUE&amp;VAR:ID1=&amp;VAR:RCODE=FDSSHSOUTDEPS&amp;VAR:SDATE=40098&amp;VAR:FREQ=FSA&amp;VAR:RELITEM=RP&amp;VAR:CURRENCY=&amp;VAR:CURRSOURCE=EXSHARE&amp;VA","R:NATFREQ=FSA&amp;VAR:RFIELD=FINALIZED&amp;VAR:DB_TYPE=&amp;VAR:UNITS=M&amp;window=popup&amp;width=450&amp;height=300&amp;START_MAXIMIZED=FALSE"}</definedName>
    <definedName name="_152__FDSAUDITLINK__" hidden="1">{"fdsup://IBCentral/FAT Viewer?action=UPDATE&amp;creator=factset&amp;DOC_NAME=fat:reuters_semi_shs_src_window.fat&amp;display_string=Audit&amp;DYN_ARGS=TRUE&amp;VAR:ID1=&amp;VAR:RCODE=FDSSHSOUTDEPS&amp;VAR:SDATE=40095&amp;VAR:FREQ=FSA&amp;VAR:RELITEM=RP&amp;VAR:CURRENCY=&amp;VAR:CURRSOURCE=EXSHARE&amp;VA","R:NATFREQ=FSA&amp;VAR:RFIELD=FINALIZED&amp;VAR:DB_TYPE=&amp;VAR:UNITS=M&amp;window=popup&amp;width=450&amp;height=300&amp;START_MAXIMIZED=FALSE"}</definedName>
    <definedName name="_153__FDSAUDITLINK__" hidden="1">{"fdsup://IBCentral/FAT Viewer?action=UPDATE&amp;creator=factset&amp;DOC_NAME=fat:reuters_semi_shs_src_window.fat&amp;display_string=Audit&amp;DYN_ARGS=TRUE&amp;VAR:ID1=&amp;VAR:RCODE=FDSSHSOUTDEPS&amp;VAR:SDATE=40094&amp;VAR:FREQ=FSA&amp;VAR:RELITEM=RP&amp;VAR:CURRENCY=&amp;VAR:CURRSOURCE=EXSHARE&amp;VA","R:NATFREQ=FSA&amp;VAR:RFIELD=FINALIZED&amp;VAR:DB_TYPE=&amp;VAR:UNITS=M&amp;window=popup&amp;width=450&amp;height=300&amp;START_MAXIMIZED=FALSE"}</definedName>
    <definedName name="_154__FDSAUDITLINK__" hidden="1">{"fdsup://IBCentral/FAT Viewer?action=UPDATE&amp;creator=factset&amp;DOC_NAME=fat:reuters_semi_shs_src_window.fat&amp;display_string=Audit&amp;DYN_ARGS=TRUE&amp;VAR:ID1=&amp;VAR:RCODE=FDSSHSOUTDEPS&amp;VAR:SDATE=40093&amp;VAR:FREQ=FSA&amp;VAR:RELITEM=RP&amp;VAR:CURRENCY=&amp;VAR:CURRSOURCE=EXSHARE&amp;VA","R:NATFREQ=FSA&amp;VAR:RFIELD=FINALIZED&amp;VAR:DB_TYPE=&amp;VAR:UNITS=M&amp;window=popup&amp;width=450&amp;height=300&amp;START_MAXIMIZED=FALSE"}</definedName>
    <definedName name="_155__FDSAUDITLINK__" hidden="1">{"fdsup://Directions/FactSet Auditing Viewer?action=AUDIT_VALUE&amp;DB=129&amp;ID1=25179M10&amp;VALUEID=03051&amp;SDATE=201104&amp;PERIODTYPE=QTR_STD&amp;SCFT=3&amp;window=popup_no_bar&amp;width=385&amp;height=120&amp;START_MAXIMIZED=FALSE&amp;creator=factset&amp;display_string=Audit"}</definedName>
    <definedName name="_156__FDSAUDITLINK__" hidden="1">{"fdsup://IBCentral/FAT Viewer?action=UPDATE&amp;creator=factset&amp;DOC_NAME=fat:reuters_semi_shs_src_window.fat&amp;display_string=Audit&amp;DYN_ARGS=TRUE&amp;VAR:ID1=&amp;VAR:RCODE=FDSSHSOUTDEPS&amp;VAR:SDATE=40091&amp;VAR:FREQ=FSA&amp;VAR:RELITEM=RP&amp;VAR:CURRENCY=&amp;VAR:CURRSOURCE=EXSHARE&amp;VA","R:NATFREQ=FSA&amp;VAR:RFIELD=FINALIZED&amp;VAR:DB_TYPE=&amp;VAR:UNITS=M&amp;window=popup&amp;width=450&amp;height=300&amp;START_MAXIMIZED=FALSE"}</definedName>
    <definedName name="_157__FDSAUDITLINK__" hidden="1">{"fdsup://IBCentral/FAT Viewer?action=UPDATE&amp;creator=factset&amp;DOC_NAME=fat:reuters_semi_shs_src_window.fat&amp;display_string=Audit&amp;DYN_ARGS=TRUE&amp;VAR:ID1=&amp;VAR:RCODE=FDSSHSOUTDEPS&amp;VAR:SDATE=40088&amp;VAR:FREQ=FSA&amp;VAR:RELITEM=RP&amp;VAR:CURRENCY=&amp;VAR:CURRSOURCE=EXSHARE&amp;VA","R:NATFREQ=FSA&amp;VAR:RFIELD=FINALIZED&amp;VAR:DB_TYPE=&amp;VAR:UNITS=M&amp;window=popup&amp;width=450&amp;height=300&amp;START_MAXIMIZED=FALSE"}</definedName>
    <definedName name="_158__FDSAUDITLINK__" hidden="1">{"fdsup://IBCentral/FAT Viewer?action=UPDATE&amp;creator=factset&amp;DOC_NAME=fat:reuters_semi_shs_src_window.fat&amp;display_string=Audit&amp;DYN_ARGS=TRUE&amp;VAR:ID1=&amp;VAR:RCODE=FDSSHSOUTDEPS&amp;VAR:SDATE=40087&amp;VAR:FREQ=FSA&amp;VAR:RELITEM=RP&amp;VAR:CURRENCY=&amp;VAR:CURRSOURCE=EXSHARE&amp;VA","R:NATFREQ=FSA&amp;VAR:RFIELD=FINALIZED&amp;VAR:DB_TYPE=&amp;VAR:UNITS=M&amp;window=popup&amp;width=450&amp;height=300&amp;START_MAXIMIZED=FALSE"}</definedName>
    <definedName name="_159__FDSAUDITLINK__" hidden="1">{"fdsup://Directions/FactSet Auditing Viewer?action=AUDIT_VALUE&amp;DB=129&amp;ID1=557955&amp;VALUEID=03051&amp;SDATE=201104&amp;PERIODTYPE=QTR_STD&amp;SCFT=3&amp;window=popup_no_bar&amp;width=385&amp;height=120&amp;START_MAXIMIZED=FALSE&amp;creator=factset&amp;display_string=Audit"}</definedName>
    <definedName name="_16__FDSAUDITLINK__" hidden="1">{"fdsup://directions/FAT Viewer?action=UPDATE&amp;creator=factset&amp;DYN_ARGS=TRUE&amp;DOC_NAME=FAT:FQL_AUDITING_CLIENT_TEMPLATE.FAT&amp;display_string=Audit&amp;VAR:KEY=CHOVANILSP&amp;VAR:QUERY=KChGRl9ERUJUKFFUUiwwLCwsUkYsSlBZKUBGRl9ERUJUKFNFTUksMCwsLFJGLEpQWSkpQEZGX0RFQlQoQU5OL","DAsLCxSRixKUFkpKQ==&amp;WINDOW=FIRST_POPUP&amp;HEIGHT=450&amp;WIDTH=450&amp;START_MAXIMIZED=FALSE&amp;VAR:CALENDAR=FIVEDAY&amp;VAR:SYMBOL=641628&amp;VAR:INDEX=0"}</definedName>
    <definedName name="_160__FDSAUDITLINK__" hidden="1">{"fdsup://directions/FAT Viewer?action=UPDATE&amp;creator=factset&amp;DYN_ARGS=TRUE&amp;DOC_NAME=FAT:FQL_AUDITING_CLIENT_TEMPLATE.FAT&amp;display_string=Audit&amp;VAR:KEY=RKDKVIPWZQ&amp;VAR:QUERY=RkZfREVCVF9MVChTRU1JLDAp&amp;WINDOW=FIRST_POPUP&amp;HEIGHT=450&amp;WIDTH=450&amp;START_MAXIMIZED=FALS","E&amp;VAR:CALENDAR=FIVEDAY&amp;VAR:SYMBOL=B43G05&amp;VAR:INDEX=0"}</definedName>
    <definedName name="_161__FDSAUDITLINK__" hidden="1">{"fdsup://Directions/FactSet Auditing Viewer?action=AUDIT_VALUE&amp;DB=129&amp;ID1=697972&amp;VALUEID=03051&amp;SDATE=201102&amp;PERIODTYPE=SEMI_STD&amp;SCFT=3&amp;window=popup_no_bar&amp;width=385&amp;height=120&amp;START_MAXIMIZED=FALSE&amp;creator=factset&amp;display_string=Audit"}</definedName>
    <definedName name="_162__FDSAUDITLINK__" hidden="1">{"fdsup://IBCentral/FAT Viewer?action=UPDATE&amp;creator=factset&amp;DOC_NAME=fat:reuters_semi_shs_src_window.fat&amp;display_string=Audit&amp;DYN_ARGS=TRUE&amp;VAR:ID1=&amp;VAR:RCODE=FDSSHSOUTDEPS&amp;VAR:SDATE=40081&amp;VAR:FREQ=FSA&amp;VAR:RELITEM=RP&amp;VAR:CURRENCY=&amp;VAR:CURRSOURCE=EXSHARE&amp;VA","R:NATFREQ=FSA&amp;VAR:RFIELD=FINALIZED&amp;VAR:DB_TYPE=&amp;VAR:UNITS=M&amp;window=popup&amp;width=450&amp;height=300&amp;START_MAXIMIZED=FALSE"}</definedName>
    <definedName name="_163__FDSAUDITLINK__" hidden="1">{"fdsup://IBCentral/FAT Viewer?action=UPDATE&amp;creator=factset&amp;DOC_NAME=fat:reuters_semi_shs_src_window.fat&amp;display_string=Audit&amp;DYN_ARGS=TRUE&amp;VAR:ID1=&amp;VAR:RCODE=FDSSHSOUTDEPS&amp;VAR:SDATE=40080&amp;VAR:FREQ=FSA&amp;VAR:RELITEM=RP&amp;VAR:CURRENCY=&amp;VAR:CURRSOURCE=EXSHARE&amp;VA","R:NATFREQ=FSA&amp;VAR:RFIELD=FINALIZED&amp;VAR:DB_TYPE=&amp;VAR:UNITS=M&amp;window=popup&amp;width=450&amp;height=300&amp;START_MAXIMIZED=FALSE"}</definedName>
    <definedName name="_164__FDSAUDITLINK__" hidden="1">{"fdsup://IBCentral/FAT Viewer?action=UPDATE&amp;creator=factset&amp;DOC_NAME=fat:reuters_semi_shs_src_window.fat&amp;display_string=Audit&amp;DYN_ARGS=TRUE&amp;VAR:ID1=&amp;VAR:RCODE=FDSSHSOUTDEPS&amp;VAR:SDATE=40079&amp;VAR:FREQ=FSA&amp;VAR:RELITEM=RP&amp;VAR:CURRENCY=&amp;VAR:CURRSOURCE=EXSHARE&amp;VA","R:NATFREQ=FSA&amp;VAR:RFIELD=FINALIZED&amp;VAR:DB_TYPE=&amp;VAR:UNITS=M&amp;window=popup&amp;width=450&amp;height=300&amp;START_MAXIMIZED=FALSE"}</definedName>
    <definedName name="_165__FDSAUDITLINK__" hidden="1">{"fdsup://IBCentral/FAT Viewer?action=UPDATE&amp;creator=factset&amp;DOC_NAME=fat:reuters_semi_shs_src_window.fat&amp;display_string=Audit&amp;DYN_ARGS=TRUE&amp;VAR:ID1=&amp;VAR:RCODE=FDSSHSOUTDEPS&amp;VAR:SDATE=40078&amp;VAR:FREQ=FSA&amp;VAR:RELITEM=RP&amp;VAR:CURRENCY=&amp;VAR:CURRSOURCE=EXSHARE&amp;VA","R:NATFREQ=FSA&amp;VAR:RFIELD=FINALIZED&amp;VAR:DB_TYPE=&amp;VAR:UNITS=M&amp;window=popup&amp;width=450&amp;height=300&amp;START_MAXIMIZED=FALSE"}</definedName>
    <definedName name="_166__FDSAUDITLINK__" hidden="1">{"fdsup://IBCentral/FAT Viewer?action=UPDATE&amp;creator=factset&amp;DOC_NAME=fat:reuters_semi_shs_src_window.fat&amp;display_string=Audit&amp;DYN_ARGS=TRUE&amp;VAR:ID1=&amp;VAR:RCODE=FDSSHSOUTDEPS&amp;VAR:SDATE=40077&amp;VAR:FREQ=FSA&amp;VAR:RELITEM=RP&amp;VAR:CURRENCY=&amp;VAR:CURRSOURCE=EXSHARE&amp;VA","R:NATFREQ=FSA&amp;VAR:RFIELD=FINALIZED&amp;VAR:DB_TYPE=&amp;VAR:UNITS=M&amp;window=popup&amp;width=450&amp;height=300&amp;START_MAXIMIZED=FALSE"}</definedName>
    <definedName name="_167__FDSAUDITLINK__" hidden="1">{"fdsup://Directions/FactSet Auditing Viewer?action=AUDIT_VALUE&amp;DB=129&amp;ID1=49455010&amp;VALUEID=03051&amp;SDATE=201104&amp;PERIODTYPE=QTR_STD&amp;SCFT=3&amp;window=popup_no_bar&amp;width=385&amp;height=120&amp;START_MAXIMIZED=FALSE&amp;creator=factset&amp;display_string=Audit"}</definedName>
    <definedName name="_168__FDSAUDITLINK__" hidden="1">{"fdsup://IBCentral/FAT Viewer?action=UPDATE&amp;creator=factset&amp;DOC_NAME=fat:reuters_semi_shs_src_window.fat&amp;display_string=Audit&amp;DYN_ARGS=TRUE&amp;VAR:ID1=&amp;VAR:RCODE=FDSSHSOUTDEPS&amp;VAR:SDATE=40073&amp;VAR:FREQ=FSA&amp;VAR:RELITEM=RP&amp;VAR:CURRENCY=&amp;VAR:CURRSOURCE=EXSHARE&amp;VA","R:NATFREQ=FSA&amp;VAR:RFIELD=FINALIZED&amp;VAR:DB_TYPE=&amp;VAR:UNITS=M&amp;window=popup&amp;width=450&amp;height=300&amp;START_MAXIMIZED=FALSE"}</definedName>
    <definedName name="_169__FDSAUDITLINK__" hidden="1">{"fdsup://IBCentral/FAT Viewer?action=UPDATE&amp;creator=factset&amp;DOC_NAME=fat:reuters_semi_shs_src_window.fat&amp;display_string=Audit&amp;DYN_ARGS=TRUE&amp;VAR:ID1=&amp;VAR:RCODE=FDSSHSOUTDEPS&amp;VAR:SDATE=40072&amp;VAR:FREQ=FSA&amp;VAR:RELITEM=RP&amp;VAR:CURRENCY=&amp;VAR:CURRSOURCE=EXSHARE&amp;VA","R:NATFREQ=FSA&amp;VAR:RFIELD=FINALIZED&amp;VAR:DB_TYPE=&amp;VAR:UNITS=M&amp;window=popup&amp;width=450&amp;height=300&amp;START_MAXIMIZED=FALSE"}</definedName>
    <definedName name="_17__FDSAUDITLINK__" hidden="1">{"fdsup://Directions/FactSet Auditing Viewer?action=AUDIT_VALUE&amp;DB=129&amp;ID1=B8KF9B&amp;VALUEID=03426&amp;SDATE=201202&amp;PERIODTYPE=SEMI_STD&amp;SCFT=3&amp;window=popup_no_bar&amp;width=385&amp;height=120&amp;START_MAXIMIZED=FALSE&amp;creator=factset&amp;display_string=Audit"}</definedName>
    <definedName name="_170__FDSAUDITLINK__" hidden="1">{"fdsup://IBCentral/FAT Viewer?action=UPDATE&amp;creator=factset&amp;DOC_NAME=fat:reuters_semi_shs_src_window.fat&amp;display_string=Audit&amp;DYN_ARGS=TRUE&amp;VAR:ID1=&amp;VAR:RCODE=FDSSHSOUTDEPS&amp;VAR:SDATE=40071&amp;VAR:FREQ=FSA&amp;VAR:RELITEM=RP&amp;VAR:CURRENCY=&amp;VAR:CURRSOURCE=EXSHARE&amp;VA","R:NATFREQ=FSA&amp;VAR:RFIELD=FINALIZED&amp;VAR:DB_TYPE=&amp;VAR:UNITS=M&amp;window=popup&amp;width=450&amp;height=300&amp;START_MAXIMIZED=FALSE"}</definedName>
    <definedName name="_171__FDSAUDITLINK__" hidden="1">{"fdsup://IBCentral/FAT Viewer?action=UPDATE&amp;creator=factset&amp;DOC_NAME=fat:reuters_semi_shs_src_window.fat&amp;display_string=Audit&amp;DYN_ARGS=TRUE&amp;VAR:ID1=&amp;VAR:RCODE=FDSSHSOUTDEPS&amp;VAR:SDATE=40070&amp;VAR:FREQ=FSA&amp;VAR:RELITEM=RP&amp;VAR:CURRENCY=&amp;VAR:CURRSOURCE=EXSHARE&amp;VA","R:NATFREQ=FSA&amp;VAR:RFIELD=FINALIZED&amp;VAR:DB_TYPE=&amp;VAR:UNITS=M&amp;window=popup&amp;width=450&amp;height=300&amp;START_MAXIMIZED=FALSE"}</definedName>
    <definedName name="_172__FDSAUDITLINK__" hidden="1">{"fdsup://IBCentral/FAT Viewer?action=UPDATE&amp;creator=factset&amp;DOC_NAME=fat:reuters_semi_shs_src_window.fat&amp;display_string=Audit&amp;DYN_ARGS=TRUE&amp;VAR:ID1=&amp;VAR:RCODE=FDSSHSOUTDEPS&amp;VAR:SDATE=40067&amp;VAR:FREQ=FSA&amp;VAR:RELITEM=RP&amp;VAR:CURRENCY=&amp;VAR:CURRSOURCE=EXSHARE&amp;VA","R:NATFREQ=FSA&amp;VAR:RFIELD=FINALIZED&amp;VAR:DB_TYPE=&amp;VAR:UNITS=M&amp;window=popup&amp;width=450&amp;height=300&amp;START_MAXIMIZED=FALSE"}</definedName>
    <definedName name="_173__FDSAUDITLINK__" hidden="1">{"fdsup://IBCentral/FAT Viewer?action=UPDATE&amp;creator=factset&amp;DOC_NAME=fat:reuters_semi_shs_src_window.fat&amp;display_string=Audit&amp;DYN_ARGS=TRUE&amp;VAR:ID1=&amp;VAR:RCODE=FDSSHSOUTDEPS&amp;VAR:SDATE=40066&amp;VAR:FREQ=FSA&amp;VAR:RELITEM=RP&amp;VAR:CURRENCY=&amp;VAR:CURRSOURCE=EXSHARE&amp;VA","R:NATFREQ=FSA&amp;VAR:RFIELD=FINALIZED&amp;VAR:DB_TYPE=&amp;VAR:UNITS=M&amp;window=popup&amp;width=450&amp;height=300&amp;START_MAXIMIZED=FALSE"}</definedName>
    <definedName name="_174__FDSAUDITLINK__" hidden="1">{"fdsup://IBCentral/FAT Viewer?action=UPDATE&amp;creator=factset&amp;DOC_NAME=fat:reuters_semi_shs_src_window.fat&amp;display_string=Audit&amp;DYN_ARGS=TRUE&amp;VAR:ID1=&amp;VAR:RCODE=FDSSHSOUTDEPS&amp;VAR:SDATE=40065&amp;VAR:FREQ=FSA&amp;VAR:RELITEM=RP&amp;VAR:CURRENCY=&amp;VAR:CURRSOURCE=EXSHARE&amp;VA","R:NATFREQ=FSA&amp;VAR:RFIELD=FINALIZED&amp;VAR:DB_TYPE=&amp;VAR:UNITS=M&amp;window=popup&amp;width=450&amp;height=300&amp;START_MAXIMIZED=FALSE"}</definedName>
    <definedName name="_175__FDSAUDITLINK__" hidden="1">{"fdsup://directions/FAT Viewer?action=UPDATE&amp;creator=factset&amp;DYN_ARGS=TRUE&amp;DOC_NAME=FAT:FQL_AUDITING_CLIENT_TEMPLATE.FAT&amp;display_string=Audit&amp;VAR:KEY=RWJYZOPKLC&amp;VAR:QUERY=RkZfREVCVF9MVChRVFIsMCk=&amp;WINDOW=FIRST_POPUP&amp;HEIGHT=450&amp;WIDTH=450&amp;START_MAXIMIZED=FALS","E&amp;VAR:CALENDAR=FIVEDAY&amp;VAR:SYMBOL=B0ZDQ4&amp;VAR:INDEX=0"}</definedName>
    <definedName name="_176__FDSAUDITLINK__" hidden="1">{"fdsup://IBCentral/FAT Viewer?action=UPDATE&amp;creator=factset&amp;DOC_NAME=fat:reuters_semi_shs_src_window.fat&amp;display_string=Audit&amp;DYN_ARGS=TRUE&amp;VAR:ID1=&amp;VAR:RCODE=FDSSHSOUTDEPS&amp;VAR:SDATE=40063&amp;VAR:FREQ=FSA&amp;VAR:RELITEM=RP&amp;VAR:CURRENCY=&amp;VAR:CURRSOURCE=EXSHARE&amp;VA","R:NATFREQ=FSA&amp;VAR:RFIELD=FINALIZED&amp;VAR:DB_TYPE=&amp;VAR:UNITS=M&amp;window=popup&amp;width=450&amp;height=300&amp;START_MAXIMIZED=FALSE"}</definedName>
    <definedName name="_177__FDSAUDITLINK__" hidden="1">{"fdsup://IBCentral/FAT Viewer?action=UPDATE&amp;creator=factset&amp;DOC_NAME=fat:reuters_semi_shs_src_window.fat&amp;display_string=Audit&amp;DYN_ARGS=TRUE&amp;VAR:ID1=&amp;VAR:RCODE=FDSSHSOUTDEPS&amp;VAR:SDATE=40060&amp;VAR:FREQ=FSA&amp;VAR:RELITEM=RP&amp;VAR:CURRENCY=&amp;VAR:CURRSOURCE=EXSHARE&amp;VA","R:NATFREQ=FSA&amp;VAR:RFIELD=FINALIZED&amp;VAR:DB_TYPE=&amp;VAR:UNITS=M&amp;window=popup&amp;width=450&amp;height=300&amp;START_MAXIMIZED=FALSE"}</definedName>
    <definedName name="_178__FDSAUDITLINK__" hidden="1">{"fdsup://IBCentral/FAT Viewer?action=UPDATE&amp;creator=factset&amp;DOC_NAME=fat:reuters_semi_shs_src_window.fat&amp;display_string=Audit&amp;DYN_ARGS=TRUE&amp;VAR:ID1=&amp;VAR:RCODE=FDSSHSOUTDEPS&amp;VAR:SDATE=40059&amp;VAR:FREQ=FSA&amp;VAR:RELITEM=RP&amp;VAR:CURRENCY=&amp;VAR:CURRSOURCE=EXSHARE&amp;VA","R:NATFREQ=FSA&amp;VAR:RFIELD=FINALIZED&amp;VAR:DB_TYPE=&amp;VAR:UNITS=M&amp;window=popup&amp;width=450&amp;height=300&amp;START_MAXIMIZED=FALSE"}</definedName>
    <definedName name="_179__FDSAUDITLINK__" hidden="1">{"fdsup://IBCentral/FAT Viewer?action=UPDATE&amp;creator=factset&amp;DOC_NAME=fat:reuters_semi_shs_src_window.fat&amp;display_string=Audit&amp;DYN_ARGS=TRUE&amp;VAR:ID1=&amp;VAR:RCODE=FDSSHSOUTDEPS&amp;VAR:SDATE=40058&amp;VAR:FREQ=FSA&amp;VAR:RELITEM=RP&amp;VAR:CURRENCY=&amp;VAR:CURRSOURCE=EXSHARE&amp;VA","R:NATFREQ=FSA&amp;VAR:RFIELD=FINALIZED&amp;VAR:DB_TYPE=&amp;VAR:UNITS=M&amp;window=popup&amp;width=450&amp;height=300&amp;START_MAXIMIZED=FALSE"}</definedName>
    <definedName name="_18__FDSAUDITLINK__" hidden="1">{"fdsup://Directions/FactSet Auditing Viewer?action=AUDIT_VALUE&amp;DB=129&amp;ID1=68191910&amp;VALUEID=02256&amp;SDATE=201301&amp;PERIODTYPE=QTR_STD&amp;SCFT=3&amp;window=popup_no_bar&amp;width=385&amp;height=120&amp;START_MAXIMIZED=FALSE&amp;creator=factset&amp;display_string=Audit"}</definedName>
    <definedName name="_180__FDSAUDITLINK__" hidden="1">{"fdsup://IBCentral/FAT Viewer?action=UPDATE&amp;creator=factset&amp;DOC_NAME=fat:reuters_semi_shs_src_window.fat&amp;display_string=Audit&amp;DYN_ARGS=TRUE&amp;VAR:ID1=&amp;VAR:RCODE=FDSSHSOUTDEPS&amp;VAR:SDATE=40057&amp;VAR:FREQ=FSA&amp;VAR:RELITEM=RP&amp;VAR:CURRENCY=&amp;VAR:CURRSOURCE=EXSHARE&amp;VA","R:NATFREQ=FSA&amp;VAR:RFIELD=FINALIZED&amp;VAR:DB_TYPE=&amp;VAR:UNITS=M&amp;window=popup&amp;width=450&amp;height=300&amp;START_MAXIMIZED=FALSE"}</definedName>
    <definedName name="_181__FDSAUDITLINK__" hidden="1">{"fdsup://IBCentral/FAT Viewer?action=UPDATE&amp;creator=factset&amp;DOC_NAME=fat:reuters_semi_shs_src_window.fat&amp;display_string=Audit&amp;DYN_ARGS=TRUE&amp;VAR:ID1=&amp;VAR:RCODE=FDSSHSOUTDEPS&amp;VAR:SDATE=40056&amp;VAR:FREQ=FSA&amp;VAR:RELITEM=RP&amp;VAR:CURRENCY=&amp;VAR:CURRSOURCE=EXSHARE&amp;VA","R:NATFREQ=FSA&amp;VAR:RFIELD=FINALIZED&amp;VAR:DB_TYPE=&amp;VAR:UNITS=M&amp;window=popup&amp;width=450&amp;height=300&amp;START_MAXIMIZED=FALSE"}</definedName>
    <definedName name="_182__FDSAUDITLINK__" hidden="1">{"fdsup://Directions/FactSet Auditing Viewer?action=AUDIT_VALUE&amp;DB=129&amp;ID1=015008&amp;VALUEID=03051&amp;SDATE=2011&amp;PERIODTYPE=ANN_STD&amp;SCFT=3&amp;window=popup_no_bar&amp;width=385&amp;height=120&amp;START_MAXIMIZED=FALSE&amp;creator=factset&amp;display_string=Audit"}</definedName>
    <definedName name="_183__FDSAUDITLINK__" hidden="1">{"fdsup://IBCentral/FAT Viewer?action=UPDATE&amp;creator=factset&amp;DOC_NAME=fat:reuters_semi_shs_src_window.fat&amp;display_string=Audit&amp;DYN_ARGS=TRUE&amp;VAR:ID1=&amp;VAR:RCODE=FDSSHSOUTDEPS&amp;VAR:SDATE=40052&amp;VAR:FREQ=FSA&amp;VAR:RELITEM=RP&amp;VAR:CURRENCY=&amp;VAR:CURRSOURCE=EXSHARE&amp;VA","R:NATFREQ=FSA&amp;VAR:RFIELD=FINALIZED&amp;VAR:DB_TYPE=&amp;VAR:UNITS=M&amp;window=popup&amp;width=450&amp;height=300&amp;START_MAXIMIZED=FALSE"}</definedName>
    <definedName name="_184__FDSAUDITLINK__" hidden="1">{"fdsup://Directions/FactSet Auditing Viewer?action=AUDIT_VALUE&amp;DB=129&amp;ID1=26747510&amp;VALUEID=03051&amp;SDATE=2011&amp;PERIODTYPE=ANN_STD&amp;SCFT=3&amp;window=popup_no_bar&amp;width=385&amp;height=120&amp;START_MAXIMIZED=FALSE&amp;creator=factset&amp;display_string=Audit"}</definedName>
    <definedName name="_185__FDSAUDITLINK__" hidden="1">{"fdsup://IBCentral/FAT Viewer?action=UPDATE&amp;creator=factset&amp;DOC_NAME=fat:reuters_semi_shs_src_window.fat&amp;display_string=Audit&amp;DYN_ARGS=TRUE&amp;VAR:ID1=&amp;VAR:RCODE=FDSSHSOUTDEPS&amp;VAR:SDATE=40050&amp;VAR:FREQ=FSA&amp;VAR:RELITEM=RP&amp;VAR:CURRENCY=&amp;VAR:CURRSOURCE=EXSHARE&amp;VA","R:NATFREQ=FSA&amp;VAR:RFIELD=FINALIZED&amp;VAR:DB_TYPE=&amp;VAR:UNITS=M&amp;window=popup&amp;width=450&amp;height=300&amp;START_MAXIMIZED=FALSE"}</definedName>
    <definedName name="_186__FDSAUDITLINK__" hidden="1">{"fdsup://IBCentral/FAT Viewer?action=UPDATE&amp;creator=factset&amp;DOC_NAME=fat:reuters_semi_shs_src_window.fat&amp;display_string=Audit&amp;DYN_ARGS=TRUE&amp;VAR:ID1=&amp;VAR:RCODE=FDSSHSOUTDEPS&amp;VAR:SDATE=40049&amp;VAR:FREQ=FSA&amp;VAR:RELITEM=RP&amp;VAR:CURRENCY=&amp;VAR:CURRSOURCE=EXSHARE&amp;VA","R:NATFREQ=FSA&amp;VAR:RFIELD=FINALIZED&amp;VAR:DB_TYPE=&amp;VAR:UNITS=M&amp;window=popup&amp;width=450&amp;height=300&amp;START_MAXIMIZED=FALSE"}</definedName>
    <definedName name="_187__FDSAUDITLINK__" hidden="1">{"fdsup://IBCentral/FAT Viewer?action=UPDATE&amp;creator=factset&amp;DOC_NAME=fat:reuters_semi_shs_src_window.fat&amp;display_string=Audit&amp;DYN_ARGS=TRUE&amp;VAR:ID1=&amp;VAR:RCODE=FDSSHSOUTDEPS&amp;VAR:SDATE=40046&amp;VAR:FREQ=FSA&amp;VAR:RELITEM=RP&amp;VAR:CURRENCY=&amp;VAR:CURRSOURCE=EXSHARE&amp;VA","R:NATFREQ=FSA&amp;VAR:RFIELD=FINALIZED&amp;VAR:DB_TYPE=&amp;VAR:UNITS=M&amp;window=popup&amp;width=450&amp;height=300&amp;START_MAXIMIZED=FALSE"}</definedName>
    <definedName name="_188__FDSAUDITLINK__" hidden="1">{"fdsup://IBCentral/FAT Viewer?action=UPDATE&amp;creator=factset&amp;DOC_NAME=fat:reuters_semi_shs_src_window.fat&amp;display_string=Audit&amp;DYN_ARGS=TRUE&amp;VAR:ID1=&amp;VAR:RCODE=FDSSHSOUTDEPS&amp;VAR:SDATE=40045&amp;VAR:FREQ=FSA&amp;VAR:RELITEM=RP&amp;VAR:CURRENCY=&amp;VAR:CURRSOURCE=EXSHARE&amp;VA","R:NATFREQ=FSA&amp;VAR:RFIELD=FINALIZED&amp;VAR:DB_TYPE=&amp;VAR:UNITS=M&amp;window=popup&amp;width=450&amp;height=300&amp;START_MAXIMIZED=FALSE"}</definedName>
    <definedName name="_189__FDSAUDITLINK__" hidden="1">{"fdsup://IBCentral/FAT Viewer?action=UPDATE&amp;creator=factset&amp;DOC_NAME=fat:reuters_semi_shs_src_window.fat&amp;display_string=Audit&amp;DYN_ARGS=TRUE&amp;VAR:ID1=&amp;VAR:RCODE=FDSSHSOUTDEPS&amp;VAR:SDATE=40044&amp;VAR:FREQ=FSA&amp;VAR:RELITEM=RP&amp;VAR:CURRENCY=&amp;VAR:CURRSOURCE=EXSHARE&amp;VA","R:NATFREQ=FSA&amp;VAR:RFIELD=FINALIZED&amp;VAR:DB_TYPE=&amp;VAR:UNITS=M&amp;window=popup&amp;width=450&amp;height=300&amp;START_MAXIMIZED=FALSE"}</definedName>
    <definedName name="_19__FDSAUDITLINK__" hidden="1">{"fdsup://Directions/FactSet Auditing Viewer?action=AUDIT_VALUE&amp;DB=129&amp;ID1=438042&amp;VALUEID=03261&amp;SDATE=201202&amp;PERIODTYPE=SEMI_STD&amp;SCFT=3&amp;window=popup_no_bar&amp;width=385&amp;height=120&amp;START_MAXIMIZED=FALSE&amp;creator=factset&amp;display_string=Audit"}</definedName>
    <definedName name="_190__FDSAUDITLINK__" hidden="1">{"fdsup://Directions/FactSet Auditing Viewer?action=AUDIT_VALUE&amp;DB=129&amp;ID1=B58XPH&amp;VALUEID=03051&amp;SDATE=201104&amp;PERIODTYPE=QTR_STD&amp;SCFT=3&amp;window=popup_no_bar&amp;width=385&amp;height=120&amp;START_MAXIMIZED=FALSE&amp;creator=factset&amp;display_string=Audit"}</definedName>
    <definedName name="_191__FDSAUDITLINK__" hidden="1">{"fdsup://IBCentral/FAT Viewer?action=UPDATE&amp;creator=factset&amp;DOC_NAME=fat:reuters_semi_shs_src_window.fat&amp;display_string=Audit&amp;DYN_ARGS=TRUE&amp;VAR:ID1=&amp;VAR:RCODE=FDSSHSOUTDEPS&amp;VAR:SDATE=40042&amp;VAR:FREQ=FSA&amp;VAR:RELITEM=RP&amp;VAR:CURRENCY=&amp;VAR:CURRSOURCE=EXSHARE&amp;VA","R:NATFREQ=FSA&amp;VAR:RFIELD=FINALIZED&amp;VAR:DB_TYPE=&amp;VAR:UNITS=M&amp;window=popup&amp;width=450&amp;height=300&amp;START_MAXIMIZED=FALSE"}</definedName>
    <definedName name="_192__FDSAUDITLINK__" hidden="1">{"fdsup://IBCentral/FAT Viewer?action=UPDATE&amp;creator=factset&amp;DOC_NAME=fat:reuters_semi_shs_src_window.fat&amp;display_string=Audit&amp;DYN_ARGS=TRUE&amp;VAR:ID1=&amp;VAR:RCODE=FDSSHSOUTDEPS&amp;VAR:SDATE=40039&amp;VAR:FREQ=FSA&amp;VAR:RELITEM=RP&amp;VAR:CURRENCY=&amp;VAR:CURRSOURCE=EXSHARE&amp;VA","R:NATFREQ=FSA&amp;VAR:RFIELD=FINALIZED&amp;VAR:DB_TYPE=&amp;VAR:UNITS=M&amp;window=popup&amp;width=450&amp;height=300&amp;START_MAXIMIZED=FALSE"}</definedName>
    <definedName name="_193__FDSAUDITLINK__" hidden="1">{"fdsup://IBCentral/FAT Viewer?action=UPDATE&amp;creator=factset&amp;DOC_NAME=fat:reuters_semi_shs_src_window.fat&amp;display_string=Audit&amp;DYN_ARGS=TRUE&amp;VAR:ID1=&amp;VAR:RCODE=FDSSHSOUTDEPS&amp;VAR:SDATE=40038&amp;VAR:FREQ=FSA&amp;VAR:RELITEM=RP&amp;VAR:CURRENCY=&amp;VAR:CURRSOURCE=EXSHARE&amp;VA","R:NATFREQ=FSA&amp;VAR:RFIELD=FINALIZED&amp;VAR:DB_TYPE=&amp;VAR:UNITS=M&amp;window=popup&amp;width=450&amp;height=300&amp;START_MAXIMIZED=FALSE"}</definedName>
    <definedName name="_194__FDSAUDITLINK__" hidden="1">{"fdsup://IBCentral/FAT Viewer?action=UPDATE&amp;creator=factset&amp;DOC_NAME=fat:reuters_semi_shs_src_window.fat&amp;display_string=Audit&amp;DYN_ARGS=TRUE&amp;VAR:ID1=&amp;VAR:RCODE=FDSSHSOUTDEPS&amp;VAR:SDATE=40037&amp;VAR:FREQ=FSA&amp;VAR:RELITEM=RP&amp;VAR:CURRENCY=&amp;VAR:CURRSOURCE=EXSHARE&amp;VA","R:NATFREQ=FSA&amp;VAR:RFIELD=FINALIZED&amp;VAR:DB_TYPE=&amp;VAR:UNITS=M&amp;window=popup&amp;width=450&amp;height=300&amp;START_MAXIMIZED=FALSE"}</definedName>
    <definedName name="_195__FDSAUDITLINK__" hidden="1">{"fdsup://IBCentral/FAT Viewer?action=UPDATE&amp;creator=factset&amp;DOC_NAME=fat:reuters_semi_shs_src_window.fat&amp;display_string=Audit&amp;DYN_ARGS=TRUE&amp;VAR:ID1=&amp;VAR:RCODE=FDSSHSOUTDEPS&amp;VAR:SDATE=40036&amp;VAR:FREQ=FSA&amp;VAR:RELITEM=RP&amp;VAR:CURRENCY=&amp;VAR:CURRSOURCE=EXSHARE&amp;VA","R:NATFREQ=FSA&amp;VAR:RFIELD=FINALIZED&amp;VAR:DB_TYPE=&amp;VAR:UNITS=M&amp;window=popup&amp;width=450&amp;height=300&amp;START_MAXIMIZED=FALSE"}</definedName>
    <definedName name="_196__FDSAUDITLINK__" hidden="1">{"fdsup://IBCentral/FAT Viewer?action=UPDATE&amp;creator=factset&amp;DOC_NAME=fat:reuters_semi_shs_src_window.fat&amp;display_string=Audit&amp;DYN_ARGS=TRUE&amp;VAR:ID1=&amp;VAR:RCODE=FDSSHSOUTDEPS&amp;VAR:SDATE=40035&amp;VAR:FREQ=FSA&amp;VAR:RELITEM=RP&amp;VAR:CURRENCY=&amp;VAR:CURRSOURCE=EXSHARE&amp;VA","R:NATFREQ=FSA&amp;VAR:RFIELD=FINALIZED&amp;VAR:DB_TYPE=&amp;VAR:UNITS=M&amp;window=popup&amp;width=450&amp;height=300&amp;START_MAXIMIZED=FALSE"}</definedName>
    <definedName name="_197__FDSAUDITLINK__" hidden="1">{"fdsup://IBCentral/FAT Viewer?action=UPDATE&amp;creator=factset&amp;DOC_NAME=fat:reuters_semi_shs_src_window.fat&amp;display_string=Audit&amp;DYN_ARGS=TRUE&amp;VAR:ID1=&amp;VAR:RCODE=FDSSHSOUTDEPS&amp;VAR:SDATE=40032&amp;VAR:FREQ=FSA&amp;VAR:RELITEM=RP&amp;VAR:CURRENCY=&amp;VAR:CURRSOURCE=EXSHARE&amp;VA","R:NATFREQ=FSA&amp;VAR:RFIELD=FINALIZED&amp;VAR:DB_TYPE=&amp;VAR:UNITS=M&amp;window=popup&amp;width=450&amp;height=300&amp;START_MAXIMIZED=FALSE"}</definedName>
    <definedName name="_198__FDSAUDITLINK__" hidden="1">{"fdsup://directions/FAT Viewer?action=UPDATE&amp;creator=factset&amp;DYN_ARGS=TRUE&amp;DOC_NAME=FAT:FQL_AUDITING_CLIENT_TEMPLATE.FAT&amp;display_string=Audit&amp;VAR:KEY=VARULQXSJY&amp;VAR:QUERY=RkZfREVCVF9MVChRVFIsMCk=&amp;WINDOW=FIRST_POPUP&amp;HEIGHT=450&amp;WIDTH=450&amp;START_MAXIMIZED=FALS","E&amp;VAR:CALENDAR=FIVEDAY&amp;VAR:SYMBOL=86164210&amp;VAR:INDEX=0"}</definedName>
    <definedName name="_199__FDSAUDITLINK__" hidden="1">{"fdsup://IBCentral/FAT Viewer?action=UPDATE&amp;creator=factset&amp;DOC_NAME=fat:reuters_semi_shs_src_window.fat&amp;display_string=Audit&amp;DYN_ARGS=TRUE&amp;VAR:ID1=&amp;VAR:RCODE=FDSSHSOUTDEPS&amp;VAR:SDATE=40030&amp;VAR:FREQ=FSA&amp;VAR:RELITEM=RP&amp;VAR:CURRENCY=&amp;VAR:CURRSOURCE=EXSHARE&amp;VA","R:NATFREQ=FSA&amp;VAR:RFIELD=FINALIZED&amp;VAR:DB_TYPE=&amp;VAR:UNITS=M&amp;window=popup&amp;width=450&amp;height=300&amp;START_MAXIMIZED=FALSE"}</definedName>
    <definedName name="_2__FDSAUDITLINK__" hidden="1">{"fdsup://Directions/FactSet Auditing Viewer?action=AUDIT_VALUE&amp;DB=129&amp;ID1=641628&amp;VALUEID=02001&amp;SDATE=201204&amp;PERIODTYPE=QTR_STD&amp;SCFT=3&amp;window=popup_no_bar&amp;width=385&amp;height=120&amp;START_MAXIMIZED=FALSE&amp;creator=factset&amp;display_string=Audit"}</definedName>
    <definedName name="_20__FDSAUDITLINK__" hidden="1">{"fdsup://Directions/FactSet Auditing Viewer?action=AUDIT_VALUE&amp;DB=129&amp;ID1=438042&amp;VALUEID=03426&amp;SDATE=201202&amp;PERIODTYPE=SEMI_STD&amp;SCFT=3&amp;window=popup_no_bar&amp;width=385&amp;height=120&amp;START_MAXIMIZED=FALSE&amp;creator=factset&amp;display_string=Audit"}</definedName>
    <definedName name="_200__FDSAUDITLINK__" hidden="1">{"fdsup://IBCentral/FAT Viewer?action=UPDATE&amp;creator=factset&amp;DOC_NAME=fat:reuters_semi_shs_src_window.fat&amp;display_string=Audit&amp;DYN_ARGS=TRUE&amp;VAR:ID1=&amp;VAR:RCODE=FDSSHSOUTDEPS&amp;VAR:SDATE=40029&amp;VAR:FREQ=FSA&amp;VAR:RELITEM=RP&amp;VAR:CURRENCY=&amp;VAR:CURRSOURCE=EXSHARE&amp;VA","R:NATFREQ=FSA&amp;VAR:RFIELD=FINALIZED&amp;VAR:DB_TYPE=&amp;VAR:UNITS=M&amp;window=popup&amp;width=450&amp;height=300&amp;START_MAXIMIZED=FALSE"}</definedName>
    <definedName name="_201__FDSAUDITLINK__" hidden="1">{"fdsup://IBCentral/FAT Viewer?action=UPDATE&amp;creator=factset&amp;DOC_NAME=fat:reuters_semi_shs_src_window.fat&amp;display_string=Audit&amp;DYN_ARGS=TRUE&amp;VAR:ID1=&amp;VAR:RCODE=FDSSHSOUTDEPS&amp;VAR:SDATE=40028&amp;VAR:FREQ=FSA&amp;VAR:RELITEM=RP&amp;VAR:CURRENCY=&amp;VAR:CURRSOURCE=EXSHARE&amp;VA","R:NATFREQ=FSA&amp;VAR:RFIELD=FINALIZED&amp;VAR:DB_TYPE=&amp;VAR:UNITS=M&amp;window=popup&amp;width=450&amp;height=300&amp;START_MAXIMIZED=FALSE"}</definedName>
    <definedName name="_202__FDSAUDITLINK__" hidden="1">{"fdsup://IBCentral/FAT Viewer?action=UPDATE&amp;creator=factset&amp;DOC_NAME=fat:reuters_semi_shs_src_window.fat&amp;display_string=Audit&amp;DYN_ARGS=TRUE&amp;VAR:ID1=&amp;VAR:RCODE=FDSSHSOUTDEPS&amp;VAR:SDATE=40025&amp;VAR:FREQ=FSA&amp;VAR:RELITEM=RP&amp;VAR:CURRENCY=&amp;VAR:CURRSOURCE=EXSHARE&amp;VA","R:NATFREQ=FSA&amp;VAR:RFIELD=FINALIZED&amp;VAR:DB_TYPE=&amp;VAR:UNITS=M&amp;window=popup&amp;width=450&amp;height=300&amp;START_MAXIMIZED=FALSE"}</definedName>
    <definedName name="_203__FDSAUDITLINK__" hidden="1">{"fdsup://IBCentral/FAT Viewer?action=UPDATE&amp;creator=factset&amp;DOC_NAME=fat:reuters_semi_shs_src_window.fat&amp;display_string=Audit&amp;DYN_ARGS=TRUE&amp;VAR:ID1=&amp;VAR:RCODE=FDSSHSOUTDEPS&amp;VAR:SDATE=40024&amp;VAR:FREQ=FSA&amp;VAR:RELITEM=RP&amp;VAR:CURRENCY=&amp;VAR:CURRSOURCE=EXSHARE&amp;VA","R:NATFREQ=FSA&amp;VAR:RFIELD=FINALIZED&amp;VAR:DB_TYPE=&amp;VAR:UNITS=M&amp;window=popup&amp;width=450&amp;height=300&amp;START_MAXIMIZED=FALSE"}</definedName>
    <definedName name="_204__FDSAUDITLINK__" hidden="1">{"fdsup://IBCentral/FAT Viewer?action=UPDATE&amp;creator=factset&amp;DOC_NAME=fat:reuters_semi_shs_src_window.fat&amp;display_string=Audit&amp;DYN_ARGS=TRUE&amp;VAR:ID1=&amp;VAR:RCODE=FDSSHSOUTDEPS&amp;VAR:SDATE=40023&amp;VAR:FREQ=FSA&amp;VAR:RELITEM=RP&amp;VAR:CURRENCY=&amp;VAR:CURRSOURCE=EXSHARE&amp;VA","R:NATFREQ=FSA&amp;VAR:RFIELD=FINALIZED&amp;VAR:DB_TYPE=&amp;VAR:UNITS=M&amp;window=popup&amp;width=450&amp;height=300&amp;START_MAXIMIZED=FALSE"}</definedName>
    <definedName name="_205__FDSAUDITLINK__" hidden="1">{"fdsup://IBCentral/FAT Viewer?action=UPDATE&amp;creator=factset&amp;DOC_NAME=fat:reuters_semi_shs_src_window.fat&amp;display_string=Audit&amp;DYN_ARGS=TRUE&amp;VAR:ID1=&amp;VAR:RCODE=FDSSHSOUTDEPS&amp;VAR:SDATE=40022&amp;VAR:FREQ=FSA&amp;VAR:RELITEM=RP&amp;VAR:CURRENCY=&amp;VAR:CURRSOURCE=EXSHARE&amp;VA","R:NATFREQ=FSA&amp;VAR:RFIELD=FINALIZED&amp;VAR:DB_TYPE=&amp;VAR:UNITS=M&amp;window=popup&amp;width=450&amp;height=300&amp;START_MAXIMIZED=FALSE"}</definedName>
    <definedName name="_206__FDSAUDITLINK__" hidden="1">{"fdsup://IBCentral/FAT Viewer?action=UPDATE&amp;creator=factset&amp;DOC_NAME=fat:reuters_semi_shs_src_window.fat&amp;display_string=Audit&amp;DYN_ARGS=TRUE&amp;VAR:ID1=&amp;VAR:RCODE=FDSSHSOUTDEPS&amp;VAR:SDATE=40021&amp;VAR:FREQ=FSA&amp;VAR:RELITEM=RP&amp;VAR:CURRENCY=&amp;VAR:CURRSOURCE=EXSHARE&amp;VA","R:NATFREQ=FSA&amp;VAR:RFIELD=FINALIZED&amp;VAR:DB_TYPE=&amp;VAR:UNITS=M&amp;window=popup&amp;width=450&amp;height=300&amp;START_MAXIMIZED=FALSE"}</definedName>
    <definedName name="_207__FDSAUDITLINK__" hidden="1">{"fdsup://IBCentral/FAT Viewer?action=UPDATE&amp;creator=factset&amp;DOC_NAME=fat:reuters_semi_shs_src_window.fat&amp;display_string=Audit&amp;DYN_ARGS=TRUE&amp;VAR:ID1=&amp;VAR:RCODE=FDSSHSOUTDEPS&amp;VAR:SDATE=40018&amp;VAR:FREQ=FSA&amp;VAR:RELITEM=RP&amp;VAR:CURRENCY=&amp;VAR:CURRSOURCE=EXSHARE&amp;VA","R:NATFREQ=FSA&amp;VAR:RFIELD=FINALIZED&amp;VAR:DB_TYPE=&amp;VAR:UNITS=M&amp;window=popup&amp;width=450&amp;height=300&amp;START_MAXIMIZED=FALSE"}</definedName>
    <definedName name="_208__FDSAUDITLINK__" hidden="1">{"fdsup://IBCentral/FAT Viewer?action=UPDATE&amp;creator=factset&amp;DOC_NAME=fat:reuters_semi_shs_src_window.fat&amp;display_string=Audit&amp;DYN_ARGS=TRUE&amp;VAR:ID1=&amp;VAR:RCODE=FDSSHSOUTDEPS&amp;VAR:SDATE=40017&amp;VAR:FREQ=FSA&amp;VAR:RELITEM=RP&amp;VAR:CURRENCY=&amp;VAR:CURRSOURCE=EXSHARE&amp;VA","R:NATFREQ=FSA&amp;VAR:RFIELD=FINALIZED&amp;VAR:DB_TYPE=&amp;VAR:UNITS=M&amp;window=popup&amp;width=450&amp;height=300&amp;START_MAXIMIZED=FALSE"}</definedName>
    <definedName name="_209__FDSAUDITLINK__" hidden="1">{"fdsup://IBCentral/FAT Viewer?action=UPDATE&amp;creator=factset&amp;DOC_NAME=fat:reuters_semi_shs_src_window.fat&amp;display_string=Audit&amp;DYN_ARGS=TRUE&amp;VAR:ID1=&amp;VAR:RCODE=FDSSHSOUTDEPS&amp;VAR:SDATE=40016&amp;VAR:FREQ=FSA&amp;VAR:RELITEM=RP&amp;VAR:CURRENCY=&amp;VAR:CURRSOURCE=EXSHARE&amp;VA","R:NATFREQ=FSA&amp;VAR:RFIELD=FINALIZED&amp;VAR:DB_TYPE=&amp;VAR:UNITS=M&amp;window=popup&amp;width=450&amp;height=300&amp;START_MAXIMIZED=FALSE"}</definedName>
    <definedName name="_21__FDSAUDITLINK__" hidden="1">{"fdsup://Directions/FactSet Auditing Viewer?action=AUDIT_VALUE&amp;DB=129&amp;ID1=B8KF9B&amp;VALUEID=03261&amp;SDATE=201202&amp;PERIODTYPE=SEMI_STD&amp;SCFT=3&amp;window=popup_no_bar&amp;width=385&amp;height=120&amp;START_MAXIMIZED=FALSE&amp;creator=factset&amp;display_string=Audit"}</definedName>
    <definedName name="_210__FDSAUDITLINK__" hidden="1">{"fdsup://IBCentral/FAT Viewer?action=UPDATE&amp;creator=factset&amp;DOC_NAME=fat:reuters_semi_shs_src_window.fat&amp;display_string=Audit&amp;DYN_ARGS=TRUE&amp;VAR:ID1=&amp;VAR:RCODE=FDSSHSOUTDEPS&amp;VAR:SDATE=40015&amp;VAR:FREQ=FSA&amp;VAR:RELITEM=RP&amp;VAR:CURRENCY=&amp;VAR:CURRSOURCE=EXSHARE&amp;VA","R:NATFREQ=FSA&amp;VAR:RFIELD=FINALIZED&amp;VAR:DB_TYPE=&amp;VAR:UNITS=M&amp;window=popup&amp;width=450&amp;height=300&amp;START_MAXIMIZED=FALSE"}</definedName>
    <definedName name="_211__FDSAUDITLINK__" hidden="1">{"fdsup://IBCentral/FAT Viewer?action=UPDATE&amp;creator=factset&amp;DOC_NAME=fat:reuters_semi_shs_src_window.fat&amp;display_string=Audit&amp;DYN_ARGS=TRUE&amp;VAR:ID1=&amp;VAR:RCODE=FDSSHSOUTDEPS&amp;VAR:SDATE=40014&amp;VAR:FREQ=FSA&amp;VAR:RELITEM=RP&amp;VAR:CURRENCY=&amp;VAR:CURRSOURCE=EXSHARE&amp;VA","R:NATFREQ=FSA&amp;VAR:RFIELD=FINALIZED&amp;VAR:DB_TYPE=&amp;VAR:UNITS=M&amp;window=popup&amp;width=450&amp;height=300&amp;START_MAXIMIZED=FALSE"}</definedName>
    <definedName name="_212__FDSAUDITLINK__" hidden="1">{"fdsup://IBCentral/FAT Viewer?action=UPDATE&amp;creator=factset&amp;DOC_NAME=fat:reuters_semi_shs_src_window.fat&amp;display_string=Audit&amp;DYN_ARGS=TRUE&amp;VAR:ID1=&amp;VAR:RCODE=FDSSHSOUTDEPS&amp;VAR:SDATE=40011&amp;VAR:FREQ=FSA&amp;VAR:RELITEM=RP&amp;VAR:CURRENCY=&amp;VAR:CURRSOURCE=EXSHARE&amp;VA","R:NATFREQ=FSA&amp;VAR:RFIELD=FINALIZED&amp;VAR:DB_TYPE=&amp;VAR:UNITS=M&amp;window=popup&amp;width=450&amp;height=300&amp;START_MAXIMIZED=FALSE"}</definedName>
    <definedName name="_213__FDSAUDITLINK__" hidden="1">{"fdsup://IBCentral/FAT Viewer?action=UPDATE&amp;creator=factset&amp;DOC_NAME=fat:reuters_semi_shs_src_window.fat&amp;display_string=Audit&amp;DYN_ARGS=TRUE&amp;VAR:ID1=&amp;VAR:RCODE=FDSSHSOUTDEPS&amp;VAR:SDATE=40010&amp;VAR:FREQ=FSA&amp;VAR:RELITEM=RP&amp;VAR:CURRENCY=&amp;VAR:CURRSOURCE=EXSHARE&amp;VA","R:NATFREQ=FSA&amp;VAR:RFIELD=FINALIZED&amp;VAR:DB_TYPE=&amp;VAR:UNITS=M&amp;window=popup&amp;width=450&amp;height=300&amp;START_MAXIMIZED=FALSE"}</definedName>
    <definedName name="_214__FDSAUDITLINK__" hidden="1">{"fdsup://directions/FAT Viewer?action=UPDATE&amp;creator=factset&amp;DYN_ARGS=TRUE&amp;DOC_NAME=FAT:FQL_AUDITING_CLIENT_TEMPLATE.FAT&amp;display_string=Audit&amp;VAR:KEY=XMFAHILATA&amp;VAR:QUERY=RkZfREVCVF9MVChTRU1JLDAp&amp;WINDOW=FIRST_POPUP&amp;HEIGHT=450&amp;WIDTH=450&amp;START_MAXIMIZED=FALS","E&amp;VAR:CALENDAR=FIVEDAY&amp;VAR:SYMBOL=B0FG3L&amp;VAR:INDEX=0"}</definedName>
    <definedName name="_215__FDSAUDITLINK__" hidden="1">{"fdsup://IBCentral/FAT Viewer?action=UPDATE&amp;creator=factset&amp;DOC_NAME=fat:reuters_semi_shs_src_window.fat&amp;display_string=Audit&amp;DYN_ARGS=TRUE&amp;VAR:ID1=&amp;VAR:RCODE=FDSSHSOUTDEPS&amp;VAR:SDATE=40008&amp;VAR:FREQ=FSA&amp;VAR:RELITEM=RP&amp;VAR:CURRENCY=&amp;VAR:CURRSOURCE=EXSHARE&amp;VA","R:NATFREQ=FSA&amp;VAR:RFIELD=FINALIZED&amp;VAR:DB_TYPE=&amp;VAR:UNITS=M&amp;window=popup&amp;width=450&amp;height=300&amp;START_MAXIMIZED=FALSE"}</definedName>
    <definedName name="_216__FDSAUDITLINK__" hidden="1">{"fdsup://IBCentral/FAT Viewer?action=UPDATE&amp;creator=factset&amp;DOC_NAME=fat:reuters_semi_shs_src_window.fat&amp;display_string=Audit&amp;DYN_ARGS=TRUE&amp;VAR:ID1=&amp;VAR:RCODE=FDSSHSOUTDEPS&amp;VAR:SDATE=40007&amp;VAR:FREQ=FSA&amp;VAR:RELITEM=RP&amp;VAR:CURRENCY=&amp;VAR:CURRSOURCE=EXSHARE&amp;VA","R:NATFREQ=FSA&amp;VAR:RFIELD=FINALIZED&amp;VAR:DB_TYPE=&amp;VAR:UNITS=M&amp;window=popup&amp;width=450&amp;height=300&amp;START_MAXIMIZED=FALSE"}</definedName>
    <definedName name="_217__FDSAUDITLINK__" hidden="1">{"fdsup://Directions/FactSet Auditing Viewer?action=AUDIT_VALUE&amp;DB=129&amp;ID1=B1SC1H&amp;VALUEID=03426&amp;SDATE=201104&amp;PERIODTYPE=QTR_STD&amp;SCFT=3&amp;window=popup_no_bar&amp;width=385&amp;height=120&amp;START_MAXIMIZED=FALSE&amp;creator=factset&amp;display_string=Audit"}</definedName>
    <definedName name="_218__FDSAUDITLINK__" hidden="1">{"fdsup://Directions/FactSet Auditing Viewer?action=AUDIT_VALUE&amp;DB=129&amp;ID1=206829&amp;VALUEID=03051&amp;SDATE=201104&amp;PERIODTYPE=QTR_STD&amp;SCFT=3&amp;window=popup_no_bar&amp;width=385&amp;height=120&amp;START_MAXIMIZED=FALSE&amp;creator=factset&amp;display_string=Audit"}</definedName>
    <definedName name="_219__FDSAUDITLINK__" hidden="1">{"fdsup://IBCentral/FAT Viewer?action=UPDATE&amp;creator=factset&amp;DOC_NAME=fat:reuters_semi_shs_src_window.fat&amp;display_string=Audit&amp;DYN_ARGS=TRUE&amp;VAR:ID1=&amp;VAR:RCODE=FDSSHSOUTDEPS&amp;VAR:SDATE=40002&amp;VAR:FREQ=FSA&amp;VAR:RELITEM=RP&amp;VAR:CURRENCY=&amp;VAR:CURRSOURCE=EXSHARE&amp;VA","R:NATFREQ=FSA&amp;VAR:RFIELD=FINALIZED&amp;VAR:DB_TYPE=&amp;VAR:UNITS=M&amp;window=popup&amp;width=450&amp;height=300&amp;START_MAXIMIZED=FALSE"}</definedName>
    <definedName name="_22__FDSAUDITLINK__" hidden="1">{"fdsup://directions/FAT Viewer?action=UPDATE&amp;creator=factset&amp;DYN_ARGS=TRUE&amp;DOC_NAME=FAT:FQL_AUDITING_CLIENT_TEMPLATE.FAT&amp;display_string=Audit&amp;VAR:KEY=GHWHAPUTSH&amp;VAR:QUERY=KChGRl9ERUJUKFFUUiwwLCwsUkYsRVVSKUBGRl9ERUJUKFNFTUksMCwsLFJGLEVVUikpQEZGX0RFQlQoQU5OL","DAsLCxSRixFVVIpKQ==&amp;WINDOW=FIRST_POPUP&amp;HEIGHT=450&amp;WIDTH=450&amp;START_MAXIMIZED=FALSE&amp;VAR:CALENDAR=FIVEDAY&amp;VAR:SYMBOL=438042&amp;VAR:INDEX=0"}</definedName>
    <definedName name="_220__FDSAUDITLINK__" hidden="1">{"fdsup://IBCentral/FAT Viewer?action=UPDATE&amp;creator=factset&amp;DOC_NAME=fat:reuters_semi_shs_src_window.fat&amp;display_string=Audit&amp;DYN_ARGS=TRUE&amp;VAR:ID1=&amp;VAR:RCODE=FDSSHSOUTDEPS&amp;VAR:SDATE=40001&amp;VAR:FREQ=FSA&amp;VAR:RELITEM=RP&amp;VAR:CURRENCY=&amp;VAR:CURRSOURCE=EXSHARE&amp;VA","R:NATFREQ=FSA&amp;VAR:RFIELD=FINALIZED&amp;VAR:DB_TYPE=&amp;VAR:UNITS=M&amp;window=popup&amp;width=450&amp;height=300&amp;START_MAXIMIZED=FALSE"}</definedName>
    <definedName name="_221__FDSAUDITLINK__" hidden="1">{"fdsup://Directions/FactSet Auditing Viewer?action=AUDIT_VALUE&amp;DB=129&amp;ID1=45671U10&amp;VALUEID=03051&amp;SDATE=201201&amp;PERIODTYPE=QTR_STD&amp;SCFT=3&amp;window=popup_no_bar&amp;width=385&amp;height=120&amp;START_MAXIMIZED=FALSE&amp;creator=factset&amp;display_string=Audit"}</definedName>
    <definedName name="_222__FDSAUDITLINK__" hidden="1">{"fdsup://IBCentral/FAT Viewer?action=UPDATE&amp;creator=factset&amp;DOC_NAME=fat:reuters_semi_shs_src_window.fat&amp;display_string=Audit&amp;DYN_ARGS=TRUE&amp;VAR:ID1=&amp;VAR:RCODE=FDSSHSOUTDEPS&amp;VAR:SDATE=39997&amp;VAR:FREQ=FSA&amp;VAR:RELITEM=RP&amp;VAR:CURRENCY=&amp;VAR:CURRSOURCE=EXSHARE&amp;VA","R:NATFREQ=FSA&amp;VAR:RFIELD=FINALIZED&amp;VAR:DB_TYPE=&amp;VAR:UNITS=M&amp;window=popup&amp;width=450&amp;height=300&amp;START_MAXIMIZED=FALSE"}</definedName>
    <definedName name="_223__FDSAUDITLINK__" hidden="1">{"fdsup://IBCentral/FAT Viewer?action=UPDATE&amp;creator=factset&amp;DOC_NAME=fat:reuters_semi_shs_src_window.fat&amp;display_string=Audit&amp;DYN_ARGS=TRUE&amp;VAR:ID1=&amp;VAR:RCODE=FDSSHSOUTDEPS&amp;VAR:SDATE=39996&amp;VAR:FREQ=FSA&amp;VAR:RELITEM=RP&amp;VAR:CURRENCY=&amp;VAR:CURRSOURCE=EXSHARE&amp;VA","R:NATFREQ=FSA&amp;VAR:RFIELD=FINALIZED&amp;VAR:DB_TYPE=&amp;VAR:UNITS=M&amp;window=popup&amp;width=450&amp;height=300&amp;START_MAXIMIZED=FALSE"}</definedName>
    <definedName name="_224__FDSAUDITLINK__" hidden="1">{"fdsup://IBCentral/FAT Viewer?action=UPDATE&amp;creator=factset&amp;DOC_NAME=fat:reuters_semi_shs_src_window.fat&amp;display_string=Audit&amp;DYN_ARGS=TRUE&amp;VAR:ID1=&amp;VAR:RCODE=FDSSHSOUTDEPS&amp;VAR:SDATE=39995&amp;VAR:FREQ=FSA&amp;VAR:RELITEM=RP&amp;VAR:CURRENCY=&amp;VAR:CURRSOURCE=EXSHARE&amp;VA","R:NATFREQ=FSA&amp;VAR:RFIELD=FINALIZED&amp;VAR:DB_TYPE=&amp;VAR:UNITS=M&amp;window=popup&amp;width=450&amp;height=300&amp;START_MAXIMIZED=FALSE"}</definedName>
    <definedName name="_225__FDSAUDITLINK__" hidden="1">{"fdsup://IBCentral/FAT Viewer?action=UPDATE&amp;creator=factset&amp;DOC_NAME=fat:reuters_semi_shs_src_window.fat&amp;display_string=Audit&amp;DYN_ARGS=TRUE&amp;VAR:ID1=&amp;VAR:RCODE=FDSSHSOUTDEPS&amp;VAR:SDATE=39994&amp;VAR:FREQ=FSA&amp;VAR:RELITEM=RP&amp;VAR:CURRENCY=&amp;VAR:CURRSOURCE=EXSHARE&amp;VA","R:NATFREQ=FSA&amp;VAR:RFIELD=FINALIZED&amp;VAR:DB_TYPE=&amp;VAR:UNITS=M&amp;window=popup&amp;width=450&amp;height=300&amp;START_MAXIMIZED=FALSE"}</definedName>
    <definedName name="_226__FDSAUDITLINK__" hidden="1">{"fdsup://Directions/FactSet Auditing Viewer?action=AUDIT_VALUE&amp;DB=129&amp;ID1=65504410&amp;VALUEID=02001&amp;SDATE=201104&amp;PERIODTYPE=QTR_STD&amp;SCFT=3&amp;window=popup_no_bar&amp;width=385&amp;height=120&amp;START_MAXIMIZED=FALSE&amp;creator=factset&amp;display_string=Audit"}</definedName>
    <definedName name="_227__FDSAUDITLINK__" hidden="1">{"fdsup://IBCentral/FAT Viewer?action=UPDATE&amp;creator=factset&amp;DOC_NAME=fat:reuters_semi_shs_src_window.fat&amp;display_string=Audit&amp;DYN_ARGS=TRUE&amp;VAR:ID1=&amp;VAR:RCODE=FDSSHSOUTDEPS&amp;VAR:SDATE=39990&amp;VAR:FREQ=FSA&amp;VAR:RELITEM=RP&amp;VAR:CURRENCY=&amp;VAR:CURRSOURCE=EXSHARE&amp;VA","R:NATFREQ=FSA&amp;VAR:RFIELD=FINALIZED&amp;VAR:DB_TYPE=&amp;VAR:UNITS=M&amp;window=popup&amp;width=450&amp;height=300&amp;START_MAXIMIZED=FALSE"}</definedName>
    <definedName name="_228__FDSAUDITLINK__" hidden="1">{"fdsup://IBCentral/FAT Viewer?action=UPDATE&amp;creator=factset&amp;DOC_NAME=fat:reuters_semi_shs_src_window.fat&amp;display_string=Audit&amp;DYN_ARGS=TRUE&amp;VAR:ID1=&amp;VAR:RCODE=FDSSHSOUTDEPS&amp;VAR:SDATE=39989&amp;VAR:FREQ=FSA&amp;VAR:RELITEM=RP&amp;VAR:CURRENCY=&amp;VAR:CURRSOURCE=EXSHARE&amp;VA","R:NATFREQ=FSA&amp;VAR:RFIELD=FINALIZED&amp;VAR:DB_TYPE=&amp;VAR:UNITS=M&amp;window=popup&amp;width=450&amp;height=300&amp;START_MAXIMIZED=FALSE"}</definedName>
    <definedName name="_229__FDSAUDITLINK__" hidden="1">{"fdsup://IBCentral/FAT Viewer?action=UPDATE&amp;creator=factset&amp;DOC_NAME=fat:reuters_semi_shs_src_window.fat&amp;display_string=Audit&amp;DYN_ARGS=TRUE&amp;VAR:ID1=&amp;VAR:RCODE=FDSSHSOUTDEPS&amp;VAR:SDATE=39988&amp;VAR:FREQ=FSA&amp;VAR:RELITEM=RP&amp;VAR:CURRENCY=&amp;VAR:CURRSOURCE=EXSHARE&amp;VA","R:NATFREQ=FSA&amp;VAR:RFIELD=FINALIZED&amp;VAR:DB_TYPE=&amp;VAR:UNITS=M&amp;window=popup&amp;width=450&amp;height=300&amp;START_MAXIMIZED=FALSE"}</definedName>
    <definedName name="_23__FDSAUDITLINK__" hidden="1">{"fdsup://directions/FAT Viewer?action=UPDATE&amp;creator=factset&amp;DYN_ARGS=TRUE&amp;DOC_NAME=FAT:FQL_AUDITING_CLIENT_TEMPLATE.FAT&amp;display_string=Audit&amp;VAR:KEY=QDUZKFCHIH&amp;VAR:QUERY=KChGRl9ERUJUKFFUUiwwLCwsUkYsVVNEKUBGRl9ERUJUKFNFTUksMCwsLFJGLFVTRCkpQEZGX0RFQlQoQU5OL","DAsLCxSRixVU0QpKQ==&amp;WINDOW=FIRST_POPUP&amp;HEIGHT=450&amp;WIDTH=450&amp;START_MAXIMIZED=FALSE&amp;VAR:CALENDAR=FIVEDAY&amp;VAR:SYMBOL=68191910&amp;VAR:INDEX=0"}</definedName>
    <definedName name="_230__FDSAUDITLINK__" hidden="1">{"fdsup://Directions/FactSet Auditing Viewer?action=AUDIT_VALUE&amp;DB=129&amp;ID1=562403&amp;VALUEID=03051&amp;SDATE=201104&amp;PERIODTYPE=QTR_STD&amp;SCFT=3&amp;window=popup_no_bar&amp;width=385&amp;height=120&amp;START_MAXIMIZED=FALSE&amp;creator=factset&amp;display_string=Audit"}</definedName>
    <definedName name="_231__FDSAUDITLINK__" hidden="1">{"fdsup://IBCentral/FAT Viewer?action=UPDATE&amp;creator=factset&amp;DOC_NAME=fat:reuters_semi_shs_src_window.fat&amp;display_string=Audit&amp;DYN_ARGS=TRUE&amp;VAR:ID1=&amp;VAR:RCODE=FDSSHSOUTDEPS&amp;VAR:SDATE=39986&amp;VAR:FREQ=FSA&amp;VAR:RELITEM=RP&amp;VAR:CURRENCY=&amp;VAR:CURRSOURCE=EXSHARE&amp;VA","R:NATFREQ=FSA&amp;VAR:RFIELD=FINALIZED&amp;VAR:DB_TYPE=&amp;VAR:UNITS=M&amp;window=popup&amp;width=450&amp;height=300&amp;START_MAXIMIZED=FALSE"}</definedName>
    <definedName name="_232__FDSAUDITLINK__" hidden="1">{"fdsup://IBCentral/FAT Viewer?action=UPDATE&amp;creator=factset&amp;DOC_NAME=fat:reuters_semi_shs_src_window.fat&amp;display_string=Audit&amp;DYN_ARGS=TRUE&amp;VAR:ID1=&amp;VAR:RCODE=FDSSHSOUTDEPS&amp;VAR:SDATE=39983&amp;VAR:FREQ=FSA&amp;VAR:RELITEM=RP&amp;VAR:CURRENCY=&amp;VAR:CURRSOURCE=EXSHARE&amp;VA","R:NATFREQ=FSA&amp;VAR:RFIELD=FINALIZED&amp;VAR:DB_TYPE=&amp;VAR:UNITS=M&amp;window=popup&amp;width=450&amp;height=300&amp;START_MAXIMIZED=FALSE"}</definedName>
    <definedName name="_233__FDSAUDITLINK__" hidden="1">{"fdsup://IBCentral/FAT Viewer?action=UPDATE&amp;creator=factset&amp;DOC_NAME=fat:reuters_semi_shs_src_window.fat&amp;display_string=Audit&amp;DYN_ARGS=TRUE&amp;VAR:ID1=&amp;VAR:RCODE=FDSSHSOUTDEPS&amp;VAR:SDATE=39982&amp;VAR:FREQ=FSA&amp;VAR:RELITEM=RP&amp;VAR:CURRENCY=&amp;VAR:CURRSOURCE=EXSHARE&amp;VA","R:NATFREQ=FSA&amp;VAR:RFIELD=FINALIZED&amp;VAR:DB_TYPE=&amp;VAR:UNITS=M&amp;window=popup&amp;width=450&amp;height=300&amp;START_MAXIMIZED=FALSE"}</definedName>
    <definedName name="_234__FDSAUDITLINK__" hidden="1">{"fdsup://Directions/FactSet Auditing Viewer?action=AUDIT_VALUE&amp;DB=129&amp;ID1=697972&amp;VALUEID=03426&amp;SDATE=201102&amp;PERIODTYPE=SEMI_STD&amp;SCFT=3&amp;window=popup_no_bar&amp;width=385&amp;height=120&amp;START_MAXIMIZED=FALSE&amp;creator=factset&amp;display_string=Audit"}</definedName>
    <definedName name="_235__FDSAUDITLINK__" hidden="1">{"fdsup://Directions/FactSet Auditing Viewer?action=AUDIT_VALUE&amp;DB=129&amp;ID1=B68W4B&amp;VALUEID=03051&amp;SDATE=201103&amp;PERIODTYPE=QTR_STD&amp;SCFT=3&amp;window=popup_no_bar&amp;width=385&amp;height=120&amp;START_MAXIMIZED=FALSE&amp;creator=factset&amp;display_string=Audit"}</definedName>
    <definedName name="_236__FDSAUDITLINK__" hidden="1">{"fdsup://IBCentral/FAT Viewer?action=UPDATE&amp;creator=factset&amp;DOC_NAME=fat:reuters_semi_shs_src_window.fat&amp;display_string=Audit&amp;DYN_ARGS=TRUE&amp;VAR:ID1=&amp;VAR:RCODE=FDSSHSOUTDEPS&amp;VAR:SDATE=39979&amp;VAR:FREQ=FSA&amp;VAR:RELITEM=RP&amp;VAR:CURRENCY=&amp;VAR:CURRSOURCE=EXSHARE&amp;VA","R:NATFREQ=FSA&amp;VAR:RFIELD=FINALIZED&amp;VAR:DB_TYPE=&amp;VAR:UNITS=M&amp;window=popup&amp;width=450&amp;height=300&amp;START_MAXIMIZED=FALSE"}</definedName>
    <definedName name="_237__FDSAUDITLINK__" hidden="1">{"fdsup://IBCentral/FAT Viewer?action=UPDATE&amp;creator=factset&amp;DOC_NAME=fat:reuters_semi_shs_src_window.fat&amp;display_string=Audit&amp;DYN_ARGS=TRUE&amp;VAR:ID1=&amp;VAR:RCODE=FDSSHSOUTDEPS&amp;VAR:SDATE=39976&amp;VAR:FREQ=FSA&amp;VAR:RELITEM=RP&amp;VAR:CURRENCY=&amp;VAR:CURRSOURCE=EXSHARE&amp;VA","R:NATFREQ=FSA&amp;VAR:RFIELD=FINALIZED&amp;VAR:DB_TYPE=&amp;VAR:UNITS=M&amp;window=popup&amp;width=450&amp;height=300&amp;START_MAXIMIZED=FALSE"}</definedName>
    <definedName name="_238__FDSAUDITLINK__" hidden="1">{"fdsup://IBCentral/FAT Viewer?action=UPDATE&amp;creator=factset&amp;DOC_NAME=fat:reuters_semi_shs_src_window.fat&amp;display_string=Audit&amp;DYN_ARGS=TRUE&amp;VAR:ID1=&amp;VAR:RCODE=FDSSHSOUTDEPS&amp;VAR:SDATE=39975&amp;VAR:FREQ=FSA&amp;VAR:RELITEM=RP&amp;VAR:CURRENCY=&amp;VAR:CURRSOURCE=EXSHARE&amp;VA","R:NATFREQ=FSA&amp;VAR:RFIELD=FINALIZED&amp;VAR:DB_TYPE=&amp;VAR:UNITS=M&amp;window=popup&amp;width=450&amp;height=300&amp;START_MAXIMIZED=FALSE"}</definedName>
    <definedName name="_239__FDSAUDITLINK__" hidden="1">{"fdsup://IBCentral/FAT Viewer?action=UPDATE&amp;creator=factset&amp;DOC_NAME=fat:reuters_semi_shs_src_window.fat&amp;display_string=Audit&amp;DYN_ARGS=TRUE&amp;VAR:ID1=&amp;VAR:RCODE=FDSSHSOUTDEPS&amp;VAR:SDATE=39974&amp;VAR:FREQ=FSA&amp;VAR:RELITEM=RP&amp;VAR:CURRENCY=&amp;VAR:CURRSOURCE=EXSHARE&amp;VA","R:NATFREQ=FSA&amp;VAR:RFIELD=FINALIZED&amp;VAR:DB_TYPE=&amp;VAR:UNITS=M&amp;window=popup&amp;width=450&amp;height=300&amp;START_MAXIMIZED=FALSE"}</definedName>
    <definedName name="_24__FDSAUDITLINK__" hidden="1">{"fdsup://directions/FAT Viewer?action=UPDATE&amp;creator=factset&amp;DYN_ARGS=TRUE&amp;DOC_NAME=FAT:FQL_AUDITING_CLIENT_TEMPLATE.FAT&amp;display_string=Audit&amp;VAR:KEY=ITKBWHOHCX&amp;VAR:QUERY=KChGRl9ERUJUKFFUUiwwLCwsUkYsRVVSKUBGRl9ERUJUKFNFTUksMCwsLFJGLEVVUikpQEZGX0RFQlQoQU5OL","DAsLCxSRixFVVIpKQ==&amp;WINDOW=FIRST_POPUP&amp;HEIGHT=450&amp;WIDTH=450&amp;START_MAXIMIZED=FALSE&amp;VAR:CALENDAR=FIVEDAY&amp;VAR:SYMBOL=598095&amp;VAR:INDEX=0"}</definedName>
    <definedName name="_240__FDSAUDITLINK__" hidden="1">{"fdsup://Directions/FactSet Auditing Viewer?action=AUDIT_VALUE&amp;DB=129&amp;ID1=23311P10&amp;VALUEID=02001&amp;SDATE=201104&amp;PERIODTYPE=QTR_STD&amp;SCFT=3&amp;window=popup_no_bar&amp;width=385&amp;height=120&amp;START_MAXIMIZED=FALSE&amp;creator=factset&amp;display_string=Audit"}</definedName>
    <definedName name="_241__FDSAUDITLINK__" hidden="1">{"fdsup://IBCentral/FAT Viewer?action=UPDATE&amp;creator=factset&amp;DOC_NAME=fat:reuters_semi_shs_src_window.fat&amp;display_string=Audit&amp;DYN_ARGS=TRUE&amp;VAR:ID1=&amp;VAR:RCODE=FDSSHSOUTDEPS&amp;VAR:SDATE=39972&amp;VAR:FREQ=FSA&amp;VAR:RELITEM=RP&amp;VAR:CURRENCY=&amp;VAR:CURRSOURCE=EXSHARE&amp;VA","R:NATFREQ=FSA&amp;VAR:RFIELD=FINALIZED&amp;VAR:DB_TYPE=&amp;VAR:UNITS=M&amp;window=popup&amp;width=450&amp;height=300&amp;START_MAXIMIZED=FALSE"}</definedName>
    <definedName name="_242__FDSAUDITLINK__" hidden="1">{"fdsup://IBCentral/FAT Viewer?action=UPDATE&amp;creator=factset&amp;DOC_NAME=fat:reuters_semi_shs_src_window.fat&amp;display_string=Audit&amp;DYN_ARGS=TRUE&amp;VAR:ID1=&amp;VAR:RCODE=FDSSHSOUTDEPS&amp;VAR:SDATE=39969&amp;VAR:FREQ=FSA&amp;VAR:RELITEM=RP&amp;VAR:CURRENCY=&amp;VAR:CURRSOURCE=EXSHARE&amp;VA","R:NATFREQ=FSA&amp;VAR:RFIELD=FINALIZED&amp;VAR:DB_TYPE=&amp;VAR:UNITS=M&amp;window=popup&amp;width=450&amp;height=300&amp;START_MAXIMIZED=FALSE"}</definedName>
    <definedName name="_243__FDSAUDITLINK__" hidden="1">{"fdsup://IBCentral/FAT Viewer?action=UPDATE&amp;creator=factset&amp;DOC_NAME=fat:reuters_semi_shs_src_window.fat&amp;display_string=Audit&amp;DYN_ARGS=TRUE&amp;VAR:ID1=&amp;VAR:RCODE=FDSSHSOUTDEPS&amp;VAR:SDATE=39968&amp;VAR:FREQ=FSA&amp;VAR:RELITEM=RP&amp;VAR:CURRENCY=&amp;VAR:CURRSOURCE=EXSHARE&amp;VA","R:NATFREQ=FSA&amp;VAR:RFIELD=FINALIZED&amp;VAR:DB_TYPE=&amp;VAR:UNITS=M&amp;window=popup&amp;width=450&amp;height=300&amp;START_MAXIMIZED=FALSE"}</definedName>
    <definedName name="_244__FDSAUDITLINK__" hidden="1">{"fdsup://IBCentral/FAT Viewer?action=UPDATE&amp;creator=factset&amp;DOC_NAME=fat:reuters_semi_shs_src_window.fat&amp;display_string=Audit&amp;DYN_ARGS=TRUE&amp;VAR:ID1=&amp;VAR:RCODE=FDSSHSOUTDEPS&amp;VAR:SDATE=39967&amp;VAR:FREQ=FSA&amp;VAR:RELITEM=RP&amp;VAR:CURRENCY=&amp;VAR:CURRSOURCE=EXSHARE&amp;VA","R:NATFREQ=FSA&amp;VAR:RFIELD=FINALIZED&amp;VAR:DB_TYPE=&amp;VAR:UNITS=M&amp;window=popup&amp;width=450&amp;height=300&amp;START_MAXIMIZED=FALSE"}</definedName>
    <definedName name="_245__FDSAUDITLINK__" hidden="1">{"fdsup://IBCentral/FAT Viewer?action=UPDATE&amp;creator=factset&amp;DOC_NAME=fat:reuters_semi_shs_src_window.fat&amp;display_string=Audit&amp;DYN_ARGS=TRUE&amp;VAR:ID1=&amp;VAR:RCODE=FDSSHSOUTDEPS&amp;VAR:SDATE=39966&amp;VAR:FREQ=FSA&amp;VAR:RELITEM=RP&amp;VAR:CURRENCY=&amp;VAR:CURRSOURCE=EXSHARE&amp;VA","R:NATFREQ=FSA&amp;VAR:RFIELD=FINALIZED&amp;VAR:DB_TYPE=&amp;VAR:UNITS=M&amp;window=popup&amp;width=450&amp;height=300&amp;START_MAXIMIZED=FALSE"}</definedName>
    <definedName name="_246__FDSAUDITLINK__" hidden="1">{"fdsup://Directions/FactSet Auditing Viewer?action=AUDIT_VALUE&amp;DB=129&amp;ID1=13078810&amp;VALUEID=03051&amp;SDATE=201104&amp;PERIODTYPE=QTR_STD&amp;SCFT=3&amp;window=popup_no_bar&amp;width=385&amp;height=120&amp;START_MAXIMIZED=FALSE&amp;creator=factset&amp;display_string=Audit"}</definedName>
    <definedName name="_247__FDSAUDITLINK__" hidden="1">{"fdsup://IBCentral/FAT Viewer?action=UPDATE&amp;creator=factset&amp;DOC_NAME=fat:reuters_semi_shs_src_window.fat&amp;display_string=Audit&amp;DYN_ARGS=TRUE&amp;VAR:ID1=&amp;VAR:RCODE=FDSSHSOUTDEPS&amp;VAR:SDATE=39962&amp;VAR:FREQ=FSA&amp;VAR:RELITEM=RP&amp;VAR:CURRENCY=&amp;VAR:CURRSOURCE=EXSHARE&amp;VA","R:NATFREQ=FSA&amp;VAR:RFIELD=FINALIZED&amp;VAR:DB_TYPE=&amp;VAR:UNITS=M&amp;window=popup&amp;width=450&amp;height=300&amp;START_MAXIMIZED=FALSE"}</definedName>
    <definedName name="_248__FDSAUDITLINK__" hidden="1">{"fdsup://IBCentral/FAT Viewer?action=UPDATE&amp;creator=factset&amp;DOC_NAME=fat:reuters_semi_shs_src_window.fat&amp;display_string=Audit&amp;DYN_ARGS=TRUE&amp;VAR:ID1=&amp;VAR:RCODE=FDSSHSOUTDEPS&amp;VAR:SDATE=39961&amp;VAR:FREQ=FSA&amp;VAR:RELITEM=RP&amp;VAR:CURRENCY=&amp;VAR:CURRSOURCE=EXSHARE&amp;VA","R:NATFREQ=FSA&amp;VAR:RFIELD=FINALIZED&amp;VAR:DB_TYPE=&amp;VAR:UNITS=M&amp;window=popup&amp;width=450&amp;height=300&amp;START_MAXIMIZED=FALSE"}</definedName>
    <definedName name="_249__FDSAUDITLINK__" hidden="1">{"fdsup://IBCentral/FAT Viewer?action=UPDATE&amp;creator=factset&amp;DOC_NAME=fat:reuters_semi_shs_src_window.fat&amp;display_string=Audit&amp;DYN_ARGS=TRUE&amp;VAR:ID1=&amp;VAR:RCODE=FDSSHSOUTDEPS&amp;VAR:SDATE=39960&amp;VAR:FREQ=FSA&amp;VAR:RELITEM=RP&amp;VAR:CURRENCY=&amp;VAR:CURRSOURCE=EXSHARE&amp;VA","R:NATFREQ=FSA&amp;VAR:RFIELD=FINALIZED&amp;VAR:DB_TYPE=&amp;VAR:UNITS=M&amp;window=popup&amp;width=450&amp;height=300&amp;START_MAXIMIZED=FALSE"}</definedName>
    <definedName name="_25__FDSAUDITLINK__" hidden="1">{"fdsup://Directions/FactSet Auditing Viewer?action=AUDIT_VALUE&amp;DB=129&amp;ID1=68191910&amp;VALUEID=03426&amp;SDATE=201301&amp;PERIODTYPE=QTR_STD&amp;SCFT=3&amp;window=popup_no_bar&amp;width=385&amp;height=120&amp;START_MAXIMIZED=FALSE&amp;creator=factset&amp;display_string=Audit"}</definedName>
    <definedName name="_250__FDSAUDITLINK__" hidden="1">{"fdsup://IBCentral/FAT Viewer?action=UPDATE&amp;creator=factset&amp;DOC_NAME=fat:reuters_semi_shs_src_window.fat&amp;display_string=Audit&amp;DYN_ARGS=TRUE&amp;VAR:ID1=&amp;VAR:RCODE=FDSSHSOUTDEPS&amp;VAR:SDATE=39959&amp;VAR:FREQ=FSA&amp;VAR:RELITEM=RP&amp;VAR:CURRENCY=&amp;VAR:CURRSOURCE=EXSHARE&amp;VA","R:NATFREQ=FSA&amp;VAR:RFIELD=FINALIZED&amp;VAR:DB_TYPE=&amp;VAR:UNITS=M&amp;window=popup&amp;width=450&amp;height=300&amp;START_MAXIMIZED=FALSE"}</definedName>
    <definedName name="_251__FDSAUDITLINK__" hidden="1">{"fdsup://Directions/FactSet Auditing Viewer?action=AUDIT_VALUE&amp;DB=129&amp;ID1=476896&amp;VALUEID=03051&amp;SDATE=201104&amp;PERIODTYPE=QTR_STD&amp;SCFT=3&amp;window=popup_no_bar&amp;width=385&amp;height=120&amp;START_MAXIMIZED=FALSE&amp;creator=factset&amp;display_string=Audit"}</definedName>
    <definedName name="_252__FDSAUDITLINK__" hidden="1">{"fdsup://IBCentral/FAT Viewer?action=UPDATE&amp;creator=factset&amp;DOC_NAME=fat:reuters_semi_shs_src_window.fat&amp;display_string=Audit&amp;DYN_ARGS=TRUE&amp;VAR:ID1=&amp;VAR:RCODE=FDSSHSOUTDEPS&amp;VAR:SDATE=39955&amp;VAR:FREQ=FSA&amp;VAR:RELITEM=RP&amp;VAR:CURRENCY=&amp;VAR:CURRSOURCE=EXSHARE&amp;VA","R:NATFREQ=FSA&amp;VAR:RFIELD=FINALIZED&amp;VAR:DB_TYPE=&amp;VAR:UNITS=M&amp;window=popup&amp;width=450&amp;height=300&amp;START_MAXIMIZED=FALSE"}</definedName>
    <definedName name="_253__FDSAUDITLINK__" hidden="1">{"fdsup://IBCentral/FAT Viewer?action=UPDATE&amp;creator=factset&amp;DOC_NAME=fat:reuters_semi_shs_src_window.fat&amp;display_string=Audit&amp;DYN_ARGS=TRUE&amp;VAR:ID1=&amp;VAR:RCODE=FDSSHSOUTDEPS&amp;VAR:SDATE=39954&amp;VAR:FREQ=FSA&amp;VAR:RELITEM=RP&amp;VAR:CURRENCY=&amp;VAR:CURRSOURCE=EXSHARE&amp;VA","R:NATFREQ=FSA&amp;VAR:RFIELD=FINALIZED&amp;VAR:DB_TYPE=&amp;VAR:UNITS=M&amp;window=popup&amp;width=450&amp;height=300&amp;START_MAXIMIZED=FALSE"}</definedName>
    <definedName name="_254__FDSAUDITLINK__" hidden="1">{"fdsup://IBCentral/FAT Viewer?action=UPDATE&amp;creator=factset&amp;DOC_NAME=fat:reuters_semi_shs_src_window.fat&amp;display_string=Audit&amp;DYN_ARGS=TRUE&amp;VAR:ID1=&amp;VAR:RCODE=FDSSHSOUTDEPS&amp;VAR:SDATE=39953&amp;VAR:FREQ=FSA&amp;VAR:RELITEM=RP&amp;VAR:CURRENCY=&amp;VAR:CURRSOURCE=EXSHARE&amp;VA","R:NATFREQ=FSA&amp;VAR:RFIELD=FINALIZED&amp;VAR:DB_TYPE=&amp;VAR:UNITS=M&amp;window=popup&amp;width=450&amp;height=300&amp;START_MAXIMIZED=FALSE"}</definedName>
    <definedName name="_255__FDSAUDITLINK__" hidden="1">{"fdsup://IBCentral/FAT Viewer?action=UPDATE&amp;creator=factset&amp;DOC_NAME=fat:reuters_semi_shs_src_window.fat&amp;display_string=Audit&amp;DYN_ARGS=TRUE&amp;VAR:ID1=&amp;VAR:RCODE=FDSSHSOUTDEPS&amp;VAR:SDATE=39952&amp;VAR:FREQ=FSA&amp;VAR:RELITEM=RP&amp;VAR:CURRENCY=&amp;VAR:CURRSOURCE=EXSHARE&amp;VA","R:NATFREQ=FSA&amp;VAR:RFIELD=FINALIZED&amp;VAR:DB_TYPE=&amp;VAR:UNITS=M&amp;window=popup&amp;width=450&amp;height=300&amp;START_MAXIMIZED=FALSE"}</definedName>
    <definedName name="_256__FDSAUDITLINK__" hidden="1">{"fdsup://IBCentral/FAT Viewer?action=UPDATE&amp;creator=factset&amp;DOC_NAME=fat:reuters_semi_shs_src_window.fat&amp;display_string=Audit&amp;DYN_ARGS=TRUE&amp;VAR:ID1=&amp;VAR:RCODE=FDSSHSOUTDEPS&amp;VAR:SDATE=39951&amp;VAR:FREQ=FSA&amp;VAR:RELITEM=RP&amp;VAR:CURRENCY=&amp;VAR:CURRSOURCE=EXSHARE&amp;VA","R:NATFREQ=FSA&amp;VAR:RFIELD=FINALIZED&amp;VAR:DB_TYPE=&amp;VAR:UNITS=M&amp;window=popup&amp;width=450&amp;height=300&amp;START_MAXIMIZED=FALSE"}</definedName>
    <definedName name="_257__FDSAUDITLINK__" hidden="1">{"fdsup://Directions/FactSet Auditing Viewer?action=AUDIT_VALUE&amp;DB=129&amp;ID1=76075910&amp;VALUEID=03051&amp;SDATE=201104&amp;PERIODTYPE=QTR_STD&amp;SCFT=3&amp;window=popup_no_bar&amp;width=385&amp;height=120&amp;START_MAXIMIZED=FALSE&amp;creator=factset&amp;display_string=Audit"}</definedName>
    <definedName name="_258__FDSAUDITLINK__" hidden="1">{"fdsup://IBCentral/FAT Viewer?action=UPDATE&amp;creator=factset&amp;DOC_NAME=fat:reuters_semi_shs_src_window.fat&amp;display_string=Audit&amp;DYN_ARGS=TRUE&amp;VAR:ID1=&amp;VAR:RCODE=FDSSHSOUTDEPS&amp;VAR:SDATE=39947&amp;VAR:FREQ=FSA&amp;VAR:RELITEM=RP&amp;VAR:CURRENCY=&amp;VAR:CURRSOURCE=EXSHARE&amp;VA","R:NATFREQ=FSA&amp;VAR:RFIELD=FINALIZED&amp;VAR:DB_TYPE=&amp;VAR:UNITS=M&amp;window=popup&amp;width=450&amp;height=300&amp;START_MAXIMIZED=FALSE"}</definedName>
    <definedName name="_259__FDSAUDITLINK__" hidden="1">{"fdsup://directions/FAT Viewer?action=UPDATE&amp;creator=factset&amp;DYN_ARGS=TRUE&amp;DOC_NAME=FAT:FQL_AUDITING_CLIENT_TEMPLATE.FAT&amp;display_string=Audit&amp;VAR:KEY=RYJIVODKJG&amp;VAR:QUERY=RkZfREVCVF9MVChTRU1JLDAp&amp;WINDOW=FIRST_POPUP&amp;HEIGHT=450&amp;WIDTH=450&amp;START_MAXIMIZED=FALS","E&amp;VAR:CALENDAR=FIVEDAY&amp;VAR:SYMBOL=B4T3BW&amp;VAR:INDEX=0"}</definedName>
    <definedName name="_26__FDSAUDITLINK__" hidden="1">{"fdsup://Directions/FactSet Auditing Viewer?action=AUDIT_VALUE&amp;DB=129&amp;ID1=641628&amp;VALUEID=02256&amp;SDATE=201204&amp;PERIODTYPE=QTR_STD&amp;SCFT=3&amp;window=popup_no_bar&amp;width=385&amp;height=120&amp;START_MAXIMIZED=FALSE&amp;creator=factset&amp;display_string=Audit"}</definedName>
    <definedName name="_260__FDSAUDITLINK__" hidden="1">{"fdsup://Directions/FactSet Auditing Viewer?action=AUDIT_VALUE&amp;DB=129&amp;ID1=B06727&amp;VALUEID=03051&amp;SDATE=2011&amp;PERIODTYPE=ANN_STD&amp;SCFT=3&amp;window=popup_no_bar&amp;width=385&amp;height=120&amp;START_MAXIMIZED=FALSE&amp;creator=factset&amp;display_string=Audit"}</definedName>
    <definedName name="_261__FDSAUDITLINK__" hidden="1">{"fdsup://IBCentral/FAT Viewer?action=UPDATE&amp;creator=factset&amp;DOC_NAME=fat:reuters_semi_shs_src_window.fat&amp;display_string=Audit&amp;DYN_ARGS=TRUE&amp;VAR:ID1=&amp;VAR:RCODE=FDSSHSOUTDEPS&amp;VAR:SDATE=39944&amp;VAR:FREQ=FSA&amp;VAR:RELITEM=RP&amp;VAR:CURRENCY=&amp;VAR:CURRSOURCE=EXSHARE&amp;VA","R:NATFREQ=FSA&amp;VAR:RFIELD=FINALIZED&amp;VAR:DB_TYPE=&amp;VAR:UNITS=M&amp;window=popup&amp;width=450&amp;height=300&amp;START_MAXIMIZED=FALSE"}</definedName>
    <definedName name="_262__FDSAUDITLINK__" hidden="1">{"fdsup://IBCentral/FAT Viewer?action=UPDATE&amp;creator=factset&amp;DOC_NAME=fat:reuters_semi_shs_src_window.fat&amp;display_string=Audit&amp;DYN_ARGS=TRUE&amp;VAR:ID1=&amp;VAR:RCODE=FDSSHSOUTDEPS&amp;VAR:SDATE=39941&amp;VAR:FREQ=FSA&amp;VAR:RELITEM=RP&amp;VAR:CURRENCY=&amp;VAR:CURRSOURCE=EXSHARE&amp;VA","R:NATFREQ=FSA&amp;VAR:RFIELD=FINALIZED&amp;VAR:DB_TYPE=&amp;VAR:UNITS=M&amp;window=popup&amp;width=450&amp;height=300&amp;START_MAXIMIZED=FALSE"}</definedName>
    <definedName name="_263__FDSAUDITLINK__" hidden="1">{"fdsup://Directions/FactSet Auditing Viewer?action=AUDIT_VALUE&amp;DB=129&amp;ID1=B0LD0L&amp;VALUEID=03051&amp;SDATE=201104&amp;PERIODTYPE=QTR_STD&amp;SCFT=3&amp;window=popup_no_bar&amp;width=385&amp;height=120&amp;START_MAXIMIZED=FALSE&amp;creator=factset&amp;display_string=Audit"}</definedName>
    <definedName name="_264__FDSAUDITLINK__" hidden="1">{"fdsup://directions/FAT Viewer?action=UPDATE&amp;creator=factset&amp;DYN_ARGS=TRUE&amp;DOC_NAME=FAT:FQL_AUDITING_CLIENT_TEMPLATE.FAT&amp;display_string=Audit&amp;VAR:KEY=PWRYJEXIZI&amp;VAR:QUERY=RkZfREVCVF9MVChBTk4sMCk=&amp;WINDOW=FIRST_POPUP&amp;HEIGHT=450&amp;WIDTH=450&amp;START_MAXIMIZED=FALS","E&amp;VAR:CALENDAR=FIVEDAY&amp;VAR:SYMBOL=67459910&amp;VAR:INDEX=0"}</definedName>
    <definedName name="_265__FDSAUDITLINK__" hidden="1">{"fdsup://IBCentral/FAT Viewer?action=UPDATE&amp;creator=factset&amp;DOC_NAME=fat:reuters_semi_shs_src_window.fat&amp;display_string=Audit&amp;DYN_ARGS=TRUE&amp;VAR:ID1=&amp;VAR:RCODE=FDSSHSOUTDEPS&amp;VAR:SDATE=39938&amp;VAR:FREQ=FSA&amp;VAR:RELITEM=RP&amp;VAR:CURRENCY=&amp;VAR:CURRSOURCE=EXSHARE&amp;VA","R:NATFREQ=FSA&amp;VAR:RFIELD=FINALIZED&amp;VAR:DB_TYPE=&amp;VAR:UNITS=M&amp;window=popup&amp;width=450&amp;height=300&amp;START_MAXIMIZED=FALSE"}</definedName>
    <definedName name="_266__FDSAUDITLINK__" hidden="1">{"fdsup://Directions/FactSet Auditing Viewer?action=AUDIT_VALUE&amp;DB=129&amp;ID1=B0736T&amp;VALUEID=03051&amp;SDATE=201201&amp;PERIODTYPE=SEMI_STD&amp;SCFT=3&amp;window=popup_no_bar&amp;width=385&amp;height=120&amp;START_MAXIMIZED=FALSE&amp;creator=factset&amp;display_string=Audit"}</definedName>
    <definedName name="_267__FDSAUDITLINK__" hidden="1">{"fdsup://IBCentral/FAT Viewer?action=UPDATE&amp;creator=factset&amp;DOC_NAME=fat:reuters_semi_shs_src_window.fat&amp;display_string=Audit&amp;DYN_ARGS=TRUE&amp;VAR:ID1=&amp;VAR:RCODE=FDSSHSOUTDEPS&amp;VAR:SDATE=39934&amp;VAR:FREQ=FSA&amp;VAR:RELITEM=RP&amp;VAR:CURRENCY=&amp;VAR:CURRSOURCE=EXSHARE&amp;VA","R:NATFREQ=FSA&amp;VAR:RFIELD=FINALIZED&amp;VAR:DB_TYPE=&amp;VAR:UNITS=M&amp;window=popup&amp;width=450&amp;height=300&amp;START_MAXIMIZED=FALSE"}</definedName>
    <definedName name="_268__FDSAUDITLINK__" hidden="1">{"fdsup://IBCentral/FAT Viewer?action=UPDATE&amp;creator=factset&amp;DOC_NAME=fat:reuters_semi_shs_src_window.fat&amp;display_string=Audit&amp;DYN_ARGS=TRUE&amp;VAR:ID1=&amp;VAR:RCODE=FDSSHSOUTDEPS&amp;VAR:SDATE=39933&amp;VAR:FREQ=FSA&amp;VAR:RELITEM=RP&amp;VAR:CURRENCY=&amp;VAR:CURRSOURCE=EXSHARE&amp;VA","R:NATFREQ=FSA&amp;VAR:RFIELD=FINALIZED&amp;VAR:DB_TYPE=&amp;VAR:UNITS=M&amp;window=popup&amp;width=450&amp;height=300&amp;START_MAXIMIZED=FALSE"}</definedName>
    <definedName name="_269__FDSAUDITLINK__" hidden="1">{"fdsup://IBCentral/FAT Viewer?action=UPDATE&amp;creator=factset&amp;DOC_NAME=fat:reuters_semi_shs_src_window.fat&amp;display_string=Audit&amp;DYN_ARGS=TRUE&amp;VAR:ID1=&amp;VAR:RCODE=FDSSHSOUTDEPS&amp;VAR:SDATE=39932&amp;VAR:FREQ=FSA&amp;VAR:RELITEM=RP&amp;VAR:CURRENCY=&amp;VAR:CURRSOURCE=EXSHARE&amp;VA","R:NATFREQ=FSA&amp;VAR:RFIELD=FINALIZED&amp;VAR:DB_TYPE=&amp;VAR:UNITS=M&amp;window=popup&amp;width=450&amp;height=300&amp;START_MAXIMIZED=FALSE"}</definedName>
    <definedName name="_27__FDSAUDITLINK__" hidden="1">{"fdsup://directions/FAT Viewer?action=UPDATE&amp;creator=factset&amp;DYN_ARGS=TRUE&amp;DOC_NAME=FAT:FQL_AUDITING_CLIENT_TEMPLATE.FAT&amp;display_string=Audit&amp;VAR:KEY=INOJIHCLML&amp;VAR:QUERY=KChGRl9ERUJUKFFUUiwwLCwsUkYsR0JQKUBGRl9ERUJUKFNFTUksMCwsLFJGLEdCUCkpQEZGX0RFQlQoQU5OL","DAsLCxSRixHQlApKQ==&amp;WINDOW=FIRST_POPUP&amp;HEIGHT=450&amp;WIDTH=450&amp;START_MAXIMIZED=FALSE&amp;VAR:CALENDAR=FIVEDAY&amp;VAR:SYMBOL=B8KF9B&amp;VAR:INDEX=0"}</definedName>
    <definedName name="_270__FDSAUDITLINK__" hidden="1">{"fdsup://Directions/FactSet Auditing Viewer?action=AUDIT_VALUE&amp;DB=129&amp;ID1=079952&amp;VALUEID=03051&amp;SDATE=2010&amp;PERIODTYPE=ANN_STD&amp;SCFT=3&amp;window=popup_no_bar&amp;width=385&amp;height=120&amp;START_MAXIMIZED=FALSE&amp;creator=factset&amp;display_string=Audit"}</definedName>
    <definedName name="_271__FDSAUDITLINK__" hidden="1">{"fdsup://IBCentral/FAT Viewer?action=UPDATE&amp;creator=factset&amp;DOC_NAME=fat:reuters_semi_shs_src_window.fat&amp;display_string=Audit&amp;DYN_ARGS=TRUE&amp;VAR:ID1=&amp;VAR:RCODE=FDSSHSOUTDEPS&amp;VAR:SDATE=39930&amp;VAR:FREQ=FSA&amp;VAR:RELITEM=RP&amp;VAR:CURRENCY=&amp;VAR:CURRSOURCE=EXSHARE&amp;VA","R:NATFREQ=FSA&amp;VAR:RFIELD=FINALIZED&amp;VAR:DB_TYPE=&amp;VAR:UNITS=M&amp;window=popup&amp;width=450&amp;height=300&amp;START_MAXIMIZED=FALSE"}</definedName>
    <definedName name="_272__FDSAUDITLINK__" hidden="1">{"fdsup://IBCentral/FAT Viewer?action=UPDATE&amp;creator=factset&amp;DOC_NAME=fat:reuters_semi_shs_src_window.fat&amp;display_string=Audit&amp;DYN_ARGS=TRUE&amp;VAR:ID1=&amp;VAR:RCODE=FDSSHSOUTDEPS&amp;VAR:SDATE=39927&amp;VAR:FREQ=FSA&amp;VAR:RELITEM=RP&amp;VAR:CURRENCY=&amp;VAR:CURRSOURCE=EXSHARE&amp;VA","R:NATFREQ=FSA&amp;VAR:RFIELD=FINALIZED&amp;VAR:DB_TYPE=&amp;VAR:UNITS=M&amp;window=popup&amp;width=450&amp;height=300&amp;START_MAXIMIZED=FALSE"}</definedName>
    <definedName name="_273__FDSAUDITLINK__" hidden="1">{"fdsup://IBCentral/FAT Viewer?action=UPDATE&amp;creator=factset&amp;DOC_NAME=fat:reuters_semi_shs_src_window.fat&amp;display_string=Audit&amp;DYN_ARGS=TRUE&amp;VAR:ID1=&amp;VAR:RCODE=FDSSHSOUTDEPS&amp;VAR:SDATE=39926&amp;VAR:FREQ=FSA&amp;VAR:RELITEM=RP&amp;VAR:CURRENCY=&amp;VAR:CURRSOURCE=EXSHARE&amp;VA","R:NATFREQ=FSA&amp;VAR:RFIELD=FINALIZED&amp;VAR:DB_TYPE=&amp;VAR:UNITS=M&amp;window=popup&amp;width=450&amp;height=300&amp;START_MAXIMIZED=FALSE"}</definedName>
    <definedName name="_274__FDSAUDITLINK__" hidden="1">{"fdsup://IBCentral/FAT Viewer?action=UPDATE&amp;creator=factset&amp;DOC_NAME=fat:reuters_semi_shs_src_window.fat&amp;display_string=Audit&amp;DYN_ARGS=TRUE&amp;VAR:ID1=&amp;VAR:RCODE=FDSSHSOUTDEPS&amp;VAR:SDATE=39925&amp;VAR:FREQ=FSA&amp;VAR:RELITEM=RP&amp;VAR:CURRENCY=&amp;VAR:CURRSOURCE=EXSHARE&amp;VA","R:NATFREQ=FSA&amp;VAR:RFIELD=FINALIZED&amp;VAR:DB_TYPE=&amp;VAR:UNITS=M&amp;window=popup&amp;width=450&amp;height=300&amp;START_MAXIMIZED=FALSE"}</definedName>
    <definedName name="_275__FDSAUDITLINK__" hidden="1">{"fdsup://IBCentral/FAT Viewer?action=UPDATE&amp;creator=factset&amp;DOC_NAME=fat:reuters_semi_shs_src_window.fat&amp;display_string=Audit&amp;DYN_ARGS=TRUE&amp;VAR:ID1=&amp;VAR:RCODE=FDSSHSOUTDEPS&amp;VAR:SDATE=39924&amp;VAR:FREQ=FSA&amp;VAR:RELITEM=RP&amp;VAR:CURRENCY=&amp;VAR:CURRSOURCE=EXSHARE&amp;VA","R:NATFREQ=FSA&amp;VAR:RFIELD=FINALIZED&amp;VAR:DB_TYPE=&amp;VAR:UNITS=M&amp;window=popup&amp;width=450&amp;height=300&amp;START_MAXIMIZED=FALSE"}</definedName>
    <definedName name="_276__FDSAUDITLINK__" hidden="1">{"fdsup://IBCentral/FAT Viewer?action=UPDATE&amp;creator=factset&amp;DOC_NAME=fat:reuters_semi_shs_src_window.fat&amp;display_string=Audit&amp;DYN_ARGS=TRUE&amp;VAR:ID1=&amp;VAR:RCODE=FDSSHSOUTDEPS&amp;VAR:SDATE=39923&amp;VAR:FREQ=FSA&amp;VAR:RELITEM=RP&amp;VAR:CURRENCY=&amp;VAR:CURRSOURCE=EXSHARE&amp;VA","R:NATFREQ=FSA&amp;VAR:RFIELD=FINALIZED&amp;VAR:DB_TYPE=&amp;VAR:UNITS=M&amp;window=popup&amp;width=450&amp;height=300&amp;START_MAXIMIZED=FALSE"}</definedName>
    <definedName name="_277__FDSAUDITLINK__" hidden="1">{"fdsup://IBCentral/FAT Viewer?action=UPDATE&amp;creator=factset&amp;DOC_NAME=fat:reuters_semi_shs_src_window.fat&amp;display_string=Audit&amp;DYN_ARGS=TRUE&amp;VAR:ID1=&amp;VAR:RCODE=FDSSHSOUTDEPS&amp;VAR:SDATE=39920&amp;VAR:FREQ=FSA&amp;VAR:RELITEM=RP&amp;VAR:CURRENCY=&amp;VAR:CURRSOURCE=EXSHARE&amp;VA","R:NATFREQ=FSA&amp;VAR:RFIELD=FINALIZED&amp;VAR:DB_TYPE=&amp;VAR:UNITS=M&amp;window=popup&amp;width=450&amp;height=300&amp;START_MAXIMIZED=FALSE"}</definedName>
    <definedName name="_278__FDSAUDITLINK__" hidden="1">{"fdsup://directions/FAT Viewer?action=UPDATE&amp;creator=factset&amp;DYN_ARGS=TRUE&amp;DOC_NAME=FAT:FQL_AUDITING_CLIENT_TEMPLATE.FAT&amp;display_string=Audit&amp;VAR:KEY=VSJGDMDOHK&amp;VAR:QUERY=RkZfREVCVF9MVChRVFIsMCk=&amp;WINDOW=FIRST_POPUP&amp;HEIGHT=450&amp;WIDTH=450&amp;START_MAXIMIZED=FALS","E&amp;VAR:CALENDAR=FIVEDAY&amp;VAR:SYMBOL=72378710&amp;VAR:INDEX=0"}</definedName>
    <definedName name="_279__FDSAUDITLINK__" hidden="1">{"fdsup://IBCentral/FAT Viewer?action=UPDATE&amp;creator=factset&amp;DOC_NAME=fat:reuters_semi_shs_src_window.fat&amp;display_string=Audit&amp;DYN_ARGS=TRUE&amp;VAR:ID1=&amp;VAR:RCODE=FDSSHSOUTDEPS&amp;VAR:SDATE=39918&amp;VAR:FREQ=FSA&amp;VAR:RELITEM=RP&amp;VAR:CURRENCY=&amp;VAR:CURRSOURCE=EXSHARE&amp;VA","R:NATFREQ=FSA&amp;VAR:RFIELD=FINALIZED&amp;VAR:DB_TYPE=&amp;VAR:UNITS=M&amp;window=popup&amp;width=450&amp;height=300&amp;START_MAXIMIZED=FALSE"}</definedName>
    <definedName name="_28__FDSAUDITLINK__" hidden="1">{"fdsup://Directions/FactSet Auditing Viewer?action=AUDIT_VALUE&amp;DB=129&amp;ID1=438042&amp;VALUEID=02256&amp;SDATE=201202&amp;PERIODTYPE=SEMI_STD&amp;SCFT=3&amp;window=popup_no_bar&amp;width=385&amp;height=120&amp;START_MAXIMIZED=FALSE&amp;creator=factset&amp;display_string=Audit"}</definedName>
    <definedName name="_280__FDSAUDITLINK__" hidden="1">{"fdsup://IBCentral/FAT Viewer?action=UPDATE&amp;creator=factset&amp;DOC_NAME=fat:reuters_semi_shs_src_window.fat&amp;display_string=Audit&amp;DYN_ARGS=TRUE&amp;VAR:ID1=&amp;VAR:RCODE=FDSSHSOUTDEPS&amp;VAR:SDATE=39917&amp;VAR:FREQ=FSA&amp;VAR:RELITEM=RP&amp;VAR:CURRENCY=&amp;VAR:CURRSOURCE=EXSHARE&amp;VA","R:NATFREQ=FSA&amp;VAR:RFIELD=FINALIZED&amp;VAR:DB_TYPE=&amp;VAR:UNITS=M&amp;window=popup&amp;width=450&amp;height=300&amp;START_MAXIMIZED=FALSE"}</definedName>
    <definedName name="_281__FDSAUDITLINK__" hidden="1">{"fdsup://Directions/FactSet Auditing Viewer?action=AUDIT_VALUE&amp;DB=129&amp;ID1=14744810&amp;VALUEID=02256&amp;SDATE=201103&amp;PERIODTYPE=QTR_STD&amp;SCFT=3&amp;window=popup_no_bar&amp;width=385&amp;height=120&amp;START_MAXIMIZED=FALSE&amp;creator=factset&amp;display_string=Audit"}</definedName>
    <definedName name="_282__FDSAUDITLINK__" hidden="1">{"fdsup://IBCentral/FAT Viewer?action=UPDATE&amp;creator=factset&amp;DOC_NAME=fat:reuters_semi_shs_src_window.fat&amp;display_string=Audit&amp;DYN_ARGS=TRUE&amp;VAR:ID1=&amp;VAR:RCODE=FDSSHSOUTDEPS&amp;VAR:SDATE=39913&amp;VAR:FREQ=FSA&amp;VAR:RELITEM=RP&amp;VAR:CURRENCY=&amp;VAR:CURRSOURCE=EXSHARE&amp;VA","R:NATFREQ=FSA&amp;VAR:RFIELD=FINALIZED&amp;VAR:DB_TYPE=&amp;VAR:UNITS=M&amp;window=popup&amp;width=450&amp;height=300&amp;START_MAXIMIZED=FALSE"}</definedName>
    <definedName name="_283__FDSAUDITLINK__" hidden="1">{"fdsup://Directions/FactSet Auditing Viewer?action=AUDIT_VALUE&amp;DB=129&amp;ID1=705122&amp;VALUEID=02001&amp;SDATE=2011&amp;PERIODTYPE=ANN_STD&amp;SCFT=3&amp;window=popup_no_bar&amp;width=385&amp;height=120&amp;START_MAXIMIZED=FALSE&amp;creator=factset&amp;display_string=Audit"}</definedName>
    <definedName name="_284__FDSAUDITLINK__" hidden="1">{"fdsup://IBCentral/FAT Viewer?action=UPDATE&amp;creator=factset&amp;DOC_NAME=fat:reuters_semi_shs_src_window.fat&amp;display_string=Audit&amp;DYN_ARGS=TRUE&amp;VAR:ID1=&amp;VAR:RCODE=FDSSHSOUTDEPS&amp;VAR:SDATE=39911&amp;VAR:FREQ=FSA&amp;VAR:RELITEM=RP&amp;VAR:CURRENCY=&amp;VAR:CURRSOURCE=EXSHARE&amp;VA","R:NATFREQ=FSA&amp;VAR:RFIELD=FINALIZED&amp;VAR:DB_TYPE=&amp;VAR:UNITS=M&amp;window=popup&amp;width=450&amp;height=300&amp;START_MAXIMIZED=FALSE"}</definedName>
    <definedName name="_285__FDSAUDITLINK__" hidden="1">{"fdsup://IBCentral/FAT Viewer?action=UPDATE&amp;creator=factset&amp;DOC_NAME=fat:reuters_semi_shs_src_window.fat&amp;display_string=Audit&amp;DYN_ARGS=TRUE&amp;VAR:ID1=&amp;VAR:RCODE=FDSSHSOUTDEPS&amp;VAR:SDATE=39910&amp;VAR:FREQ=FSA&amp;VAR:RELITEM=RP&amp;VAR:CURRENCY=&amp;VAR:CURRSOURCE=EXSHARE&amp;VA","R:NATFREQ=FSA&amp;VAR:RFIELD=FINALIZED&amp;VAR:DB_TYPE=&amp;VAR:UNITS=M&amp;window=popup&amp;width=450&amp;height=300&amp;START_MAXIMIZED=FALSE"}</definedName>
    <definedName name="_286__FDSAUDITLINK__" hidden="1">{"fdsup://IBCentral/FAT Viewer?action=UPDATE&amp;creator=factset&amp;DOC_NAME=fat:reuters_semi_shs_src_window.fat&amp;display_string=Audit&amp;DYN_ARGS=TRUE&amp;VAR:ID1=&amp;VAR:RCODE=FDSSHSOUTDEPS&amp;VAR:SDATE=39909&amp;VAR:FREQ=FSA&amp;VAR:RELITEM=RP&amp;VAR:CURRENCY=&amp;VAR:CURRSOURCE=EXSHARE&amp;VA","R:NATFREQ=FSA&amp;VAR:RFIELD=FINALIZED&amp;VAR:DB_TYPE=&amp;VAR:UNITS=M&amp;window=popup&amp;width=450&amp;height=300&amp;START_MAXIMIZED=FALSE"}</definedName>
    <definedName name="_287__FDSAUDITLINK__" hidden="1">{"fdsup://IBCentral/FAT Viewer?action=UPDATE&amp;creator=factset&amp;DOC_NAME=fat:reuters_semi_shs_src_window.fat&amp;display_string=Audit&amp;DYN_ARGS=TRUE&amp;VAR:ID1=&amp;VAR:RCODE=FDSSHSOUTDEPS&amp;VAR:SDATE=39906&amp;VAR:FREQ=FSA&amp;VAR:RELITEM=RP&amp;VAR:CURRENCY=&amp;VAR:CURRSOURCE=EXSHARE&amp;VA","R:NATFREQ=FSA&amp;VAR:RFIELD=FINALIZED&amp;VAR:DB_TYPE=&amp;VAR:UNITS=M&amp;window=popup&amp;width=450&amp;height=300&amp;START_MAXIMIZED=FALSE"}</definedName>
    <definedName name="_288__FDSAUDITLINK__" hidden="1">{"fdsup://Directions/FactSet Auditing Viewer?action=AUDIT_VALUE&amp;DB=129&amp;ID1=697972&amp;VALUEID=02256&amp;SDATE=2011&amp;PERIODTYPE=ANN_STD&amp;SCFT=3&amp;window=popup_no_bar&amp;width=385&amp;height=120&amp;START_MAXIMIZED=FALSE&amp;creator=factset&amp;display_string=Audit"}</definedName>
    <definedName name="_289__FDSAUDITLINK__" hidden="1">{"fdsup://directions/FAT Viewer?action=UPDATE&amp;creator=factset&amp;DYN_ARGS=TRUE&amp;DOC_NAME=FAT:FQL_AUDITING_CLIENT_TEMPLATE.FAT&amp;display_string=Audit&amp;VAR:KEY=NUJMBAVWPW&amp;VAR:QUERY=RkZfREVCVF9MVChBTk4sMCk=&amp;WINDOW=FIRST_POPUP&amp;HEIGHT=450&amp;WIDTH=450&amp;START_MAXIMIZED=FALS","E&amp;VAR:CALENDAR=FIVEDAY&amp;VAR:SYMBOL=B00KT6&amp;VAR:INDEX=0"}</definedName>
    <definedName name="_29__FDSAUDITLINK__" hidden="1">{"fdsup://Directions/FactSet Auditing Viewer?action=AUDIT_VALUE&amp;DB=129&amp;ID1=46069010&amp;VALUEID=02256&amp;SDATE=201301&amp;PERIODTYPE=QTR_STD&amp;SCFT=3&amp;window=popup_no_bar&amp;width=385&amp;height=120&amp;START_MAXIMIZED=FALSE&amp;creator=factset&amp;display_string=Audit"}</definedName>
    <definedName name="_290__FDSAUDITLINK__" hidden="1">{"fdsup://IBCentral/FAT Viewer?action=UPDATE&amp;creator=factset&amp;DOC_NAME=fat:reuters_semi_shs_src_window.fat&amp;display_string=Audit&amp;DYN_ARGS=TRUE&amp;VAR:ID1=&amp;VAR:RCODE=FDSSHSOUTDEPS&amp;VAR:SDATE=39903&amp;VAR:FREQ=FSA&amp;VAR:RELITEM=RP&amp;VAR:CURRENCY=&amp;VAR:CURRSOURCE=EXSHARE&amp;VA","R:NATFREQ=FSA&amp;VAR:RFIELD=FINALIZED&amp;VAR:DB_TYPE=&amp;VAR:UNITS=M&amp;window=popup&amp;width=450&amp;height=300&amp;START_MAXIMIZED=FALSE"}</definedName>
    <definedName name="_291__FDSAUDITLINK__" hidden="1">{"fdsup://IBCentral/FAT Viewer?action=UPDATE&amp;creator=factset&amp;DOC_NAME=fat:reuters_semi_shs_src_window.fat&amp;display_string=Audit&amp;DYN_ARGS=TRUE&amp;VAR:ID1=&amp;VAR:RCODE=FDSSHSOUTDEPS&amp;VAR:SDATE=39902&amp;VAR:FREQ=FSA&amp;VAR:RELITEM=RP&amp;VAR:CURRENCY=&amp;VAR:CURRSOURCE=EXSHARE&amp;VA","R:NATFREQ=FSA&amp;VAR:RFIELD=FINALIZED&amp;VAR:DB_TYPE=&amp;VAR:UNITS=M&amp;window=popup&amp;width=450&amp;height=300&amp;START_MAXIMIZED=FALSE"}</definedName>
    <definedName name="_292__FDSAUDITLINK__" hidden="1">{"fdsup://IBCentral/FAT Viewer?action=UPDATE&amp;creator=factset&amp;DOC_NAME=fat:reuters_semi_shs_src_window.fat&amp;display_string=Audit&amp;DYN_ARGS=TRUE&amp;VAR:ID1=&amp;VAR:RCODE=FDSSHSOUTDEPS&amp;VAR:SDATE=39899&amp;VAR:FREQ=FSA&amp;VAR:RELITEM=RP&amp;VAR:CURRENCY=&amp;VAR:CURRSOURCE=EXSHARE&amp;VA","R:NATFREQ=FSA&amp;VAR:RFIELD=FINALIZED&amp;VAR:DB_TYPE=&amp;VAR:UNITS=M&amp;window=popup&amp;width=450&amp;height=300&amp;START_MAXIMIZED=FALSE"}</definedName>
    <definedName name="_293__FDSAUDITLINK__" hidden="1">{"fdsup://IBCentral/FAT Viewer?action=UPDATE&amp;creator=factset&amp;DOC_NAME=fat:reuters_semi_shs_src_window.fat&amp;display_string=Audit&amp;DYN_ARGS=TRUE&amp;VAR:ID1=&amp;VAR:RCODE=FDSSHSOUTDEPS&amp;VAR:SDATE=39898&amp;VAR:FREQ=FSA&amp;VAR:RELITEM=RP&amp;VAR:CURRENCY=&amp;VAR:CURRSOURCE=EXSHARE&amp;VA","R:NATFREQ=FSA&amp;VAR:RFIELD=FINALIZED&amp;VAR:DB_TYPE=&amp;VAR:UNITS=M&amp;window=popup&amp;width=450&amp;height=300&amp;START_MAXIMIZED=FALSE"}</definedName>
    <definedName name="_294__FDSAUDITLINK__" hidden="1">{"fdsup://IBCentral/FAT Viewer?action=UPDATE&amp;creator=factset&amp;DOC_NAME=fat:reuters_semi_shs_src_window.fat&amp;display_string=Audit&amp;DYN_ARGS=TRUE&amp;VAR:ID1=&amp;VAR:RCODE=FDSSHSOUTDEPS&amp;VAR:SDATE=39897&amp;VAR:FREQ=FSA&amp;VAR:RELITEM=RP&amp;VAR:CURRENCY=&amp;VAR:CURRSOURCE=EXSHARE&amp;VA","R:NATFREQ=FSA&amp;VAR:RFIELD=FINALIZED&amp;VAR:DB_TYPE=&amp;VAR:UNITS=M&amp;window=popup&amp;width=450&amp;height=300&amp;START_MAXIMIZED=FALSE"}</definedName>
    <definedName name="_295__FDSAUDITLINK__" hidden="1">{"fdsup://IBCentral/FAT Viewer?action=UPDATE&amp;creator=factset&amp;DOC_NAME=fat:reuters_semi_shs_src_window.fat&amp;display_string=Audit&amp;DYN_ARGS=TRUE&amp;VAR:ID1=&amp;VAR:RCODE=FDSSHSOUTDEPS&amp;VAR:SDATE=39896&amp;VAR:FREQ=FSA&amp;VAR:RELITEM=RP&amp;VAR:CURRENCY=&amp;VAR:CURRSOURCE=EXSHARE&amp;VA","R:NATFREQ=FSA&amp;VAR:RFIELD=FINALIZED&amp;VAR:DB_TYPE=&amp;VAR:UNITS=M&amp;window=popup&amp;width=450&amp;height=300&amp;START_MAXIMIZED=FALSE"}</definedName>
    <definedName name="_296__FDSAUDITLINK__" hidden="1">{"fdsup://IBCentral/FAT Viewer?action=UPDATE&amp;creator=factset&amp;DOC_NAME=fat:reuters_semi_shs_src_window.fat&amp;display_string=Audit&amp;DYN_ARGS=TRUE&amp;VAR:ID1=&amp;VAR:RCODE=FDSSHSOUTDEPS&amp;VAR:SDATE=39895&amp;VAR:FREQ=FSA&amp;VAR:RELITEM=RP&amp;VAR:CURRENCY=&amp;VAR:CURRSOURCE=EXSHARE&amp;VA","R:NATFREQ=FSA&amp;VAR:RFIELD=FINALIZED&amp;VAR:DB_TYPE=&amp;VAR:UNITS=M&amp;window=popup&amp;width=450&amp;height=300&amp;START_MAXIMIZED=FALSE"}</definedName>
    <definedName name="_297__FDSAUDITLINK__" hidden="1">{"fdsup://IBCentral/FAT Viewer?action=UPDATE&amp;creator=factset&amp;DOC_NAME=fat:reuters_semi_shs_src_window.fat&amp;display_string=Audit&amp;DYN_ARGS=TRUE&amp;VAR:ID1=&amp;VAR:RCODE=FDSSHSOUTDEPS&amp;VAR:SDATE=39892&amp;VAR:FREQ=FSA&amp;VAR:RELITEM=RP&amp;VAR:CURRENCY=&amp;VAR:CURRSOURCE=EXSHARE&amp;VA","R:NATFREQ=FSA&amp;VAR:RFIELD=FINALIZED&amp;VAR:DB_TYPE=&amp;VAR:UNITS=M&amp;window=popup&amp;width=450&amp;height=300&amp;START_MAXIMIZED=FALSE"}</definedName>
    <definedName name="_298__FDSAUDITLINK__" hidden="1">{"fdsup://IBCentral/FAT Viewer?action=UPDATE&amp;creator=factset&amp;DOC_NAME=fat:reuters_semi_shs_src_window.fat&amp;display_string=Audit&amp;DYN_ARGS=TRUE&amp;VAR:ID1=&amp;VAR:RCODE=FDSSHSOUTDEPS&amp;VAR:SDATE=39891&amp;VAR:FREQ=FSA&amp;VAR:RELITEM=RP&amp;VAR:CURRENCY=&amp;VAR:CURRSOURCE=EXSHARE&amp;VA","R:NATFREQ=FSA&amp;VAR:RFIELD=FINALIZED&amp;VAR:DB_TYPE=&amp;VAR:UNITS=M&amp;window=popup&amp;width=450&amp;height=300&amp;START_MAXIMIZED=FALSE"}</definedName>
    <definedName name="_299__FDSAUDITLINK__" hidden="1">{"fdsup://IBCentral/FAT Viewer?action=UPDATE&amp;creator=factset&amp;DOC_NAME=fat:reuters_semi_shs_src_window.fat&amp;display_string=Audit&amp;DYN_ARGS=TRUE&amp;VAR:ID1=&amp;VAR:RCODE=FDSSHSOUTDEPS&amp;VAR:SDATE=39890&amp;VAR:FREQ=FSA&amp;VAR:RELITEM=RP&amp;VAR:CURRENCY=&amp;VAR:CURRSOURCE=EXSHARE&amp;VA","R:NATFREQ=FSA&amp;VAR:RFIELD=FINALIZED&amp;VAR:DB_TYPE=&amp;VAR:UNITS=M&amp;window=popup&amp;width=450&amp;height=300&amp;START_MAXIMIZED=FALSE"}</definedName>
    <definedName name="_3__FDSAUDITLINK__" hidden="1">{"fdsup://Directions/FactSet Auditing Viewer?action=AUDIT_VALUE&amp;DB=129&amp;ID1=598095&amp;VALUEID=02256&amp;SDATE=201202&amp;PERIODTYPE=SEMI_STD&amp;SCFT=3&amp;window=popup_no_bar&amp;width=385&amp;height=120&amp;START_MAXIMIZED=FALSE&amp;creator=factset&amp;display_string=Audit"}</definedName>
    <definedName name="_30__FDSAUDITLINK__" hidden="1">{"fdsup://Directions/FactSet Auditing Viewer?action=AUDIT_VALUE&amp;DB=129&amp;ID1=598095&amp;VALUEID=03261&amp;SDATE=201202&amp;PERIODTYPE=SEMI_STD&amp;SCFT=3&amp;window=popup_no_bar&amp;width=385&amp;height=120&amp;START_MAXIMIZED=FALSE&amp;creator=factset&amp;display_string=Audit"}</definedName>
    <definedName name="_30_0ACwvu.Pag" hidden="1">#REF!</definedName>
    <definedName name="_300__FDSAUDITLINK__" hidden="1">{"fdsup://IBCentral/FAT Viewer?action=UPDATE&amp;creator=factset&amp;DOC_NAME=fat:reuters_semi_shs_src_window.fat&amp;display_string=Audit&amp;DYN_ARGS=TRUE&amp;VAR:ID1=&amp;VAR:RCODE=FDSSHSOUTDEPS&amp;VAR:SDATE=39889&amp;VAR:FREQ=FSA&amp;VAR:RELITEM=RP&amp;VAR:CURRENCY=&amp;VAR:CURRSOURCE=EXSHARE&amp;VA","R:NATFREQ=FSA&amp;VAR:RFIELD=FINALIZED&amp;VAR:DB_TYPE=&amp;VAR:UNITS=M&amp;window=popup&amp;width=450&amp;height=300&amp;START_MAXIMIZED=FALSE"}</definedName>
    <definedName name="_301__FDSAUDITLINK__" hidden="1">{"fdsup://IBCentral/FAT Viewer?action=UPDATE&amp;creator=factset&amp;DOC_NAME=fat:reuters_semi_shs_src_window.fat&amp;display_string=Audit&amp;DYN_ARGS=TRUE&amp;VAR:ID1=&amp;VAR:RCODE=FDSSHSOUTDEPS&amp;VAR:SDATE=39888&amp;VAR:FREQ=FSA&amp;VAR:RELITEM=RP&amp;VAR:CURRENCY=&amp;VAR:CURRSOURCE=EXSHARE&amp;VA","R:NATFREQ=FSA&amp;VAR:RFIELD=FINALIZED&amp;VAR:DB_TYPE=&amp;VAR:UNITS=M&amp;window=popup&amp;width=450&amp;height=300&amp;START_MAXIMIZED=FALSE"}</definedName>
    <definedName name="_302__FDSAUDITLINK__" hidden="1">{"fdsup://IBCentral/FAT Viewer?action=UPDATE&amp;creator=factset&amp;DOC_NAME=fat:reuters_semi_shs_src_window.fat&amp;display_string=Audit&amp;DYN_ARGS=TRUE&amp;VAR:ID1=&amp;VAR:RCODE=FDSSHSOUTDEPS&amp;VAR:SDATE=39885&amp;VAR:FREQ=FSA&amp;VAR:RELITEM=RP&amp;VAR:CURRENCY=&amp;VAR:CURRSOURCE=EXSHARE&amp;VA","R:NATFREQ=FSA&amp;VAR:RFIELD=FINALIZED&amp;VAR:DB_TYPE=&amp;VAR:UNITS=M&amp;window=popup&amp;width=450&amp;height=300&amp;START_MAXIMIZED=FALSE"}</definedName>
    <definedName name="_303__FDSAUDITLINK__" hidden="1">{"fdsup://IBCentral/FAT Viewer?action=UPDATE&amp;creator=factset&amp;DOC_NAME=fat:reuters_semi_shs_src_window.fat&amp;display_string=Audit&amp;DYN_ARGS=TRUE&amp;VAR:ID1=&amp;VAR:RCODE=FDSSHSOUTDEPS&amp;VAR:SDATE=39884&amp;VAR:FREQ=FSA&amp;VAR:RELITEM=RP&amp;VAR:CURRENCY=&amp;VAR:CURRSOURCE=EXSHARE&amp;VA","R:NATFREQ=FSA&amp;VAR:RFIELD=FINALIZED&amp;VAR:DB_TYPE=&amp;VAR:UNITS=M&amp;window=popup&amp;width=450&amp;height=300&amp;START_MAXIMIZED=FALSE"}</definedName>
    <definedName name="_304__FDSAUDITLINK__" hidden="1">{"fdsup://IBCentral/FAT Viewer?action=UPDATE&amp;creator=factset&amp;DOC_NAME=fat:reuters_semi_shs_src_window.fat&amp;display_string=Audit&amp;DYN_ARGS=TRUE&amp;VAR:ID1=&amp;VAR:RCODE=FDSSHSOUTDEPS&amp;VAR:SDATE=39883&amp;VAR:FREQ=FSA&amp;VAR:RELITEM=RP&amp;VAR:CURRENCY=&amp;VAR:CURRSOURCE=EXSHARE&amp;VA","R:NATFREQ=FSA&amp;VAR:RFIELD=FINALIZED&amp;VAR:DB_TYPE=&amp;VAR:UNITS=M&amp;window=popup&amp;width=450&amp;height=300&amp;START_MAXIMIZED=FALSE"}</definedName>
    <definedName name="_305__FDSAUDITLINK__" hidden="1">{"fdsup://IBCentral/FAT Viewer?action=UPDATE&amp;creator=factset&amp;DOC_NAME=fat:reuters_semi_shs_src_window.fat&amp;display_string=Audit&amp;DYN_ARGS=TRUE&amp;VAR:ID1=&amp;VAR:RCODE=FDSSHSOUTDEPS&amp;VAR:SDATE=39882&amp;VAR:FREQ=FSA&amp;VAR:RELITEM=RP&amp;VAR:CURRENCY=&amp;VAR:CURRSOURCE=EXSHARE&amp;VA","R:NATFREQ=FSA&amp;VAR:RFIELD=FINALIZED&amp;VAR:DB_TYPE=&amp;VAR:UNITS=M&amp;window=popup&amp;width=450&amp;height=300&amp;START_MAXIMIZED=FALSE"}</definedName>
    <definedName name="_306__FDSAUDITLINK__" hidden="1">{"fdsup://IBCentral/FAT Viewer?action=UPDATE&amp;creator=factset&amp;DOC_NAME=fat:reuters_semi_shs_src_window.fat&amp;display_string=Audit&amp;DYN_ARGS=TRUE&amp;VAR:ID1=&amp;VAR:RCODE=FDSSHSOUTDEPS&amp;VAR:SDATE=39881&amp;VAR:FREQ=FSA&amp;VAR:RELITEM=RP&amp;VAR:CURRENCY=&amp;VAR:CURRSOURCE=EXSHARE&amp;VA","R:NATFREQ=FSA&amp;VAR:RFIELD=FINALIZED&amp;VAR:DB_TYPE=&amp;VAR:UNITS=M&amp;window=popup&amp;width=450&amp;height=300&amp;START_MAXIMIZED=FALSE"}</definedName>
    <definedName name="_307__FDSAUDITLINK__" hidden="1">{"fdsup://IBCentral/FAT Viewer?action=UPDATE&amp;creator=factset&amp;DOC_NAME=fat:reuters_semi_shs_src_window.fat&amp;display_string=Audit&amp;DYN_ARGS=TRUE&amp;VAR:ID1=&amp;VAR:RCODE=FDSSHSOUTDEPS&amp;VAR:SDATE=39878&amp;VAR:FREQ=FSA&amp;VAR:RELITEM=RP&amp;VAR:CURRENCY=&amp;VAR:CURRSOURCE=EXSHARE&amp;VA","R:NATFREQ=FSA&amp;VAR:RFIELD=FINALIZED&amp;VAR:DB_TYPE=&amp;VAR:UNITS=M&amp;window=popup&amp;width=450&amp;height=300&amp;START_MAXIMIZED=FALSE"}</definedName>
    <definedName name="_308__FDSAUDITLINK__" hidden="1">{"fdsup://IBCentral/FAT Viewer?action=UPDATE&amp;creator=factset&amp;DOC_NAME=fat:reuters_semi_shs_src_window.fat&amp;display_string=Audit&amp;DYN_ARGS=TRUE&amp;VAR:ID1=&amp;VAR:RCODE=FDSSHSOUTDEPS&amp;VAR:SDATE=39877&amp;VAR:FREQ=FSA&amp;VAR:RELITEM=RP&amp;VAR:CURRENCY=&amp;VAR:CURRSOURCE=EXSHARE&amp;VA","R:NATFREQ=FSA&amp;VAR:RFIELD=FINALIZED&amp;VAR:DB_TYPE=&amp;VAR:UNITS=M&amp;window=popup&amp;width=450&amp;height=300&amp;START_MAXIMIZED=FALSE"}</definedName>
    <definedName name="_309__FDSAUDITLINK__" hidden="1">{"fdsup://IBCentral/FAT Viewer?action=UPDATE&amp;creator=factset&amp;DOC_NAME=fat:reuters_semi_shs_src_window.fat&amp;display_string=Audit&amp;DYN_ARGS=TRUE&amp;VAR:ID1=&amp;VAR:RCODE=FDSSHSOUTDEPS&amp;VAR:SDATE=39876&amp;VAR:FREQ=FSA&amp;VAR:RELITEM=RP&amp;VAR:CURRENCY=&amp;VAR:CURRSOURCE=EXSHARE&amp;VA","R:NATFREQ=FSA&amp;VAR:RFIELD=FINALIZED&amp;VAR:DB_TYPE=&amp;VAR:UNITS=M&amp;window=popup&amp;width=450&amp;height=300&amp;START_MAXIMIZED=FALSE"}</definedName>
    <definedName name="_31__FDSAUDITLINK__" hidden="1">{"fdsup://Directions/FactSet Auditing Viewer?action=AUDIT_VALUE&amp;DB=129&amp;ID1=68191910&amp;VALUEID=03451&amp;SDATE=201301&amp;PERIODTYPE=QTR_STD&amp;SCFT=3&amp;window=popup_no_bar&amp;width=385&amp;height=120&amp;START_MAXIMIZED=FALSE&amp;creator=factset&amp;display_string=Audit"}</definedName>
    <definedName name="_310__FDSAUDITLINK__" hidden="1">{"fdsup://IBCentral/FAT Viewer?action=UPDATE&amp;creator=factset&amp;DOC_NAME=fat:reuters_semi_shs_src_window.fat&amp;display_string=Audit&amp;DYN_ARGS=TRUE&amp;VAR:ID1=&amp;VAR:RCODE=FDSSHSOUTDEPS&amp;VAR:SDATE=39875&amp;VAR:FREQ=FSA&amp;VAR:RELITEM=RP&amp;VAR:CURRENCY=&amp;VAR:CURRSOURCE=EXSHARE&amp;VA","R:NATFREQ=FSA&amp;VAR:RFIELD=FINALIZED&amp;VAR:DB_TYPE=&amp;VAR:UNITS=M&amp;window=popup&amp;width=450&amp;height=300&amp;START_MAXIMIZED=FALSE"}</definedName>
    <definedName name="_311__FDSAUDITLINK__" hidden="1">{"fdsup://IBCentral/FAT Viewer?action=UPDATE&amp;creator=factset&amp;DOC_NAME=fat:reuters_semi_shs_src_window.fat&amp;display_string=Audit&amp;DYN_ARGS=TRUE&amp;VAR:ID1=&amp;VAR:RCODE=FDSSHSOUTDEPS&amp;VAR:SDATE=39874&amp;VAR:FREQ=FSA&amp;VAR:RELITEM=RP&amp;VAR:CURRENCY=&amp;VAR:CURRSOURCE=EXSHARE&amp;VA","R:NATFREQ=FSA&amp;VAR:RFIELD=FINALIZED&amp;VAR:DB_TYPE=&amp;VAR:UNITS=M&amp;window=popup&amp;width=450&amp;height=300&amp;START_MAXIMIZED=FALSE"}</definedName>
    <definedName name="_312__FDSAUDITLINK__" hidden="1">{"fdsup://Directions/FactSet Auditing Viewer?action=AUDIT_VALUE&amp;DB=129&amp;ID1=98147510&amp;VALUEID=03051&amp;SDATE=201104&amp;PERIODTYPE=QTR_STD&amp;SCFT=3&amp;window=popup_no_bar&amp;width=385&amp;height=120&amp;START_MAXIMIZED=FALSE&amp;creator=factset&amp;display_string=Audit"}</definedName>
    <definedName name="_313__FDSAUDITLINK__" hidden="1">{"fdsup://Directions/FactSet Auditing Viewer?action=AUDIT_VALUE&amp;DB=129&amp;ID1=231123&amp;VALUEID=03051&amp;SDATE=201104&amp;PERIODTYPE=QTR_STD&amp;SCFT=3&amp;window=popup_no_bar&amp;width=385&amp;height=120&amp;START_MAXIMIZED=FALSE&amp;creator=factset&amp;display_string=Audit"}</definedName>
    <definedName name="_314__FDSAUDITLINK__" hidden="1">{"fdsup://IBCentral/FAT Viewer?action=UPDATE&amp;creator=factset&amp;DOC_NAME=fat:reuters_semi_shs_src_window.fat&amp;display_string=Audit&amp;DYN_ARGS=TRUE&amp;VAR:ID1=&amp;VAR:RCODE=FDSSHSOUTDEPS&amp;VAR:SDATE=39869&amp;VAR:FREQ=FSA&amp;VAR:RELITEM=RP&amp;VAR:CURRENCY=&amp;VAR:CURRSOURCE=EXSHARE&amp;VA","R:NATFREQ=FSA&amp;VAR:RFIELD=FINALIZED&amp;VAR:DB_TYPE=&amp;VAR:UNITS=M&amp;window=popup&amp;width=450&amp;height=300&amp;START_MAXIMIZED=FALSE"}</definedName>
    <definedName name="_315__FDSAUDITLINK__" hidden="1">{"fdsup://IBCentral/FAT Viewer?action=UPDATE&amp;creator=factset&amp;DOC_NAME=fat:reuters_semi_shs_src_window.fat&amp;display_string=Audit&amp;DYN_ARGS=TRUE&amp;VAR:ID1=&amp;VAR:RCODE=FDSSHSOUTDEPS&amp;VAR:SDATE=39868&amp;VAR:FREQ=FSA&amp;VAR:RELITEM=RP&amp;VAR:CURRENCY=&amp;VAR:CURRSOURCE=EXSHARE&amp;VA","R:NATFREQ=FSA&amp;VAR:RFIELD=FINALIZED&amp;VAR:DB_TYPE=&amp;VAR:UNITS=M&amp;window=popup&amp;width=450&amp;height=300&amp;START_MAXIMIZED=FALSE"}</definedName>
    <definedName name="_316__FDSAUDITLINK__" hidden="1">{"fdsup://directions/FAT Viewer?action=UPDATE&amp;creator=factset&amp;DYN_ARGS=TRUE&amp;DOC_NAME=FAT:FQL_AUDITING_CLIENT_TEMPLATE.FAT&amp;display_string=Audit&amp;VAR:KEY=NEVEDCZAJI&amp;VAR:QUERY=RkZfREVCVF9MVChTRU1JLDAp&amp;WINDOW=FIRST_POPUP&amp;HEIGHT=450&amp;WIDTH=450&amp;START_MAXIMIZED=FALS","E&amp;VAR:CALENDAR=FIVEDAY&amp;VAR:SYMBOL=B1GC52&amp;VAR:INDEX=0"}</definedName>
    <definedName name="_317__FDSAUDITLINK__" hidden="1">{"fdsup://IBCentral/FAT Viewer?action=UPDATE&amp;creator=factset&amp;DOC_NAME=fat:reuters_semi_shs_src_window.fat&amp;display_string=Audit&amp;DYN_ARGS=TRUE&amp;VAR:ID1=&amp;VAR:RCODE=FDSSHSOUTDEPS&amp;VAR:SDATE=39864&amp;VAR:FREQ=FSA&amp;VAR:RELITEM=RP&amp;VAR:CURRENCY=&amp;VAR:CURRSOURCE=EXSHARE&amp;VA","R:NATFREQ=FSA&amp;VAR:RFIELD=FINALIZED&amp;VAR:DB_TYPE=&amp;VAR:UNITS=M&amp;window=popup&amp;width=450&amp;height=300&amp;START_MAXIMIZED=FALSE"}</definedName>
    <definedName name="_318__FDSAUDITLINK__" hidden="1">{"fdsup://IBCentral/FAT Viewer?action=UPDATE&amp;creator=factset&amp;DOC_NAME=fat:reuters_semi_shs_src_window.fat&amp;display_string=Audit&amp;DYN_ARGS=TRUE&amp;VAR:ID1=&amp;VAR:RCODE=FDSSHSOUTDEPS&amp;VAR:SDATE=39863&amp;VAR:FREQ=FSA&amp;VAR:RELITEM=RP&amp;VAR:CURRENCY=&amp;VAR:CURRSOURCE=EXSHARE&amp;VA","R:NATFREQ=FSA&amp;VAR:RFIELD=FINALIZED&amp;VAR:DB_TYPE=&amp;VAR:UNITS=M&amp;window=popup&amp;width=450&amp;height=300&amp;START_MAXIMIZED=FALSE"}</definedName>
    <definedName name="_319__FDSAUDITLINK__" hidden="1">{"fdsup://IBCentral/FAT Viewer?action=UPDATE&amp;creator=factset&amp;DOC_NAME=fat:reuters_semi_shs_src_window.fat&amp;display_string=Audit&amp;DYN_ARGS=TRUE&amp;VAR:ID1=&amp;VAR:RCODE=FDSSHSOUTDEPS&amp;VAR:SDATE=39862&amp;VAR:FREQ=FSA&amp;VAR:RELITEM=RP&amp;VAR:CURRENCY=&amp;VAR:CURRSOURCE=EXSHARE&amp;VA","R:NATFREQ=FSA&amp;VAR:RFIELD=FINALIZED&amp;VAR:DB_TYPE=&amp;VAR:UNITS=M&amp;window=popup&amp;width=450&amp;height=300&amp;START_MAXIMIZED=FALSE"}</definedName>
    <definedName name="_32__FDSAUDITLINK__" hidden="1">{"fdsup://Directions/FactSet Auditing Viewer?action=AUDIT_VALUE&amp;DB=129&amp;ID1=B8KF9B&amp;VALUEID=02256&amp;SDATE=201202&amp;PERIODTYPE=SEMI_STD&amp;SCFT=3&amp;window=popup_no_bar&amp;width=385&amp;height=120&amp;START_MAXIMIZED=FALSE&amp;creator=factset&amp;display_string=Audit"}</definedName>
    <definedName name="_320__FDSAUDITLINK__" hidden="1">{"fdsup://IBCentral/FAT Viewer?action=UPDATE&amp;creator=factset&amp;DOC_NAME=fat:reuters_semi_shs_src_window.fat&amp;display_string=Audit&amp;DYN_ARGS=TRUE&amp;VAR:ID1=&amp;VAR:RCODE=FDSSHSOUTDEPS&amp;VAR:SDATE=39861&amp;VAR:FREQ=FSA&amp;VAR:RELITEM=RP&amp;VAR:CURRENCY=&amp;VAR:CURRSOURCE=EXSHARE&amp;VA","R:NATFREQ=FSA&amp;VAR:RFIELD=FINALIZED&amp;VAR:DB_TYPE=&amp;VAR:UNITS=M&amp;window=popup&amp;width=450&amp;height=300&amp;START_MAXIMIZED=FALSE"}</definedName>
    <definedName name="_321__FDSAUDITLINK__" hidden="1">{"fdsup://IBCentral/FAT Viewer?action=UPDATE&amp;creator=factset&amp;DOC_NAME=fat:reuters_semi_shs_src_window.fat&amp;display_string=Audit&amp;DYN_ARGS=TRUE&amp;VAR:ID1=&amp;VAR:RCODE=FDSSHSOUTDEPS&amp;VAR:SDATE=39860&amp;VAR:FREQ=FSA&amp;VAR:RELITEM=RP&amp;VAR:CURRENCY=&amp;VAR:CURRSOURCE=EXSHARE&amp;VA","R:NATFREQ=FSA&amp;VAR:RFIELD=FINALIZED&amp;VAR:DB_TYPE=&amp;VAR:UNITS=M&amp;window=popup&amp;width=450&amp;height=300&amp;START_MAXIMIZED=FALSE"}</definedName>
    <definedName name="_322__FDSAUDITLINK__" hidden="1">{"fdsup://IBCentral/FAT Viewer?action=UPDATE&amp;creator=factset&amp;DOC_NAME=fat:reuters_semi_shs_src_window.fat&amp;display_string=Audit&amp;DYN_ARGS=TRUE&amp;VAR:ID1=&amp;VAR:RCODE=FDSSHSOUTDEPS&amp;VAR:SDATE=39857&amp;VAR:FREQ=FSA&amp;VAR:RELITEM=RP&amp;VAR:CURRENCY=&amp;VAR:CURRSOURCE=EXSHARE&amp;VA","R:NATFREQ=FSA&amp;VAR:RFIELD=FINALIZED&amp;VAR:DB_TYPE=&amp;VAR:UNITS=M&amp;window=popup&amp;width=450&amp;height=300&amp;START_MAXIMIZED=FALSE"}</definedName>
    <definedName name="_323__FDSAUDITLINK__" hidden="1">{"fdsup://IBCentral/FAT Viewer?action=UPDATE&amp;creator=factset&amp;DOC_NAME=fat:reuters_semi_shs_src_window.fat&amp;display_string=Audit&amp;DYN_ARGS=TRUE&amp;VAR:ID1=&amp;VAR:RCODE=FDSSHSOUTDEPS&amp;VAR:SDATE=39856&amp;VAR:FREQ=FSA&amp;VAR:RELITEM=RP&amp;VAR:CURRENCY=&amp;VAR:CURRSOURCE=EXSHARE&amp;VA","R:NATFREQ=FSA&amp;VAR:RFIELD=FINALIZED&amp;VAR:DB_TYPE=&amp;VAR:UNITS=M&amp;window=popup&amp;width=450&amp;height=300&amp;START_MAXIMIZED=FALSE"}</definedName>
    <definedName name="_324__FDSAUDITLINK__" hidden="1">{"fdsup://IBCentral/FAT Viewer?action=UPDATE&amp;creator=factset&amp;DOC_NAME=fat:reuters_semi_shs_src_window.fat&amp;display_string=Audit&amp;DYN_ARGS=TRUE&amp;VAR:ID1=&amp;VAR:RCODE=FDSSHSOUTDEPS&amp;VAR:SDATE=39855&amp;VAR:FREQ=FSA&amp;VAR:RELITEM=RP&amp;VAR:CURRENCY=&amp;VAR:CURRSOURCE=EXSHARE&amp;VA","R:NATFREQ=FSA&amp;VAR:RFIELD=FINALIZED&amp;VAR:DB_TYPE=&amp;VAR:UNITS=M&amp;window=popup&amp;width=450&amp;height=300&amp;START_MAXIMIZED=FALSE"}</definedName>
    <definedName name="_325__FDSAUDITLINK__" hidden="1">{"fdsup://IBCentral/FAT Viewer?action=UPDATE&amp;creator=factset&amp;DOC_NAME=fat:reuters_semi_shs_src_window.fat&amp;display_string=Audit&amp;DYN_ARGS=TRUE&amp;VAR:ID1=&amp;VAR:RCODE=FDSSHSOUTDEPS&amp;VAR:SDATE=39854&amp;VAR:FREQ=FSA&amp;VAR:RELITEM=RP&amp;VAR:CURRENCY=&amp;VAR:CURRSOURCE=EXSHARE&amp;VA","R:NATFREQ=FSA&amp;VAR:RFIELD=FINALIZED&amp;VAR:DB_TYPE=&amp;VAR:UNITS=M&amp;window=popup&amp;width=450&amp;height=300&amp;START_MAXIMIZED=FALSE"}</definedName>
    <definedName name="_326__FDSAUDITLINK__" hidden="1">{"fdsup://IBCentral/FAT Viewer?action=UPDATE&amp;creator=factset&amp;DOC_NAME=fat:reuters_semi_shs_src_window.fat&amp;display_string=Audit&amp;DYN_ARGS=TRUE&amp;VAR:ID1=&amp;VAR:RCODE=FDSSHSOUTDEPS&amp;VAR:SDATE=39853&amp;VAR:FREQ=FSA&amp;VAR:RELITEM=RP&amp;VAR:CURRENCY=&amp;VAR:CURRSOURCE=EXSHARE&amp;VA","R:NATFREQ=FSA&amp;VAR:RFIELD=FINALIZED&amp;VAR:DB_TYPE=&amp;VAR:UNITS=M&amp;window=popup&amp;width=450&amp;height=300&amp;START_MAXIMIZED=FALSE"}</definedName>
    <definedName name="_327__FDSAUDITLINK__" hidden="1">{"fdsup://IBCentral/FAT Viewer?action=UPDATE&amp;creator=factset&amp;DOC_NAME=fat:reuters_semi_shs_src_window.fat&amp;display_string=Audit&amp;DYN_ARGS=TRUE&amp;VAR:ID1=&amp;VAR:RCODE=FDSSHSOUTDEPS&amp;VAR:SDATE=39850&amp;VAR:FREQ=FSA&amp;VAR:RELITEM=RP&amp;VAR:CURRENCY=&amp;VAR:CURRSOURCE=EXSHARE&amp;VA","R:NATFREQ=FSA&amp;VAR:RFIELD=FINALIZED&amp;VAR:DB_TYPE=&amp;VAR:UNITS=M&amp;window=popup&amp;width=450&amp;height=300&amp;START_MAXIMIZED=FALSE"}</definedName>
    <definedName name="_328__FDSAUDITLINK__" hidden="1">{"fdsup://IBCentral/FAT Viewer?action=UPDATE&amp;creator=factset&amp;DOC_NAME=fat:reuters_semi_shs_src_window.fat&amp;display_string=Audit&amp;DYN_ARGS=TRUE&amp;VAR:ID1=&amp;VAR:RCODE=FDSSHSOUTDEPS&amp;VAR:SDATE=39849&amp;VAR:FREQ=FSA&amp;VAR:RELITEM=RP&amp;VAR:CURRENCY=&amp;VAR:CURRSOURCE=EXSHARE&amp;VA","R:NATFREQ=FSA&amp;VAR:RFIELD=FINALIZED&amp;VAR:DB_TYPE=&amp;VAR:UNITS=M&amp;window=popup&amp;width=450&amp;height=300&amp;START_MAXIMIZED=FALSE"}</definedName>
    <definedName name="_329__FDSAUDITLINK__" hidden="1">{"fdsup://IBCentral/FAT Viewer?action=UPDATE&amp;creator=factset&amp;DOC_NAME=fat:reuters_semi_shs_src_window.fat&amp;display_string=Audit&amp;DYN_ARGS=TRUE&amp;VAR:ID1=&amp;VAR:RCODE=FDSSHSOUTDEPS&amp;VAR:SDATE=39848&amp;VAR:FREQ=FSA&amp;VAR:RELITEM=RP&amp;VAR:CURRENCY=&amp;VAR:CURRSOURCE=EXSHARE&amp;VA","R:NATFREQ=FSA&amp;VAR:RFIELD=FINALIZED&amp;VAR:DB_TYPE=&amp;VAR:UNITS=M&amp;window=popup&amp;width=450&amp;height=300&amp;START_MAXIMIZED=FALSE"}</definedName>
    <definedName name="_33__FDSAUDITLINK__" hidden="1">{"fdsup://IBCentral/FAT Viewer?action=UPDATE&amp;creator=factset&amp;DOC_NAME=fat:reuters_semi_shs_src_window.fat&amp;display_string=Audit&amp;DYN_ARGS=TRUE&amp;VAR:ID1=&amp;VAR:RCODE=FDSSHSOUTDEPS&amp;VAR:SDATE=40262&amp;VAR:FREQ=FSA&amp;VAR:RELITEM=RP&amp;VAR:CURRENCY=&amp;VAR:CURRSOURCE=EXSHARE&amp;VA","R:NATFREQ=FSA&amp;VAR:RFIELD=FINALIZED&amp;VAR:DB_TYPE=&amp;VAR:UNITS=M&amp;window=popup&amp;width=450&amp;height=300&amp;START_MAXIMIZED=FALSE"}</definedName>
    <definedName name="_330__FDSAUDITLINK__" hidden="1">{"fdsup://IBCentral/FAT Viewer?action=UPDATE&amp;creator=factset&amp;DOC_NAME=fat:reuters_semi_shs_src_window.fat&amp;display_string=Audit&amp;DYN_ARGS=TRUE&amp;VAR:ID1=&amp;VAR:RCODE=FDSSHSOUTDEPS&amp;VAR:SDATE=39847&amp;VAR:FREQ=FSA&amp;VAR:RELITEM=RP&amp;VAR:CURRENCY=&amp;VAR:CURRSOURCE=EXSHARE&amp;VA","R:NATFREQ=FSA&amp;VAR:RFIELD=FINALIZED&amp;VAR:DB_TYPE=&amp;VAR:UNITS=M&amp;window=popup&amp;width=450&amp;height=300&amp;START_MAXIMIZED=FALSE"}</definedName>
    <definedName name="_331__FDSAUDITLINK__" hidden="1">{"fdsup://IBCentral/FAT Viewer?action=UPDATE&amp;creator=factset&amp;DOC_NAME=fat:reuters_semi_shs_src_window.fat&amp;display_string=Audit&amp;DYN_ARGS=TRUE&amp;VAR:ID1=&amp;VAR:RCODE=FDSSHSOUTDEPS&amp;VAR:SDATE=39846&amp;VAR:FREQ=FSA&amp;VAR:RELITEM=RP&amp;VAR:CURRENCY=&amp;VAR:CURRSOURCE=EXSHARE&amp;VA","R:NATFREQ=FSA&amp;VAR:RFIELD=FINALIZED&amp;VAR:DB_TYPE=&amp;VAR:UNITS=M&amp;window=popup&amp;width=450&amp;height=300&amp;START_MAXIMIZED=FALSE"}</definedName>
    <definedName name="_332__FDSAUDITLINK__" hidden="1">{"fdsup://IBCentral/FAT Viewer?action=UPDATE&amp;creator=factset&amp;DOC_NAME=fat:reuters_semi_shs_src_window.fat&amp;display_string=Audit&amp;DYN_ARGS=TRUE&amp;VAR:ID1=&amp;VAR:RCODE=FDSSHSOUTDEPS&amp;VAR:SDATE=39843&amp;VAR:FREQ=FSA&amp;VAR:RELITEM=RP&amp;VAR:CURRENCY=&amp;VAR:CURRSOURCE=EXSHARE&amp;VA","R:NATFREQ=FSA&amp;VAR:RFIELD=FINALIZED&amp;VAR:DB_TYPE=&amp;VAR:UNITS=M&amp;window=popup&amp;width=450&amp;height=300&amp;START_MAXIMIZED=FALSE"}</definedName>
    <definedName name="_333__FDSAUDITLINK__" hidden="1">{"fdsup://IBCentral/FAT Viewer?action=UPDATE&amp;creator=factset&amp;DOC_NAME=fat:reuters_semi_shs_src_window.fat&amp;display_string=Audit&amp;DYN_ARGS=TRUE&amp;VAR:ID1=&amp;VAR:RCODE=FDSSHSOUTDEPS&amp;VAR:SDATE=39842&amp;VAR:FREQ=FSA&amp;VAR:RELITEM=RP&amp;VAR:CURRENCY=&amp;VAR:CURRSOURCE=EXSHARE&amp;VA","R:NATFREQ=FSA&amp;VAR:RFIELD=FINALIZED&amp;VAR:DB_TYPE=&amp;VAR:UNITS=M&amp;window=popup&amp;width=450&amp;height=300&amp;START_MAXIMIZED=FALSE"}</definedName>
    <definedName name="_334__FDSAUDITLINK__" hidden="1">{"fdsup://IBCentral/FAT Viewer?action=UPDATE&amp;creator=factset&amp;DOC_NAME=fat:reuters_semi_shs_src_window.fat&amp;display_string=Audit&amp;DYN_ARGS=TRUE&amp;VAR:ID1=&amp;VAR:RCODE=FDSSHSOUTDEPS&amp;VAR:SDATE=39841&amp;VAR:FREQ=FSA&amp;VAR:RELITEM=RP&amp;VAR:CURRENCY=&amp;VAR:CURRSOURCE=EXSHARE&amp;VA","R:NATFREQ=FSA&amp;VAR:RFIELD=FINALIZED&amp;VAR:DB_TYPE=&amp;VAR:UNITS=M&amp;window=popup&amp;width=450&amp;height=300&amp;START_MAXIMIZED=FALSE"}</definedName>
    <definedName name="_335__FDSAUDITLINK__" hidden="1">{"fdsup://IBCentral/FAT Viewer?action=UPDATE&amp;creator=factset&amp;DOC_NAME=fat:reuters_semi_shs_src_window.fat&amp;display_string=Audit&amp;DYN_ARGS=TRUE&amp;VAR:ID1=&amp;VAR:RCODE=FDSSHSOUTDEPS&amp;VAR:SDATE=39840&amp;VAR:FREQ=FSA&amp;VAR:RELITEM=RP&amp;VAR:CURRENCY=&amp;VAR:CURRSOURCE=EXSHARE&amp;VA","R:NATFREQ=FSA&amp;VAR:RFIELD=FINALIZED&amp;VAR:DB_TYPE=&amp;VAR:UNITS=M&amp;window=popup&amp;width=450&amp;height=300&amp;START_MAXIMIZED=FALSE"}</definedName>
    <definedName name="_336__FDSAUDITLINK__" hidden="1">{"fdsup://IBCentral/FAT Viewer?action=UPDATE&amp;creator=factset&amp;DOC_NAME=fat:reuters_semi_shs_src_window.fat&amp;display_string=Audit&amp;DYN_ARGS=TRUE&amp;VAR:ID1=&amp;VAR:RCODE=FDSSHSOUTDEPS&amp;VAR:SDATE=39839&amp;VAR:FREQ=FSA&amp;VAR:RELITEM=RP&amp;VAR:CURRENCY=&amp;VAR:CURRSOURCE=EXSHARE&amp;VA","R:NATFREQ=FSA&amp;VAR:RFIELD=FINALIZED&amp;VAR:DB_TYPE=&amp;VAR:UNITS=M&amp;window=popup&amp;width=450&amp;height=300&amp;START_MAXIMIZED=FALSE"}</definedName>
    <definedName name="_337__FDSAUDITLINK__" hidden="1">{"fdsup://IBCentral/FAT Viewer?action=UPDATE&amp;creator=factset&amp;DOC_NAME=fat:reuters_semi_shs_src_window.fat&amp;display_string=Audit&amp;DYN_ARGS=TRUE&amp;VAR:ID1=&amp;VAR:RCODE=FDSSHSOUTDEPS&amp;VAR:SDATE=39836&amp;VAR:FREQ=FSA&amp;VAR:RELITEM=RP&amp;VAR:CURRENCY=&amp;VAR:CURRSOURCE=EXSHARE&amp;VA","R:NATFREQ=FSA&amp;VAR:RFIELD=FINALIZED&amp;VAR:DB_TYPE=&amp;VAR:UNITS=M&amp;window=popup&amp;width=450&amp;height=300&amp;START_MAXIMIZED=FALSE"}</definedName>
    <definedName name="_338__FDSAUDITLINK__" hidden="1">{"fdsup://directions/FAT Viewer?action=UPDATE&amp;creator=factset&amp;DYN_ARGS=TRUE&amp;DOC_NAME=FAT:FQL_AUDITING_CLIENT_TEMPLATE.FAT&amp;display_string=Audit&amp;VAR:KEY=VIROLWHEVO&amp;VAR:QUERY=RkZfREVCVF9MVChRVFIsMCk=&amp;WINDOW=FIRST_POPUP&amp;HEIGHT=450&amp;WIDTH=450&amp;START_MAXIMIZED=FALS","E&amp;VAR:CALENDAR=FIVEDAY&amp;VAR:SYMBOL=03741110&amp;VAR:INDEX=0"}</definedName>
    <definedName name="_339__FDSAUDITLINK__" hidden="1">{"fdsup://IBCentral/FAT Viewer?action=UPDATE&amp;creator=factset&amp;DOC_NAME=fat:reuters_semi_shs_src_window.fat&amp;display_string=Audit&amp;DYN_ARGS=TRUE&amp;VAR:ID1=&amp;VAR:RCODE=FDSSHSOUTDEPS&amp;VAR:SDATE=39834&amp;VAR:FREQ=FSA&amp;VAR:RELITEM=RP&amp;VAR:CURRENCY=&amp;VAR:CURRSOURCE=EXSHARE&amp;VA","R:NATFREQ=FSA&amp;VAR:RFIELD=FINALIZED&amp;VAR:DB_TYPE=&amp;VAR:UNITS=M&amp;window=popup&amp;width=450&amp;height=300&amp;START_MAXIMIZED=FALSE"}</definedName>
    <definedName name="_34__FDSAUDITLINK__" hidden="1">{"fdsup://IBCentral/FAT Viewer?action=UPDATE&amp;creator=factset&amp;DOC_NAME=fat:reuters_semi_shs_src_window.fat&amp;display_string=Audit&amp;DYN_ARGS=TRUE&amp;VAR:ID1=&amp;VAR:RCODE=FDSSHSOUTDEPS&amp;VAR:SDATE=40261&amp;VAR:FREQ=FSA&amp;VAR:RELITEM=RP&amp;VAR:CURRENCY=&amp;VAR:CURRSOURCE=EXSHARE&amp;VA","R:NATFREQ=FSA&amp;VAR:RFIELD=FINALIZED&amp;VAR:DB_TYPE=&amp;VAR:UNITS=M&amp;window=popup&amp;width=450&amp;height=300&amp;START_MAXIMIZED=FALSE"}</definedName>
    <definedName name="_340__FDSAUDITLINK__" hidden="1">{"fdsup://IBCentral/FAT Viewer?action=UPDATE&amp;creator=factset&amp;DOC_NAME=fat:reuters_semi_shs_src_window.fat&amp;display_string=Audit&amp;DYN_ARGS=TRUE&amp;VAR:ID1=&amp;VAR:RCODE=FDSSHSOUTDEPS&amp;VAR:SDATE=39833&amp;VAR:FREQ=FSA&amp;VAR:RELITEM=RP&amp;VAR:CURRENCY=&amp;VAR:CURRSOURCE=EXSHARE&amp;VA","R:NATFREQ=FSA&amp;VAR:RFIELD=FINALIZED&amp;VAR:DB_TYPE=&amp;VAR:UNITS=M&amp;window=popup&amp;width=450&amp;height=300&amp;START_MAXIMIZED=FALSE"}</definedName>
    <definedName name="_341__FDSAUDITLINK__" hidden="1">{"fdsup://IBCentral/FAT Viewer?action=UPDATE&amp;creator=factset&amp;DOC_NAME=fat:reuters_semi_shs_src_window.fat&amp;display_string=Audit&amp;DYN_ARGS=TRUE&amp;VAR:ID1=&amp;VAR:RCODE=FDSSHSOUTDEPS&amp;VAR:SDATE=39832&amp;VAR:FREQ=FSA&amp;VAR:RELITEM=RP&amp;VAR:CURRENCY=&amp;VAR:CURRSOURCE=EXSHARE&amp;VA","R:NATFREQ=FSA&amp;VAR:RFIELD=FINALIZED&amp;VAR:DB_TYPE=&amp;VAR:UNITS=M&amp;window=popup&amp;width=450&amp;height=300&amp;START_MAXIMIZED=FALSE"}</definedName>
    <definedName name="_342__FDSAUDITLINK__" hidden="1">{"fdsup://IBCentral/FAT Viewer?action=UPDATE&amp;creator=factset&amp;DOC_NAME=fat:reuters_semi_shs_src_window.fat&amp;display_string=Audit&amp;DYN_ARGS=TRUE&amp;VAR:ID1=&amp;VAR:RCODE=FDSSHSOUTDEPS&amp;VAR:SDATE=39829&amp;VAR:FREQ=FSA&amp;VAR:RELITEM=RP&amp;VAR:CURRENCY=&amp;VAR:CURRSOURCE=EXSHARE&amp;VA","R:NATFREQ=FSA&amp;VAR:RFIELD=FINALIZED&amp;VAR:DB_TYPE=&amp;VAR:UNITS=M&amp;window=popup&amp;width=450&amp;height=300&amp;START_MAXIMIZED=FALSE"}</definedName>
    <definedName name="_343__FDSAUDITLINK__" hidden="1">{"fdsup://IBCentral/FAT Viewer?action=UPDATE&amp;creator=factset&amp;DOC_NAME=fat:reuters_semi_shs_src_window.fat&amp;display_string=Audit&amp;DYN_ARGS=TRUE&amp;VAR:ID1=&amp;VAR:RCODE=FDSSHSOUTDEPS&amp;VAR:SDATE=39828&amp;VAR:FREQ=FSA&amp;VAR:RELITEM=RP&amp;VAR:CURRENCY=&amp;VAR:CURRSOURCE=EXSHARE&amp;VA","R:NATFREQ=FSA&amp;VAR:RFIELD=FINALIZED&amp;VAR:DB_TYPE=&amp;VAR:UNITS=M&amp;window=popup&amp;width=450&amp;height=300&amp;START_MAXIMIZED=FALSE"}</definedName>
    <definedName name="_344__FDSAUDITLINK__" hidden="1">{"fdsup://IBCentral/FAT Viewer?action=UPDATE&amp;creator=factset&amp;DOC_NAME=fat:reuters_semi_shs_src_window.fat&amp;display_string=Audit&amp;DYN_ARGS=TRUE&amp;VAR:ID1=&amp;VAR:RCODE=FDSSHSOUTDEPS&amp;VAR:SDATE=39827&amp;VAR:FREQ=FSA&amp;VAR:RELITEM=RP&amp;VAR:CURRENCY=&amp;VAR:CURRSOURCE=EXSHARE&amp;VA","R:NATFREQ=FSA&amp;VAR:RFIELD=FINALIZED&amp;VAR:DB_TYPE=&amp;VAR:UNITS=M&amp;window=popup&amp;width=450&amp;height=300&amp;START_MAXIMIZED=FALSE"}</definedName>
    <definedName name="_345__FDSAUDITLINK__" hidden="1">{"fdsup://IBCentral/FAT Viewer?action=UPDATE&amp;creator=factset&amp;DOC_NAME=fat:reuters_semi_shs_src_window.fat&amp;display_string=Audit&amp;DYN_ARGS=TRUE&amp;VAR:ID1=&amp;VAR:RCODE=FDSSHSOUTDEPS&amp;VAR:SDATE=39826&amp;VAR:FREQ=FSA&amp;VAR:RELITEM=RP&amp;VAR:CURRENCY=&amp;VAR:CURRSOURCE=EXSHARE&amp;VA","R:NATFREQ=FSA&amp;VAR:RFIELD=FINALIZED&amp;VAR:DB_TYPE=&amp;VAR:UNITS=M&amp;window=popup&amp;width=450&amp;height=300&amp;START_MAXIMIZED=FALSE"}</definedName>
    <definedName name="_346__FDSAUDITLINK__" hidden="1">{"fdsup://IBCentral/FAT Viewer?action=UPDATE&amp;creator=factset&amp;DOC_NAME=fat:reuters_semi_shs_src_window.fat&amp;display_string=Audit&amp;DYN_ARGS=TRUE&amp;VAR:ID1=&amp;VAR:RCODE=FDSSHSOUTDEPS&amp;VAR:SDATE=39825&amp;VAR:FREQ=FSA&amp;VAR:RELITEM=RP&amp;VAR:CURRENCY=&amp;VAR:CURRSOURCE=EXSHARE&amp;VA","R:NATFREQ=FSA&amp;VAR:RFIELD=FINALIZED&amp;VAR:DB_TYPE=&amp;VAR:UNITS=M&amp;window=popup&amp;width=450&amp;height=300&amp;START_MAXIMIZED=FALSE"}</definedName>
    <definedName name="_347__FDSAUDITLINK__" hidden="1">{"fdsup://IBCentral/FAT Viewer?action=UPDATE&amp;creator=factset&amp;DOC_NAME=fat:reuters_semi_shs_src_window.fat&amp;display_string=Audit&amp;DYN_ARGS=TRUE&amp;VAR:ID1=&amp;VAR:RCODE=FDSSHSOUTDEPS&amp;VAR:SDATE=39822&amp;VAR:FREQ=FSA&amp;VAR:RELITEM=RP&amp;VAR:CURRENCY=&amp;VAR:CURRSOURCE=EXSHARE&amp;VA","R:NATFREQ=FSA&amp;VAR:RFIELD=FINALIZED&amp;VAR:DB_TYPE=&amp;VAR:UNITS=M&amp;window=popup&amp;width=450&amp;height=300&amp;START_MAXIMIZED=FALSE"}</definedName>
    <definedName name="_348__FDSAUDITLINK__" hidden="1">{"fdsup://IBCentral/FAT Viewer?action=UPDATE&amp;creator=factset&amp;DOC_NAME=fat:reuters_semi_shs_src_window.fat&amp;display_string=Audit&amp;DYN_ARGS=TRUE&amp;VAR:ID1=&amp;VAR:RCODE=FDSSHSOUTDEPS&amp;VAR:SDATE=39821&amp;VAR:FREQ=FSA&amp;VAR:RELITEM=RP&amp;VAR:CURRENCY=&amp;VAR:CURRSOURCE=EXSHARE&amp;VA","R:NATFREQ=FSA&amp;VAR:RFIELD=FINALIZED&amp;VAR:DB_TYPE=&amp;VAR:UNITS=M&amp;window=popup&amp;width=450&amp;height=300&amp;START_MAXIMIZED=FALSE"}</definedName>
    <definedName name="_349__FDSAUDITLINK__" hidden="1">{"fdsup://IBCentral/FAT Viewer?action=UPDATE&amp;creator=factset&amp;DOC_NAME=fat:reuters_semi_shs_src_window.fat&amp;display_string=Audit&amp;DYN_ARGS=TRUE&amp;VAR:ID1=&amp;VAR:RCODE=FDSSHSOUTDEPS&amp;VAR:SDATE=39820&amp;VAR:FREQ=FSA&amp;VAR:RELITEM=RP&amp;VAR:CURRENCY=&amp;VAR:CURRSOURCE=EXSHARE&amp;VA","R:NATFREQ=FSA&amp;VAR:RFIELD=FINALIZED&amp;VAR:DB_TYPE=&amp;VAR:UNITS=M&amp;window=popup&amp;width=450&amp;height=300&amp;START_MAXIMIZED=FALSE"}</definedName>
    <definedName name="_35__FDSAUDITLINK__" hidden="1">{"fdsup://IBCentral/FAT Viewer?action=UPDATE&amp;creator=factset&amp;DOC_NAME=fat:reuters_semi_shs_src_window.fat&amp;display_string=Audit&amp;DYN_ARGS=TRUE&amp;VAR:ID1=&amp;VAR:RCODE=FDSSHSOUTDEPS&amp;VAR:SDATE=40260&amp;VAR:FREQ=FSA&amp;VAR:RELITEM=RP&amp;VAR:CURRENCY=&amp;VAR:CURRSOURCE=EXSHARE&amp;VA","R:NATFREQ=FSA&amp;VAR:RFIELD=FINALIZED&amp;VAR:DB_TYPE=&amp;VAR:UNITS=M&amp;window=popup&amp;width=450&amp;height=300&amp;START_MAXIMIZED=FALSE"}</definedName>
    <definedName name="_35_0Swvu.Pag" hidden="1">#REF!</definedName>
    <definedName name="_350__FDSAUDITLINK__" hidden="1">{"fdsup://IBCentral/FAT Viewer?action=UPDATE&amp;creator=factset&amp;DOC_NAME=fat:reuters_semi_shs_src_window.fat&amp;display_string=Audit&amp;DYN_ARGS=TRUE&amp;VAR:ID1=&amp;VAR:RCODE=FDSSHSOUTDEPS&amp;VAR:SDATE=39819&amp;VAR:FREQ=FSA&amp;VAR:RELITEM=RP&amp;VAR:CURRENCY=&amp;VAR:CURRSOURCE=EXSHARE&amp;VA","R:NATFREQ=FSA&amp;VAR:RFIELD=FINALIZED&amp;VAR:DB_TYPE=&amp;VAR:UNITS=M&amp;window=popup&amp;width=450&amp;height=300&amp;START_MAXIMIZED=FALSE"}</definedName>
    <definedName name="_351__FDSAUDITLINK__" hidden="1">{"fdsup://IBCentral/FAT Viewer?action=UPDATE&amp;creator=factset&amp;DOC_NAME=fat:reuters_semi_shs_src_window.fat&amp;display_string=Audit&amp;DYN_ARGS=TRUE&amp;VAR:ID1=&amp;VAR:RCODE=FDSSHSOUTDEPS&amp;VAR:SDATE=39818&amp;VAR:FREQ=FSA&amp;VAR:RELITEM=RP&amp;VAR:CURRENCY=&amp;VAR:CURRSOURCE=EXSHARE&amp;VA","R:NATFREQ=FSA&amp;VAR:RFIELD=FINALIZED&amp;VAR:DB_TYPE=&amp;VAR:UNITS=M&amp;window=popup&amp;width=450&amp;height=300&amp;START_MAXIMIZED=FALSE"}</definedName>
    <definedName name="_352__FDSAUDITLINK__" hidden="1">{"fdsup://IBCentral/FAT Viewer?action=UPDATE&amp;creator=factset&amp;DOC_NAME=fat:reuters_semi_shs_src_window.fat&amp;display_string=Audit&amp;DYN_ARGS=TRUE&amp;VAR:ID1=&amp;VAR:RCODE=FDSSHSOUTDEPS&amp;VAR:SDATE=39815&amp;VAR:FREQ=FSA&amp;VAR:RELITEM=RP&amp;VAR:CURRENCY=&amp;VAR:CURRSOURCE=EXSHARE&amp;VA","R:NATFREQ=FSA&amp;VAR:RFIELD=FINALIZED&amp;VAR:DB_TYPE=&amp;VAR:UNITS=M&amp;window=popup&amp;width=450&amp;height=300&amp;START_MAXIMIZED=FALSE"}</definedName>
    <definedName name="_353__FDSAUDITLINK__" hidden="1">{"fdsup://IBCentral/FAT Viewer?action=UPDATE&amp;creator=factset&amp;DOC_NAME=fat:reuters_semi_shs_src_window.fat&amp;display_string=Audit&amp;DYN_ARGS=TRUE&amp;VAR:ID1=&amp;VAR:RCODE=FDSSHSOUTDEPS&amp;VAR:SDATE=39814&amp;VAR:FREQ=FSA&amp;VAR:RELITEM=RP&amp;VAR:CURRENCY=&amp;VAR:CURRSOURCE=EXSHARE&amp;VA","R:NATFREQ=FSA&amp;VAR:RFIELD=FINALIZED&amp;VAR:DB_TYPE=&amp;VAR:UNITS=M&amp;window=popup&amp;width=450&amp;height=300&amp;START_MAXIMIZED=FALSE"}</definedName>
    <definedName name="_354__FDSAUDITLINK__" hidden="1">{"fdsup://IBCentral/FAT Viewer?action=UPDATE&amp;creator=factset&amp;DOC_NAME=fat:reuters_semi_shs_src_window.fat&amp;display_string=Audit&amp;DYN_ARGS=TRUE&amp;VAR:ID1=&amp;VAR:RCODE=FDSSHSOUTDEPS&amp;VAR:SDATE=39813&amp;VAR:FREQ=FSA&amp;VAR:RELITEM=RP&amp;VAR:CURRENCY=&amp;VAR:CURRSOURCE=EXSHARE&amp;VA","R:NATFREQ=FSA&amp;VAR:RFIELD=FINALIZED&amp;VAR:DB_TYPE=&amp;VAR:UNITS=M&amp;window=popup&amp;width=450&amp;height=300&amp;START_MAXIMIZED=FALSE"}</definedName>
    <definedName name="_355__FDSAUDITLINK__" hidden="1">{"fdsup://IBCentral/FAT Viewer?action=UPDATE&amp;creator=factset&amp;DOC_NAME=fat:reuters_semi_shs_src_window.fat&amp;display_string=Audit&amp;DYN_ARGS=TRUE&amp;VAR:ID1=&amp;VAR:RCODE=FDSSHSOUTDEPS&amp;VAR:SDATE=39812&amp;VAR:FREQ=FSA&amp;VAR:RELITEM=RP&amp;VAR:CURRENCY=&amp;VAR:CURRSOURCE=EXSHARE&amp;VA","R:NATFREQ=FSA&amp;VAR:RFIELD=FINALIZED&amp;VAR:DB_TYPE=&amp;VAR:UNITS=M&amp;window=popup&amp;width=450&amp;height=300&amp;START_MAXIMIZED=FALSE"}</definedName>
    <definedName name="_356__FDSAUDITLINK__" hidden="1">{"fdsup://IBCentral/FAT Viewer?action=UPDATE&amp;creator=factset&amp;DOC_NAME=fat:reuters_semi_shs_src_window.fat&amp;display_string=Audit&amp;DYN_ARGS=TRUE&amp;VAR:ID1=&amp;VAR:RCODE=FDSSHSOUTDEPS&amp;VAR:SDATE=39811&amp;VAR:FREQ=FSA&amp;VAR:RELITEM=RP&amp;VAR:CURRENCY=&amp;VAR:CURRSOURCE=EXSHARE&amp;VA","R:NATFREQ=FSA&amp;VAR:RFIELD=FINALIZED&amp;VAR:DB_TYPE=&amp;VAR:UNITS=M&amp;window=popup&amp;width=450&amp;height=300&amp;START_MAXIMIZED=FALSE"}</definedName>
    <definedName name="_357__FDSAUDITLINK__" hidden="1">{"fdsup://IBCentral/FAT Viewer?action=UPDATE&amp;creator=factset&amp;DOC_NAME=fat:reuters_semi_shs_src_window.fat&amp;display_string=Audit&amp;DYN_ARGS=TRUE&amp;VAR:ID1=&amp;VAR:RCODE=FDSSHSOUTDEPS&amp;VAR:SDATE=39808&amp;VAR:FREQ=FSA&amp;VAR:RELITEM=RP&amp;VAR:CURRENCY=&amp;VAR:CURRSOURCE=EXSHARE&amp;VA","R:NATFREQ=FSA&amp;VAR:RFIELD=FINALIZED&amp;VAR:DB_TYPE=&amp;VAR:UNITS=M&amp;window=popup&amp;width=450&amp;height=300&amp;START_MAXIMIZED=FALSE"}</definedName>
    <definedName name="_358__FDSAUDITLINK__" hidden="1">{"fdsup://IBCentral/FAT Viewer?action=UPDATE&amp;creator=factset&amp;DOC_NAME=fat:reuters_semi_shs_src_window.fat&amp;display_string=Audit&amp;DYN_ARGS=TRUE&amp;VAR:ID1=&amp;VAR:RCODE=FDSSHSOUTDEPS&amp;VAR:SDATE=39807&amp;VAR:FREQ=FSA&amp;VAR:RELITEM=RP&amp;VAR:CURRENCY=&amp;VAR:CURRSOURCE=EXSHARE&amp;VA","R:NATFREQ=FSA&amp;VAR:RFIELD=FINALIZED&amp;VAR:DB_TYPE=&amp;VAR:UNITS=M&amp;window=popup&amp;width=450&amp;height=300&amp;START_MAXIMIZED=FALSE"}</definedName>
    <definedName name="_359__FDSAUDITLINK__" hidden="1">{"fdsup://IBCentral/FAT Viewer?action=UPDATE&amp;creator=factset&amp;DOC_NAME=fat:reuters_semi_shs_src_window.fat&amp;display_string=Audit&amp;DYN_ARGS=TRUE&amp;VAR:ID1=&amp;VAR:RCODE=FDSSHSOUTDEPS&amp;VAR:SDATE=39806&amp;VAR:FREQ=FSA&amp;VAR:RELITEM=RP&amp;VAR:CURRENCY=&amp;VAR:CURRSOURCE=EXSHARE&amp;VA","R:NATFREQ=FSA&amp;VAR:RFIELD=FINALIZED&amp;VAR:DB_TYPE=&amp;VAR:UNITS=M&amp;window=popup&amp;width=450&amp;height=300&amp;START_MAXIMIZED=FALSE"}</definedName>
    <definedName name="_36__FDSAUDITLINK__" hidden="1">{"fdsup://IBCentral/FAT Viewer?action=UPDATE&amp;creator=factset&amp;DOC_NAME=fat:reuters_semi_shs_src_window.fat&amp;display_string=Audit&amp;DYN_ARGS=TRUE&amp;VAR:ID1=&amp;VAR:RCODE=FDSSHSOUTDEPS&amp;VAR:SDATE=40259&amp;VAR:FREQ=FSA&amp;VAR:RELITEM=RP&amp;VAR:CURRENCY=&amp;VAR:CURRSOURCE=EXSHARE&amp;VA","R:NATFREQ=FSA&amp;VAR:RFIELD=FINALIZED&amp;VAR:DB_TYPE=&amp;VAR:UNITS=M&amp;window=popup&amp;width=450&amp;height=300&amp;START_MAXIMIZED=FALSE"}</definedName>
    <definedName name="_360__FDSAUDITLINK__" hidden="1">{"fdsup://IBCentral/FAT Viewer?action=UPDATE&amp;creator=factset&amp;DOC_NAME=fat:reuters_semi_shs_src_window.fat&amp;display_string=Audit&amp;DYN_ARGS=TRUE&amp;VAR:ID1=&amp;VAR:RCODE=FDSSHSOUTDEPS&amp;VAR:SDATE=39805&amp;VAR:FREQ=FSA&amp;VAR:RELITEM=RP&amp;VAR:CURRENCY=&amp;VAR:CURRSOURCE=EXSHARE&amp;VA","R:NATFREQ=FSA&amp;VAR:RFIELD=FINALIZED&amp;VAR:DB_TYPE=&amp;VAR:UNITS=M&amp;window=popup&amp;width=450&amp;height=300&amp;START_MAXIMIZED=FALSE"}</definedName>
    <definedName name="_361__FDSAUDITLINK__" hidden="1">{"fdsup://IBCentral/FAT Viewer?action=UPDATE&amp;creator=factset&amp;DOC_NAME=fat:reuters_semi_shs_src_window.fat&amp;display_string=Audit&amp;DYN_ARGS=TRUE&amp;VAR:ID1=&amp;VAR:RCODE=FDSSHSOUTDEPS&amp;VAR:SDATE=39804&amp;VAR:FREQ=FSA&amp;VAR:RELITEM=RP&amp;VAR:CURRENCY=&amp;VAR:CURRSOURCE=EXSHARE&amp;VA","R:NATFREQ=FSA&amp;VAR:RFIELD=FINALIZED&amp;VAR:DB_TYPE=&amp;VAR:UNITS=M&amp;window=popup&amp;width=450&amp;height=300&amp;START_MAXIMIZED=FALSE"}</definedName>
    <definedName name="_362__FDSAUDITLINK__" hidden="1">{"fdsup://IBCentral/FAT Viewer?action=UPDATE&amp;creator=factset&amp;DOC_NAME=fat:reuters_semi_shs_src_window.fat&amp;display_string=Audit&amp;DYN_ARGS=TRUE&amp;VAR:ID1=&amp;VAR:RCODE=FDSSHSOUTDEPS&amp;VAR:SDATE=39801&amp;VAR:FREQ=FSA&amp;VAR:RELITEM=RP&amp;VAR:CURRENCY=&amp;VAR:CURRSOURCE=EXSHARE&amp;VA","R:NATFREQ=FSA&amp;VAR:RFIELD=FINALIZED&amp;VAR:DB_TYPE=&amp;VAR:UNITS=M&amp;window=popup&amp;width=450&amp;height=300&amp;START_MAXIMIZED=FALSE"}</definedName>
    <definedName name="_363__FDSAUDITLINK__" hidden="1">{"fdsup://IBCentral/FAT Viewer?action=UPDATE&amp;creator=factset&amp;DOC_NAME=fat:reuters_semi_shs_src_window.fat&amp;display_string=Audit&amp;DYN_ARGS=TRUE&amp;VAR:ID1=&amp;VAR:RCODE=FDSSHSOUTDEPS&amp;VAR:SDATE=39800&amp;VAR:FREQ=FSA&amp;VAR:RELITEM=RP&amp;VAR:CURRENCY=&amp;VAR:CURRSOURCE=EXSHARE&amp;VA","R:NATFREQ=FSA&amp;VAR:RFIELD=FINALIZED&amp;VAR:DB_TYPE=&amp;VAR:UNITS=M&amp;window=popup&amp;width=450&amp;height=300&amp;START_MAXIMIZED=FALSE"}</definedName>
    <definedName name="_364__FDSAUDITLINK__" hidden="1">{"fdsup://Directions/FactSet Auditing Viewer?action=AUDIT_VALUE&amp;DB=129&amp;ID1=572377&amp;VALUEID=03051&amp;SDATE=2011&amp;PERIODTYPE=ANN_STD&amp;SCFT=3&amp;window=popup_no_bar&amp;width=385&amp;height=120&amp;START_MAXIMIZED=FALSE&amp;creator=factset&amp;display_string=Audit"}</definedName>
    <definedName name="_365__FDSAUDITLINK__" hidden="1">{"fdsup://IBCentral/FAT Viewer?action=UPDATE&amp;creator=factset&amp;DOC_NAME=fat:reuters_semi_shs_src_window.fat&amp;display_string=Audit&amp;DYN_ARGS=TRUE&amp;VAR:ID1=&amp;VAR:RCODE=FDSSHSOUTDEPS&amp;VAR:SDATE=39798&amp;VAR:FREQ=FSA&amp;VAR:RELITEM=RP&amp;VAR:CURRENCY=&amp;VAR:CURRSOURCE=EXSHARE&amp;VA","R:NATFREQ=FSA&amp;VAR:RFIELD=FINALIZED&amp;VAR:DB_TYPE=&amp;VAR:UNITS=M&amp;window=popup&amp;width=450&amp;height=300&amp;START_MAXIMIZED=FALSE"}</definedName>
    <definedName name="_366__FDSAUDITLINK__" hidden="1">{"fdsup://Directions/FactSet Auditing Viewer?action=AUDIT_VALUE&amp;DB=129&amp;ID1=78430510&amp;VALUEID=03051&amp;SDATE=201104&amp;PERIODTYPE=QTR_STD&amp;SCFT=3&amp;window=popup_no_bar&amp;width=385&amp;height=120&amp;START_MAXIMIZED=FALSE&amp;creator=factset&amp;display_string=Audit"}</definedName>
    <definedName name="_367__FDSAUDITLINK__" hidden="1">{"fdsup://Directions/FactSet Auditing Viewer?action=AUDIT_VALUE&amp;DB=129&amp;ID1=B3CTJS&amp;VALUEID=03051&amp;SDATE=2011&amp;PERIODTYPE=ANN_STD&amp;SCFT=3&amp;window=popup_no_bar&amp;width=385&amp;height=120&amp;START_MAXIMIZED=FALSE&amp;creator=factset&amp;display_string=Audit"}</definedName>
    <definedName name="_368__FDSAUDITLINK__" hidden="1">{"fdsup://IBCentral/FAT Viewer?action=UPDATE&amp;creator=factset&amp;DOC_NAME=fat:reuters_semi_shs_src_window.fat&amp;display_string=Audit&amp;DYN_ARGS=TRUE&amp;VAR:ID1=&amp;VAR:RCODE=FDSSHSOUTDEPS&amp;VAR:SDATE=39793&amp;VAR:FREQ=FSA&amp;VAR:RELITEM=RP&amp;VAR:CURRENCY=&amp;VAR:CURRSOURCE=EXSHARE&amp;VA","R:NATFREQ=FSA&amp;VAR:RFIELD=FINALIZED&amp;VAR:DB_TYPE=&amp;VAR:UNITS=M&amp;window=popup&amp;width=450&amp;height=300&amp;START_MAXIMIZED=FALSE"}</definedName>
    <definedName name="_369__FDSAUDITLINK__" hidden="1">{"fdsup://IBCentral/FAT Viewer?action=UPDATE&amp;creator=factset&amp;DOC_NAME=fat:reuters_semi_shs_src_window.fat&amp;display_string=Audit&amp;DYN_ARGS=TRUE&amp;VAR:ID1=&amp;VAR:RCODE=FDSSHSOUTDEPS&amp;VAR:SDATE=39792&amp;VAR:FREQ=FSA&amp;VAR:RELITEM=RP&amp;VAR:CURRENCY=&amp;VAR:CURRSOURCE=EXSHARE&amp;VA","R:NATFREQ=FSA&amp;VAR:RFIELD=FINALIZED&amp;VAR:DB_TYPE=&amp;VAR:UNITS=M&amp;window=popup&amp;width=450&amp;height=300&amp;START_MAXIMIZED=FALSE"}</definedName>
    <definedName name="_37__FDSAUDITLINK__" hidden="1">{"fdsup://Directions/FactSet Auditing Viewer?action=AUDIT_VALUE&amp;DB=129&amp;ID1=12504L10&amp;VALUEID=03261&amp;SDATE=201202&amp;PERIODTYPE=QTR_STD&amp;SCFT=3&amp;window=popup_no_bar&amp;width=385&amp;height=120&amp;START_MAXIMIZED=FALSE&amp;creator=factset&amp;display_string=Audit"}</definedName>
    <definedName name="_370__FDSAUDITLINK__" hidden="1">{"fdsup://Directions/FactSet Auditing Viewer?action=AUDIT_VALUE&amp;DB=129&amp;ID1=02989910&amp;VALUEID=03051&amp;SDATE=201104&amp;PERIODTYPE=QTR_STD&amp;SCFT=3&amp;window=popup_no_bar&amp;width=385&amp;height=120&amp;START_MAXIMIZED=FALSE&amp;creator=factset&amp;display_string=Audit"}</definedName>
    <definedName name="_371__FDSAUDITLINK__" hidden="1">{"fdsup://Directions/FactSet Auditing Viewer?action=AUDIT_VALUE&amp;DB=129&amp;ID1=B0NJN7&amp;VALUEID=03051&amp;SDATE=201104&amp;PERIODTYPE=QTR_STD&amp;SCFT=3&amp;window=popup_no_bar&amp;width=385&amp;height=120&amp;START_MAXIMIZED=FALSE&amp;creator=factset&amp;display_string=Audit"}</definedName>
    <definedName name="_372__FDSAUDITLINK__" hidden="1">{"fdsup://IBCentral/FAT Viewer?action=UPDATE&amp;creator=factset&amp;DOC_NAME=fat:reuters_semi_shs_src_window.fat&amp;display_string=Audit&amp;DYN_ARGS=TRUE&amp;VAR:ID1=&amp;VAR:RCODE=FDSSHSOUTDEPS&amp;VAR:SDATE=39787&amp;VAR:FREQ=FSA&amp;VAR:RELITEM=RP&amp;VAR:CURRENCY=&amp;VAR:CURRSOURCE=EXSHARE&amp;VA","R:NATFREQ=FSA&amp;VAR:RFIELD=FINALIZED&amp;VAR:DB_TYPE=&amp;VAR:UNITS=M&amp;window=popup&amp;width=450&amp;height=300&amp;START_MAXIMIZED=FALSE"}</definedName>
    <definedName name="_373__FDSAUDITLINK__" hidden="1">{"fdsup://IBCentral/FAT Viewer?action=UPDATE&amp;creator=factset&amp;DOC_NAME=fat:reuters_semi_shs_src_window.fat&amp;display_string=Audit&amp;DYN_ARGS=TRUE&amp;VAR:ID1=&amp;VAR:RCODE=FDSSHSOUTDEPS&amp;VAR:SDATE=39786&amp;VAR:FREQ=FSA&amp;VAR:RELITEM=RP&amp;VAR:CURRENCY=&amp;VAR:CURRSOURCE=EXSHARE&amp;VA","R:NATFREQ=FSA&amp;VAR:RFIELD=FINALIZED&amp;VAR:DB_TYPE=&amp;VAR:UNITS=M&amp;window=popup&amp;width=450&amp;height=300&amp;START_MAXIMIZED=FALSE"}</definedName>
    <definedName name="_374__FDSAUDITLINK__" hidden="1">{"fdsup://IBCentral/FAT Viewer?action=UPDATE&amp;creator=factset&amp;DOC_NAME=fat:reuters_semi_shs_src_window.fat&amp;display_string=Audit&amp;DYN_ARGS=TRUE&amp;VAR:ID1=&amp;VAR:RCODE=FDSSHSOUTDEPS&amp;VAR:SDATE=39785&amp;VAR:FREQ=FSA&amp;VAR:RELITEM=RP&amp;VAR:CURRENCY=&amp;VAR:CURRSOURCE=EXSHARE&amp;VA","R:NATFREQ=FSA&amp;VAR:RFIELD=FINALIZED&amp;VAR:DB_TYPE=&amp;VAR:UNITS=M&amp;window=popup&amp;width=450&amp;height=300&amp;START_MAXIMIZED=FALSE"}</definedName>
    <definedName name="_375__FDSAUDITLINK__" hidden="1">{"fdsup://Directions/FactSet Auditing Viewer?action=AUDIT_VALUE&amp;DB=129&amp;ID1=B233HR&amp;VALUEID=03051&amp;SDATE=2011&amp;PERIODTYPE=ANN_STD&amp;SCFT=3&amp;window=popup_no_bar&amp;width=385&amp;height=120&amp;START_MAXIMIZED=FALSE&amp;creator=factset&amp;display_string=Audit"}</definedName>
    <definedName name="_376__FDSAUDITLINK__" hidden="1">{"fdsup://Directions/FactSet Auditing Viewer?action=AUDIT_VALUE&amp;DB=129&amp;ID1=42809H10&amp;VALUEID=03051&amp;SDATE=201104&amp;PERIODTYPE=QTR_STD&amp;SCFT=3&amp;window=popup_no_bar&amp;width=385&amp;height=120&amp;START_MAXIMIZED=FALSE&amp;creator=factset&amp;display_string=Audit"}</definedName>
    <definedName name="_377__FDSAUDITLINK__" hidden="1">{"fdsup://Directions/FactSet Auditing Viewer?action=AUDIT_VALUE&amp;DB=129&amp;ID1=22282E10&amp;VALUEID=03051&amp;SDATE=201104&amp;PERIODTYPE=QTR_STD&amp;SCFT=3&amp;window=popup_no_bar&amp;width=385&amp;height=120&amp;START_MAXIMIZED=FALSE&amp;creator=factset&amp;display_string=Audit"}</definedName>
    <definedName name="_378__FDSAUDITLINK__" hidden="1">{"fdsup://Directions/FactSet Auditing Viewer?action=AUDIT_VALUE&amp;DB=129&amp;ID1=206829&amp;VALUEID=02256&amp;SDATE=201104&amp;PERIODTYPE=QTR_STD&amp;SCFT=3&amp;window=popup_no_bar&amp;width=385&amp;height=120&amp;START_MAXIMIZED=FALSE&amp;creator=factset&amp;display_string=Audit"}</definedName>
    <definedName name="_379__FDSAUDITLINK__" hidden="1">{"fdsup://IBCentral/FAT Viewer?action=UPDATE&amp;creator=factset&amp;DOC_NAME=fat:reuters_semi_shs_src_window.fat&amp;display_string=Audit&amp;DYN_ARGS=TRUE&amp;VAR:ID1=&amp;VAR:RCODE=FDSSHSOUTDEPS&amp;VAR:SDATE=39778&amp;VAR:FREQ=FSA&amp;VAR:RELITEM=RP&amp;VAR:CURRENCY=&amp;VAR:CURRSOURCE=EXSHARE&amp;VA","R:NATFREQ=FSA&amp;VAR:RFIELD=FINALIZED&amp;VAR:DB_TYPE=&amp;VAR:UNITS=M&amp;window=popup&amp;width=450&amp;height=300&amp;START_MAXIMIZED=FALSE"}</definedName>
    <definedName name="_38__FDSAUDITLINK__" hidden="1">{"fdsup://IBCentral/FAT Viewer?action=UPDATE&amp;creator=factset&amp;DOC_NAME=fat:reuters_semi_shs_src_window.fat&amp;display_string=Audit&amp;DYN_ARGS=TRUE&amp;VAR:ID1=&amp;VAR:RCODE=FDSSHSOUTDEPS&amp;VAR:SDATE=40255&amp;VAR:FREQ=FSA&amp;VAR:RELITEM=RP&amp;VAR:CURRENCY=&amp;VAR:CURRSOURCE=EXSHARE&amp;VA","R:NATFREQ=FSA&amp;VAR:RFIELD=FINALIZED&amp;VAR:DB_TYPE=&amp;VAR:UNITS=M&amp;window=popup&amp;width=450&amp;height=300&amp;START_MAXIMIZED=FALSE"}</definedName>
    <definedName name="_380__FDSAUDITLINK__" hidden="1">{"fdsup://Directions/FactSet Auditing Viewer?action=AUDIT_VALUE&amp;DB=129&amp;ID1=725147&amp;VALUEID=03051&amp;SDATE=201104&amp;PERIODTYPE=QTR_STD&amp;SCFT=3&amp;window=popup_no_bar&amp;width=385&amp;height=120&amp;START_MAXIMIZED=FALSE&amp;creator=factset&amp;display_string=Audit"}</definedName>
    <definedName name="_381__FDSAUDITLINK__" hidden="1">{"fdsup://IBCentral/FAT Viewer?action=UPDATE&amp;creator=factset&amp;DOC_NAME=fat:reuters_semi_shs_src_window.fat&amp;display_string=Audit&amp;DYN_ARGS=TRUE&amp;VAR:ID1=&amp;VAR:RCODE=FDSSHSOUTDEPS&amp;VAR:SDATE=39776&amp;VAR:FREQ=FSA&amp;VAR:RELITEM=RP&amp;VAR:CURRENCY=&amp;VAR:CURRSOURCE=EXSHARE&amp;VA","R:NATFREQ=FSA&amp;VAR:RFIELD=FINALIZED&amp;VAR:DB_TYPE=&amp;VAR:UNITS=M&amp;window=popup&amp;width=450&amp;height=300&amp;START_MAXIMIZED=FALSE"}</definedName>
    <definedName name="_382__FDSAUDITLINK__" hidden="1">{"fdsup://Directions/FactSet Auditing Viewer?action=AUDIT_VALUE&amp;DB=129&amp;ID1=Y6219610&amp;VALUEID=03051&amp;SDATE=201104&amp;PERIODTYPE=QTR_STD&amp;SCFT=3&amp;window=popup_no_bar&amp;width=385&amp;height=120&amp;START_MAXIMIZED=FALSE&amp;creator=factset&amp;display_string=Audit"}</definedName>
    <definedName name="_383__FDSAUDITLINK__" hidden="1">{"fdsup://IBCentral/FAT Viewer?action=UPDATE&amp;creator=factset&amp;DOC_NAME=fat:reuters_semi_shs_src_window.fat&amp;display_string=Audit&amp;DYN_ARGS=TRUE&amp;VAR:ID1=&amp;VAR:RCODE=FDSSHSOUTDEPS&amp;VAR:SDATE=39772&amp;VAR:FREQ=FSA&amp;VAR:RELITEM=RP&amp;VAR:CURRENCY=&amp;VAR:CURRSOURCE=EXSHARE&amp;VA","R:NATFREQ=FSA&amp;VAR:RFIELD=FINALIZED&amp;VAR:DB_TYPE=&amp;VAR:UNITS=M&amp;window=popup&amp;width=450&amp;height=300&amp;START_MAXIMIZED=FALSE"}</definedName>
    <definedName name="_384__FDSAUDITLINK__" hidden="1">{"fdsup://Directions/FactSet Auditing Viewer?action=AUDIT_VALUE&amp;DB=129&amp;ID1=03251110&amp;VALUEID=03051&amp;SDATE=201104&amp;PERIODTYPE=QTR_STD&amp;SCFT=3&amp;window=popup_no_bar&amp;width=385&amp;height=120&amp;START_MAXIMIZED=FALSE&amp;creator=factset&amp;display_string=Audit"}</definedName>
    <definedName name="_385__FDSAUDITLINK__" hidden="1">{"fdsup://directions/FAT Viewer?action=UPDATE&amp;creator=factset&amp;DYN_ARGS=TRUE&amp;DOC_NAME=FAT:FQL_AUDITING_CLIENT_TEMPLATE.FAT&amp;display_string=Audit&amp;VAR:KEY=JQNCLIDALK&amp;VAR:QUERY=RkZfREVCVF9MVChBTk4sMCk=&amp;WINDOW=FIRST_POPUP&amp;HEIGHT=450&amp;WIDTH=450&amp;START_MAXIMIZED=FALS","E&amp;VAR:CALENDAR=FIVEDAY&amp;VAR:SYMBOL=B033F2&amp;VAR:INDEX=0"}</definedName>
    <definedName name="_386__FDSAUDITLINK__" hidden="1">{"fdsup://IBCentral/FAT Viewer?action=UPDATE&amp;creator=factset&amp;DOC_NAME=fat:reuters_semi_shs_src_window.fat&amp;display_string=Audit&amp;DYN_ARGS=TRUE&amp;VAR:ID1=&amp;VAR:RCODE=FDSSHSOUTDEPS&amp;VAR:SDATE=39769&amp;VAR:FREQ=FSA&amp;VAR:RELITEM=RP&amp;VAR:CURRENCY=&amp;VAR:CURRSOURCE=EXSHARE&amp;VA","R:NATFREQ=FSA&amp;VAR:RFIELD=FINALIZED&amp;VAR:DB_TYPE=&amp;VAR:UNITS=M&amp;window=popup&amp;width=450&amp;height=300&amp;START_MAXIMIZED=FALSE"}</definedName>
    <definedName name="_387__FDSAUDITLINK__" hidden="1">{"fdsup://IBCentral/FAT Viewer?action=UPDATE&amp;creator=factset&amp;DOC_NAME=fat:reuters_semi_shs_src_window.fat&amp;display_string=Audit&amp;DYN_ARGS=TRUE&amp;VAR:ID1=&amp;VAR:RCODE=FDSSHSOUTDEPS&amp;VAR:SDATE=39766&amp;VAR:FREQ=FSA&amp;VAR:RELITEM=RP&amp;VAR:CURRENCY=&amp;VAR:CURRSOURCE=EXSHARE&amp;VA","R:NATFREQ=FSA&amp;VAR:RFIELD=FINALIZED&amp;VAR:DB_TYPE=&amp;VAR:UNITS=M&amp;window=popup&amp;width=450&amp;height=300&amp;START_MAXIMIZED=FALSE"}</definedName>
    <definedName name="_388__FDSAUDITLINK__" hidden="1">{"fdsup://Directions/FactSet Auditing Viewer?action=AUDIT_VALUE&amp;DB=129&amp;ID1=00383010&amp;VALUEID=03051&amp;SDATE=201104&amp;PERIODTYPE=QTR_STD&amp;SCFT=3&amp;window=popup_no_bar&amp;width=385&amp;height=120&amp;START_MAXIMIZED=FALSE&amp;creator=factset&amp;display_string=Audit"}</definedName>
    <definedName name="_389__FDSAUDITLINK__" hidden="1">{"fdsup://Directions/FactSet Auditing Viewer?action=AUDIT_VALUE&amp;DB=129&amp;ID1=94105310&amp;VALUEID=03051&amp;SDATE=201104&amp;PERIODTYPE=QTR_STD&amp;SCFT=3&amp;window=popup_no_bar&amp;width=385&amp;height=120&amp;START_MAXIMIZED=FALSE&amp;creator=factset&amp;display_string=Audit"}</definedName>
    <definedName name="_39__FDSAUDITLINK__" hidden="1">{"fdsup://IBCentral/FAT Viewer?action=UPDATE&amp;creator=factset&amp;DOC_NAME=fat:reuters_semi_shs_src_window.fat&amp;display_string=Audit&amp;DYN_ARGS=TRUE&amp;VAR:ID1=&amp;VAR:RCODE=FDSSHSOUTDEPS&amp;VAR:SDATE=40254&amp;VAR:FREQ=FSA&amp;VAR:RELITEM=RP&amp;VAR:CURRENCY=&amp;VAR:CURRSOURCE=EXSHARE&amp;VA","R:NATFREQ=FSA&amp;VAR:RFIELD=FINALIZED&amp;VAR:DB_TYPE=&amp;VAR:UNITS=M&amp;window=popup&amp;width=450&amp;height=300&amp;START_MAXIMIZED=FALSE"}</definedName>
    <definedName name="_390__FDSAUDITLINK__" hidden="1">{"fdsup://IBCentral/FAT Viewer?action=UPDATE&amp;creator=factset&amp;DOC_NAME=fat:reuters_semi_shs_src_window.fat&amp;display_string=Audit&amp;DYN_ARGS=TRUE&amp;VAR:ID1=&amp;VAR:RCODE=FDSSHSOUTDEPS&amp;VAR:SDATE=39763&amp;VAR:FREQ=FSA&amp;VAR:RELITEM=RP&amp;VAR:CURRENCY=&amp;VAR:CURRSOURCE=EXSHARE&amp;VA","R:NATFREQ=FSA&amp;VAR:RFIELD=FINALIZED&amp;VAR:DB_TYPE=&amp;VAR:UNITS=M&amp;window=popup&amp;width=450&amp;height=300&amp;START_MAXIMIZED=FALSE"}</definedName>
    <definedName name="_391__FDSAUDITLINK__" hidden="1">{"fdsup://Directions/FactSet Auditing Viewer?action=AUDIT_VALUE&amp;DB=129&amp;ID1=02553710&amp;VALUEID=03051&amp;SDATE=201104&amp;PERIODTYPE=QTR_STD&amp;SCFT=3&amp;window=popup_no_bar&amp;width=385&amp;height=120&amp;START_MAXIMIZED=FALSE&amp;creator=factset&amp;display_string=Audit"}</definedName>
    <definedName name="_392__FDSAUDITLINK__" hidden="1">{"fdsup://IBCentral/FAT Viewer?action=UPDATE&amp;creator=factset&amp;DOC_NAME=fat:reuters_semi_shs_src_window.fat&amp;display_string=Audit&amp;DYN_ARGS=TRUE&amp;VAR:ID1=&amp;VAR:RCODE=FDSSHSOUTDEPS&amp;VAR:SDATE=39759&amp;VAR:FREQ=FSA&amp;VAR:RELITEM=RP&amp;VAR:CURRENCY=&amp;VAR:CURRSOURCE=EXSHARE&amp;VA","R:NATFREQ=FSA&amp;VAR:RFIELD=FINALIZED&amp;VAR:DB_TYPE=&amp;VAR:UNITS=M&amp;window=popup&amp;width=450&amp;height=300&amp;START_MAXIMIZED=FALSE"}</definedName>
    <definedName name="_393__FDSAUDITLINK__" hidden="1">{"fdsup://IBCentral/FAT Viewer?action=UPDATE&amp;creator=factset&amp;DOC_NAME=fat:reuters_semi_shs_src_window.fat&amp;display_string=Audit&amp;DYN_ARGS=TRUE&amp;VAR:ID1=&amp;VAR:RCODE=FDSSHSOUTDEPS&amp;VAR:SDATE=39758&amp;VAR:FREQ=FSA&amp;VAR:RELITEM=RP&amp;VAR:CURRENCY=&amp;VAR:CURRSOURCE=EXSHARE&amp;VA","R:NATFREQ=FSA&amp;VAR:RFIELD=FINALIZED&amp;VAR:DB_TYPE=&amp;VAR:UNITS=M&amp;window=popup&amp;width=450&amp;height=300&amp;START_MAXIMIZED=FALSE"}</definedName>
    <definedName name="_394__FDSAUDITLINK__" hidden="1">{"fdsup://IBCentral/FAT Viewer?action=UPDATE&amp;creator=factset&amp;DOC_NAME=fat:reuters_semi_shs_src_window.fat&amp;display_string=Audit&amp;DYN_ARGS=TRUE&amp;VAR:ID1=&amp;VAR:RCODE=FDSSHSOUTDEPS&amp;VAR:SDATE=39757&amp;VAR:FREQ=FSA&amp;VAR:RELITEM=RP&amp;VAR:CURRENCY=&amp;VAR:CURRSOURCE=EXSHARE&amp;VA","R:NATFREQ=FSA&amp;VAR:RFIELD=FINALIZED&amp;VAR:DB_TYPE=&amp;VAR:UNITS=M&amp;window=popup&amp;width=450&amp;height=300&amp;START_MAXIMIZED=FALSE"}</definedName>
    <definedName name="_395__FDSAUDITLINK__" hidden="1">{"fdsup://Directions/FactSet Auditing Viewer?action=AUDIT_VALUE&amp;DB=129&amp;ID1=705122&amp;VALUEID=03051&amp;SDATE=2011&amp;PERIODTYPE=ANN_STD&amp;SCFT=3&amp;window=popup_no_bar&amp;width=385&amp;height=120&amp;START_MAXIMIZED=FALSE&amp;creator=factset&amp;display_string=Audit"}</definedName>
    <definedName name="_396__FDSAUDITLINK__" hidden="1">{"fdsup://IBCentral/FAT Viewer?action=UPDATE&amp;creator=factset&amp;DOC_NAME=fat:reuters_semi_shs_src_window.fat&amp;display_string=Audit&amp;DYN_ARGS=TRUE&amp;VAR:ID1=&amp;VAR:RCODE=FDSSHSOUTDEPS&amp;VAR:SDATE=39755&amp;VAR:FREQ=FSA&amp;VAR:RELITEM=RP&amp;VAR:CURRENCY=&amp;VAR:CURRSOURCE=EXSHARE&amp;VA","R:NATFREQ=FSA&amp;VAR:RFIELD=FINALIZED&amp;VAR:DB_TYPE=&amp;VAR:UNITS=M&amp;window=popup&amp;width=450&amp;height=300&amp;START_MAXIMIZED=FALSE"}</definedName>
    <definedName name="_397__FDSAUDITLINK__" hidden="1">{"fdsup://IBCentral/FAT Viewer?action=UPDATE&amp;creator=factset&amp;DOC_NAME=fat:reuters_semi_shs_src_window.fat&amp;display_string=Audit&amp;DYN_ARGS=TRUE&amp;VAR:ID1=&amp;VAR:RCODE=FDSSHSOUTDEPS&amp;VAR:SDATE=39752&amp;VAR:FREQ=FSA&amp;VAR:RELITEM=RP&amp;VAR:CURRENCY=&amp;VAR:CURRSOURCE=EXSHARE&amp;VA","R:NATFREQ=FSA&amp;VAR:RFIELD=FINALIZED&amp;VAR:DB_TYPE=&amp;VAR:UNITS=M&amp;window=popup&amp;width=450&amp;height=300&amp;START_MAXIMIZED=FALSE"}</definedName>
    <definedName name="_398__FDSAUDITLINK__" hidden="1">{"fdsup://IBCentral/FAT Viewer?action=UPDATE&amp;creator=factset&amp;DOC_NAME=fat:reuters_semi_shs_src_window.fat&amp;display_string=Audit&amp;DYN_ARGS=TRUE&amp;VAR:ID1=&amp;VAR:RCODE=FDSSHSOUTDEPS&amp;VAR:SDATE=39751&amp;VAR:FREQ=FSA&amp;VAR:RELITEM=RP&amp;VAR:CURRENCY=&amp;VAR:CURRSOURCE=EXSHARE&amp;VA","R:NATFREQ=FSA&amp;VAR:RFIELD=FINALIZED&amp;VAR:DB_TYPE=&amp;VAR:UNITS=M&amp;window=popup&amp;width=450&amp;height=300&amp;START_MAXIMIZED=FALSE"}</definedName>
    <definedName name="_399__FDSAUDITLINK__" hidden="1">{"fdsup://IBCentral/FAT Viewer?action=UPDATE&amp;creator=factset&amp;DOC_NAME=fat:reuters_semi_shs_src_window.fat&amp;display_string=Audit&amp;DYN_ARGS=TRUE&amp;VAR:ID1=&amp;VAR:RCODE=FDSSHSOUTDEPS&amp;VAR:SDATE=39750&amp;VAR:FREQ=FSA&amp;VAR:RELITEM=RP&amp;VAR:CURRENCY=&amp;VAR:CURRSOURCE=EXSHARE&amp;VA","R:NATFREQ=FSA&amp;VAR:RFIELD=FINALIZED&amp;VAR:DB_TYPE=&amp;VAR:UNITS=M&amp;window=popup&amp;width=450&amp;height=300&amp;START_MAXIMIZED=FALSE"}</definedName>
    <definedName name="_4__FDSAUDITLINK__" hidden="1">{"fdsup://directions/FAT Viewer?action=UPDATE&amp;creator=factset&amp;DYN_ARGS=TRUE&amp;DOC_NAME=FAT:FQL_AUDITING_CLIENT_TEMPLATE.FAT&amp;display_string=Audit&amp;VAR:KEY=UJWNOHGFMR&amp;VAR:QUERY=KChGRl9ERUJUKFFUUiwwLCwsUkYsVVNEKUBGRl9ERUJUKFNFTUksMCwsLFJGLFVTRCkpQEZGX0RFQlQoQU5OL","DAsLCxSRixVU0QpKQ==&amp;WINDOW=FIRST_POPUP&amp;HEIGHT=450&amp;WIDTH=450&amp;START_MAXIMIZED=FALSE&amp;VAR:CALENDAR=FIVEDAY&amp;VAR:SYMBOL=46069010&amp;VAR:INDEX=0"}</definedName>
    <definedName name="_40__123Graph_ACHART_1" hidden="1">'[2]synthgraph COMPS'!#REF!</definedName>
    <definedName name="_40__FDSAUDITLINK__" hidden="1">{"fdsup://IBCentral/FAT Viewer?action=UPDATE&amp;creator=factset&amp;DOC_NAME=fat:reuters_semi_shs_src_window.fat&amp;display_string=Audit&amp;DYN_ARGS=TRUE&amp;VAR:ID1=&amp;VAR:RCODE=FDSSHSOUTDEPS&amp;VAR:SDATE=40253&amp;VAR:FREQ=FSA&amp;VAR:RELITEM=RP&amp;VAR:CURRENCY=&amp;VAR:CURRSOURCE=EXSHARE&amp;VA","R:NATFREQ=FSA&amp;VAR:RFIELD=FINALIZED&amp;VAR:DB_TYPE=&amp;VAR:UNITS=M&amp;window=popup&amp;width=450&amp;height=300&amp;START_MAXIMIZED=FALSE"}</definedName>
    <definedName name="_400__FDSAUDITLINK__" hidden="1">{"fdsup://IBCentral/FAT Viewer?action=UPDATE&amp;creator=factset&amp;DOC_NAME=fat:reuters_semi_shs_src_window.fat&amp;display_string=Audit&amp;DYN_ARGS=TRUE&amp;VAR:ID1=&amp;VAR:RCODE=FDSSHSOUTDEPS&amp;VAR:SDATE=39749&amp;VAR:FREQ=FSA&amp;VAR:RELITEM=RP&amp;VAR:CURRENCY=&amp;VAR:CURRSOURCE=EXSHARE&amp;VA","R:NATFREQ=FSA&amp;VAR:RFIELD=FINALIZED&amp;VAR:DB_TYPE=&amp;VAR:UNITS=M&amp;window=popup&amp;width=450&amp;height=300&amp;START_MAXIMIZED=FALSE"}</definedName>
    <definedName name="_401__FDSAUDITLINK__" hidden="1">{"fdsup://Directions/FactSet Auditing Viewer?action=AUDIT_VALUE&amp;DB=129&amp;ID1=527178&amp;VALUEID=02001&amp;SDATE=201104&amp;PERIODTYPE=QTR_STD&amp;SCFT=3&amp;window=popup_no_bar&amp;width=385&amp;height=120&amp;START_MAXIMIZED=FALSE&amp;creator=factset&amp;display_string=Audit"}</definedName>
    <definedName name="_402__FDSAUDITLINK__" hidden="1">{"fdsup://Directions/FactSet Auditing Viewer?action=AUDIT_VALUE&amp;DB=129&amp;ID1=74762E10&amp;VALUEID=03051&amp;SDATE=201104&amp;PERIODTYPE=QTR_STD&amp;SCFT=3&amp;window=popup_no_bar&amp;width=385&amp;height=120&amp;START_MAXIMIZED=FALSE&amp;creator=factset&amp;display_string=Audit"}</definedName>
    <definedName name="_403__FDSAUDITLINK__" hidden="1">{"fdsup://IBCentral/FAT Viewer?action=UPDATE&amp;creator=factset&amp;DOC_NAME=fat:reuters_semi_shs_src_window.fat&amp;display_string=Audit&amp;DYN_ARGS=TRUE&amp;VAR:ID1=&amp;VAR:RCODE=FDSSHSOUTDEPS&amp;VAR:SDATE=39744&amp;VAR:FREQ=FSA&amp;VAR:RELITEM=RP&amp;VAR:CURRENCY=&amp;VAR:CURRSOURCE=EXSHARE&amp;VA","R:NATFREQ=FSA&amp;VAR:RFIELD=FINALIZED&amp;VAR:DB_TYPE=&amp;VAR:UNITS=M&amp;window=popup&amp;width=450&amp;height=300&amp;START_MAXIMIZED=FALSE"}</definedName>
    <definedName name="_404__FDSAUDITLINK__" hidden="1">{"fdsup://IBCentral/FAT Viewer?action=UPDATE&amp;creator=factset&amp;DOC_NAME=fat:reuters_semi_shs_src_window.fat&amp;display_string=Audit&amp;DYN_ARGS=TRUE&amp;VAR:ID1=&amp;VAR:RCODE=FDSSHSOUTDEPS&amp;VAR:SDATE=39743&amp;VAR:FREQ=FSA&amp;VAR:RELITEM=RP&amp;VAR:CURRENCY=&amp;VAR:CURRSOURCE=EXSHARE&amp;VA","R:NATFREQ=FSA&amp;VAR:RFIELD=FINALIZED&amp;VAR:DB_TYPE=&amp;VAR:UNITS=M&amp;window=popup&amp;width=450&amp;height=300&amp;START_MAXIMIZED=FALSE"}</definedName>
    <definedName name="_405__FDSAUDITLINK__" hidden="1">{"fdsup://IBCentral/FAT Viewer?action=UPDATE&amp;creator=factset&amp;DOC_NAME=fat:reuters_semi_shs_src_window.fat&amp;display_string=Audit&amp;DYN_ARGS=TRUE&amp;VAR:ID1=&amp;VAR:RCODE=FDSSHSOUTDEPS&amp;VAR:SDATE=39742&amp;VAR:FREQ=FSA&amp;VAR:RELITEM=RP&amp;VAR:CURRENCY=&amp;VAR:CURRSOURCE=EXSHARE&amp;VA","R:NATFREQ=FSA&amp;VAR:RFIELD=FINALIZED&amp;VAR:DB_TYPE=&amp;VAR:UNITS=M&amp;window=popup&amp;width=450&amp;height=300&amp;START_MAXIMIZED=FALSE"}</definedName>
    <definedName name="_406__FDSAUDITLINK__" hidden="1">{"fdsup://IBCentral/FAT Viewer?action=UPDATE&amp;creator=factset&amp;DOC_NAME=fat:reuters_semi_shs_src_window.fat&amp;display_string=Audit&amp;DYN_ARGS=TRUE&amp;VAR:ID1=&amp;VAR:RCODE=FDSSHSOUTDEPS&amp;VAR:SDATE=39741&amp;VAR:FREQ=FSA&amp;VAR:RELITEM=RP&amp;VAR:CURRENCY=&amp;VAR:CURRSOURCE=EXSHARE&amp;VA","R:NATFREQ=FSA&amp;VAR:RFIELD=FINALIZED&amp;VAR:DB_TYPE=&amp;VAR:UNITS=M&amp;window=popup&amp;width=450&amp;height=300&amp;START_MAXIMIZED=FALSE"}</definedName>
    <definedName name="_407__FDSAUDITLINK__" hidden="1">{"fdsup://Directions/FactSet Auditing Viewer?action=AUDIT_VALUE&amp;DB=129&amp;ID1=505158&amp;VALUEID=03051&amp;SDATE=201102&amp;PERIODTYPE=SEMI_STD&amp;SCFT=3&amp;window=popup_no_bar&amp;width=385&amp;height=120&amp;START_MAXIMIZED=FALSE&amp;creator=factset&amp;display_string=Audit"}</definedName>
    <definedName name="_408__FDSAUDITLINK__" hidden="1">{"fdsup://Directions/FactSet Auditing Viewer?action=AUDIT_VALUE&amp;DB=129&amp;ID1=67459910&amp;VALUEID=02256&amp;SDATE=2011&amp;PERIODTYPE=ANN_STD&amp;SCFT=3&amp;window=popup_no_bar&amp;width=385&amp;height=120&amp;START_MAXIMIZED=FALSE&amp;creator=factset&amp;display_string=Audit"}</definedName>
    <definedName name="_409__FDSAUDITLINK__" hidden="1">{"fdsup://IBCentral/FAT Viewer?action=UPDATE&amp;creator=factset&amp;DOC_NAME=fat:reuters_semi_shs_src_window.fat&amp;display_string=Audit&amp;DYN_ARGS=TRUE&amp;VAR:ID1=&amp;VAR:RCODE=FDSSHSOUTDEPS&amp;VAR:SDATE=39736&amp;VAR:FREQ=FSA&amp;VAR:RELITEM=RP&amp;VAR:CURRENCY=&amp;VAR:CURRSOURCE=EXSHARE&amp;VA","R:NATFREQ=FSA&amp;VAR:RFIELD=FINALIZED&amp;VAR:DB_TYPE=&amp;VAR:UNITS=M&amp;window=popup&amp;width=450&amp;height=300&amp;START_MAXIMIZED=FALSE"}</definedName>
    <definedName name="_41__123Graph_ACHART_3" hidden="1">#REF!</definedName>
    <definedName name="_41__FDSAUDITLINK__" hidden="1">{"fdsup://IBCentral/FAT Viewer?action=UPDATE&amp;creator=factset&amp;DOC_NAME=fat:reuters_semi_shs_src_window.fat&amp;display_string=Audit&amp;DYN_ARGS=TRUE&amp;VAR:ID1=&amp;VAR:RCODE=FDSSHSOUTDEPS&amp;VAR:SDATE=40252&amp;VAR:FREQ=FSA&amp;VAR:RELITEM=RP&amp;VAR:CURRENCY=&amp;VAR:CURRSOURCE=EXSHARE&amp;VA","R:NATFREQ=FSA&amp;VAR:RFIELD=FINALIZED&amp;VAR:DB_TYPE=&amp;VAR:UNITS=M&amp;window=popup&amp;width=450&amp;height=300&amp;START_MAXIMIZED=FALSE"}</definedName>
    <definedName name="_410__FDSAUDITLINK__" hidden="1">{"fdsup://Directions/FactSet Auditing Viewer?action=AUDIT_VALUE&amp;DB=129&amp;ID1=B635TG&amp;VALUEID=03051&amp;SDATE=201101&amp;PERIODTYPE=SEMI_STD&amp;SCFT=3&amp;window=popup_no_bar&amp;width=385&amp;height=120&amp;START_MAXIMIZED=FALSE&amp;creator=factset&amp;display_string=Audit"}</definedName>
    <definedName name="_411__FDSAUDITLINK__" hidden="1">{"fdsup://directions/FAT Viewer?action=UPDATE&amp;creator=factset&amp;DYN_ARGS=TRUE&amp;DOC_NAME=FAT:FQL_AUDITING_CLIENT_TEMPLATE.FAT&amp;display_string=Audit&amp;VAR:KEY=HCRCFWFITG&amp;VAR:QUERY=RkZfREVCVF9MVChTRU1JLDAp&amp;WINDOW=FIRST_POPUP&amp;HEIGHT=450&amp;WIDTH=450&amp;START_MAXIMIZED=FALS","E&amp;VAR:CALENDAR=FIVEDAY&amp;VAR:SYMBOL=718762&amp;VAR:INDEX=0"}</definedName>
    <definedName name="_412__FDSAUDITLINK__" hidden="1">{"fdsup://Directions/FactSet Auditing Viewer?action=AUDIT_VALUE&amp;DB=129&amp;ID1=B1SC1H&amp;VALUEID=03051&amp;SDATE=201104&amp;PERIODTYPE=QTR_STD&amp;SCFT=3&amp;window=popup_no_bar&amp;width=385&amp;height=120&amp;START_MAXIMIZED=FALSE&amp;creator=factset&amp;display_string=Audit"}</definedName>
    <definedName name="_413__FDSAUDITLINK__" hidden="1">{"fdsup://IBCentral/FAT Viewer?action=UPDATE&amp;creator=factset&amp;DOC_NAME=fat:reuters_semi_shs_src_window.fat&amp;display_string=Audit&amp;DYN_ARGS=TRUE&amp;VAR:ID1=&amp;VAR:RCODE=FDSSHSOUTDEPS&amp;VAR:SDATE=39730&amp;VAR:FREQ=FSA&amp;VAR:RELITEM=RP&amp;VAR:CURRENCY=&amp;VAR:CURRSOURCE=EXSHARE&amp;VA","R:NATFREQ=FSA&amp;VAR:RFIELD=FINALIZED&amp;VAR:DB_TYPE=&amp;VAR:UNITS=M&amp;window=popup&amp;width=450&amp;height=300&amp;START_MAXIMIZED=FALSE"}</definedName>
    <definedName name="_414__FDSAUDITLINK__" hidden="1">{"fdsup://directions/FAT Viewer?action=UPDATE&amp;creator=factset&amp;DYN_ARGS=TRUE&amp;DOC_NAME=FAT:FQL_AUDITING_CLIENT_TEMPLATE.FAT&amp;display_string=Audit&amp;VAR:KEY=RODMFYLUXS&amp;VAR:QUERY=RkZfREVCVF9MVChRVFIsMCk=&amp;WINDOW=FIRST_POPUP&amp;HEIGHT=450&amp;WIDTH=450&amp;START_MAXIMIZED=FALS","E&amp;VAR:CALENDAR=FIVEDAY&amp;VAR:SYMBOL=28370210&amp;VAR:INDEX=0"}</definedName>
    <definedName name="_415__FDSAUDITLINK__" hidden="1">{"fdsup://Directions/FactSet Auditing Viewer?action=AUDIT_VALUE&amp;DB=129&amp;ID1=49455010&amp;VALUEID=03426&amp;SDATE=2011&amp;PERIODTYPE=ANN_STD&amp;SCFT=3&amp;window=popup_no_bar&amp;width=385&amp;height=120&amp;START_MAXIMIZED=FALSE&amp;creator=factset&amp;display_string=Audit"}</definedName>
    <definedName name="_416__FDSAUDITLINK__" hidden="1">{"fdsup://IBCentral/FAT Viewer?action=UPDATE&amp;creator=factset&amp;DOC_NAME=fat:reuters_semi_shs_src_window.fat&amp;display_string=Audit&amp;DYN_ARGS=TRUE&amp;VAR:ID1=&amp;VAR:RCODE=FDSSHSOUTDEPS&amp;VAR:SDATE=39727&amp;VAR:FREQ=FSA&amp;VAR:RELITEM=RP&amp;VAR:CURRENCY=&amp;VAR:CURRSOURCE=EXSHARE&amp;VA","R:NATFREQ=FSA&amp;VAR:RFIELD=FINALIZED&amp;VAR:DB_TYPE=&amp;VAR:UNITS=M&amp;window=popup&amp;width=450&amp;height=300&amp;START_MAXIMIZED=FALSE"}</definedName>
    <definedName name="_417__FDSAUDITLINK__" hidden="1">{"fdsup://Directions/FactSet Auditing Viewer?action=AUDIT_VALUE&amp;DB=129&amp;ID1=403187&amp;VALUEID=03051&amp;SDATE=201102&amp;PERIODTYPE=SEMI_STD&amp;SCFT=3&amp;window=popup_no_bar&amp;width=385&amp;height=120&amp;START_MAXIMIZED=FALSE&amp;creator=factset&amp;display_string=Audit"}</definedName>
    <definedName name="_418__FDSAUDITLINK__" hidden="1">{"fdsup://IBCentral/FAT Viewer?action=UPDATE&amp;creator=factset&amp;DOC_NAME=fat:reuters_semi_shs_src_window.fat&amp;display_string=Audit&amp;DYN_ARGS=TRUE&amp;VAR:ID1=&amp;VAR:RCODE=FDSSHSOUTDEPS&amp;VAR:SDATE=39723&amp;VAR:FREQ=FSA&amp;VAR:RELITEM=RP&amp;VAR:CURRENCY=&amp;VAR:CURRSOURCE=EXSHARE&amp;VA","R:NATFREQ=FSA&amp;VAR:RFIELD=FINALIZED&amp;VAR:DB_TYPE=&amp;VAR:UNITS=M&amp;window=popup&amp;width=450&amp;height=300&amp;START_MAXIMIZED=FALSE"}</definedName>
    <definedName name="_419__FDSAUDITLINK__" hidden="1">{"fdsup://IBCentral/FAT Viewer?action=UPDATE&amp;creator=factset&amp;DOC_NAME=fat:reuters_semi_shs_src_window.fat&amp;display_string=Audit&amp;DYN_ARGS=TRUE&amp;VAR:ID1=&amp;VAR:RCODE=FDSSHSOUTDEPS&amp;VAR:SDATE=39722&amp;VAR:FREQ=FSA&amp;VAR:RELITEM=RP&amp;VAR:CURRENCY=&amp;VAR:CURRSOURCE=EXSHARE&amp;VA","R:NATFREQ=FSA&amp;VAR:RFIELD=FINALIZED&amp;VAR:DB_TYPE=&amp;VAR:UNITS=M&amp;window=popup&amp;width=450&amp;height=300&amp;START_MAXIMIZED=FALSE"}</definedName>
    <definedName name="_42__FDSAUDITLINK__" hidden="1">{"fdsup://IBCentral/FAT Viewer?action=UPDATE&amp;creator=factset&amp;DOC_NAME=fat:reuters_semi_shs_src_window.fat&amp;display_string=Audit&amp;DYN_ARGS=TRUE&amp;VAR:ID1=&amp;VAR:RCODE=FDSSHSOUTDEPS&amp;VAR:SDATE=40249&amp;VAR:FREQ=FSA&amp;VAR:RELITEM=RP&amp;VAR:CURRENCY=&amp;VAR:CURRSOURCE=EXSHARE&amp;VA","R:NATFREQ=FSA&amp;VAR:RFIELD=FINALIZED&amp;VAR:DB_TYPE=&amp;VAR:UNITS=M&amp;window=popup&amp;width=450&amp;height=300&amp;START_MAXIMIZED=FALSE"}</definedName>
    <definedName name="_420__FDSAUDITLINK__" hidden="1">{"fdsup://IBCentral/FAT Viewer?action=UPDATE&amp;creator=factset&amp;DOC_NAME=fat:reuters_semi_shs_src_window.fat&amp;display_string=Audit&amp;DYN_ARGS=TRUE&amp;VAR:ID1=&amp;VAR:RCODE=FDSSHSOUTDEPS&amp;VAR:SDATE=39721&amp;VAR:FREQ=FSA&amp;VAR:RELITEM=RP&amp;VAR:CURRENCY=&amp;VAR:CURRSOURCE=EXSHARE&amp;VA","R:NATFREQ=FSA&amp;VAR:RFIELD=FINALIZED&amp;VAR:DB_TYPE=&amp;VAR:UNITS=M&amp;window=popup&amp;width=450&amp;height=300&amp;START_MAXIMIZED=FALSE"}</definedName>
    <definedName name="_421__FDSAUDITLINK__" hidden="1">{"fdsup://IBCentral/FAT Viewer?action=UPDATE&amp;creator=factset&amp;DOC_NAME=fat:reuters_semi_shs_src_window.fat&amp;display_string=Audit&amp;DYN_ARGS=TRUE&amp;VAR:ID1=&amp;VAR:RCODE=FDSSHSOUTDEPS&amp;VAR:SDATE=39720&amp;VAR:FREQ=FSA&amp;VAR:RELITEM=RP&amp;VAR:CURRENCY=&amp;VAR:CURRSOURCE=EXSHARE&amp;VA","R:NATFREQ=FSA&amp;VAR:RFIELD=FINALIZED&amp;VAR:DB_TYPE=&amp;VAR:UNITS=M&amp;window=popup&amp;width=450&amp;height=300&amp;START_MAXIMIZED=FALSE"}</definedName>
    <definedName name="_422__FDSAUDITLINK__" hidden="1">{"fdsup://IBCentral/FAT Viewer?action=UPDATE&amp;creator=factset&amp;DOC_NAME=fat:reuters_semi_shs_src_window.fat&amp;display_string=Audit&amp;DYN_ARGS=TRUE&amp;VAR:ID1=&amp;VAR:RCODE=FDSSHSOUTDEPS&amp;VAR:SDATE=39717&amp;VAR:FREQ=FSA&amp;VAR:RELITEM=RP&amp;VAR:CURRENCY=&amp;VAR:CURRSOURCE=EXSHARE&amp;VA","R:NATFREQ=FSA&amp;VAR:RFIELD=FINALIZED&amp;VAR:DB_TYPE=&amp;VAR:UNITS=M&amp;window=popup&amp;width=450&amp;height=300&amp;START_MAXIMIZED=FALSE"}</definedName>
    <definedName name="_423__FDSAUDITLINK__" hidden="1">{"fdsup://Directions/FactSet Auditing Viewer?action=AUDIT_VALUE&amp;DB=129&amp;ID1=94106L10&amp;VALUEID=03051&amp;SDATE=201104&amp;PERIODTYPE=QTR_STD&amp;SCFT=3&amp;window=popup_no_bar&amp;width=385&amp;height=120&amp;START_MAXIMIZED=FALSE&amp;creator=factset&amp;display_string=Audit"}</definedName>
    <definedName name="_424__FDSAUDITLINK__" hidden="1">{"fdsup://IBCentral/FAT Viewer?action=UPDATE&amp;creator=factset&amp;DOC_NAME=fat:reuters_semi_shs_src_window.fat&amp;display_string=Audit&amp;DYN_ARGS=TRUE&amp;VAR:ID1=&amp;VAR:RCODE=FDSSHSOUTDEPS&amp;VAR:SDATE=39715&amp;VAR:FREQ=FSA&amp;VAR:RELITEM=RP&amp;VAR:CURRENCY=&amp;VAR:CURRSOURCE=EXSHARE&amp;VA","R:NATFREQ=FSA&amp;VAR:RFIELD=FINALIZED&amp;VAR:DB_TYPE=&amp;VAR:UNITS=M&amp;window=popup&amp;width=450&amp;height=300&amp;START_MAXIMIZED=FALSE"}</definedName>
    <definedName name="_425__FDSAUDITLINK__" hidden="1">{"fdsup://IBCentral/FAT Viewer?action=UPDATE&amp;creator=factset&amp;DOC_NAME=fat:reuters_semi_shs_src_window.fat&amp;display_string=Audit&amp;DYN_ARGS=TRUE&amp;VAR:ID1=&amp;VAR:RCODE=FDSSHSOUTDEPS&amp;VAR:SDATE=39714&amp;VAR:FREQ=FSA&amp;VAR:RELITEM=RP&amp;VAR:CURRENCY=&amp;VAR:CURRSOURCE=EXSHARE&amp;VA","R:NATFREQ=FSA&amp;VAR:RFIELD=FINALIZED&amp;VAR:DB_TYPE=&amp;VAR:UNITS=M&amp;window=popup&amp;width=450&amp;height=300&amp;START_MAXIMIZED=FALSE"}</definedName>
    <definedName name="_426__FDSAUDITLINK__" hidden="1">{"fdsup://directions/FAT Viewer?action=UPDATE&amp;creator=factset&amp;DYN_ARGS=TRUE&amp;DOC_NAME=FAT:FQL_AUDITING_CLIENT_TEMPLATE.FAT&amp;display_string=Audit&amp;VAR:KEY=ZYHKVSPCHK&amp;VAR:QUERY=RkZfREVCVF9MVChRVFIsMCk=&amp;WINDOW=FIRST_POPUP&amp;HEIGHT=450&amp;WIDTH=450&amp;START_MAXIMIZED=FALS","E&amp;VAR:CALENDAR=FIVEDAY&amp;VAR:SYMBOL=48242W10&amp;VAR:INDEX=0"}</definedName>
    <definedName name="_427__FDSAUDITLINK__" hidden="1">{"fdsup://IBCentral/FAT Viewer?action=UPDATE&amp;creator=factset&amp;DOC_NAME=fat:reuters_semi_shs_src_window.fat&amp;display_string=Audit&amp;DYN_ARGS=TRUE&amp;VAR:ID1=&amp;VAR:RCODE=FDSSHSOUTDEPS&amp;VAR:SDATE=39710&amp;VAR:FREQ=FSA&amp;VAR:RELITEM=RP&amp;VAR:CURRENCY=&amp;VAR:CURRSOURCE=EXSHARE&amp;VA","R:NATFREQ=FSA&amp;VAR:RFIELD=FINALIZED&amp;VAR:DB_TYPE=&amp;VAR:UNITS=M&amp;window=popup&amp;width=450&amp;height=300&amp;START_MAXIMIZED=FALSE"}</definedName>
    <definedName name="_428__FDSAUDITLINK__" hidden="1">{"fdsup://Directions/FactSet Auditing Viewer?action=AUDIT_VALUE&amp;DB=129&amp;ID1=22282E10&amp;VALUEID=02256&amp;SDATE=201104&amp;PERIODTYPE=QTR_STD&amp;SCFT=3&amp;window=popup_no_bar&amp;width=385&amp;height=120&amp;START_MAXIMIZED=FALSE&amp;creator=factset&amp;display_string=Audit"}</definedName>
    <definedName name="_429__FDSAUDITLINK__" hidden="1">{"fdsup://Directions/FactSet Auditing Viewer?action=AUDIT_VALUE&amp;DB=129&amp;ID1=209908&amp;VALUEID=03051&amp;SDATE=201104&amp;PERIODTYPE=QTR_STD&amp;SCFT=3&amp;window=popup_no_bar&amp;width=385&amp;height=120&amp;START_MAXIMIZED=FALSE&amp;creator=factset&amp;display_string=Audit"}</definedName>
    <definedName name="_43__FDSAUDITLINK__" hidden="1">{"fdsup://IBCentral/FAT Viewer?action=UPDATE&amp;creator=factset&amp;DOC_NAME=fat:reuters_semi_shs_src_window.fat&amp;display_string=Audit&amp;DYN_ARGS=TRUE&amp;VAR:ID1=&amp;VAR:RCODE=FDSSHSOUTDEPS&amp;VAR:SDATE=40248&amp;VAR:FREQ=FSA&amp;VAR:RELITEM=RP&amp;VAR:CURRENCY=&amp;VAR:CURRSOURCE=EXSHARE&amp;VA","R:NATFREQ=FSA&amp;VAR:RFIELD=FINALIZED&amp;VAR:DB_TYPE=&amp;VAR:UNITS=M&amp;window=popup&amp;width=450&amp;height=300&amp;START_MAXIMIZED=FALSE"}</definedName>
    <definedName name="_430__FDSAUDITLINK__" hidden="1">{"fdsup://IBCentral/FAT Viewer?action=UPDATE&amp;creator=factset&amp;DOC_NAME=fat:reuters_semi_shs_src_window.fat&amp;display_string=Audit&amp;DYN_ARGS=TRUE&amp;VAR:ID1=&amp;VAR:RCODE=FDSSHSOUTDEPS&amp;VAR:SDATE=39707&amp;VAR:FREQ=FSA&amp;VAR:RELITEM=RP&amp;VAR:CURRENCY=&amp;VAR:CURRSOURCE=EXSHARE&amp;VA","R:NATFREQ=FSA&amp;VAR:RFIELD=FINALIZED&amp;VAR:DB_TYPE=&amp;VAR:UNITS=M&amp;window=popup&amp;width=450&amp;height=300&amp;START_MAXIMIZED=FALSE"}</definedName>
    <definedName name="_431__FDSAUDITLINK__" hidden="1">{"fdsup://Directions/FactSet Auditing Viewer?action=AUDIT_VALUE&amp;DB=129&amp;ID1=G8107510&amp;VALUEID=03051&amp;SDATE=201104&amp;PERIODTYPE=QTR_STD&amp;SCFT=3&amp;window=popup_no_bar&amp;width=385&amp;height=120&amp;START_MAXIMIZED=FALSE&amp;creator=factset&amp;display_string=Audit"}</definedName>
    <definedName name="_432__FDSAUDITLINK__" hidden="1">{"fdsup://IBCentral/FAT Viewer?action=UPDATE&amp;creator=factset&amp;DOC_NAME=fat:reuters_semi_shs_src_window.fat&amp;display_string=Audit&amp;DYN_ARGS=TRUE&amp;VAR:ID1=&amp;VAR:RCODE=FDSSHSOUTDEPS&amp;VAR:SDATE=39703&amp;VAR:FREQ=FSA&amp;VAR:RELITEM=RP&amp;VAR:CURRENCY=&amp;VAR:CURRSOURCE=EXSHARE&amp;VA","R:NATFREQ=FSA&amp;VAR:RFIELD=FINALIZED&amp;VAR:DB_TYPE=&amp;VAR:UNITS=M&amp;window=popup&amp;width=450&amp;height=300&amp;START_MAXIMIZED=FALSE"}</definedName>
    <definedName name="_433__FDSAUDITLINK__" hidden="1">{"fdsup://directions/FAT Viewer?action=UPDATE&amp;creator=factset&amp;DYN_ARGS=TRUE&amp;DOC_NAME=FAT:FQL_AUDITING_CLIENT_TEMPLATE.FAT&amp;display_string=Audit&amp;VAR:KEY=VSTIRQTAPE&amp;VAR:QUERY=RkZfREVCVF9MVChTRU1JLDAp&amp;WINDOW=FIRST_POPUP&amp;HEIGHT=450&amp;WIDTH=450&amp;START_MAXIMIZED=FALS","E&amp;VAR:CALENDAR=FIVEDAY&amp;VAR:SYMBOL=046574&amp;VAR:INDEX=0"}</definedName>
    <definedName name="_434__FDSAUDITLINK__" hidden="1">{"fdsup://IBCentral/FAT Viewer?action=UPDATE&amp;creator=factset&amp;DOC_NAME=fat:reuters_semi_shs_src_window.fat&amp;display_string=Audit&amp;DYN_ARGS=TRUE&amp;VAR:ID1=&amp;VAR:RCODE=FDSSHSOUTDEPS&amp;VAR:SDATE=39701&amp;VAR:FREQ=FSA&amp;VAR:RELITEM=RP&amp;VAR:CURRENCY=&amp;VAR:CURRSOURCE=EXSHARE&amp;VA","R:NATFREQ=FSA&amp;VAR:RFIELD=FINALIZED&amp;VAR:DB_TYPE=&amp;VAR:UNITS=M&amp;window=popup&amp;width=450&amp;height=300&amp;START_MAXIMIZED=FALSE"}</definedName>
    <definedName name="_435__FDSAUDITLINK__" hidden="1">{"fdsup://directions/FAT Viewer?action=UPDATE&amp;creator=factset&amp;DYN_ARGS=TRUE&amp;DOC_NAME=FAT:FQL_AUDITING_CLIENT_TEMPLATE.FAT&amp;display_string=Audit&amp;VAR:KEY=NEDIFYVADU&amp;VAR:QUERY=RkZfREVCVF9MVChRVFIsMCk=&amp;WINDOW=FIRST_POPUP&amp;HEIGHT=450&amp;WIDTH=450&amp;START_MAXIMIZED=FALS","E&amp;VAR:CALENDAR=FIVEDAY&amp;VAR:SYMBOL=B01BN5&amp;VAR:INDEX=0"}</definedName>
    <definedName name="_436__FDSAUDITLINK__" hidden="1">{"fdsup://Directions/FactSet Auditing Viewer?action=AUDIT_VALUE&amp;DB=129&amp;ID1=087628&amp;VALUEID=03051&amp;SDATE=201104&amp;PERIODTYPE=QTR_STD&amp;SCFT=3&amp;window=popup_no_bar&amp;width=385&amp;height=120&amp;START_MAXIMIZED=FALSE&amp;creator=factset&amp;display_string=Audit"}</definedName>
    <definedName name="_437__FDSAUDITLINK__" hidden="1">{"fdsup://Directions/FactSet Auditing Viewer?action=AUDIT_VALUE&amp;DB=129&amp;ID1=48242W10&amp;VALUEID=02256&amp;SDATE=201104&amp;PERIODTYPE=QTR_STD&amp;SCFT=3&amp;window=popup_no_bar&amp;width=385&amp;height=120&amp;START_MAXIMIZED=FALSE&amp;creator=factset&amp;display_string=Audit"}</definedName>
    <definedName name="_438__FDSAUDITLINK__" hidden="1">{"fdsup://IBCentral/FAT Viewer?action=UPDATE&amp;creator=factset&amp;DOC_NAME=fat:reuters_semi_shs_src_window.fat&amp;display_string=Audit&amp;DYN_ARGS=TRUE&amp;VAR:ID1=&amp;VAR:RCODE=FDSSHSOUTDEPS&amp;VAR:SDATE=39695&amp;VAR:FREQ=FSA&amp;VAR:RELITEM=RP&amp;VAR:CURRENCY=&amp;VAR:CURRSOURCE=EXSHARE&amp;VA","R:NATFREQ=FSA&amp;VAR:RFIELD=FINALIZED&amp;VAR:DB_TYPE=&amp;VAR:UNITS=M&amp;window=popup&amp;width=450&amp;height=300&amp;START_MAXIMIZED=FALSE"}</definedName>
    <definedName name="_439__FDSAUDITLINK__" hidden="1">{"fdsup://Directions/FactSet Auditing Viewer?action=AUDIT_VALUE&amp;DB=129&amp;ID1=B11BQV&amp;VALUEID=03051&amp;SDATE=2011&amp;PERIODTYPE=ANN_STD&amp;SCFT=3&amp;window=popup_no_bar&amp;width=385&amp;height=120&amp;START_MAXIMIZED=FALSE&amp;creator=factset&amp;display_string=Audit"}</definedName>
    <definedName name="_44__FDSAUDITLINK__" hidden="1">{"fdsup://IBCentral/FAT Viewer?action=UPDATE&amp;creator=factset&amp;DOC_NAME=fat:reuters_semi_shs_src_window.fat&amp;display_string=Audit&amp;DYN_ARGS=TRUE&amp;VAR:ID1=&amp;VAR:RCODE=FDSSHSOUTDEPS&amp;VAR:SDATE=40247&amp;VAR:FREQ=FSA&amp;VAR:RELITEM=RP&amp;VAR:CURRENCY=&amp;VAR:CURRSOURCE=EXSHARE&amp;VA","R:NATFREQ=FSA&amp;VAR:RFIELD=FINALIZED&amp;VAR:DB_TYPE=&amp;VAR:UNITS=M&amp;window=popup&amp;width=450&amp;height=300&amp;START_MAXIMIZED=FALSE"}</definedName>
    <definedName name="_440__FDSAUDITLINK__" hidden="1">{"fdsup://Directions/FactSet Auditing Viewer?action=AUDIT_VALUE&amp;DB=129&amp;ID1=B0LD0L&amp;VALUEID=03426&amp;SDATE=201104&amp;PERIODTYPE=QTR_STD&amp;SCFT=3&amp;window=popup_no_bar&amp;width=385&amp;height=120&amp;START_MAXIMIZED=FALSE&amp;creator=factset&amp;display_string=Audit"}</definedName>
    <definedName name="_441__FDSAUDITLINK__" hidden="1">{"fdsup://IBCentral/FAT Viewer?action=UPDATE&amp;creator=factset&amp;DOC_NAME=fat:reuters_semi_shs_src_window.fat&amp;display_string=Audit&amp;DYN_ARGS=TRUE&amp;VAR:ID1=&amp;VAR:RCODE=FDSSHSOUTDEPS&amp;VAR:SDATE=39692&amp;VAR:FREQ=FSA&amp;VAR:RELITEM=RP&amp;VAR:CURRENCY=&amp;VAR:CURRSOURCE=EXSHARE&amp;VA","R:NATFREQ=FSA&amp;VAR:RFIELD=FINALIZED&amp;VAR:DB_TYPE=&amp;VAR:UNITS=M&amp;window=popup&amp;width=450&amp;height=300&amp;START_MAXIMIZED=FALSE"}</definedName>
    <definedName name="_442__FDSAUDITLINK__" hidden="1">{"fdsup://Directions/FactSet Auditing Viewer?action=AUDIT_VALUE&amp;DB=129&amp;ID1=586019&amp;VALUEID=02001&amp;SDATE=201103&amp;PERIODTYPE=QTR_STD&amp;SCFT=3&amp;window=popup_no_bar&amp;width=385&amp;height=120&amp;START_MAXIMIZED=FALSE&amp;creator=factset&amp;display_string=Audit"}</definedName>
    <definedName name="_443__FDSAUDITLINK__" hidden="1">{"fdsup://IBCentral/FAT Viewer?action=UPDATE&amp;creator=factset&amp;DOC_NAME=fat:reuters_semi_shs_src_window.fat&amp;display_string=Audit&amp;DYN_ARGS=TRUE&amp;VAR:ID1=&amp;VAR:RCODE=FDSSHSOUTDEPS&amp;VAR:SDATE=39688&amp;VAR:FREQ=FSA&amp;VAR:RELITEM=RP&amp;VAR:CURRENCY=&amp;VAR:CURRSOURCE=EXSHARE&amp;VA","R:NATFREQ=FSA&amp;VAR:RFIELD=FINALIZED&amp;VAR:DB_TYPE=&amp;VAR:UNITS=M&amp;window=popup&amp;width=450&amp;height=300&amp;START_MAXIMIZED=FALSE"}</definedName>
    <definedName name="_444__FDSAUDITLINK__" hidden="1">{"fdsup://IBCentral/FAT Viewer?action=UPDATE&amp;creator=factset&amp;DOC_NAME=fat:reuters_semi_shs_src_window.fat&amp;display_string=Audit&amp;DYN_ARGS=TRUE&amp;VAR:ID1=&amp;VAR:RCODE=FDSSHSOUTDEPS&amp;VAR:SDATE=39687&amp;VAR:FREQ=FSA&amp;VAR:RELITEM=RP&amp;VAR:CURRENCY=&amp;VAR:CURRSOURCE=EXSHARE&amp;VA","R:NATFREQ=FSA&amp;VAR:RFIELD=FINALIZED&amp;VAR:DB_TYPE=&amp;VAR:UNITS=M&amp;window=popup&amp;width=450&amp;height=300&amp;START_MAXIMIZED=FALSE"}</definedName>
    <definedName name="_445__FDSAUDITLINK__" hidden="1">{"fdsup://IBCentral/FAT Viewer?action=UPDATE&amp;creator=factset&amp;DOC_NAME=fat:reuters_semi_shs_src_window.fat&amp;display_string=Audit&amp;DYN_ARGS=TRUE&amp;VAR:ID1=&amp;VAR:RCODE=FDSSHSOUTDEPS&amp;VAR:SDATE=39686&amp;VAR:FREQ=FSA&amp;VAR:RELITEM=RP&amp;VAR:CURRENCY=&amp;VAR:CURRSOURCE=EXSHARE&amp;VA","R:NATFREQ=FSA&amp;VAR:RFIELD=FINALIZED&amp;VAR:DB_TYPE=&amp;VAR:UNITS=M&amp;window=popup&amp;width=450&amp;height=300&amp;START_MAXIMIZED=FALSE"}</definedName>
    <definedName name="_446__FDSAUDITLINK__" hidden="1">{"fdsup://IBCentral/FAT Viewer?action=UPDATE&amp;creator=factset&amp;DOC_NAME=fat:reuters_semi_shs_src_window.fat&amp;display_string=Audit&amp;DYN_ARGS=TRUE&amp;VAR:ID1=&amp;VAR:RCODE=FDSSHSOUTDEPS&amp;VAR:SDATE=39685&amp;VAR:FREQ=FSA&amp;VAR:RELITEM=RP&amp;VAR:CURRENCY=&amp;VAR:CURRSOURCE=EXSHARE&amp;VA","R:NATFREQ=FSA&amp;VAR:RFIELD=FINALIZED&amp;VAR:DB_TYPE=&amp;VAR:UNITS=M&amp;window=popup&amp;width=450&amp;height=300&amp;START_MAXIMIZED=FALSE"}</definedName>
    <definedName name="_447__FDSAUDITLINK__" hidden="1">{"fdsup://IBCentral/FAT Viewer?action=UPDATE&amp;creator=factset&amp;DOC_NAME=fat:reuters_semi_shs_src_window.fat&amp;display_string=Audit&amp;DYN_ARGS=TRUE&amp;VAR:ID1=&amp;VAR:RCODE=FDSSHSOUTDEPS&amp;VAR:SDATE=39682&amp;VAR:FREQ=FSA&amp;VAR:RELITEM=RP&amp;VAR:CURRENCY=&amp;VAR:CURRSOURCE=EXSHARE&amp;VA","R:NATFREQ=FSA&amp;VAR:RFIELD=FINALIZED&amp;VAR:DB_TYPE=&amp;VAR:UNITS=M&amp;window=popup&amp;width=450&amp;height=300&amp;START_MAXIMIZED=FALSE"}</definedName>
    <definedName name="_448__FDSAUDITLINK__" hidden="1">{"fdsup://IBCentral/FAT Viewer?action=UPDATE&amp;creator=factset&amp;DOC_NAME=fat:reuters_semi_shs_src_window.fat&amp;display_string=Audit&amp;DYN_ARGS=TRUE&amp;VAR:ID1=&amp;VAR:RCODE=FDSSHSOUTDEPS&amp;VAR:SDATE=39681&amp;VAR:FREQ=FSA&amp;VAR:RELITEM=RP&amp;VAR:CURRENCY=&amp;VAR:CURRSOURCE=EXSHARE&amp;VA","R:NATFREQ=FSA&amp;VAR:RFIELD=FINALIZED&amp;VAR:DB_TYPE=&amp;VAR:UNITS=M&amp;window=popup&amp;width=450&amp;height=300&amp;START_MAXIMIZED=FALSE"}</definedName>
    <definedName name="_449__FDSAUDITLINK__" hidden="1">{"fdsup://IBCentral/FAT Viewer?action=UPDATE&amp;creator=factset&amp;DOC_NAME=fat:reuters_semi_shs_src_window.fat&amp;display_string=Audit&amp;DYN_ARGS=TRUE&amp;VAR:ID1=&amp;VAR:RCODE=FDSSHSOUTDEPS&amp;VAR:SDATE=39680&amp;VAR:FREQ=FSA&amp;VAR:RELITEM=RP&amp;VAR:CURRENCY=&amp;VAR:CURRSOURCE=EXSHARE&amp;VA","R:NATFREQ=FSA&amp;VAR:RFIELD=FINALIZED&amp;VAR:DB_TYPE=&amp;VAR:UNITS=M&amp;window=popup&amp;width=450&amp;height=300&amp;START_MAXIMIZED=FALSE"}</definedName>
    <definedName name="_45__FDSAUDITLINK__" hidden="1">{"fdsup://IBCentral/FAT Viewer?action=UPDATE&amp;creator=factset&amp;DOC_NAME=fat:reuters_semi_shs_src_window.fat&amp;display_string=Audit&amp;DYN_ARGS=TRUE&amp;VAR:ID1=&amp;VAR:RCODE=FDSSHSOUTDEPS&amp;VAR:SDATE=40246&amp;VAR:FREQ=FSA&amp;VAR:RELITEM=RP&amp;VAR:CURRENCY=&amp;VAR:CURRSOURCE=EXSHARE&amp;VA","R:NATFREQ=FSA&amp;VAR:RFIELD=FINALIZED&amp;VAR:DB_TYPE=&amp;VAR:UNITS=M&amp;window=popup&amp;width=450&amp;height=300&amp;START_MAXIMIZED=FALSE"}</definedName>
    <definedName name="_450__FDSAUDITLINK__" hidden="1">{"fdsup://IBCentral/FAT Viewer?action=UPDATE&amp;creator=factset&amp;DOC_NAME=fat:reuters_semi_shs_src_window.fat&amp;display_string=Audit&amp;DYN_ARGS=TRUE&amp;VAR:ID1=&amp;VAR:RCODE=FDSSHSOUTDEPS&amp;VAR:SDATE=39679&amp;VAR:FREQ=FSA&amp;VAR:RELITEM=RP&amp;VAR:CURRENCY=&amp;VAR:CURRSOURCE=EXSHARE&amp;VA","R:NATFREQ=FSA&amp;VAR:RFIELD=FINALIZED&amp;VAR:DB_TYPE=&amp;VAR:UNITS=M&amp;window=popup&amp;width=450&amp;height=300&amp;START_MAXIMIZED=FALSE"}</definedName>
    <definedName name="_451__FDSAUDITLINK__" hidden="1">{"fdsup://IBCentral/FAT Viewer?action=UPDATE&amp;creator=factset&amp;DOC_NAME=fat:reuters_semi_shs_src_window.fat&amp;display_string=Audit&amp;DYN_ARGS=TRUE&amp;VAR:ID1=&amp;VAR:RCODE=FDSSHSOUTDEPS&amp;VAR:SDATE=39678&amp;VAR:FREQ=FSA&amp;VAR:RELITEM=RP&amp;VAR:CURRENCY=&amp;VAR:CURRSOURCE=EXSHARE&amp;VA","R:NATFREQ=FSA&amp;VAR:RFIELD=FINALIZED&amp;VAR:DB_TYPE=&amp;VAR:UNITS=M&amp;window=popup&amp;width=450&amp;height=300&amp;START_MAXIMIZED=FALSE"}</definedName>
    <definedName name="_452__FDSAUDITLINK__" hidden="1">{"fdsup://IBCentral/FAT Viewer?action=UPDATE&amp;creator=factset&amp;DOC_NAME=fat:reuters_semi_shs_src_window.fat&amp;display_string=Audit&amp;DYN_ARGS=TRUE&amp;VAR:ID1=&amp;VAR:RCODE=FDSSHSOUTDEPS&amp;VAR:SDATE=39675&amp;VAR:FREQ=FSA&amp;VAR:RELITEM=RP&amp;VAR:CURRENCY=&amp;VAR:CURRSOURCE=EXSHARE&amp;VA","R:NATFREQ=FSA&amp;VAR:RFIELD=FINALIZED&amp;VAR:DB_TYPE=&amp;VAR:UNITS=M&amp;window=popup&amp;width=450&amp;height=300&amp;START_MAXIMIZED=FALSE"}</definedName>
    <definedName name="_453__FDSAUDITLINK__" hidden="1">{"fdsup://IBCentral/FAT Viewer?action=UPDATE&amp;creator=factset&amp;DOC_NAME=fat:reuters_semi_shs_src_window.fat&amp;display_string=Audit&amp;DYN_ARGS=TRUE&amp;VAR:ID1=&amp;VAR:RCODE=FDSSHSOUTDEPS&amp;VAR:SDATE=39674&amp;VAR:FREQ=FSA&amp;VAR:RELITEM=RP&amp;VAR:CURRENCY=&amp;VAR:CURRSOURCE=EXSHARE&amp;VA","R:NATFREQ=FSA&amp;VAR:RFIELD=FINALIZED&amp;VAR:DB_TYPE=&amp;VAR:UNITS=M&amp;window=popup&amp;width=450&amp;height=300&amp;START_MAXIMIZED=FALSE"}</definedName>
    <definedName name="_454__FDSAUDITLINK__" hidden="1">{"fdsup://IBCentral/FAT Viewer?action=UPDATE&amp;creator=factset&amp;DOC_NAME=fat:reuters_semi_shs_src_window.fat&amp;display_string=Audit&amp;DYN_ARGS=TRUE&amp;VAR:ID1=&amp;VAR:RCODE=FDSSHSOUTDEPS&amp;VAR:SDATE=39673&amp;VAR:FREQ=FSA&amp;VAR:RELITEM=RP&amp;VAR:CURRENCY=&amp;VAR:CURRSOURCE=EXSHARE&amp;VA","R:NATFREQ=FSA&amp;VAR:RFIELD=FINALIZED&amp;VAR:DB_TYPE=&amp;VAR:UNITS=M&amp;window=popup&amp;width=450&amp;height=300&amp;START_MAXIMIZED=FALSE"}</definedName>
    <definedName name="_455__FDSAUDITLINK__" hidden="1">{"fdsup://IBCentral/FAT Viewer?action=UPDATE&amp;creator=factset&amp;DOC_NAME=fat:reuters_semi_shs_src_window.fat&amp;display_string=Audit&amp;DYN_ARGS=TRUE&amp;VAR:ID1=&amp;VAR:RCODE=FDSSHSOUTDEPS&amp;VAR:SDATE=39672&amp;VAR:FREQ=FSA&amp;VAR:RELITEM=RP&amp;VAR:CURRENCY=&amp;VAR:CURRSOURCE=EXSHARE&amp;VA","R:NATFREQ=FSA&amp;VAR:RFIELD=FINALIZED&amp;VAR:DB_TYPE=&amp;VAR:UNITS=M&amp;window=popup&amp;width=450&amp;height=300&amp;START_MAXIMIZED=FALSE"}</definedName>
    <definedName name="_456__FDSAUDITLINK__" hidden="1">{"fdsup://IBCentral/FAT Viewer?action=UPDATE&amp;creator=factset&amp;DOC_NAME=fat:reuters_semi_shs_src_window.fat&amp;display_string=Audit&amp;DYN_ARGS=TRUE&amp;VAR:ID1=&amp;VAR:RCODE=FDSSHSOUTDEPS&amp;VAR:SDATE=39671&amp;VAR:FREQ=FSA&amp;VAR:RELITEM=RP&amp;VAR:CURRENCY=&amp;VAR:CURRSOURCE=EXSHARE&amp;VA","R:NATFREQ=FSA&amp;VAR:RFIELD=FINALIZED&amp;VAR:DB_TYPE=&amp;VAR:UNITS=M&amp;window=popup&amp;width=450&amp;height=300&amp;START_MAXIMIZED=FALSE"}</definedName>
    <definedName name="_457__FDSAUDITLINK__" hidden="1">{"fdsup://IBCentral/FAT Viewer?action=UPDATE&amp;creator=factset&amp;DOC_NAME=fat:reuters_semi_shs_src_window.fat&amp;display_string=Audit&amp;DYN_ARGS=TRUE&amp;VAR:ID1=&amp;VAR:RCODE=FDSSHSOUTDEPS&amp;VAR:SDATE=39668&amp;VAR:FREQ=FSA&amp;VAR:RELITEM=RP&amp;VAR:CURRENCY=&amp;VAR:CURRSOURCE=EXSHARE&amp;VA","R:NATFREQ=FSA&amp;VAR:RFIELD=FINALIZED&amp;VAR:DB_TYPE=&amp;VAR:UNITS=M&amp;window=popup&amp;width=450&amp;height=300&amp;START_MAXIMIZED=FALSE"}</definedName>
    <definedName name="_458__FDSAUDITLINK__" hidden="1">{"fdsup://IBCentral/FAT Viewer?action=UPDATE&amp;creator=factset&amp;DOC_NAME=fat:reuters_semi_shs_src_window.fat&amp;display_string=Audit&amp;DYN_ARGS=TRUE&amp;VAR:ID1=&amp;VAR:RCODE=FDSSHSOUTDEPS&amp;VAR:SDATE=39667&amp;VAR:FREQ=FSA&amp;VAR:RELITEM=RP&amp;VAR:CURRENCY=&amp;VAR:CURRSOURCE=EXSHARE&amp;VA","R:NATFREQ=FSA&amp;VAR:RFIELD=FINALIZED&amp;VAR:DB_TYPE=&amp;VAR:UNITS=M&amp;window=popup&amp;width=450&amp;height=300&amp;START_MAXIMIZED=FALSE"}</definedName>
    <definedName name="_459__FDSAUDITLINK__" hidden="1">{"fdsup://IBCentral/FAT Viewer?action=UPDATE&amp;creator=factset&amp;DOC_NAME=fat:reuters_semi_shs_src_window.fat&amp;display_string=Audit&amp;DYN_ARGS=TRUE&amp;VAR:ID1=&amp;VAR:RCODE=FDSSHSOUTDEPS&amp;VAR:SDATE=39666&amp;VAR:FREQ=FSA&amp;VAR:RELITEM=RP&amp;VAR:CURRENCY=&amp;VAR:CURRSOURCE=EXSHARE&amp;VA","R:NATFREQ=FSA&amp;VAR:RFIELD=FINALIZED&amp;VAR:DB_TYPE=&amp;VAR:UNITS=M&amp;window=popup&amp;width=450&amp;height=300&amp;START_MAXIMIZED=FALSE"}</definedName>
    <definedName name="_46__123Graph_BCHART_1" hidden="1">'[2]synthgraph COMPS'!#REF!</definedName>
    <definedName name="_46__FDSAUDITLINK__" hidden="1">{"fdsup://IBCentral/FAT Viewer?action=UPDATE&amp;creator=factset&amp;DOC_NAME=fat:reuters_semi_shs_src_window.fat&amp;display_string=Audit&amp;DYN_ARGS=TRUE&amp;VAR:ID1=&amp;VAR:RCODE=FDSSHSOUTDEPS&amp;VAR:SDATE=40245&amp;VAR:FREQ=FSA&amp;VAR:RELITEM=RP&amp;VAR:CURRENCY=&amp;VAR:CURRSOURCE=EXSHARE&amp;VA","R:NATFREQ=FSA&amp;VAR:RFIELD=FINALIZED&amp;VAR:DB_TYPE=&amp;VAR:UNITS=M&amp;window=popup&amp;width=450&amp;height=300&amp;START_MAXIMIZED=FALSE"}</definedName>
    <definedName name="_460__FDSAUDITLINK__" hidden="1">{"fdsup://IBCentral/FAT Viewer?action=UPDATE&amp;creator=factset&amp;DOC_NAME=fat:reuters_semi_shs_src_window.fat&amp;display_string=Audit&amp;DYN_ARGS=TRUE&amp;VAR:ID1=&amp;VAR:RCODE=FDSSHSOUTDEPS&amp;VAR:SDATE=39665&amp;VAR:FREQ=FSA&amp;VAR:RELITEM=RP&amp;VAR:CURRENCY=&amp;VAR:CURRSOURCE=EXSHARE&amp;VA","R:NATFREQ=FSA&amp;VAR:RFIELD=FINALIZED&amp;VAR:DB_TYPE=&amp;VAR:UNITS=M&amp;window=popup&amp;width=450&amp;height=300&amp;START_MAXIMIZED=FALSE"}</definedName>
    <definedName name="_461__FDSAUDITLINK__" hidden="1">{"fdsup://IBCentral/FAT Viewer?action=UPDATE&amp;creator=factset&amp;DOC_NAME=fat:reuters_semi_shs_src_window.fat&amp;display_string=Audit&amp;DYN_ARGS=TRUE&amp;VAR:ID1=&amp;VAR:RCODE=FDSSHSOUTDEPS&amp;VAR:SDATE=39664&amp;VAR:FREQ=FSA&amp;VAR:RELITEM=RP&amp;VAR:CURRENCY=&amp;VAR:CURRSOURCE=EXSHARE&amp;VA","R:NATFREQ=FSA&amp;VAR:RFIELD=FINALIZED&amp;VAR:DB_TYPE=&amp;VAR:UNITS=M&amp;window=popup&amp;width=450&amp;height=300&amp;START_MAXIMIZED=FALSE"}</definedName>
    <definedName name="_462__FDSAUDITLINK__" hidden="1">{"fdsup://IBCentral/FAT Viewer?action=UPDATE&amp;creator=factset&amp;DOC_NAME=fat:reuters_semi_shs_src_window.fat&amp;display_string=Audit&amp;DYN_ARGS=TRUE&amp;VAR:ID1=&amp;VAR:RCODE=FDSSHSOUTDEPS&amp;VAR:SDATE=39661&amp;VAR:FREQ=FSA&amp;VAR:RELITEM=RP&amp;VAR:CURRENCY=&amp;VAR:CURRSOURCE=EXSHARE&amp;VA","R:NATFREQ=FSA&amp;VAR:RFIELD=FINALIZED&amp;VAR:DB_TYPE=&amp;VAR:UNITS=M&amp;window=popup&amp;width=450&amp;height=300&amp;START_MAXIMIZED=FALSE"}</definedName>
    <definedName name="_463__FDSAUDITLINK__" hidden="1">{"fdsup://IBCentral/FAT Viewer?action=UPDATE&amp;creator=factset&amp;DOC_NAME=fat:reuters_semi_shs_src_window.fat&amp;display_string=Audit&amp;DYN_ARGS=TRUE&amp;VAR:ID1=&amp;VAR:RCODE=FDSSHSOUTDEPS&amp;VAR:SDATE=39660&amp;VAR:FREQ=FSA&amp;VAR:RELITEM=RP&amp;VAR:CURRENCY=&amp;VAR:CURRSOURCE=EXSHARE&amp;VA","R:NATFREQ=FSA&amp;VAR:RFIELD=FINALIZED&amp;VAR:DB_TYPE=&amp;VAR:UNITS=M&amp;window=popup&amp;width=450&amp;height=300&amp;START_MAXIMIZED=FALSE"}</definedName>
    <definedName name="_464__FDSAUDITLINK__" hidden="1">{"fdsup://IBCentral/FAT Viewer?action=UPDATE&amp;creator=factset&amp;DOC_NAME=fat:reuters_semi_shs_src_window.fat&amp;display_string=Audit&amp;DYN_ARGS=TRUE&amp;VAR:ID1=&amp;VAR:RCODE=FDSSHSOUTDEPS&amp;VAR:SDATE=39659&amp;VAR:FREQ=FSA&amp;VAR:RELITEM=RP&amp;VAR:CURRENCY=&amp;VAR:CURRSOURCE=EXSHARE&amp;VA","R:NATFREQ=FSA&amp;VAR:RFIELD=FINALIZED&amp;VAR:DB_TYPE=&amp;VAR:UNITS=M&amp;window=popup&amp;width=450&amp;height=300&amp;START_MAXIMIZED=FALSE"}</definedName>
    <definedName name="_465__FDSAUDITLINK__" hidden="1">{"fdsup://IBCentral/FAT Viewer?action=UPDATE&amp;creator=factset&amp;DOC_NAME=fat:reuters_semi_shs_src_window.fat&amp;display_string=Audit&amp;DYN_ARGS=TRUE&amp;VAR:ID1=&amp;VAR:RCODE=FDSSHSOUTDEPS&amp;VAR:SDATE=39658&amp;VAR:FREQ=FSA&amp;VAR:RELITEM=RP&amp;VAR:CURRENCY=&amp;VAR:CURRSOURCE=EXSHARE&amp;VA","R:NATFREQ=FSA&amp;VAR:RFIELD=FINALIZED&amp;VAR:DB_TYPE=&amp;VAR:UNITS=M&amp;window=popup&amp;width=450&amp;height=300&amp;START_MAXIMIZED=FALSE"}</definedName>
    <definedName name="_466__FDSAUDITLINK__" hidden="1">{"fdsup://IBCentral/FAT Viewer?action=UPDATE&amp;creator=factset&amp;DOC_NAME=fat:reuters_semi_shs_src_window.fat&amp;display_string=Audit&amp;DYN_ARGS=TRUE&amp;VAR:ID1=&amp;VAR:RCODE=FDSSHSOUTDEPS&amp;VAR:SDATE=39657&amp;VAR:FREQ=FSA&amp;VAR:RELITEM=RP&amp;VAR:CURRENCY=&amp;VAR:CURRSOURCE=EXSHARE&amp;VA","R:NATFREQ=FSA&amp;VAR:RFIELD=FINALIZED&amp;VAR:DB_TYPE=&amp;VAR:UNITS=M&amp;window=popup&amp;width=450&amp;height=300&amp;START_MAXIMIZED=FALSE"}</definedName>
    <definedName name="_467__FDSAUDITLINK__" hidden="1">{"fdsup://IBCentral/FAT Viewer?action=UPDATE&amp;creator=factset&amp;DOC_NAME=fat:reuters_semi_shs_src_window.fat&amp;display_string=Audit&amp;DYN_ARGS=TRUE&amp;VAR:ID1=&amp;VAR:RCODE=FDSSHSOUTDEPS&amp;VAR:SDATE=39654&amp;VAR:FREQ=FSA&amp;VAR:RELITEM=RP&amp;VAR:CURRENCY=&amp;VAR:CURRSOURCE=EXSHARE&amp;VA","R:NATFREQ=FSA&amp;VAR:RFIELD=FINALIZED&amp;VAR:DB_TYPE=&amp;VAR:UNITS=M&amp;window=popup&amp;width=450&amp;height=300&amp;START_MAXIMIZED=FALSE"}</definedName>
    <definedName name="_468__FDSAUDITLINK__" hidden="1">{"fdsup://IBCentral/FAT Viewer?action=UPDATE&amp;creator=factset&amp;DOC_NAME=fat:reuters_semi_shs_src_window.fat&amp;display_string=Audit&amp;DYN_ARGS=TRUE&amp;VAR:ID1=&amp;VAR:RCODE=FDSSHSOUTDEPS&amp;VAR:SDATE=39653&amp;VAR:FREQ=FSA&amp;VAR:RELITEM=RP&amp;VAR:CURRENCY=&amp;VAR:CURRSOURCE=EXSHARE&amp;VA","R:NATFREQ=FSA&amp;VAR:RFIELD=FINALIZED&amp;VAR:DB_TYPE=&amp;VAR:UNITS=M&amp;window=popup&amp;width=450&amp;height=300&amp;START_MAXIMIZED=FALSE"}</definedName>
    <definedName name="_469__FDSAUDITLINK__" hidden="1">{"fdsup://IBCentral/FAT Viewer?action=UPDATE&amp;creator=factset&amp;DOC_NAME=fat:reuters_semi_shs_src_window.fat&amp;display_string=Audit&amp;DYN_ARGS=TRUE&amp;VAR:ID1=&amp;VAR:RCODE=FDSSHSOUTDEPS&amp;VAR:SDATE=39652&amp;VAR:FREQ=FSA&amp;VAR:RELITEM=RP&amp;VAR:CURRENCY=&amp;VAR:CURRSOURCE=EXSHARE&amp;VA","R:NATFREQ=FSA&amp;VAR:RFIELD=FINALIZED&amp;VAR:DB_TYPE=&amp;VAR:UNITS=M&amp;window=popup&amp;width=450&amp;height=300&amp;START_MAXIMIZED=FALSE"}</definedName>
    <definedName name="_47__123Graph_BCHART_3" hidden="1">#REF!</definedName>
    <definedName name="_47__FDSAUDITLINK__" hidden="1">{"fdsup://Directions/FactSet Auditing Viewer?action=AUDIT_VALUE&amp;DB=129&amp;ID1=B39J2M&amp;VALUEID=03261&amp;SDATE=2010&amp;PERIODTYPE=ANN_STD&amp;SCFT=3&amp;window=popup_no_bar&amp;width=385&amp;height=120&amp;START_MAXIMIZED=FALSE&amp;creator=factset&amp;display_string=Audit"}</definedName>
    <definedName name="_470__FDSAUDITLINK__" hidden="1">{"fdsup://IBCentral/FAT Viewer?action=UPDATE&amp;creator=factset&amp;DOC_NAME=fat:reuters_semi_shs_src_window.fat&amp;display_string=Audit&amp;DYN_ARGS=TRUE&amp;VAR:ID1=&amp;VAR:RCODE=FDSSHSOUTDEPS&amp;VAR:SDATE=39651&amp;VAR:FREQ=FSA&amp;VAR:RELITEM=RP&amp;VAR:CURRENCY=&amp;VAR:CURRSOURCE=EXSHARE&amp;VA","R:NATFREQ=FSA&amp;VAR:RFIELD=FINALIZED&amp;VAR:DB_TYPE=&amp;VAR:UNITS=M&amp;window=popup&amp;width=450&amp;height=300&amp;START_MAXIMIZED=FALSE"}</definedName>
    <definedName name="_471__FDSAUDITLINK__" hidden="1">{"fdsup://IBCentral/FAT Viewer?action=UPDATE&amp;creator=factset&amp;DOC_NAME=fat:reuters_semi_shs_src_window.fat&amp;display_string=Audit&amp;DYN_ARGS=TRUE&amp;VAR:ID1=&amp;VAR:RCODE=FDSSHSOUTDEPS&amp;VAR:SDATE=39650&amp;VAR:FREQ=FSA&amp;VAR:RELITEM=RP&amp;VAR:CURRENCY=&amp;VAR:CURRSOURCE=EXSHARE&amp;VA","R:NATFREQ=FSA&amp;VAR:RFIELD=FINALIZED&amp;VAR:DB_TYPE=&amp;VAR:UNITS=M&amp;window=popup&amp;width=450&amp;height=300&amp;START_MAXIMIZED=FALSE"}</definedName>
    <definedName name="_472__FDSAUDITLINK__" hidden="1">{"fdsup://IBCentral/FAT Viewer?action=UPDATE&amp;creator=factset&amp;DOC_NAME=fat:reuters_semi_shs_src_window.fat&amp;display_string=Audit&amp;DYN_ARGS=TRUE&amp;VAR:ID1=&amp;VAR:RCODE=FDSSHSOUTDEPS&amp;VAR:SDATE=39647&amp;VAR:FREQ=FSA&amp;VAR:RELITEM=RP&amp;VAR:CURRENCY=&amp;VAR:CURRSOURCE=EXSHARE&amp;VA","R:NATFREQ=FSA&amp;VAR:RFIELD=FINALIZED&amp;VAR:DB_TYPE=&amp;VAR:UNITS=M&amp;window=popup&amp;width=450&amp;height=300&amp;START_MAXIMIZED=FALSE"}</definedName>
    <definedName name="_473__FDSAUDITLINK__" hidden="1">{"fdsup://IBCentral/FAT Viewer?action=UPDATE&amp;creator=factset&amp;DOC_NAME=fat:reuters_semi_shs_src_window.fat&amp;display_string=Audit&amp;DYN_ARGS=TRUE&amp;VAR:ID1=&amp;VAR:RCODE=FDSSHSOUTDEPS&amp;VAR:SDATE=39646&amp;VAR:FREQ=FSA&amp;VAR:RELITEM=RP&amp;VAR:CURRENCY=&amp;VAR:CURRSOURCE=EXSHARE&amp;VA","R:NATFREQ=FSA&amp;VAR:RFIELD=FINALIZED&amp;VAR:DB_TYPE=&amp;VAR:UNITS=M&amp;window=popup&amp;width=450&amp;height=300&amp;START_MAXIMIZED=FALSE"}</definedName>
    <definedName name="_474__FDSAUDITLINK__" hidden="1">{"fdsup://IBCentral/FAT Viewer?action=UPDATE&amp;creator=factset&amp;DOC_NAME=fat:reuters_semi_shs_src_window.fat&amp;display_string=Audit&amp;DYN_ARGS=TRUE&amp;VAR:ID1=&amp;VAR:RCODE=FDSSHSOUTDEPS&amp;VAR:SDATE=39645&amp;VAR:FREQ=FSA&amp;VAR:RELITEM=RP&amp;VAR:CURRENCY=&amp;VAR:CURRSOURCE=EXSHARE&amp;VA","R:NATFREQ=FSA&amp;VAR:RFIELD=FINALIZED&amp;VAR:DB_TYPE=&amp;VAR:UNITS=M&amp;window=popup&amp;width=450&amp;height=300&amp;START_MAXIMIZED=FALSE"}</definedName>
    <definedName name="_475__FDSAUDITLINK__" hidden="1">{"fdsup://IBCentral/FAT Viewer?action=UPDATE&amp;creator=factset&amp;DOC_NAME=fat:reuters_semi_shs_src_window.fat&amp;display_string=Audit&amp;DYN_ARGS=TRUE&amp;VAR:ID1=&amp;VAR:RCODE=FDSSHSOUTDEPS&amp;VAR:SDATE=39644&amp;VAR:FREQ=FSA&amp;VAR:RELITEM=RP&amp;VAR:CURRENCY=&amp;VAR:CURRSOURCE=EXSHARE&amp;VA","R:NATFREQ=FSA&amp;VAR:RFIELD=FINALIZED&amp;VAR:DB_TYPE=&amp;VAR:UNITS=M&amp;window=popup&amp;width=450&amp;height=300&amp;START_MAXIMIZED=FALSE"}</definedName>
    <definedName name="_476__FDSAUDITLINK__" hidden="1">{"fdsup://IBCentral/FAT Viewer?action=UPDATE&amp;creator=factset&amp;DOC_NAME=fat:reuters_semi_shs_src_window.fat&amp;display_string=Audit&amp;DYN_ARGS=TRUE&amp;VAR:ID1=&amp;VAR:RCODE=FDSSHSOUTDEPS&amp;VAR:SDATE=39643&amp;VAR:FREQ=FSA&amp;VAR:RELITEM=RP&amp;VAR:CURRENCY=&amp;VAR:CURRSOURCE=EXSHARE&amp;VA","R:NATFREQ=FSA&amp;VAR:RFIELD=FINALIZED&amp;VAR:DB_TYPE=&amp;VAR:UNITS=M&amp;window=popup&amp;width=450&amp;height=300&amp;START_MAXIMIZED=FALSE"}</definedName>
    <definedName name="_477__FDSAUDITLINK__" hidden="1">{"fdsup://IBCentral/FAT Viewer?action=UPDATE&amp;creator=factset&amp;DOC_NAME=fat:reuters_semi_shs_src_window.fat&amp;display_string=Audit&amp;DYN_ARGS=TRUE&amp;VAR:ID1=&amp;VAR:RCODE=FDSSHSOUTDEPS&amp;VAR:SDATE=39640&amp;VAR:FREQ=FSA&amp;VAR:RELITEM=RP&amp;VAR:CURRENCY=&amp;VAR:CURRSOURCE=EXSHARE&amp;VA","R:NATFREQ=FSA&amp;VAR:RFIELD=FINALIZED&amp;VAR:DB_TYPE=&amp;VAR:UNITS=M&amp;window=popup&amp;width=450&amp;height=300&amp;START_MAXIMIZED=FALSE"}</definedName>
    <definedName name="_478__FDSAUDITLINK__" hidden="1">{"fdsup://IBCentral/FAT Viewer?action=UPDATE&amp;creator=factset&amp;DOC_NAME=fat:reuters_semi_shs_src_window.fat&amp;display_string=Audit&amp;DYN_ARGS=TRUE&amp;VAR:ID1=&amp;VAR:RCODE=FDSSHSOUTDEPS&amp;VAR:SDATE=39639&amp;VAR:FREQ=FSA&amp;VAR:RELITEM=RP&amp;VAR:CURRENCY=&amp;VAR:CURRSOURCE=EXSHARE&amp;VA","R:NATFREQ=FSA&amp;VAR:RFIELD=FINALIZED&amp;VAR:DB_TYPE=&amp;VAR:UNITS=M&amp;window=popup&amp;width=450&amp;height=300&amp;START_MAXIMIZED=FALSE"}</definedName>
    <definedName name="_479__FDSAUDITLINK__" hidden="1">{"fdsup://IBCentral/FAT Viewer?action=UPDATE&amp;creator=factset&amp;DOC_NAME=fat:reuters_semi_shs_src_window.fat&amp;display_string=Audit&amp;DYN_ARGS=TRUE&amp;VAR:ID1=&amp;VAR:RCODE=FDSSHSOUTDEPS&amp;VAR:SDATE=39638&amp;VAR:FREQ=FSA&amp;VAR:RELITEM=RP&amp;VAR:CURRENCY=&amp;VAR:CURRSOURCE=EXSHARE&amp;VA","R:NATFREQ=FSA&amp;VAR:RFIELD=FINALIZED&amp;VAR:DB_TYPE=&amp;VAR:UNITS=M&amp;window=popup&amp;width=450&amp;height=300&amp;START_MAXIMIZED=FALSE"}</definedName>
    <definedName name="_48__FDSAUDITLINK__" hidden="1">{"fdsup://directions/FAT Viewer?action=UPDATE&amp;creator=factset&amp;DYN_ARGS=TRUE&amp;DOC_NAME=FAT:FQL_AUDITING_CLIENT_TEMPLATE.FAT&amp;display_string=Audit&amp;VAR:KEY=PEVYDSDWTM&amp;VAR:QUERY=RkZfREVCVF9MVChRVFIsMCk=&amp;WINDOW=FIRST_POPUP&amp;HEIGHT=450&amp;WIDTH=450&amp;START_MAXIMIZED=FALS","E&amp;VAR:CALENDAR=FIVEDAY&amp;VAR:SYMBOL=Y2745C10&amp;VAR:INDEX=0"}</definedName>
    <definedName name="_480__FDSAUDITLINK__" hidden="1">{"fdsup://IBCentral/FAT Viewer?action=UPDATE&amp;creator=factset&amp;DOC_NAME=fat:reuters_semi_shs_src_window.fat&amp;display_string=Audit&amp;DYN_ARGS=TRUE&amp;VAR:ID1=&amp;VAR:RCODE=FDSSHSOUTDEPS&amp;VAR:SDATE=39637&amp;VAR:FREQ=FSA&amp;VAR:RELITEM=RP&amp;VAR:CURRENCY=&amp;VAR:CURRSOURCE=EXSHARE&amp;VA","R:NATFREQ=FSA&amp;VAR:RFIELD=FINALIZED&amp;VAR:DB_TYPE=&amp;VAR:UNITS=M&amp;window=popup&amp;width=450&amp;height=300&amp;START_MAXIMIZED=FALSE"}</definedName>
    <definedName name="_481__FDSAUDITLINK__" hidden="1">{"fdsup://IBCentral/FAT Viewer?action=UPDATE&amp;creator=factset&amp;DOC_NAME=fat:reuters_semi_shs_src_window.fat&amp;display_string=Audit&amp;DYN_ARGS=TRUE&amp;VAR:ID1=&amp;VAR:RCODE=FDSSHSOUTDEPS&amp;VAR:SDATE=39636&amp;VAR:FREQ=FSA&amp;VAR:RELITEM=RP&amp;VAR:CURRENCY=&amp;VAR:CURRSOURCE=EXSHARE&amp;VA","R:NATFREQ=FSA&amp;VAR:RFIELD=FINALIZED&amp;VAR:DB_TYPE=&amp;VAR:UNITS=M&amp;window=popup&amp;width=450&amp;height=300&amp;START_MAXIMIZED=FALSE"}</definedName>
    <definedName name="_482__FDSAUDITLINK__" hidden="1">{"fdsup://IBCentral/FAT Viewer?action=UPDATE&amp;creator=factset&amp;DOC_NAME=fat:reuters_semi_shs_src_window.fat&amp;display_string=Audit&amp;DYN_ARGS=TRUE&amp;VAR:ID1=&amp;VAR:RCODE=FDSSHSOUTDEPS&amp;VAR:SDATE=39633&amp;VAR:FREQ=FSA&amp;VAR:RELITEM=RP&amp;VAR:CURRENCY=&amp;VAR:CURRSOURCE=EXSHARE&amp;VA","R:NATFREQ=FSA&amp;VAR:RFIELD=FINALIZED&amp;VAR:DB_TYPE=&amp;VAR:UNITS=M&amp;window=popup&amp;width=450&amp;height=300&amp;START_MAXIMIZED=FALSE"}</definedName>
    <definedName name="_483__FDSAUDITLINK__" hidden="1">{"fdsup://IBCentral/FAT Viewer?action=UPDATE&amp;creator=factset&amp;DOC_NAME=fat:reuters_semi_shs_src_window.fat&amp;display_string=Audit&amp;DYN_ARGS=TRUE&amp;VAR:ID1=&amp;VAR:RCODE=FDSSHSOUTDEPS&amp;VAR:SDATE=39632&amp;VAR:FREQ=FSA&amp;VAR:RELITEM=RP&amp;VAR:CURRENCY=&amp;VAR:CURRSOURCE=EXSHARE&amp;VA","R:NATFREQ=FSA&amp;VAR:RFIELD=FINALIZED&amp;VAR:DB_TYPE=&amp;VAR:UNITS=M&amp;window=popup&amp;width=450&amp;height=300&amp;START_MAXIMIZED=FALSE"}</definedName>
    <definedName name="_484__FDSAUDITLINK__" hidden="1">{"fdsup://IBCentral/FAT Viewer?action=UPDATE&amp;creator=factset&amp;DOC_NAME=fat:reuters_semi_shs_src_window.fat&amp;display_string=Audit&amp;DYN_ARGS=TRUE&amp;VAR:ID1=&amp;VAR:RCODE=FDSSHSOUTDEPS&amp;VAR:SDATE=39631&amp;VAR:FREQ=FSA&amp;VAR:RELITEM=RP&amp;VAR:CURRENCY=&amp;VAR:CURRSOURCE=EXSHARE&amp;VA","R:NATFREQ=FSA&amp;VAR:RFIELD=FINALIZED&amp;VAR:DB_TYPE=&amp;VAR:UNITS=M&amp;window=popup&amp;width=450&amp;height=300&amp;START_MAXIMIZED=FALSE"}</definedName>
    <definedName name="_485__FDSAUDITLINK__" hidden="1">{"fdsup://IBCentral/FAT Viewer?action=UPDATE&amp;creator=factset&amp;DOC_NAME=fat:reuters_semi_shs_src_window.fat&amp;display_string=Audit&amp;DYN_ARGS=TRUE&amp;VAR:ID1=&amp;VAR:RCODE=FDSSHSOUTDEPS&amp;VAR:SDATE=39630&amp;VAR:FREQ=FSA&amp;VAR:RELITEM=RP&amp;VAR:CURRENCY=&amp;VAR:CURRSOURCE=EXSHARE&amp;VA","R:NATFREQ=FSA&amp;VAR:RFIELD=FINALIZED&amp;VAR:DB_TYPE=&amp;VAR:UNITS=M&amp;window=popup&amp;width=450&amp;height=300&amp;START_MAXIMIZED=FALSE"}</definedName>
    <definedName name="_486__FDSAUDITLINK__" hidden="1">{"fdsup://IBCentral/FAT Viewer?action=UPDATE&amp;creator=factset&amp;DOC_NAME=fat:reuters_semi_shs_src_window.fat&amp;display_string=Audit&amp;DYN_ARGS=TRUE&amp;VAR:ID1=&amp;VAR:RCODE=FDSSHSOUTDEPS&amp;VAR:SDATE=39629&amp;VAR:FREQ=FSA&amp;VAR:RELITEM=RP&amp;VAR:CURRENCY=&amp;VAR:CURRSOURCE=EXSHARE&amp;VA","R:NATFREQ=FSA&amp;VAR:RFIELD=FINALIZED&amp;VAR:DB_TYPE=&amp;VAR:UNITS=M&amp;window=popup&amp;width=450&amp;height=300&amp;START_MAXIMIZED=FALSE"}</definedName>
    <definedName name="_487__FDSAUDITLINK__" hidden="1">{"fdsup://IBCentral/FAT Viewer?action=UPDATE&amp;creator=factset&amp;DOC_NAME=fat:reuters_semi_shs_src_window.fat&amp;display_string=Audit&amp;DYN_ARGS=TRUE&amp;VAR:ID1=&amp;VAR:RCODE=FDSSHSOUTDEPS&amp;VAR:SDATE=39626&amp;VAR:FREQ=FSA&amp;VAR:RELITEM=RP&amp;VAR:CURRENCY=&amp;VAR:CURRSOURCE=EXSHARE&amp;VA","R:NATFREQ=FSA&amp;VAR:RFIELD=FINALIZED&amp;VAR:DB_TYPE=&amp;VAR:UNITS=M&amp;window=popup&amp;width=450&amp;height=300&amp;START_MAXIMIZED=FALSE"}</definedName>
    <definedName name="_488__FDSAUDITLINK__" hidden="1">{"fdsup://IBCentral/FAT Viewer?action=UPDATE&amp;creator=factset&amp;DOC_NAME=fat:reuters_semi_shs_src_window.fat&amp;display_string=Audit&amp;DYN_ARGS=TRUE&amp;VAR:ID1=&amp;VAR:RCODE=FDSSHSOUTDEPS&amp;VAR:SDATE=39625&amp;VAR:FREQ=FSA&amp;VAR:RELITEM=RP&amp;VAR:CURRENCY=&amp;VAR:CURRSOURCE=EXSHARE&amp;VA","R:NATFREQ=FSA&amp;VAR:RFIELD=FINALIZED&amp;VAR:DB_TYPE=&amp;VAR:UNITS=M&amp;window=popup&amp;width=450&amp;height=300&amp;START_MAXIMIZED=FALSE"}</definedName>
    <definedName name="_489__FDSAUDITLINK__" hidden="1">{"fdsup://IBCentral/FAT Viewer?action=UPDATE&amp;creator=factset&amp;DOC_NAME=fat:reuters_semi_shs_src_window.fat&amp;display_string=Audit&amp;DYN_ARGS=TRUE&amp;VAR:ID1=&amp;VAR:RCODE=FDSSHSOUTDEPS&amp;VAR:SDATE=39624&amp;VAR:FREQ=FSA&amp;VAR:RELITEM=RP&amp;VAR:CURRENCY=&amp;VAR:CURRSOURCE=EXSHARE&amp;VA","R:NATFREQ=FSA&amp;VAR:RFIELD=FINALIZED&amp;VAR:DB_TYPE=&amp;VAR:UNITS=M&amp;window=popup&amp;width=450&amp;height=300&amp;START_MAXIMIZED=FALSE"}</definedName>
    <definedName name="_49__FDSAUDITLINK__" hidden="1">{"fdsup://IBCentral/FAT Viewer?action=UPDATE&amp;creator=factset&amp;DOC_NAME=fat:reuters_semi_shs_src_window.fat&amp;display_string=Audit&amp;DYN_ARGS=TRUE&amp;VAR:ID1=&amp;VAR:RCODE=FDSSHSOUTDEPS&amp;VAR:SDATE=40240&amp;VAR:FREQ=FSA&amp;VAR:RELITEM=RP&amp;VAR:CURRENCY=&amp;VAR:CURRSOURCE=EXSHARE&amp;VA","R:NATFREQ=FSA&amp;VAR:RFIELD=FINALIZED&amp;VAR:DB_TYPE=&amp;VAR:UNITS=M&amp;window=popup&amp;width=450&amp;height=300&amp;START_MAXIMIZED=FALSE"}</definedName>
    <definedName name="_490__FDSAUDITLINK__" hidden="1">{"fdsup://IBCentral/FAT Viewer?action=UPDATE&amp;creator=factset&amp;DOC_NAME=fat:reuters_semi_shs_src_window.fat&amp;display_string=Audit&amp;DYN_ARGS=TRUE&amp;VAR:ID1=&amp;VAR:RCODE=FDSSHSOUTDEPS&amp;VAR:SDATE=39623&amp;VAR:FREQ=FSA&amp;VAR:RELITEM=RP&amp;VAR:CURRENCY=&amp;VAR:CURRSOURCE=EXSHARE&amp;VA","R:NATFREQ=FSA&amp;VAR:RFIELD=FINALIZED&amp;VAR:DB_TYPE=&amp;VAR:UNITS=M&amp;window=popup&amp;width=450&amp;height=300&amp;START_MAXIMIZED=FALSE"}</definedName>
    <definedName name="_491__FDSAUDITLINK__" hidden="1">{"fdsup://IBCentral/FAT Viewer?action=UPDATE&amp;creator=factset&amp;DOC_NAME=fat:reuters_semi_shs_src_window.fat&amp;display_string=Audit&amp;DYN_ARGS=TRUE&amp;VAR:ID1=&amp;VAR:RCODE=FDSSHSOUTDEPS&amp;VAR:SDATE=39622&amp;VAR:FREQ=FSA&amp;VAR:RELITEM=RP&amp;VAR:CURRENCY=&amp;VAR:CURRSOURCE=EXSHARE&amp;VA","R:NATFREQ=FSA&amp;VAR:RFIELD=FINALIZED&amp;VAR:DB_TYPE=&amp;VAR:UNITS=M&amp;window=popup&amp;width=450&amp;height=300&amp;START_MAXIMIZED=FALSE"}</definedName>
    <definedName name="_492__FDSAUDITLINK__" hidden="1">{"fdsup://IBCentral/FAT Viewer?action=UPDATE&amp;creator=factset&amp;DOC_NAME=fat:reuters_semi_shs_src_window.fat&amp;display_string=Audit&amp;DYN_ARGS=TRUE&amp;VAR:ID1=&amp;VAR:RCODE=FDSSHSOUTDEPS&amp;VAR:SDATE=39619&amp;VAR:FREQ=FSA&amp;VAR:RELITEM=RP&amp;VAR:CURRENCY=&amp;VAR:CURRSOURCE=EXSHARE&amp;VA","R:NATFREQ=FSA&amp;VAR:RFIELD=FINALIZED&amp;VAR:DB_TYPE=&amp;VAR:UNITS=M&amp;window=popup&amp;width=450&amp;height=300&amp;START_MAXIMIZED=FALSE"}</definedName>
    <definedName name="_493__FDSAUDITLINK__" hidden="1">{"fdsup://IBCentral/FAT Viewer?action=UPDATE&amp;creator=factset&amp;DOC_NAME=fat:reuters_semi_shs_src_window.fat&amp;display_string=Audit&amp;DYN_ARGS=TRUE&amp;VAR:ID1=&amp;VAR:RCODE=FDSSHSOUTDEPS&amp;VAR:SDATE=39618&amp;VAR:FREQ=FSA&amp;VAR:RELITEM=RP&amp;VAR:CURRENCY=&amp;VAR:CURRSOURCE=EXSHARE&amp;VA","R:NATFREQ=FSA&amp;VAR:RFIELD=FINALIZED&amp;VAR:DB_TYPE=&amp;VAR:UNITS=M&amp;window=popup&amp;width=450&amp;height=300&amp;START_MAXIMIZED=FALSE"}</definedName>
    <definedName name="_494__FDSAUDITLINK__" hidden="1">{"fdsup://IBCentral/FAT Viewer?action=UPDATE&amp;creator=factset&amp;DOC_NAME=fat:reuters_semi_shs_src_window.fat&amp;display_string=Audit&amp;DYN_ARGS=TRUE&amp;VAR:ID1=&amp;VAR:RCODE=FDSSHSOUTDEPS&amp;VAR:SDATE=39617&amp;VAR:FREQ=FSA&amp;VAR:RELITEM=RP&amp;VAR:CURRENCY=&amp;VAR:CURRSOURCE=EXSHARE&amp;VA","R:NATFREQ=FSA&amp;VAR:RFIELD=FINALIZED&amp;VAR:DB_TYPE=&amp;VAR:UNITS=M&amp;window=popup&amp;width=450&amp;height=300&amp;START_MAXIMIZED=FALSE"}</definedName>
    <definedName name="_495__FDSAUDITLINK__" hidden="1">{"fdsup://IBCentral/FAT Viewer?action=UPDATE&amp;creator=factset&amp;DOC_NAME=fat:reuters_semi_shs_src_window.fat&amp;display_string=Audit&amp;DYN_ARGS=TRUE&amp;VAR:ID1=&amp;VAR:RCODE=FDSSHSOUTDEPS&amp;VAR:SDATE=39616&amp;VAR:FREQ=FSA&amp;VAR:RELITEM=RP&amp;VAR:CURRENCY=&amp;VAR:CURRSOURCE=EXSHARE&amp;VA","R:NATFREQ=FSA&amp;VAR:RFIELD=FINALIZED&amp;VAR:DB_TYPE=&amp;VAR:UNITS=M&amp;window=popup&amp;width=450&amp;height=300&amp;START_MAXIMIZED=FALSE"}</definedName>
    <definedName name="_496__FDSAUDITLINK__" hidden="1">{"fdsup://IBCentral/FAT Viewer?action=UPDATE&amp;creator=factset&amp;DOC_NAME=fat:reuters_semi_shs_src_window.fat&amp;display_string=Audit&amp;DYN_ARGS=TRUE&amp;VAR:ID1=&amp;VAR:RCODE=FDSSHSOUTDEPS&amp;VAR:SDATE=39615&amp;VAR:FREQ=FSA&amp;VAR:RELITEM=RP&amp;VAR:CURRENCY=&amp;VAR:CURRSOURCE=EXSHARE&amp;VA","R:NATFREQ=FSA&amp;VAR:RFIELD=FINALIZED&amp;VAR:DB_TYPE=&amp;VAR:UNITS=M&amp;window=popup&amp;width=450&amp;height=300&amp;START_MAXIMIZED=FALSE"}</definedName>
    <definedName name="_497__FDSAUDITLINK__" hidden="1">{"fdsup://IBCentral/FAT Viewer?action=UPDATE&amp;creator=factset&amp;DOC_NAME=fat:reuters_semi_shs_src_window.fat&amp;display_string=Audit&amp;DYN_ARGS=TRUE&amp;VAR:ID1=&amp;VAR:RCODE=FDSSHSOUTDEPS&amp;VAR:SDATE=39612&amp;VAR:FREQ=FSA&amp;VAR:RELITEM=RP&amp;VAR:CURRENCY=&amp;VAR:CURRSOURCE=EXSHARE&amp;VA","R:NATFREQ=FSA&amp;VAR:RFIELD=FINALIZED&amp;VAR:DB_TYPE=&amp;VAR:UNITS=M&amp;window=popup&amp;width=450&amp;height=300&amp;START_MAXIMIZED=FALSE"}</definedName>
    <definedName name="_498__FDSAUDITLINK__" hidden="1">{"fdsup://IBCentral/FAT Viewer?action=UPDATE&amp;creator=factset&amp;DOC_NAME=fat:reuters_semi_shs_src_window.fat&amp;display_string=Audit&amp;DYN_ARGS=TRUE&amp;VAR:ID1=&amp;VAR:RCODE=FDSSHSOUTDEPS&amp;VAR:SDATE=39611&amp;VAR:FREQ=FSA&amp;VAR:RELITEM=RP&amp;VAR:CURRENCY=&amp;VAR:CURRSOURCE=EXSHARE&amp;VA","R:NATFREQ=FSA&amp;VAR:RFIELD=FINALIZED&amp;VAR:DB_TYPE=&amp;VAR:UNITS=M&amp;window=popup&amp;width=450&amp;height=300&amp;START_MAXIMIZED=FALSE"}</definedName>
    <definedName name="_499__FDSAUDITLINK__" hidden="1">{"fdsup://IBCentral/FAT Viewer?action=UPDATE&amp;creator=factset&amp;DOC_NAME=fat:reuters_semi_shs_src_window.fat&amp;display_string=Audit&amp;DYN_ARGS=TRUE&amp;VAR:ID1=&amp;VAR:RCODE=FDSSHSOUTDEPS&amp;VAR:SDATE=39610&amp;VAR:FREQ=FSA&amp;VAR:RELITEM=RP&amp;VAR:CURRENCY=&amp;VAR:CURRSOURCE=EXSHARE&amp;VA","R:NATFREQ=FSA&amp;VAR:RFIELD=FINALIZED&amp;VAR:DB_TYPE=&amp;VAR:UNITS=M&amp;window=popup&amp;width=450&amp;height=300&amp;START_MAXIMIZED=FALSE"}</definedName>
    <definedName name="_5__FDSAUDITLINK__" hidden="1">{"fdsup://Directions/FactSet Auditing Viewer?action=AUDIT_VALUE&amp;DB=129&amp;ID1=598095&amp;VALUEID=02001&amp;SDATE=201202&amp;PERIODTYPE=SEMI_STD&amp;SCFT=3&amp;window=popup_no_bar&amp;width=385&amp;height=120&amp;START_MAXIMIZED=FALSE&amp;creator=factset&amp;display_string=Audit"}</definedName>
    <definedName name="_50__FDSAUDITLINK__" hidden="1">{"fdsup://directions/FAT Viewer?action=UPDATE&amp;creator=factset&amp;DYN_ARGS=TRUE&amp;DOC_NAME=FAT:FQL_AUDITING_CLIENT_TEMPLATE.FAT&amp;display_string=Audit&amp;VAR:KEY=JQLOBUXMFG&amp;VAR:QUERY=RkZfREVCVF9MVChRVFIsMCk=&amp;WINDOW=FIRST_POPUP&amp;HEIGHT=450&amp;WIDTH=450&amp;START_MAXIMIZED=FALS","E&amp;VAR:CALENDAR=FIVEDAY&amp;VAR:SYMBOL=65467810&amp;VAR:INDEX=0"}</definedName>
    <definedName name="_500__FDSAUDITLINK__" hidden="1">{"fdsup://IBCentral/FAT Viewer?action=UPDATE&amp;creator=factset&amp;DOC_NAME=fat:reuters_semi_shs_src_window.fat&amp;display_string=Audit&amp;DYN_ARGS=TRUE&amp;VAR:ID1=&amp;VAR:RCODE=FDSSHSOUTDEPS&amp;VAR:SDATE=39609&amp;VAR:FREQ=FSA&amp;VAR:RELITEM=RP&amp;VAR:CURRENCY=&amp;VAR:CURRSOURCE=EXSHARE&amp;VA","R:NATFREQ=FSA&amp;VAR:RFIELD=FINALIZED&amp;VAR:DB_TYPE=&amp;VAR:UNITS=M&amp;window=popup&amp;width=450&amp;height=300&amp;START_MAXIMIZED=FALSE"}</definedName>
    <definedName name="_501__FDSAUDITLINK__" hidden="1">{"fdsup://IBCentral/FAT Viewer?action=UPDATE&amp;creator=factset&amp;DOC_NAME=fat:reuters_semi_shs_src_window.fat&amp;display_string=Audit&amp;DYN_ARGS=TRUE&amp;VAR:ID1=&amp;VAR:RCODE=FDSSHSOUTDEPS&amp;VAR:SDATE=39608&amp;VAR:FREQ=FSA&amp;VAR:RELITEM=RP&amp;VAR:CURRENCY=&amp;VAR:CURRSOURCE=EXSHARE&amp;VA","R:NATFREQ=FSA&amp;VAR:RFIELD=FINALIZED&amp;VAR:DB_TYPE=&amp;VAR:UNITS=M&amp;window=popup&amp;width=450&amp;height=300&amp;START_MAXIMIZED=FALSE"}</definedName>
    <definedName name="_502__FDSAUDITLINK__" hidden="1">{"fdsup://IBCentral/FAT Viewer?action=UPDATE&amp;creator=factset&amp;DOC_NAME=fat:reuters_semi_shs_src_window.fat&amp;display_string=Audit&amp;DYN_ARGS=TRUE&amp;VAR:ID1=&amp;VAR:RCODE=FDSSHSOUTDEPS&amp;VAR:SDATE=39605&amp;VAR:FREQ=FSA&amp;VAR:RELITEM=RP&amp;VAR:CURRENCY=&amp;VAR:CURRSOURCE=EXSHARE&amp;VA","R:NATFREQ=FSA&amp;VAR:RFIELD=FINALIZED&amp;VAR:DB_TYPE=&amp;VAR:UNITS=M&amp;window=popup&amp;width=450&amp;height=300&amp;START_MAXIMIZED=FALSE"}</definedName>
    <definedName name="_503__FDSAUDITLINK__" hidden="1">{"fdsup://IBCentral/FAT Viewer?action=UPDATE&amp;creator=factset&amp;DOC_NAME=fat:reuters_semi_shs_src_window.fat&amp;display_string=Audit&amp;DYN_ARGS=TRUE&amp;VAR:ID1=&amp;VAR:RCODE=FDSSHSOUTDEPS&amp;VAR:SDATE=39604&amp;VAR:FREQ=FSA&amp;VAR:RELITEM=RP&amp;VAR:CURRENCY=&amp;VAR:CURRSOURCE=EXSHARE&amp;VA","R:NATFREQ=FSA&amp;VAR:RFIELD=FINALIZED&amp;VAR:DB_TYPE=&amp;VAR:UNITS=M&amp;window=popup&amp;width=450&amp;height=300&amp;START_MAXIMIZED=FALSE"}</definedName>
    <definedName name="_504__FDSAUDITLINK__" hidden="1">{"fdsup://IBCentral/FAT Viewer?action=UPDATE&amp;creator=factset&amp;DOC_NAME=fat:reuters_semi_shs_src_window.fat&amp;display_string=Audit&amp;DYN_ARGS=TRUE&amp;VAR:ID1=&amp;VAR:RCODE=FDSSHSOUTDEPS&amp;VAR:SDATE=39603&amp;VAR:FREQ=FSA&amp;VAR:RELITEM=RP&amp;VAR:CURRENCY=&amp;VAR:CURRSOURCE=EXSHARE&amp;VA","R:NATFREQ=FSA&amp;VAR:RFIELD=FINALIZED&amp;VAR:DB_TYPE=&amp;VAR:UNITS=M&amp;window=popup&amp;width=450&amp;height=300&amp;START_MAXIMIZED=FALSE"}</definedName>
    <definedName name="_505__FDSAUDITLINK__" hidden="1">{"fdsup://IBCentral/FAT Viewer?action=UPDATE&amp;creator=factset&amp;DOC_NAME=fat:reuters_semi_shs_src_window.fat&amp;display_string=Audit&amp;DYN_ARGS=TRUE&amp;VAR:ID1=&amp;VAR:RCODE=FDSSHSOUTDEPS&amp;VAR:SDATE=39602&amp;VAR:FREQ=FSA&amp;VAR:RELITEM=RP&amp;VAR:CURRENCY=&amp;VAR:CURRSOURCE=EXSHARE&amp;VA","R:NATFREQ=FSA&amp;VAR:RFIELD=FINALIZED&amp;VAR:DB_TYPE=&amp;VAR:UNITS=M&amp;window=popup&amp;width=450&amp;height=300&amp;START_MAXIMIZED=FALSE"}</definedName>
    <definedName name="_506__FDSAUDITLINK__" hidden="1">{"fdsup://IBCentral/FAT Viewer?action=UPDATE&amp;creator=factset&amp;DOC_NAME=fat:reuters_semi_shs_src_window.fat&amp;display_string=Audit&amp;DYN_ARGS=TRUE&amp;VAR:ID1=&amp;VAR:RCODE=FDSSHSOUTDEPS&amp;VAR:SDATE=39601&amp;VAR:FREQ=FSA&amp;VAR:RELITEM=RP&amp;VAR:CURRENCY=&amp;VAR:CURRSOURCE=EXSHARE&amp;VA","R:NATFREQ=FSA&amp;VAR:RFIELD=FINALIZED&amp;VAR:DB_TYPE=&amp;VAR:UNITS=M&amp;window=popup&amp;width=450&amp;height=300&amp;START_MAXIMIZED=FALSE"}</definedName>
    <definedName name="_507__FDSAUDITLINK__" hidden="1">{"fdsup://IBCentral/FAT Viewer?action=UPDATE&amp;creator=factset&amp;DOC_NAME=fat:reuters_semi_shs_src_window.fat&amp;display_string=Audit&amp;DYN_ARGS=TRUE&amp;VAR:ID1=&amp;VAR:RCODE=FDSSHSOUTDEPS&amp;VAR:SDATE=39598&amp;VAR:FREQ=FSA&amp;VAR:RELITEM=RP&amp;VAR:CURRENCY=&amp;VAR:CURRSOURCE=EXSHARE&amp;VA","R:NATFREQ=FSA&amp;VAR:RFIELD=FINALIZED&amp;VAR:DB_TYPE=&amp;VAR:UNITS=M&amp;window=popup&amp;width=450&amp;height=300&amp;START_MAXIMIZED=FALSE"}</definedName>
    <definedName name="_508__FDSAUDITLINK__" hidden="1">{"fdsup://IBCentral/FAT Viewer?action=UPDATE&amp;creator=factset&amp;DOC_NAME=fat:reuters_semi_shs_src_window.fat&amp;display_string=Audit&amp;DYN_ARGS=TRUE&amp;VAR:ID1=&amp;VAR:RCODE=FDSSHSOUTDEPS&amp;VAR:SDATE=39597&amp;VAR:FREQ=FSA&amp;VAR:RELITEM=RP&amp;VAR:CURRENCY=&amp;VAR:CURRSOURCE=EXSHARE&amp;VA","R:NATFREQ=FSA&amp;VAR:RFIELD=FINALIZED&amp;VAR:DB_TYPE=&amp;VAR:UNITS=M&amp;window=popup&amp;width=450&amp;height=300&amp;START_MAXIMIZED=FALSE"}</definedName>
    <definedName name="_509__FDSAUDITLINK__" hidden="1">{"fdsup://IBCentral/FAT Viewer?action=UPDATE&amp;creator=factset&amp;DOC_NAME=fat:reuters_semi_shs_src_window.fat&amp;display_string=Audit&amp;DYN_ARGS=TRUE&amp;VAR:ID1=&amp;VAR:RCODE=FDSSHSOUTDEPS&amp;VAR:SDATE=39596&amp;VAR:FREQ=FSA&amp;VAR:RELITEM=RP&amp;VAR:CURRENCY=&amp;VAR:CURRSOURCE=EXSHARE&amp;VA","R:NATFREQ=FSA&amp;VAR:RFIELD=FINALIZED&amp;VAR:DB_TYPE=&amp;VAR:UNITS=M&amp;window=popup&amp;width=450&amp;height=300&amp;START_MAXIMIZED=FALSE"}</definedName>
    <definedName name="_51__FDSAUDITLINK__" hidden="1">{"fdsup://IBCentral/FAT Viewer?action=UPDATE&amp;creator=factset&amp;DOC_NAME=fat:reuters_semi_shs_src_window.fat&amp;display_string=Audit&amp;DYN_ARGS=TRUE&amp;VAR:ID1=&amp;VAR:RCODE=FDSSHSOUTDEPS&amp;VAR:SDATE=40238&amp;VAR:FREQ=FSA&amp;VAR:RELITEM=RP&amp;VAR:CURRENCY=&amp;VAR:CURRSOURCE=EXSHARE&amp;VA","R:NATFREQ=FSA&amp;VAR:RFIELD=FINALIZED&amp;VAR:DB_TYPE=&amp;VAR:UNITS=M&amp;window=popup&amp;width=450&amp;height=300&amp;START_MAXIMIZED=FALSE"}</definedName>
    <definedName name="_510__FDSAUDITLINK__" hidden="1">{"fdsup://IBCentral/FAT Viewer?action=UPDATE&amp;creator=factset&amp;DOC_NAME=fat:reuters_semi_shs_src_window.fat&amp;display_string=Audit&amp;DYN_ARGS=TRUE&amp;VAR:ID1=&amp;VAR:RCODE=FDSSHSOUTDEPS&amp;VAR:SDATE=39595&amp;VAR:FREQ=FSA&amp;VAR:RELITEM=RP&amp;VAR:CURRENCY=&amp;VAR:CURRSOURCE=EXSHARE&amp;VA","R:NATFREQ=FSA&amp;VAR:RFIELD=FINALIZED&amp;VAR:DB_TYPE=&amp;VAR:UNITS=M&amp;window=popup&amp;width=450&amp;height=300&amp;START_MAXIMIZED=FALSE"}</definedName>
    <definedName name="_511__FDSAUDITLINK__" hidden="1">{"fdsup://IBCentral/FAT Viewer?action=UPDATE&amp;creator=factset&amp;DOC_NAME=fat:reuters_semi_shs_src_window.fat&amp;display_string=Audit&amp;DYN_ARGS=TRUE&amp;VAR:ID1=&amp;VAR:RCODE=FDSSHSOUTDEPS&amp;VAR:SDATE=39594&amp;VAR:FREQ=FSA&amp;VAR:RELITEM=RP&amp;VAR:CURRENCY=&amp;VAR:CURRSOURCE=EXSHARE&amp;VA","R:NATFREQ=FSA&amp;VAR:RFIELD=FINALIZED&amp;VAR:DB_TYPE=&amp;VAR:UNITS=M&amp;window=popup&amp;width=450&amp;height=300&amp;START_MAXIMIZED=FALSE"}</definedName>
    <definedName name="_512__FDSAUDITLINK__" hidden="1">{"fdsup://IBCentral/FAT Viewer?action=UPDATE&amp;creator=factset&amp;DOC_NAME=fat:reuters_semi_shs_src_window.fat&amp;display_string=Audit&amp;DYN_ARGS=TRUE&amp;VAR:ID1=&amp;VAR:RCODE=FDSSHSOUTDEPS&amp;VAR:SDATE=39591&amp;VAR:FREQ=FSA&amp;VAR:RELITEM=RP&amp;VAR:CURRENCY=&amp;VAR:CURRSOURCE=EXSHARE&amp;VA","R:NATFREQ=FSA&amp;VAR:RFIELD=FINALIZED&amp;VAR:DB_TYPE=&amp;VAR:UNITS=M&amp;window=popup&amp;width=450&amp;height=300&amp;START_MAXIMIZED=FALSE"}</definedName>
    <definedName name="_513__FDSAUDITLINK__" hidden="1">{"fdsup://IBCentral/FAT Viewer?action=UPDATE&amp;creator=factset&amp;DOC_NAME=fat:reuters_semi_shs_src_window.fat&amp;display_string=Audit&amp;DYN_ARGS=TRUE&amp;VAR:ID1=&amp;VAR:RCODE=FDSSHSOUTDEPS&amp;VAR:SDATE=39590&amp;VAR:FREQ=FSA&amp;VAR:RELITEM=RP&amp;VAR:CURRENCY=&amp;VAR:CURRSOURCE=EXSHARE&amp;VA","R:NATFREQ=FSA&amp;VAR:RFIELD=FINALIZED&amp;VAR:DB_TYPE=&amp;VAR:UNITS=M&amp;window=popup&amp;width=450&amp;height=300&amp;START_MAXIMIZED=FALSE"}</definedName>
    <definedName name="_514__FDSAUDITLINK__" hidden="1">{"fdsup://IBCentral/FAT Viewer?action=UPDATE&amp;creator=factset&amp;DOC_NAME=fat:reuters_semi_shs_src_window.fat&amp;display_string=Audit&amp;DYN_ARGS=TRUE&amp;VAR:ID1=&amp;VAR:RCODE=FDSSHSOUTDEPS&amp;VAR:SDATE=39589&amp;VAR:FREQ=FSA&amp;VAR:RELITEM=RP&amp;VAR:CURRENCY=&amp;VAR:CURRSOURCE=EXSHARE&amp;VA","R:NATFREQ=FSA&amp;VAR:RFIELD=FINALIZED&amp;VAR:DB_TYPE=&amp;VAR:UNITS=M&amp;window=popup&amp;width=450&amp;height=300&amp;START_MAXIMIZED=FALSE"}</definedName>
    <definedName name="_515__FDSAUDITLINK__" hidden="1">{"fdsup://IBCentral/FAT Viewer?action=UPDATE&amp;creator=factset&amp;DOC_NAME=fat:reuters_semi_shs_src_window.fat&amp;display_string=Audit&amp;DYN_ARGS=TRUE&amp;VAR:ID1=&amp;VAR:RCODE=FDSSHSOUTDEPS&amp;VAR:SDATE=39588&amp;VAR:FREQ=FSA&amp;VAR:RELITEM=RP&amp;VAR:CURRENCY=&amp;VAR:CURRSOURCE=EXSHARE&amp;VA","R:NATFREQ=FSA&amp;VAR:RFIELD=FINALIZED&amp;VAR:DB_TYPE=&amp;VAR:UNITS=M&amp;window=popup&amp;width=450&amp;height=300&amp;START_MAXIMIZED=FALSE"}</definedName>
    <definedName name="_516__FDSAUDITLINK__" hidden="1">{"fdsup://IBCentral/FAT Viewer?action=UPDATE&amp;creator=factset&amp;DOC_NAME=fat:reuters_semi_shs_src_window.fat&amp;display_string=Audit&amp;DYN_ARGS=TRUE&amp;VAR:ID1=&amp;VAR:RCODE=FDSSHSOUTDEPS&amp;VAR:SDATE=39587&amp;VAR:FREQ=FSA&amp;VAR:RELITEM=RP&amp;VAR:CURRENCY=&amp;VAR:CURRSOURCE=EXSHARE&amp;VA","R:NATFREQ=FSA&amp;VAR:RFIELD=FINALIZED&amp;VAR:DB_TYPE=&amp;VAR:UNITS=M&amp;window=popup&amp;width=450&amp;height=300&amp;START_MAXIMIZED=FALSE"}</definedName>
    <definedName name="_517__FDSAUDITLINK__" hidden="1">{"fdsup://IBCentral/FAT Viewer?action=UPDATE&amp;creator=factset&amp;DOC_NAME=fat:reuters_semi_shs_src_window.fat&amp;display_string=Audit&amp;DYN_ARGS=TRUE&amp;VAR:ID1=&amp;VAR:RCODE=FDSSHSOUTDEPS&amp;VAR:SDATE=39584&amp;VAR:FREQ=FSA&amp;VAR:RELITEM=RP&amp;VAR:CURRENCY=&amp;VAR:CURRSOURCE=EXSHARE&amp;VA","R:NATFREQ=FSA&amp;VAR:RFIELD=FINALIZED&amp;VAR:DB_TYPE=&amp;VAR:UNITS=M&amp;window=popup&amp;width=450&amp;height=300&amp;START_MAXIMIZED=FALSE"}</definedName>
    <definedName name="_518__FDSAUDITLINK__" hidden="1">{"fdsup://IBCentral/FAT Viewer?action=UPDATE&amp;creator=factset&amp;DOC_NAME=fat:reuters_semi_shs_src_window.fat&amp;display_string=Audit&amp;DYN_ARGS=TRUE&amp;VAR:ID1=&amp;VAR:RCODE=FDSSHSOUTDEPS&amp;VAR:SDATE=39583&amp;VAR:FREQ=FSA&amp;VAR:RELITEM=RP&amp;VAR:CURRENCY=&amp;VAR:CURRSOURCE=EXSHARE&amp;VA","R:NATFREQ=FSA&amp;VAR:RFIELD=FINALIZED&amp;VAR:DB_TYPE=&amp;VAR:UNITS=M&amp;window=popup&amp;width=450&amp;height=300&amp;START_MAXIMIZED=FALSE"}</definedName>
    <definedName name="_519__FDSAUDITLINK__" hidden="1">{"fdsup://IBCentral/FAT Viewer?action=UPDATE&amp;creator=factset&amp;DOC_NAME=fat:reuters_semi_shs_src_window.fat&amp;display_string=Audit&amp;DYN_ARGS=TRUE&amp;VAR:ID1=&amp;VAR:RCODE=FDSSHSOUTDEPS&amp;VAR:SDATE=39582&amp;VAR:FREQ=FSA&amp;VAR:RELITEM=RP&amp;VAR:CURRENCY=&amp;VAR:CURRSOURCE=EXSHARE&amp;VA","R:NATFREQ=FSA&amp;VAR:RFIELD=FINALIZED&amp;VAR:DB_TYPE=&amp;VAR:UNITS=M&amp;window=popup&amp;width=450&amp;height=300&amp;START_MAXIMIZED=FALSE"}</definedName>
    <definedName name="_52__123Graph_DCHART_1" hidden="1">'[2]synthgraph COMPS'!#REF!</definedName>
    <definedName name="_52__FDSAUDITLINK__" hidden="1">{"fdsup://IBCentral/FAT Viewer?action=UPDATE&amp;creator=factset&amp;DOC_NAME=fat:reuters_semi_shs_src_window.fat&amp;display_string=Audit&amp;DYN_ARGS=TRUE&amp;VAR:ID1=&amp;VAR:RCODE=FDSSHSOUTDEPS&amp;VAR:SDATE=40235&amp;VAR:FREQ=FSA&amp;VAR:RELITEM=RP&amp;VAR:CURRENCY=&amp;VAR:CURRSOURCE=EXSHARE&amp;VA","R:NATFREQ=FSA&amp;VAR:RFIELD=FINALIZED&amp;VAR:DB_TYPE=&amp;VAR:UNITS=M&amp;window=popup&amp;width=450&amp;height=300&amp;START_MAXIMIZED=FALSE"}</definedName>
    <definedName name="_520__FDSAUDITLINK__" hidden="1">{"fdsup://IBCentral/FAT Viewer?action=UPDATE&amp;creator=factset&amp;DOC_NAME=fat:reuters_semi_shs_src_window.fat&amp;display_string=Audit&amp;DYN_ARGS=TRUE&amp;VAR:ID1=&amp;VAR:RCODE=FDSSHSOUTDEPS&amp;VAR:SDATE=39581&amp;VAR:FREQ=FSA&amp;VAR:RELITEM=RP&amp;VAR:CURRENCY=&amp;VAR:CURRSOURCE=EXSHARE&amp;VA","R:NATFREQ=FSA&amp;VAR:RFIELD=FINALIZED&amp;VAR:DB_TYPE=&amp;VAR:UNITS=M&amp;window=popup&amp;width=450&amp;height=300&amp;START_MAXIMIZED=FALSE"}</definedName>
    <definedName name="_521__FDSAUDITLINK__" hidden="1">{"fdsup://IBCentral/FAT Viewer?action=UPDATE&amp;creator=factset&amp;DOC_NAME=fat:reuters_semi_shs_src_window.fat&amp;display_string=Audit&amp;DYN_ARGS=TRUE&amp;VAR:ID1=&amp;VAR:RCODE=FDSSHSOUTDEPS&amp;VAR:SDATE=39580&amp;VAR:FREQ=FSA&amp;VAR:RELITEM=RP&amp;VAR:CURRENCY=&amp;VAR:CURRSOURCE=EXSHARE&amp;VA","R:NATFREQ=FSA&amp;VAR:RFIELD=FINALIZED&amp;VAR:DB_TYPE=&amp;VAR:UNITS=M&amp;window=popup&amp;width=450&amp;height=300&amp;START_MAXIMIZED=FALSE"}</definedName>
    <definedName name="_522__FDSAUDITLINK__" hidden="1">{"fdsup://IBCentral/FAT Viewer?action=UPDATE&amp;creator=factset&amp;DOC_NAME=fat:reuters_semi_shs_src_window.fat&amp;display_string=Audit&amp;DYN_ARGS=TRUE&amp;VAR:ID1=&amp;VAR:RCODE=FDSSHSOUTDEPS&amp;VAR:SDATE=39577&amp;VAR:FREQ=FSA&amp;VAR:RELITEM=RP&amp;VAR:CURRENCY=&amp;VAR:CURRSOURCE=EXSHARE&amp;VA","R:NATFREQ=FSA&amp;VAR:RFIELD=FINALIZED&amp;VAR:DB_TYPE=&amp;VAR:UNITS=M&amp;window=popup&amp;width=450&amp;height=300&amp;START_MAXIMIZED=FALSE"}</definedName>
    <definedName name="_523__FDSAUDITLINK__" hidden="1">{"fdsup://IBCentral/FAT Viewer?action=UPDATE&amp;creator=factset&amp;DOC_NAME=fat:reuters_semi_shs_src_window.fat&amp;display_string=Audit&amp;DYN_ARGS=TRUE&amp;VAR:ID1=&amp;VAR:RCODE=FDSSHSOUTDEPS&amp;VAR:SDATE=39576&amp;VAR:FREQ=FSA&amp;VAR:RELITEM=RP&amp;VAR:CURRENCY=&amp;VAR:CURRSOURCE=EXSHARE&amp;VA","R:NATFREQ=FSA&amp;VAR:RFIELD=FINALIZED&amp;VAR:DB_TYPE=&amp;VAR:UNITS=M&amp;window=popup&amp;width=450&amp;height=300&amp;START_MAXIMIZED=FALSE"}</definedName>
    <definedName name="_524__FDSAUDITLINK__" hidden="1">{"fdsup://IBCentral/FAT Viewer?action=UPDATE&amp;creator=factset&amp;DOC_NAME=fat:reuters_semi_shs_src_window.fat&amp;display_string=Audit&amp;DYN_ARGS=TRUE&amp;VAR:ID1=&amp;VAR:RCODE=FDSSHSOUTDEPS&amp;VAR:SDATE=39575&amp;VAR:FREQ=FSA&amp;VAR:RELITEM=RP&amp;VAR:CURRENCY=&amp;VAR:CURRSOURCE=EXSHARE&amp;VA","R:NATFREQ=FSA&amp;VAR:RFIELD=FINALIZED&amp;VAR:DB_TYPE=&amp;VAR:UNITS=M&amp;window=popup&amp;width=450&amp;height=300&amp;START_MAXIMIZED=FALSE"}</definedName>
    <definedName name="_525__FDSAUDITLINK__" hidden="1">{"fdsup://IBCentral/FAT Viewer?action=UPDATE&amp;creator=factset&amp;DOC_NAME=fat:reuters_semi_shs_src_window.fat&amp;display_string=Audit&amp;DYN_ARGS=TRUE&amp;VAR:ID1=&amp;VAR:RCODE=FDSSHSOUTDEPS&amp;VAR:SDATE=39574&amp;VAR:FREQ=FSA&amp;VAR:RELITEM=RP&amp;VAR:CURRENCY=&amp;VAR:CURRSOURCE=EXSHARE&amp;VA","R:NATFREQ=FSA&amp;VAR:RFIELD=FINALIZED&amp;VAR:DB_TYPE=&amp;VAR:UNITS=M&amp;window=popup&amp;width=450&amp;height=300&amp;START_MAXIMIZED=FALSE"}</definedName>
    <definedName name="_526__FDSAUDITLINK__" hidden="1">{"fdsup://IBCentral/FAT Viewer?action=UPDATE&amp;creator=factset&amp;DOC_NAME=fat:reuters_semi_shs_src_window.fat&amp;display_string=Audit&amp;DYN_ARGS=TRUE&amp;VAR:ID1=&amp;VAR:RCODE=FDSSHSOUTDEPS&amp;VAR:SDATE=39573&amp;VAR:FREQ=FSA&amp;VAR:RELITEM=RP&amp;VAR:CURRENCY=&amp;VAR:CURRSOURCE=EXSHARE&amp;VA","R:NATFREQ=FSA&amp;VAR:RFIELD=FINALIZED&amp;VAR:DB_TYPE=&amp;VAR:UNITS=M&amp;window=popup&amp;width=450&amp;height=300&amp;START_MAXIMIZED=FALSE"}</definedName>
    <definedName name="_527__FDSAUDITLINK__" hidden="1">{"fdsup://IBCentral/FAT Viewer?action=UPDATE&amp;creator=factset&amp;DOC_NAME=fat:reuters_semi_shs_src_window.fat&amp;display_string=Audit&amp;DYN_ARGS=TRUE&amp;VAR:ID1=&amp;VAR:RCODE=FDSSHSOUTDEPS&amp;VAR:SDATE=39570&amp;VAR:FREQ=FSA&amp;VAR:RELITEM=RP&amp;VAR:CURRENCY=&amp;VAR:CURRSOURCE=EXSHARE&amp;VA","R:NATFREQ=FSA&amp;VAR:RFIELD=FINALIZED&amp;VAR:DB_TYPE=&amp;VAR:UNITS=M&amp;window=popup&amp;width=450&amp;height=300&amp;START_MAXIMIZED=FALSE"}</definedName>
    <definedName name="_528__FDSAUDITLINK__" hidden="1">{"fdsup://IBCentral/FAT Viewer?action=UPDATE&amp;creator=factset&amp;DOC_NAME=fat:reuters_semi_shs_src_window.fat&amp;display_string=Audit&amp;DYN_ARGS=TRUE&amp;VAR:ID1=&amp;VAR:RCODE=FDSSHSOUTDEPS&amp;VAR:SDATE=39569&amp;VAR:FREQ=FSA&amp;VAR:RELITEM=RP&amp;VAR:CURRENCY=&amp;VAR:CURRSOURCE=EXSHARE&amp;VA","R:NATFREQ=FSA&amp;VAR:RFIELD=FINALIZED&amp;VAR:DB_TYPE=&amp;VAR:UNITS=M&amp;window=popup&amp;width=450&amp;height=300&amp;START_MAXIMIZED=FALSE"}</definedName>
    <definedName name="_529__FDSAUDITLINK__" hidden="1">{"fdsup://IBCentral/FAT Viewer?action=UPDATE&amp;creator=factset&amp;DOC_NAME=fat:reuters_semi_shs_src_window.fat&amp;display_string=Audit&amp;DYN_ARGS=TRUE&amp;VAR:ID1=&amp;VAR:RCODE=FDSSHSOUTDEPS&amp;VAR:SDATE=39568&amp;VAR:FREQ=FSA&amp;VAR:RELITEM=RP&amp;VAR:CURRENCY=&amp;VAR:CURRSOURCE=EXSHARE&amp;VA","R:NATFREQ=FSA&amp;VAR:RFIELD=FINALIZED&amp;VAR:DB_TYPE=&amp;VAR:UNITS=M&amp;window=popup&amp;width=450&amp;height=300&amp;START_MAXIMIZED=FALSE"}</definedName>
    <definedName name="_53__FDSAUDITLINK__" hidden="1">{"fdsup://IBCentral/FAT Viewer?action=UPDATE&amp;creator=factset&amp;DOC_NAME=fat:reuters_semi_shs_src_window.fat&amp;display_string=Audit&amp;DYN_ARGS=TRUE&amp;VAR:ID1=&amp;VAR:RCODE=FDSSHSOUTDEPS&amp;VAR:SDATE=40234&amp;VAR:FREQ=FSA&amp;VAR:RELITEM=RP&amp;VAR:CURRENCY=&amp;VAR:CURRSOURCE=EXSHARE&amp;VA","R:NATFREQ=FSA&amp;VAR:RFIELD=FINALIZED&amp;VAR:DB_TYPE=&amp;VAR:UNITS=M&amp;window=popup&amp;width=450&amp;height=300&amp;START_MAXIMIZED=FALSE"}</definedName>
    <definedName name="_530__FDSAUDITLINK__" hidden="1">{"fdsup://IBCentral/FAT Viewer?action=UPDATE&amp;creator=factset&amp;DOC_NAME=fat:reuters_semi_shs_src_window.fat&amp;display_string=Audit&amp;DYN_ARGS=TRUE&amp;VAR:ID1=&amp;VAR:RCODE=FDSSHSOUTDEPS&amp;VAR:SDATE=39567&amp;VAR:FREQ=FSA&amp;VAR:RELITEM=RP&amp;VAR:CURRENCY=&amp;VAR:CURRSOURCE=EXSHARE&amp;VA","R:NATFREQ=FSA&amp;VAR:RFIELD=FINALIZED&amp;VAR:DB_TYPE=&amp;VAR:UNITS=M&amp;window=popup&amp;width=450&amp;height=300&amp;START_MAXIMIZED=FALSE"}</definedName>
    <definedName name="_531__FDSAUDITLINK__" hidden="1">{"fdsup://IBCentral/FAT Viewer?action=UPDATE&amp;creator=factset&amp;DOC_NAME=fat:reuters_semi_shs_src_window.fat&amp;display_string=Audit&amp;DYN_ARGS=TRUE&amp;VAR:ID1=&amp;VAR:RCODE=FDSSHSOUTDEPS&amp;VAR:SDATE=39566&amp;VAR:FREQ=FSA&amp;VAR:RELITEM=RP&amp;VAR:CURRENCY=&amp;VAR:CURRSOURCE=EXSHARE&amp;VA","R:NATFREQ=FSA&amp;VAR:RFIELD=FINALIZED&amp;VAR:DB_TYPE=&amp;VAR:UNITS=M&amp;window=popup&amp;width=450&amp;height=300&amp;START_MAXIMIZED=FALSE"}</definedName>
    <definedName name="_532__FDSAUDITLINK__" hidden="1">{"fdsup://IBCentral/FAT Viewer?action=UPDATE&amp;creator=factset&amp;DOC_NAME=fat:reuters_semi_shs_src_window.fat&amp;display_string=Audit&amp;DYN_ARGS=TRUE&amp;VAR:ID1=&amp;VAR:RCODE=FDSSHSOUTDEPS&amp;VAR:SDATE=39563&amp;VAR:FREQ=FSA&amp;VAR:RELITEM=RP&amp;VAR:CURRENCY=&amp;VAR:CURRSOURCE=EXSHARE&amp;VA","R:NATFREQ=FSA&amp;VAR:RFIELD=FINALIZED&amp;VAR:DB_TYPE=&amp;VAR:UNITS=M&amp;window=popup&amp;width=450&amp;height=300&amp;START_MAXIMIZED=FALSE"}</definedName>
    <definedName name="_533__FDSAUDITLINK__" hidden="1">{"fdsup://IBCentral/FAT Viewer?action=UPDATE&amp;creator=factset&amp;DOC_NAME=fat:reuters_semi_shs_src_window.fat&amp;display_string=Audit&amp;DYN_ARGS=TRUE&amp;VAR:ID1=&amp;VAR:RCODE=FDSSHSOUTDEPS&amp;VAR:SDATE=39562&amp;VAR:FREQ=FSA&amp;VAR:RELITEM=RP&amp;VAR:CURRENCY=&amp;VAR:CURRSOURCE=EXSHARE&amp;VA","R:NATFREQ=FSA&amp;VAR:RFIELD=FINALIZED&amp;VAR:DB_TYPE=&amp;VAR:UNITS=M&amp;window=popup&amp;width=450&amp;height=300&amp;START_MAXIMIZED=FALSE"}</definedName>
    <definedName name="_534__FDSAUDITLINK__" hidden="1">{"fdsup://IBCentral/FAT Viewer?action=UPDATE&amp;creator=factset&amp;DOC_NAME=fat:reuters_semi_shs_src_window.fat&amp;display_string=Audit&amp;DYN_ARGS=TRUE&amp;VAR:ID1=&amp;VAR:RCODE=FDSSHSOUTDEPS&amp;VAR:SDATE=39561&amp;VAR:FREQ=FSA&amp;VAR:RELITEM=RP&amp;VAR:CURRENCY=&amp;VAR:CURRSOURCE=EXSHARE&amp;VA","R:NATFREQ=FSA&amp;VAR:RFIELD=FINALIZED&amp;VAR:DB_TYPE=&amp;VAR:UNITS=M&amp;window=popup&amp;width=450&amp;height=300&amp;START_MAXIMIZED=FALSE"}</definedName>
    <definedName name="_535__FDSAUDITLINK__" hidden="1">{"fdsup://IBCentral/FAT Viewer?action=UPDATE&amp;creator=factset&amp;DOC_NAME=fat:reuters_semi_shs_src_window.fat&amp;display_string=Audit&amp;DYN_ARGS=TRUE&amp;VAR:ID1=&amp;VAR:RCODE=FDSSHSOUTDEPS&amp;VAR:SDATE=39560&amp;VAR:FREQ=FSA&amp;VAR:RELITEM=RP&amp;VAR:CURRENCY=&amp;VAR:CURRSOURCE=EXSHARE&amp;VA","R:NATFREQ=FSA&amp;VAR:RFIELD=FINALIZED&amp;VAR:DB_TYPE=&amp;VAR:UNITS=M&amp;window=popup&amp;width=450&amp;height=300&amp;START_MAXIMIZED=FALSE"}</definedName>
    <definedName name="_536__FDSAUDITLINK__" hidden="1">{"fdsup://IBCentral/FAT Viewer?action=UPDATE&amp;creator=factset&amp;DOC_NAME=fat:reuters_semi_shs_src_window.fat&amp;display_string=Audit&amp;DYN_ARGS=TRUE&amp;VAR:ID1=&amp;VAR:RCODE=FDSSHSOUTDEPS&amp;VAR:SDATE=39559&amp;VAR:FREQ=FSA&amp;VAR:RELITEM=RP&amp;VAR:CURRENCY=&amp;VAR:CURRSOURCE=EXSHARE&amp;VA","R:NATFREQ=FSA&amp;VAR:RFIELD=FINALIZED&amp;VAR:DB_TYPE=&amp;VAR:UNITS=M&amp;window=popup&amp;width=450&amp;height=300&amp;START_MAXIMIZED=FALSE"}</definedName>
    <definedName name="_537__FDSAUDITLINK__" hidden="1">{"fdsup://IBCentral/FAT Viewer?action=UPDATE&amp;creator=factset&amp;DOC_NAME=fat:reuters_semi_shs_src_window.fat&amp;display_string=Audit&amp;DYN_ARGS=TRUE&amp;VAR:ID1=&amp;VAR:RCODE=FDSSHSOUTDEPS&amp;VAR:SDATE=39556&amp;VAR:FREQ=FSA&amp;VAR:RELITEM=RP&amp;VAR:CURRENCY=&amp;VAR:CURRSOURCE=EXSHARE&amp;VA","R:NATFREQ=FSA&amp;VAR:RFIELD=FINALIZED&amp;VAR:DB_TYPE=&amp;VAR:UNITS=M&amp;window=popup&amp;width=450&amp;height=300&amp;START_MAXIMIZED=FALSE"}</definedName>
    <definedName name="_538__FDSAUDITLINK__" hidden="1">{"fdsup://IBCentral/FAT Viewer?action=UPDATE&amp;creator=factset&amp;DOC_NAME=fat:reuters_semi_shs_src_window.fat&amp;display_string=Audit&amp;DYN_ARGS=TRUE&amp;VAR:ID1=&amp;VAR:RCODE=FDSSHSOUTDEPS&amp;VAR:SDATE=39555&amp;VAR:FREQ=FSA&amp;VAR:RELITEM=RP&amp;VAR:CURRENCY=&amp;VAR:CURRSOURCE=EXSHARE&amp;VA","R:NATFREQ=FSA&amp;VAR:RFIELD=FINALIZED&amp;VAR:DB_TYPE=&amp;VAR:UNITS=M&amp;window=popup&amp;width=450&amp;height=300&amp;START_MAXIMIZED=FALSE"}</definedName>
    <definedName name="_539__FDSAUDITLINK__" hidden="1">{"fdsup://IBCentral/FAT Viewer?action=UPDATE&amp;creator=factset&amp;DOC_NAME=fat:reuters_semi_shs_src_window.fat&amp;display_string=Audit&amp;DYN_ARGS=TRUE&amp;VAR:ID1=&amp;VAR:RCODE=FDSSHSOUTDEPS&amp;VAR:SDATE=39554&amp;VAR:FREQ=FSA&amp;VAR:RELITEM=RP&amp;VAR:CURRENCY=&amp;VAR:CURRSOURCE=EXSHARE&amp;VA","R:NATFREQ=FSA&amp;VAR:RFIELD=FINALIZED&amp;VAR:DB_TYPE=&amp;VAR:UNITS=M&amp;window=popup&amp;width=450&amp;height=300&amp;START_MAXIMIZED=FALSE"}</definedName>
    <definedName name="_54__FDSAUDITLINK__" hidden="1">{"fdsup://IBCentral/FAT Viewer?action=UPDATE&amp;creator=factset&amp;DOC_NAME=fat:reuters_semi_shs_src_window.fat&amp;display_string=Audit&amp;DYN_ARGS=TRUE&amp;VAR:ID1=&amp;VAR:RCODE=FDSSHSOUTDEPS&amp;VAR:SDATE=40233&amp;VAR:FREQ=FSA&amp;VAR:RELITEM=RP&amp;VAR:CURRENCY=&amp;VAR:CURRSOURCE=EXSHARE&amp;VA","R:NATFREQ=FSA&amp;VAR:RFIELD=FINALIZED&amp;VAR:DB_TYPE=&amp;VAR:UNITS=M&amp;window=popup&amp;width=450&amp;height=300&amp;START_MAXIMIZED=FALSE"}</definedName>
    <definedName name="_540__FDSAUDITLINK__" hidden="1">{"fdsup://IBCentral/FAT Viewer?action=UPDATE&amp;creator=factset&amp;DOC_NAME=fat:reuters_semi_shs_src_window.fat&amp;display_string=Audit&amp;DYN_ARGS=TRUE&amp;VAR:ID1=&amp;VAR:RCODE=FDSSHSOUTDEPS&amp;VAR:SDATE=39553&amp;VAR:FREQ=FSA&amp;VAR:RELITEM=RP&amp;VAR:CURRENCY=&amp;VAR:CURRSOURCE=EXSHARE&amp;VA","R:NATFREQ=FSA&amp;VAR:RFIELD=FINALIZED&amp;VAR:DB_TYPE=&amp;VAR:UNITS=M&amp;window=popup&amp;width=450&amp;height=300&amp;START_MAXIMIZED=FALSE"}</definedName>
    <definedName name="_541__FDSAUDITLINK__" hidden="1">{"fdsup://IBCentral/FAT Viewer?action=UPDATE&amp;creator=factset&amp;DOC_NAME=fat:reuters_semi_shs_src_window.fat&amp;display_string=Audit&amp;DYN_ARGS=TRUE&amp;VAR:ID1=&amp;VAR:RCODE=FDSSHSOUTDEPS&amp;VAR:SDATE=39552&amp;VAR:FREQ=FSA&amp;VAR:RELITEM=RP&amp;VAR:CURRENCY=&amp;VAR:CURRSOURCE=EXSHARE&amp;VA","R:NATFREQ=FSA&amp;VAR:RFIELD=FINALIZED&amp;VAR:DB_TYPE=&amp;VAR:UNITS=M&amp;window=popup&amp;width=450&amp;height=300&amp;START_MAXIMIZED=FALSE"}</definedName>
    <definedName name="_542__FDSAUDITLINK__" hidden="1">{"fdsup://IBCentral/FAT Viewer?action=UPDATE&amp;creator=factset&amp;DOC_NAME=fat:reuters_semi_shs_src_window.fat&amp;display_string=Audit&amp;DYN_ARGS=TRUE&amp;VAR:ID1=&amp;VAR:RCODE=FDSSHSOUTDEPS&amp;VAR:SDATE=39549&amp;VAR:FREQ=FSA&amp;VAR:RELITEM=RP&amp;VAR:CURRENCY=&amp;VAR:CURRSOURCE=EXSHARE&amp;VA","R:NATFREQ=FSA&amp;VAR:RFIELD=FINALIZED&amp;VAR:DB_TYPE=&amp;VAR:UNITS=M&amp;window=popup&amp;width=450&amp;height=300&amp;START_MAXIMIZED=FALSE"}</definedName>
    <definedName name="_543__FDSAUDITLINK__" hidden="1">{"fdsup://IBCentral/FAT Viewer?action=UPDATE&amp;creator=factset&amp;DOC_NAME=fat:reuters_semi_shs_src_window.fat&amp;display_string=Audit&amp;DYN_ARGS=TRUE&amp;VAR:ID1=&amp;VAR:RCODE=FDSSHSOUTDEPS&amp;VAR:SDATE=39548&amp;VAR:FREQ=FSA&amp;VAR:RELITEM=RP&amp;VAR:CURRENCY=&amp;VAR:CURRSOURCE=EXSHARE&amp;VA","R:NATFREQ=FSA&amp;VAR:RFIELD=FINALIZED&amp;VAR:DB_TYPE=&amp;VAR:UNITS=M&amp;window=popup&amp;width=450&amp;height=300&amp;START_MAXIMIZED=FALSE"}</definedName>
    <definedName name="_544__FDSAUDITLINK__" hidden="1">{"fdsup://IBCentral/FAT Viewer?action=UPDATE&amp;creator=factset&amp;DOC_NAME=fat:reuters_semi_shs_src_window.fat&amp;display_string=Audit&amp;DYN_ARGS=TRUE&amp;VAR:ID1=&amp;VAR:RCODE=FDSSHSOUTDEPS&amp;VAR:SDATE=39547&amp;VAR:FREQ=FSA&amp;VAR:RELITEM=RP&amp;VAR:CURRENCY=&amp;VAR:CURRSOURCE=EXSHARE&amp;VA","R:NATFREQ=FSA&amp;VAR:RFIELD=FINALIZED&amp;VAR:DB_TYPE=&amp;VAR:UNITS=M&amp;window=popup&amp;width=450&amp;height=300&amp;START_MAXIMIZED=FALSE"}</definedName>
    <definedName name="_545__FDSAUDITLINK__" hidden="1">{"fdsup://IBCentral/FAT Viewer?action=UPDATE&amp;creator=factset&amp;DOC_NAME=fat:reuters_semi_shs_src_window.fat&amp;display_string=Audit&amp;DYN_ARGS=TRUE&amp;VAR:ID1=&amp;VAR:RCODE=FDSSHSOUTDEPS&amp;VAR:SDATE=39546&amp;VAR:FREQ=FSA&amp;VAR:RELITEM=RP&amp;VAR:CURRENCY=&amp;VAR:CURRSOURCE=EXSHARE&amp;VA","R:NATFREQ=FSA&amp;VAR:RFIELD=FINALIZED&amp;VAR:DB_TYPE=&amp;VAR:UNITS=M&amp;window=popup&amp;width=450&amp;height=300&amp;START_MAXIMIZED=FALSE"}</definedName>
    <definedName name="_546__FDSAUDITLINK__" hidden="1">{"fdsup://IBCentral/FAT Viewer?action=UPDATE&amp;creator=factset&amp;DOC_NAME=fat:reuters_semi_shs_src_window.fat&amp;display_string=Audit&amp;DYN_ARGS=TRUE&amp;VAR:ID1=&amp;VAR:RCODE=FDSSHSOUTDEPS&amp;VAR:SDATE=39545&amp;VAR:FREQ=FSA&amp;VAR:RELITEM=RP&amp;VAR:CURRENCY=&amp;VAR:CURRSOURCE=EXSHARE&amp;VA","R:NATFREQ=FSA&amp;VAR:RFIELD=FINALIZED&amp;VAR:DB_TYPE=&amp;VAR:UNITS=M&amp;window=popup&amp;width=450&amp;height=300&amp;START_MAXIMIZED=FALSE"}</definedName>
    <definedName name="_547__FDSAUDITLINK__" hidden="1">{"fdsup://IBCentral/FAT Viewer?action=UPDATE&amp;creator=factset&amp;DOC_NAME=fat:reuters_semi_shs_src_window.fat&amp;display_string=Audit&amp;DYN_ARGS=TRUE&amp;VAR:ID1=&amp;VAR:RCODE=FDSSHSOUTDEPS&amp;VAR:SDATE=39542&amp;VAR:FREQ=FSA&amp;VAR:RELITEM=RP&amp;VAR:CURRENCY=&amp;VAR:CURRSOURCE=EXSHARE&amp;VA","R:NATFREQ=FSA&amp;VAR:RFIELD=FINALIZED&amp;VAR:DB_TYPE=&amp;VAR:UNITS=M&amp;window=popup&amp;width=450&amp;height=300&amp;START_MAXIMIZED=FALSE"}</definedName>
    <definedName name="_548__FDSAUDITLINK__" hidden="1">{"fdsup://IBCentral/FAT Viewer?action=UPDATE&amp;creator=factset&amp;DOC_NAME=fat:reuters_semi_shs_src_window.fat&amp;display_string=Audit&amp;DYN_ARGS=TRUE&amp;VAR:ID1=&amp;VAR:RCODE=FDSSHSOUTDEPS&amp;VAR:SDATE=39541&amp;VAR:FREQ=FSA&amp;VAR:RELITEM=RP&amp;VAR:CURRENCY=&amp;VAR:CURRSOURCE=EXSHARE&amp;VA","R:NATFREQ=FSA&amp;VAR:RFIELD=FINALIZED&amp;VAR:DB_TYPE=&amp;VAR:UNITS=M&amp;window=popup&amp;width=450&amp;height=300&amp;START_MAXIMIZED=FALSE"}</definedName>
    <definedName name="_549__FDSAUDITLINK__" hidden="1">{"fdsup://IBCentral/FAT Viewer?action=UPDATE&amp;creator=factset&amp;DOC_NAME=fat:reuters_semi_shs_src_window.fat&amp;display_string=Audit&amp;DYN_ARGS=TRUE&amp;VAR:ID1=&amp;VAR:RCODE=FDSSHSOUTDEPS&amp;VAR:SDATE=39540&amp;VAR:FREQ=FSA&amp;VAR:RELITEM=RP&amp;VAR:CURRENCY=&amp;VAR:CURRSOURCE=EXSHARE&amp;VA","R:NATFREQ=FSA&amp;VAR:RFIELD=FINALIZED&amp;VAR:DB_TYPE=&amp;VAR:UNITS=M&amp;window=popup&amp;width=450&amp;height=300&amp;START_MAXIMIZED=FALSE"}</definedName>
    <definedName name="_55__FDSAUDITLINK__" hidden="1">{"fdsup://IBCentral/FAT Viewer?action=UPDATE&amp;creator=factset&amp;DOC_NAME=fat:reuters_semi_shs_src_window.fat&amp;display_string=Audit&amp;DYN_ARGS=TRUE&amp;VAR:ID1=&amp;VAR:RCODE=FDSSHSOUTDEPS&amp;VAR:SDATE=40232&amp;VAR:FREQ=FSA&amp;VAR:RELITEM=RP&amp;VAR:CURRENCY=&amp;VAR:CURRSOURCE=EXSHARE&amp;VA","R:NATFREQ=FSA&amp;VAR:RFIELD=FINALIZED&amp;VAR:DB_TYPE=&amp;VAR:UNITS=M&amp;window=popup&amp;width=450&amp;height=300&amp;START_MAXIMIZED=FALSE"}</definedName>
    <definedName name="_550__FDSAUDITLINK__" hidden="1">{"fdsup://IBCentral/FAT Viewer?action=UPDATE&amp;creator=factset&amp;DOC_NAME=fat:reuters_semi_shs_src_window.fat&amp;display_string=Audit&amp;DYN_ARGS=TRUE&amp;VAR:ID1=&amp;VAR:RCODE=FDSSHSOUTDEPS&amp;VAR:SDATE=39539&amp;VAR:FREQ=FSA&amp;VAR:RELITEM=RP&amp;VAR:CURRENCY=&amp;VAR:CURRSOURCE=EXSHARE&amp;VA","R:NATFREQ=FSA&amp;VAR:RFIELD=FINALIZED&amp;VAR:DB_TYPE=&amp;VAR:UNITS=M&amp;window=popup&amp;width=450&amp;height=300&amp;START_MAXIMIZED=FALSE"}</definedName>
    <definedName name="_551__FDSAUDITLINK__" hidden="1">{"fdsup://IBCentral/FAT Viewer?action=UPDATE&amp;creator=factset&amp;DOC_NAME=fat:reuters_semi_shs_src_window.fat&amp;display_string=Audit&amp;DYN_ARGS=TRUE&amp;VAR:ID1=&amp;VAR:RCODE=FDSSHSOUTDEPS&amp;VAR:SDATE=39538&amp;VAR:FREQ=FSA&amp;VAR:RELITEM=RP&amp;VAR:CURRENCY=&amp;VAR:CURRSOURCE=EXSHARE&amp;VA","R:NATFREQ=FSA&amp;VAR:RFIELD=FINALIZED&amp;VAR:DB_TYPE=&amp;VAR:UNITS=M&amp;window=popup&amp;width=450&amp;height=300&amp;START_MAXIMIZED=FALSE"}</definedName>
    <definedName name="_552__FDSAUDITLINK__" hidden="1">{"fdsup://IBCentral/FAT Viewer?action=UPDATE&amp;creator=factset&amp;DOC_NAME=fat:reuters_semi_shs_src_window.fat&amp;display_string=Audit&amp;DYN_ARGS=TRUE&amp;VAR:ID1=&amp;VAR:RCODE=FDSSHSOUTDEPS&amp;VAR:SDATE=39535&amp;VAR:FREQ=FSA&amp;VAR:RELITEM=RP&amp;VAR:CURRENCY=&amp;VAR:CURRSOURCE=EXSHARE&amp;VA","R:NATFREQ=FSA&amp;VAR:RFIELD=FINALIZED&amp;VAR:DB_TYPE=&amp;VAR:UNITS=M&amp;window=popup&amp;width=450&amp;height=300&amp;START_MAXIMIZED=FALSE"}</definedName>
    <definedName name="_553__FDSAUDITLINK__" hidden="1">{"fdsup://IBCentral/FAT Viewer?action=UPDATE&amp;creator=factset&amp;DOC_NAME=fat:reuters_semi_shs_src_window.fat&amp;display_string=Audit&amp;DYN_ARGS=TRUE&amp;VAR:ID1=&amp;VAR:RCODE=FDSSHSOUTDEPS&amp;VAR:SDATE=39534&amp;VAR:FREQ=FSA&amp;VAR:RELITEM=RP&amp;VAR:CURRENCY=&amp;VAR:CURRSOURCE=EXSHARE&amp;VA","R:NATFREQ=FSA&amp;VAR:RFIELD=FINALIZED&amp;VAR:DB_TYPE=&amp;VAR:UNITS=M&amp;window=popup&amp;width=450&amp;height=300&amp;START_MAXIMIZED=FALSE"}</definedName>
    <definedName name="_554__FDSAUDITLINK__" hidden="1">{"fdsup://IBCentral/FAT Viewer?action=UPDATE&amp;creator=factset&amp;DOC_NAME=fat:reuters_semi_shs_src_window.fat&amp;display_string=Audit&amp;DYN_ARGS=TRUE&amp;VAR:ID1=&amp;VAR:RCODE=FDSSHSOUTDEPS&amp;VAR:SDATE=39533&amp;VAR:FREQ=FSA&amp;VAR:RELITEM=RP&amp;VAR:CURRENCY=&amp;VAR:CURRSOURCE=EXSHARE&amp;VA","R:NATFREQ=FSA&amp;VAR:RFIELD=FINALIZED&amp;VAR:DB_TYPE=&amp;VAR:UNITS=M&amp;window=popup&amp;width=450&amp;height=300&amp;START_MAXIMIZED=FALSE"}</definedName>
    <definedName name="_555__FDSAUDITLINK__" hidden="1">{"fdsup://IBCentral/FAT Viewer?action=UPDATE&amp;creator=factset&amp;DOC_NAME=fat:reuters_semi_shs_src_window.fat&amp;display_string=Audit&amp;DYN_ARGS=TRUE&amp;VAR:ID1=&amp;VAR:RCODE=FDSSHSOUTDEPS&amp;VAR:SDATE=39532&amp;VAR:FREQ=FSA&amp;VAR:RELITEM=RP&amp;VAR:CURRENCY=&amp;VAR:CURRSOURCE=EXSHARE&amp;VA","R:NATFREQ=FSA&amp;VAR:RFIELD=FINALIZED&amp;VAR:DB_TYPE=&amp;VAR:UNITS=M&amp;window=popup&amp;width=450&amp;height=300&amp;START_MAXIMIZED=FALSE"}</definedName>
    <definedName name="_556__FDSAUDITLINK__" hidden="1">{"fdsup://IBCentral/FAT Viewer?action=UPDATE&amp;creator=factset&amp;DOC_NAME=fat:reuters_semi_shs_src_window.fat&amp;display_string=Audit&amp;DYN_ARGS=TRUE&amp;VAR:ID1=&amp;VAR:RCODE=FDSSHSOUTDEPS&amp;VAR:SDATE=39531&amp;VAR:FREQ=FSA&amp;VAR:RELITEM=RP&amp;VAR:CURRENCY=&amp;VAR:CURRSOURCE=EXSHARE&amp;VA","R:NATFREQ=FSA&amp;VAR:RFIELD=FINALIZED&amp;VAR:DB_TYPE=&amp;VAR:UNITS=M&amp;window=popup&amp;width=450&amp;height=300&amp;START_MAXIMIZED=FALSE"}</definedName>
    <definedName name="_557__FDSAUDITLINK__" hidden="1">{"fdsup://IBCentral/FAT Viewer?action=UPDATE&amp;creator=factset&amp;DOC_NAME=fat:reuters_semi_shs_src_window.fat&amp;display_string=Audit&amp;DYN_ARGS=TRUE&amp;VAR:ID1=&amp;VAR:RCODE=FDSSHSOUTDEPS&amp;VAR:SDATE=39528&amp;VAR:FREQ=FSA&amp;VAR:RELITEM=RP&amp;VAR:CURRENCY=&amp;VAR:CURRSOURCE=EXSHARE&amp;VA","R:NATFREQ=FSA&amp;VAR:RFIELD=FINALIZED&amp;VAR:DB_TYPE=&amp;VAR:UNITS=M&amp;window=popup&amp;width=450&amp;height=300&amp;START_MAXIMIZED=FALSE"}</definedName>
    <definedName name="_558__FDSAUDITLINK__" hidden="1">{"fdsup://IBCentral/FAT Viewer?action=UPDATE&amp;creator=factset&amp;DOC_NAME=fat:reuters_semi_shs_src_window.fat&amp;display_string=Audit&amp;DYN_ARGS=TRUE&amp;VAR:ID1=&amp;VAR:RCODE=FDSSHSOUTDEPS&amp;VAR:SDATE=39527&amp;VAR:FREQ=FSA&amp;VAR:RELITEM=RP&amp;VAR:CURRENCY=&amp;VAR:CURRSOURCE=EXSHARE&amp;VA","R:NATFREQ=FSA&amp;VAR:RFIELD=FINALIZED&amp;VAR:DB_TYPE=&amp;VAR:UNITS=M&amp;window=popup&amp;width=450&amp;height=300&amp;START_MAXIMIZED=FALSE"}</definedName>
    <definedName name="_559__FDSAUDITLINK__" hidden="1">{"fdsup://IBCentral/FAT Viewer?action=UPDATE&amp;creator=factset&amp;DOC_NAME=fat:reuters_semi_shs_src_window.fat&amp;display_string=Audit&amp;DYN_ARGS=TRUE&amp;VAR:ID1=&amp;VAR:RCODE=FDSSHSOUTDEPS&amp;VAR:SDATE=39526&amp;VAR:FREQ=FSA&amp;VAR:RELITEM=RP&amp;VAR:CURRENCY=&amp;VAR:CURRSOURCE=EXSHARE&amp;VA","R:NATFREQ=FSA&amp;VAR:RFIELD=FINALIZED&amp;VAR:DB_TYPE=&amp;VAR:UNITS=M&amp;window=popup&amp;width=450&amp;height=300&amp;START_MAXIMIZED=FALSE"}</definedName>
    <definedName name="_56__FDSAUDITLINK__" hidden="1">{"fdsup://IBCentral/FAT Viewer?action=UPDATE&amp;creator=factset&amp;DOC_NAME=fat:reuters_semi_shs_src_window.fat&amp;display_string=Audit&amp;DYN_ARGS=TRUE&amp;VAR:ID1=&amp;VAR:RCODE=FDSSHSOUTDEPS&amp;VAR:SDATE=40231&amp;VAR:FREQ=FSA&amp;VAR:RELITEM=RP&amp;VAR:CURRENCY=&amp;VAR:CURRSOURCE=EXSHARE&amp;VA","R:NATFREQ=FSA&amp;VAR:RFIELD=FINALIZED&amp;VAR:DB_TYPE=&amp;VAR:UNITS=M&amp;window=popup&amp;width=450&amp;height=300&amp;START_MAXIMIZED=FALSE"}</definedName>
    <definedName name="_560__FDSAUDITLINK__" hidden="1">{"fdsup://IBCentral/FAT Viewer?action=UPDATE&amp;creator=factset&amp;DOC_NAME=fat:reuters_semi_shs_src_window.fat&amp;display_string=Audit&amp;DYN_ARGS=TRUE&amp;VAR:ID1=&amp;VAR:RCODE=FDSSHSOUTDEPS&amp;VAR:SDATE=39525&amp;VAR:FREQ=FSA&amp;VAR:RELITEM=RP&amp;VAR:CURRENCY=&amp;VAR:CURRSOURCE=EXSHARE&amp;VA","R:NATFREQ=FSA&amp;VAR:RFIELD=FINALIZED&amp;VAR:DB_TYPE=&amp;VAR:UNITS=M&amp;window=popup&amp;width=450&amp;height=300&amp;START_MAXIMIZED=FALSE"}</definedName>
    <definedName name="_561__FDSAUDITLINK__" hidden="1">{"fdsup://IBCentral/FAT Viewer?action=UPDATE&amp;creator=factset&amp;DOC_NAME=fat:reuters_semi_shs_src_window.fat&amp;display_string=Audit&amp;DYN_ARGS=TRUE&amp;VAR:ID1=&amp;VAR:RCODE=FDSSHSOUTDEPS&amp;VAR:SDATE=39524&amp;VAR:FREQ=FSA&amp;VAR:RELITEM=RP&amp;VAR:CURRENCY=&amp;VAR:CURRSOURCE=EXSHARE&amp;VA","R:NATFREQ=FSA&amp;VAR:RFIELD=FINALIZED&amp;VAR:DB_TYPE=&amp;VAR:UNITS=M&amp;window=popup&amp;width=450&amp;height=300&amp;START_MAXIMIZED=FALSE"}</definedName>
    <definedName name="_562__FDSAUDITLINK__" hidden="1">{"fdsup://IBCentral/FAT Viewer?action=UPDATE&amp;creator=factset&amp;DOC_NAME=fat:reuters_semi_shs_src_window.fat&amp;display_string=Audit&amp;DYN_ARGS=TRUE&amp;VAR:ID1=&amp;VAR:RCODE=FDSSHSOUTDEPS&amp;VAR:SDATE=39521&amp;VAR:FREQ=FSA&amp;VAR:RELITEM=RP&amp;VAR:CURRENCY=&amp;VAR:CURRSOURCE=EXSHARE&amp;VA","R:NATFREQ=FSA&amp;VAR:RFIELD=FINALIZED&amp;VAR:DB_TYPE=&amp;VAR:UNITS=M&amp;window=popup&amp;width=450&amp;height=300&amp;START_MAXIMIZED=FALSE"}</definedName>
    <definedName name="_563__FDSAUDITLINK__" hidden="1">{"fdsup://IBCentral/FAT Viewer?action=UPDATE&amp;creator=factset&amp;DOC_NAME=fat:reuters_semi_shs_src_window.fat&amp;display_string=Audit&amp;DYN_ARGS=TRUE&amp;VAR:ID1=&amp;VAR:RCODE=FDSSHSOUTDEPS&amp;VAR:SDATE=39520&amp;VAR:FREQ=FSA&amp;VAR:RELITEM=RP&amp;VAR:CURRENCY=&amp;VAR:CURRSOURCE=EXSHARE&amp;VA","R:NATFREQ=FSA&amp;VAR:RFIELD=FINALIZED&amp;VAR:DB_TYPE=&amp;VAR:UNITS=M&amp;window=popup&amp;width=450&amp;height=300&amp;START_MAXIMIZED=FALSE"}</definedName>
    <definedName name="_564__FDSAUDITLINK__" hidden="1">{"fdsup://IBCentral/FAT Viewer?action=UPDATE&amp;creator=factset&amp;DOC_NAME=fat:reuters_semi_shs_src_window.fat&amp;display_string=Audit&amp;DYN_ARGS=TRUE&amp;VAR:ID1=&amp;VAR:RCODE=FDSSHSOUTDEPS&amp;VAR:SDATE=39519&amp;VAR:FREQ=FSA&amp;VAR:RELITEM=RP&amp;VAR:CURRENCY=&amp;VAR:CURRSOURCE=EXSHARE&amp;VA","R:NATFREQ=FSA&amp;VAR:RFIELD=FINALIZED&amp;VAR:DB_TYPE=&amp;VAR:UNITS=M&amp;window=popup&amp;width=450&amp;height=300&amp;START_MAXIMIZED=FALSE"}</definedName>
    <definedName name="_565__FDSAUDITLINK__" hidden="1">{"fdsup://IBCentral/FAT Viewer?action=UPDATE&amp;creator=factset&amp;DOC_NAME=fat:reuters_semi_shs_src_window.fat&amp;display_string=Audit&amp;DYN_ARGS=TRUE&amp;VAR:ID1=&amp;VAR:RCODE=FDSSHSOUTDEPS&amp;VAR:SDATE=39518&amp;VAR:FREQ=FSA&amp;VAR:RELITEM=RP&amp;VAR:CURRENCY=&amp;VAR:CURRSOURCE=EXSHARE&amp;VA","R:NATFREQ=FSA&amp;VAR:RFIELD=FINALIZED&amp;VAR:DB_TYPE=&amp;VAR:UNITS=M&amp;window=popup&amp;width=450&amp;height=300&amp;START_MAXIMIZED=FALSE"}</definedName>
    <definedName name="_566__FDSAUDITLINK__" hidden="1">{"fdsup://IBCentral/FAT Viewer?action=UPDATE&amp;creator=factset&amp;DOC_NAME=fat:reuters_semi_shs_src_window.fat&amp;display_string=Audit&amp;DYN_ARGS=TRUE&amp;VAR:ID1=&amp;VAR:RCODE=FDSSHSOUTDEPS&amp;VAR:SDATE=39517&amp;VAR:FREQ=FSA&amp;VAR:RELITEM=RP&amp;VAR:CURRENCY=&amp;VAR:CURRSOURCE=EXSHARE&amp;VA","R:NATFREQ=FSA&amp;VAR:RFIELD=FINALIZED&amp;VAR:DB_TYPE=&amp;VAR:UNITS=M&amp;window=popup&amp;width=450&amp;height=300&amp;START_MAXIMIZED=FALSE"}</definedName>
    <definedName name="_567__FDSAUDITLINK__" hidden="1">{"fdsup://IBCentral/FAT Viewer?action=UPDATE&amp;creator=factset&amp;DOC_NAME=fat:reuters_semi_shs_src_window.fat&amp;display_string=Audit&amp;DYN_ARGS=TRUE&amp;VAR:ID1=&amp;VAR:RCODE=FDSSHSOUTDEPS&amp;VAR:SDATE=39514&amp;VAR:FREQ=FSA&amp;VAR:RELITEM=RP&amp;VAR:CURRENCY=&amp;VAR:CURRSOURCE=EXSHARE&amp;VA","R:NATFREQ=FSA&amp;VAR:RFIELD=FINALIZED&amp;VAR:DB_TYPE=&amp;VAR:UNITS=M&amp;window=popup&amp;width=450&amp;height=300&amp;START_MAXIMIZED=FALSE"}</definedName>
    <definedName name="_568__FDSAUDITLINK__" hidden="1">{"fdsup://IBCentral/FAT Viewer?action=UPDATE&amp;creator=factset&amp;DOC_NAME=fat:reuters_semi_shs_src_window.fat&amp;display_string=Audit&amp;DYN_ARGS=TRUE&amp;VAR:ID1=&amp;VAR:RCODE=FDSSHSOUTDEPS&amp;VAR:SDATE=39513&amp;VAR:FREQ=FSA&amp;VAR:RELITEM=RP&amp;VAR:CURRENCY=&amp;VAR:CURRSOURCE=EXSHARE&amp;VA","R:NATFREQ=FSA&amp;VAR:RFIELD=FINALIZED&amp;VAR:DB_TYPE=&amp;VAR:UNITS=M&amp;window=popup&amp;width=450&amp;height=300&amp;START_MAXIMIZED=FALSE"}</definedName>
    <definedName name="_569__FDSAUDITLINK__" hidden="1">{"fdsup://IBCentral/FAT Viewer?action=UPDATE&amp;creator=factset&amp;DOC_NAME=fat:reuters_semi_shs_src_window.fat&amp;display_string=Audit&amp;DYN_ARGS=TRUE&amp;VAR:ID1=&amp;VAR:RCODE=FDSSHSOUTDEPS&amp;VAR:SDATE=39512&amp;VAR:FREQ=FSA&amp;VAR:RELITEM=RP&amp;VAR:CURRENCY=&amp;VAR:CURRSOURCE=EXSHARE&amp;VA","R:NATFREQ=FSA&amp;VAR:RFIELD=FINALIZED&amp;VAR:DB_TYPE=&amp;VAR:UNITS=M&amp;window=popup&amp;width=450&amp;height=300&amp;START_MAXIMIZED=FALSE"}</definedName>
    <definedName name="_57__123Graph_LBL_ACHART_1" hidden="1">'[2]synthgraph COMPS'!#REF!</definedName>
    <definedName name="_57__FDSAUDITLINK__" hidden="1">{"fdsup://IBCentral/FAT Viewer?action=UPDATE&amp;creator=factset&amp;DOC_NAME=fat:reuters_semi_shs_src_window.fat&amp;display_string=Audit&amp;DYN_ARGS=TRUE&amp;VAR:ID1=&amp;VAR:RCODE=FDSSHSOUTDEPS&amp;VAR:SDATE=40228&amp;VAR:FREQ=FSA&amp;VAR:RELITEM=RP&amp;VAR:CURRENCY=&amp;VAR:CURRSOURCE=EXSHARE&amp;VA","R:NATFREQ=FSA&amp;VAR:RFIELD=FINALIZED&amp;VAR:DB_TYPE=&amp;VAR:UNITS=M&amp;window=popup&amp;width=450&amp;height=300&amp;START_MAXIMIZED=FALSE"}</definedName>
    <definedName name="_570__FDSAUDITLINK__" hidden="1">{"fdsup://IBCentral/FAT Viewer?action=UPDATE&amp;creator=factset&amp;DOC_NAME=fat:reuters_semi_shs_src_window.fat&amp;display_string=Audit&amp;DYN_ARGS=TRUE&amp;VAR:ID1=&amp;VAR:RCODE=FDSSHSOUTDEPS&amp;VAR:SDATE=39511&amp;VAR:FREQ=FSA&amp;VAR:RELITEM=RP&amp;VAR:CURRENCY=&amp;VAR:CURRSOURCE=EXSHARE&amp;VA","R:NATFREQ=FSA&amp;VAR:RFIELD=FINALIZED&amp;VAR:DB_TYPE=&amp;VAR:UNITS=M&amp;window=popup&amp;width=450&amp;height=300&amp;START_MAXIMIZED=FALSE"}</definedName>
    <definedName name="_571__FDSAUDITLINK__" hidden="1">{"fdsup://IBCentral/FAT Viewer?action=UPDATE&amp;creator=factset&amp;DOC_NAME=fat:reuters_semi_shs_src_window.fat&amp;display_string=Audit&amp;DYN_ARGS=TRUE&amp;VAR:ID1=&amp;VAR:RCODE=FDSSHSOUTDEPS&amp;VAR:SDATE=39510&amp;VAR:FREQ=FSA&amp;VAR:RELITEM=RP&amp;VAR:CURRENCY=&amp;VAR:CURRSOURCE=EXSHARE&amp;VA","R:NATFREQ=FSA&amp;VAR:RFIELD=FINALIZED&amp;VAR:DB_TYPE=&amp;VAR:UNITS=M&amp;window=popup&amp;width=450&amp;height=300&amp;START_MAXIMIZED=FALSE"}</definedName>
    <definedName name="_572__FDSAUDITLINK__" hidden="1">{"fdsup://IBCentral/FAT Viewer?action=UPDATE&amp;creator=factset&amp;DOC_NAME=fat:reuters_semi_shs_src_window.fat&amp;display_string=Audit&amp;DYN_ARGS=TRUE&amp;VAR:ID1=&amp;VAR:RCODE=FDSSHSOUTDEPS&amp;VAR:SDATE=39507&amp;VAR:FREQ=FSA&amp;VAR:RELITEM=RP&amp;VAR:CURRENCY=&amp;VAR:CURRSOURCE=EXSHARE&amp;VA","R:NATFREQ=FSA&amp;VAR:RFIELD=FINALIZED&amp;VAR:DB_TYPE=&amp;VAR:UNITS=M&amp;window=popup&amp;width=450&amp;height=300&amp;START_MAXIMIZED=FALSE"}</definedName>
    <definedName name="_573__FDSAUDITLINK__" hidden="1">{"fdsup://IBCentral/FAT Viewer?action=UPDATE&amp;creator=factset&amp;DOC_NAME=fat:reuters_semi_shs_src_window.fat&amp;display_string=Audit&amp;DYN_ARGS=TRUE&amp;VAR:ID1=&amp;VAR:RCODE=FDSSHSOUTDEPS&amp;VAR:SDATE=39506&amp;VAR:FREQ=FSA&amp;VAR:RELITEM=RP&amp;VAR:CURRENCY=&amp;VAR:CURRSOURCE=EXSHARE&amp;VA","R:NATFREQ=FSA&amp;VAR:RFIELD=FINALIZED&amp;VAR:DB_TYPE=&amp;VAR:UNITS=M&amp;window=popup&amp;width=450&amp;height=300&amp;START_MAXIMIZED=FALSE"}</definedName>
    <definedName name="_574__FDSAUDITLINK__" hidden="1">{"fdsup://IBCentral/FAT Viewer?action=UPDATE&amp;creator=factset&amp;DOC_NAME=fat:reuters_semi_shs_src_window.fat&amp;display_string=Audit&amp;DYN_ARGS=TRUE&amp;VAR:ID1=&amp;VAR:RCODE=FDSSHSOUTDEPS&amp;VAR:SDATE=39505&amp;VAR:FREQ=FSA&amp;VAR:RELITEM=RP&amp;VAR:CURRENCY=&amp;VAR:CURRSOURCE=EXSHARE&amp;VA","R:NATFREQ=FSA&amp;VAR:RFIELD=FINALIZED&amp;VAR:DB_TYPE=&amp;VAR:UNITS=M&amp;window=popup&amp;width=450&amp;height=300&amp;START_MAXIMIZED=FALSE"}</definedName>
    <definedName name="_575__FDSAUDITLINK__" hidden="1">{"fdsup://IBCentral/FAT Viewer?action=UPDATE&amp;creator=factset&amp;DOC_NAME=fat:reuters_semi_shs_src_window.fat&amp;display_string=Audit&amp;DYN_ARGS=TRUE&amp;VAR:ID1=&amp;VAR:RCODE=FDSSHSOUTDEPS&amp;VAR:SDATE=39504&amp;VAR:FREQ=FSA&amp;VAR:RELITEM=RP&amp;VAR:CURRENCY=&amp;VAR:CURRSOURCE=EXSHARE&amp;VA","R:NATFREQ=FSA&amp;VAR:RFIELD=FINALIZED&amp;VAR:DB_TYPE=&amp;VAR:UNITS=M&amp;window=popup&amp;width=450&amp;height=300&amp;START_MAXIMIZED=FALSE"}</definedName>
    <definedName name="_576__FDSAUDITLINK__" hidden="1">{"fdsup://IBCentral/FAT Viewer?action=UPDATE&amp;creator=factset&amp;DOC_NAME=fat:reuters_semi_shs_src_window.fat&amp;display_string=Audit&amp;DYN_ARGS=TRUE&amp;VAR:ID1=&amp;VAR:RCODE=FDSSHSOUTDEPS&amp;VAR:SDATE=39503&amp;VAR:FREQ=FSA&amp;VAR:RELITEM=RP&amp;VAR:CURRENCY=&amp;VAR:CURRSOURCE=EXSHARE&amp;VA","R:NATFREQ=FSA&amp;VAR:RFIELD=FINALIZED&amp;VAR:DB_TYPE=&amp;VAR:UNITS=M&amp;window=popup&amp;width=450&amp;height=300&amp;START_MAXIMIZED=FALSE"}</definedName>
    <definedName name="_577__FDSAUDITLINK__" hidden="1">{"fdsup://IBCentral/FAT Viewer?action=UPDATE&amp;creator=factset&amp;DOC_NAME=fat:reuters_semi_shs_src_window.fat&amp;display_string=Audit&amp;DYN_ARGS=TRUE&amp;VAR:ID1=&amp;VAR:RCODE=FDSSHSOUTDEPS&amp;VAR:SDATE=39500&amp;VAR:FREQ=FSA&amp;VAR:RELITEM=RP&amp;VAR:CURRENCY=&amp;VAR:CURRSOURCE=EXSHARE&amp;VA","R:NATFREQ=FSA&amp;VAR:RFIELD=FINALIZED&amp;VAR:DB_TYPE=&amp;VAR:UNITS=M&amp;window=popup&amp;width=450&amp;height=300&amp;START_MAXIMIZED=FALSE"}</definedName>
    <definedName name="_578__FDSAUDITLINK__" hidden="1">{"fdsup://IBCentral/FAT Viewer?action=UPDATE&amp;creator=factset&amp;DOC_NAME=fat:reuters_semi_shs_src_window.fat&amp;display_string=Audit&amp;DYN_ARGS=TRUE&amp;VAR:ID1=&amp;VAR:RCODE=FDSSHSOUTDEPS&amp;VAR:SDATE=39499&amp;VAR:FREQ=FSA&amp;VAR:RELITEM=RP&amp;VAR:CURRENCY=&amp;VAR:CURRSOURCE=EXSHARE&amp;VA","R:NATFREQ=FSA&amp;VAR:RFIELD=FINALIZED&amp;VAR:DB_TYPE=&amp;VAR:UNITS=M&amp;window=popup&amp;width=450&amp;height=300&amp;START_MAXIMIZED=FALSE"}</definedName>
    <definedName name="_579__FDSAUDITLINK__" hidden="1">{"fdsup://IBCentral/FAT Viewer?action=UPDATE&amp;creator=factset&amp;DOC_NAME=fat:reuters_semi_shs_src_window.fat&amp;display_string=Audit&amp;DYN_ARGS=TRUE&amp;VAR:ID1=&amp;VAR:RCODE=FDSSHSOUTDEPS&amp;VAR:SDATE=39498&amp;VAR:FREQ=FSA&amp;VAR:RELITEM=RP&amp;VAR:CURRENCY=&amp;VAR:CURRSOURCE=EXSHARE&amp;VA","R:NATFREQ=FSA&amp;VAR:RFIELD=FINALIZED&amp;VAR:DB_TYPE=&amp;VAR:UNITS=M&amp;window=popup&amp;width=450&amp;height=300&amp;START_MAXIMIZED=FALSE"}</definedName>
    <definedName name="_58__123Graph_LBL_ACHART_3" hidden="1">#REF!</definedName>
    <definedName name="_58__FDSAUDITLINK__" hidden="1">{"fdsup://IBCentral/FAT Viewer?action=UPDATE&amp;creator=factset&amp;DOC_NAME=fat:reuters_semi_shs_src_window.fat&amp;display_string=Audit&amp;DYN_ARGS=TRUE&amp;VAR:ID1=&amp;VAR:RCODE=FDSSHSOUTDEPS&amp;VAR:SDATE=40227&amp;VAR:FREQ=FSA&amp;VAR:RELITEM=RP&amp;VAR:CURRENCY=&amp;VAR:CURRSOURCE=EXSHARE&amp;VA","R:NATFREQ=FSA&amp;VAR:RFIELD=FINALIZED&amp;VAR:DB_TYPE=&amp;VAR:UNITS=M&amp;window=popup&amp;width=450&amp;height=300&amp;START_MAXIMIZED=FALSE"}</definedName>
    <definedName name="_580__FDSAUDITLINK__" hidden="1">{"fdsup://IBCentral/FAT Viewer?action=UPDATE&amp;creator=factset&amp;DOC_NAME=fat:reuters_semi_shs_src_window.fat&amp;display_string=Audit&amp;DYN_ARGS=TRUE&amp;VAR:ID1=&amp;VAR:RCODE=FDSSHSOUTDEPS&amp;VAR:SDATE=39497&amp;VAR:FREQ=FSA&amp;VAR:RELITEM=RP&amp;VAR:CURRENCY=&amp;VAR:CURRSOURCE=EXSHARE&amp;VA","R:NATFREQ=FSA&amp;VAR:RFIELD=FINALIZED&amp;VAR:DB_TYPE=&amp;VAR:UNITS=M&amp;window=popup&amp;width=450&amp;height=300&amp;START_MAXIMIZED=FALSE"}</definedName>
    <definedName name="_581__FDSAUDITLINK__" hidden="1">{"fdsup://IBCentral/FAT Viewer?action=UPDATE&amp;creator=factset&amp;DOC_NAME=fat:reuters_semi_shs_src_window.fat&amp;display_string=Audit&amp;DYN_ARGS=TRUE&amp;VAR:ID1=&amp;VAR:RCODE=FDSSHSOUTDEPS&amp;VAR:SDATE=39496&amp;VAR:FREQ=FSA&amp;VAR:RELITEM=RP&amp;VAR:CURRENCY=&amp;VAR:CURRSOURCE=EXSHARE&amp;VA","R:NATFREQ=FSA&amp;VAR:RFIELD=FINALIZED&amp;VAR:DB_TYPE=&amp;VAR:UNITS=M&amp;window=popup&amp;width=450&amp;height=300&amp;START_MAXIMIZED=FALSE"}</definedName>
    <definedName name="_582__FDSAUDITLINK__" hidden="1">{"fdsup://IBCentral/FAT Viewer?action=UPDATE&amp;creator=factset&amp;DOC_NAME=fat:reuters_semi_shs_src_window.fat&amp;display_string=Audit&amp;DYN_ARGS=TRUE&amp;VAR:ID1=&amp;VAR:RCODE=FDSSHSOUTDEPS&amp;VAR:SDATE=39493&amp;VAR:FREQ=FSA&amp;VAR:RELITEM=RP&amp;VAR:CURRENCY=&amp;VAR:CURRSOURCE=EXSHARE&amp;VA","R:NATFREQ=FSA&amp;VAR:RFIELD=FINALIZED&amp;VAR:DB_TYPE=&amp;VAR:UNITS=M&amp;window=popup&amp;width=450&amp;height=300&amp;START_MAXIMIZED=FALSE"}</definedName>
    <definedName name="_583__FDSAUDITLINK__" hidden="1">{"fdsup://IBCentral/FAT Viewer?action=UPDATE&amp;creator=factset&amp;DOC_NAME=fat:reuters_semi_shs_src_window.fat&amp;display_string=Audit&amp;DYN_ARGS=TRUE&amp;VAR:ID1=&amp;VAR:RCODE=FDSSHSOUTDEPS&amp;VAR:SDATE=39492&amp;VAR:FREQ=FSA&amp;VAR:RELITEM=RP&amp;VAR:CURRENCY=&amp;VAR:CURRSOURCE=EXSHARE&amp;VA","R:NATFREQ=FSA&amp;VAR:RFIELD=FINALIZED&amp;VAR:DB_TYPE=&amp;VAR:UNITS=M&amp;window=popup&amp;width=450&amp;height=300&amp;START_MAXIMIZED=FALSE"}</definedName>
    <definedName name="_584__FDSAUDITLINK__" hidden="1">{"fdsup://IBCentral/FAT Viewer?action=UPDATE&amp;creator=factset&amp;DOC_NAME=fat:reuters_semi_shs_src_window.fat&amp;display_string=Audit&amp;DYN_ARGS=TRUE&amp;VAR:ID1=&amp;VAR:RCODE=FDSSHSOUTDEPS&amp;VAR:SDATE=39491&amp;VAR:FREQ=FSA&amp;VAR:RELITEM=RP&amp;VAR:CURRENCY=&amp;VAR:CURRSOURCE=EXSHARE&amp;VA","R:NATFREQ=FSA&amp;VAR:RFIELD=FINALIZED&amp;VAR:DB_TYPE=&amp;VAR:UNITS=M&amp;window=popup&amp;width=450&amp;height=300&amp;START_MAXIMIZED=FALSE"}</definedName>
    <definedName name="_585__FDSAUDITLINK__" hidden="1">{"fdsup://IBCentral/FAT Viewer?action=UPDATE&amp;creator=factset&amp;DOC_NAME=fat:reuters_semi_shs_src_window.fat&amp;display_string=Audit&amp;DYN_ARGS=TRUE&amp;VAR:ID1=&amp;VAR:RCODE=FDSSHSOUTDEPS&amp;VAR:SDATE=39490&amp;VAR:FREQ=FSA&amp;VAR:RELITEM=RP&amp;VAR:CURRENCY=&amp;VAR:CURRSOURCE=EXSHARE&amp;VA","R:NATFREQ=FSA&amp;VAR:RFIELD=FINALIZED&amp;VAR:DB_TYPE=&amp;VAR:UNITS=M&amp;window=popup&amp;width=450&amp;height=300&amp;START_MAXIMIZED=FALSE"}</definedName>
    <definedName name="_586__FDSAUDITLINK__" hidden="1">{"fdsup://IBCentral/FAT Viewer?action=UPDATE&amp;creator=factset&amp;DOC_NAME=fat:reuters_semi_shs_src_window.fat&amp;display_string=Audit&amp;DYN_ARGS=TRUE&amp;VAR:ID1=&amp;VAR:RCODE=FDSSHSOUTDEPS&amp;VAR:SDATE=39489&amp;VAR:FREQ=FSA&amp;VAR:RELITEM=RP&amp;VAR:CURRENCY=&amp;VAR:CURRSOURCE=EXSHARE&amp;VA","R:NATFREQ=FSA&amp;VAR:RFIELD=FINALIZED&amp;VAR:DB_TYPE=&amp;VAR:UNITS=M&amp;window=popup&amp;width=450&amp;height=300&amp;START_MAXIMIZED=FALSE"}</definedName>
    <definedName name="_587__FDSAUDITLINK__" hidden="1">{"fdsup://IBCentral/FAT Viewer?action=UPDATE&amp;creator=factset&amp;DOC_NAME=fat:reuters_semi_shs_src_window.fat&amp;display_string=Audit&amp;DYN_ARGS=TRUE&amp;VAR:ID1=&amp;VAR:RCODE=FDSSHSOUTDEPS&amp;VAR:SDATE=39486&amp;VAR:FREQ=FSA&amp;VAR:RELITEM=RP&amp;VAR:CURRENCY=&amp;VAR:CURRSOURCE=EXSHARE&amp;VA","R:NATFREQ=FSA&amp;VAR:RFIELD=FINALIZED&amp;VAR:DB_TYPE=&amp;VAR:UNITS=M&amp;window=popup&amp;width=450&amp;height=300&amp;START_MAXIMIZED=FALSE"}</definedName>
    <definedName name="_588__FDSAUDITLINK__" hidden="1">{"fdsup://IBCentral/FAT Viewer?action=UPDATE&amp;creator=factset&amp;DOC_NAME=fat:reuters_semi_shs_src_window.fat&amp;display_string=Audit&amp;DYN_ARGS=TRUE&amp;VAR:ID1=&amp;VAR:RCODE=FDSSHSOUTDEPS&amp;VAR:SDATE=39485&amp;VAR:FREQ=FSA&amp;VAR:RELITEM=RP&amp;VAR:CURRENCY=&amp;VAR:CURRSOURCE=EXSHARE&amp;VA","R:NATFREQ=FSA&amp;VAR:RFIELD=FINALIZED&amp;VAR:DB_TYPE=&amp;VAR:UNITS=M&amp;window=popup&amp;width=450&amp;height=300&amp;START_MAXIMIZED=FALSE"}</definedName>
    <definedName name="_589__FDSAUDITLINK__" hidden="1">{"fdsup://IBCentral/FAT Viewer?action=UPDATE&amp;creator=factset&amp;DOC_NAME=fat:reuters_semi_shs_src_window.fat&amp;display_string=Audit&amp;DYN_ARGS=TRUE&amp;VAR:ID1=&amp;VAR:RCODE=FDSSHSOUTDEPS&amp;VAR:SDATE=39484&amp;VAR:FREQ=FSA&amp;VAR:RELITEM=RP&amp;VAR:CURRENCY=&amp;VAR:CURRSOURCE=EXSHARE&amp;VA","R:NATFREQ=FSA&amp;VAR:RFIELD=FINALIZED&amp;VAR:DB_TYPE=&amp;VAR:UNITS=M&amp;window=popup&amp;width=450&amp;height=300&amp;START_MAXIMIZED=FALSE"}</definedName>
    <definedName name="_59__FDSAUDITLINK__" hidden="1">{"fdsup://IBCentral/FAT Viewer?action=UPDATE&amp;creator=factset&amp;DOC_NAME=fat:reuters_semi_shs_src_window.fat&amp;display_string=Audit&amp;DYN_ARGS=TRUE&amp;VAR:ID1=&amp;VAR:RCODE=FDSSHSOUTDEPS&amp;VAR:SDATE=40226&amp;VAR:FREQ=FSA&amp;VAR:RELITEM=RP&amp;VAR:CURRENCY=&amp;VAR:CURRSOURCE=EXSHARE&amp;VA","R:NATFREQ=FSA&amp;VAR:RFIELD=FINALIZED&amp;VAR:DB_TYPE=&amp;VAR:UNITS=M&amp;window=popup&amp;width=450&amp;height=300&amp;START_MAXIMIZED=FALSE"}</definedName>
    <definedName name="_590__FDSAUDITLINK__" hidden="1">{"fdsup://IBCentral/FAT Viewer?action=UPDATE&amp;creator=factset&amp;DOC_NAME=fat:reuters_semi_shs_src_window.fat&amp;display_string=Audit&amp;DYN_ARGS=TRUE&amp;VAR:ID1=&amp;VAR:RCODE=FDSSHSOUTDEPS&amp;VAR:SDATE=39483&amp;VAR:FREQ=FSA&amp;VAR:RELITEM=RP&amp;VAR:CURRENCY=&amp;VAR:CURRSOURCE=EXSHARE&amp;VA","R:NATFREQ=FSA&amp;VAR:RFIELD=FINALIZED&amp;VAR:DB_TYPE=&amp;VAR:UNITS=M&amp;window=popup&amp;width=450&amp;height=300&amp;START_MAXIMIZED=FALSE"}</definedName>
    <definedName name="_591__FDSAUDITLINK__" hidden="1">{"fdsup://IBCentral/FAT Viewer?action=UPDATE&amp;creator=factset&amp;DOC_NAME=fat:reuters_semi_shs_src_window.fat&amp;display_string=Audit&amp;DYN_ARGS=TRUE&amp;VAR:ID1=&amp;VAR:RCODE=FDSSHSOUTDEPS&amp;VAR:SDATE=39482&amp;VAR:FREQ=FSA&amp;VAR:RELITEM=RP&amp;VAR:CURRENCY=&amp;VAR:CURRSOURCE=EXSHARE&amp;VA","R:NATFREQ=FSA&amp;VAR:RFIELD=FINALIZED&amp;VAR:DB_TYPE=&amp;VAR:UNITS=M&amp;window=popup&amp;width=450&amp;height=300&amp;START_MAXIMIZED=FALSE"}</definedName>
    <definedName name="_592__FDSAUDITLINK__" hidden="1">{"fdsup://IBCentral/FAT Viewer?action=UPDATE&amp;creator=factset&amp;DOC_NAME=fat:reuters_semi_shs_src_window.fat&amp;display_string=Audit&amp;DYN_ARGS=TRUE&amp;VAR:ID1=&amp;VAR:RCODE=FDSSHSOUTDEPS&amp;VAR:SDATE=39479&amp;VAR:FREQ=FSA&amp;VAR:RELITEM=RP&amp;VAR:CURRENCY=&amp;VAR:CURRSOURCE=EXSHARE&amp;VA","R:NATFREQ=FSA&amp;VAR:RFIELD=FINALIZED&amp;VAR:DB_TYPE=&amp;VAR:UNITS=M&amp;window=popup&amp;width=450&amp;height=300&amp;START_MAXIMIZED=FALSE"}</definedName>
    <definedName name="_593__FDSAUDITLINK__" hidden="1">{"fdsup://IBCentral/FAT Viewer?action=UPDATE&amp;creator=factset&amp;DOC_NAME=fat:reuters_semi_shs_src_window.fat&amp;display_string=Audit&amp;DYN_ARGS=TRUE&amp;VAR:ID1=&amp;VAR:RCODE=FDSSHSOUTDEPS&amp;VAR:SDATE=39478&amp;VAR:FREQ=FSA&amp;VAR:RELITEM=RP&amp;VAR:CURRENCY=&amp;VAR:CURRSOURCE=EXSHARE&amp;VA","R:NATFREQ=FSA&amp;VAR:RFIELD=FINALIZED&amp;VAR:DB_TYPE=&amp;VAR:UNITS=M&amp;window=popup&amp;width=450&amp;height=300&amp;START_MAXIMIZED=FALSE"}</definedName>
    <definedName name="_594__FDSAUDITLINK__" hidden="1">{"fdsup://IBCentral/FAT Viewer?action=UPDATE&amp;creator=factset&amp;DOC_NAME=fat:reuters_semi_shs_src_window.fat&amp;display_string=Audit&amp;DYN_ARGS=TRUE&amp;VAR:ID1=&amp;VAR:RCODE=FDSSHSOUTDEPS&amp;VAR:SDATE=39477&amp;VAR:FREQ=FSA&amp;VAR:RELITEM=RP&amp;VAR:CURRENCY=&amp;VAR:CURRSOURCE=EXSHARE&amp;VA","R:NATFREQ=FSA&amp;VAR:RFIELD=FINALIZED&amp;VAR:DB_TYPE=&amp;VAR:UNITS=M&amp;window=popup&amp;width=450&amp;height=300&amp;START_MAXIMIZED=FALSE"}</definedName>
    <definedName name="_595__FDSAUDITLINK__" hidden="1">{"fdsup://IBCentral/FAT Viewer?action=UPDATE&amp;creator=factset&amp;DOC_NAME=fat:reuters_semi_shs_src_window.fat&amp;display_string=Audit&amp;DYN_ARGS=TRUE&amp;VAR:ID1=&amp;VAR:RCODE=FDSSHSOUTDEPS&amp;VAR:SDATE=39476&amp;VAR:FREQ=FSA&amp;VAR:RELITEM=RP&amp;VAR:CURRENCY=&amp;VAR:CURRSOURCE=EXSHARE&amp;VA","R:NATFREQ=FSA&amp;VAR:RFIELD=FINALIZED&amp;VAR:DB_TYPE=&amp;VAR:UNITS=M&amp;window=popup&amp;width=450&amp;height=300&amp;START_MAXIMIZED=FALSE"}</definedName>
    <definedName name="_596__FDSAUDITLINK__" hidden="1">{"fdsup://IBCentral/FAT Viewer?action=UPDATE&amp;creator=factset&amp;DOC_NAME=fat:reuters_semi_shs_src_window.fat&amp;display_string=Audit&amp;DYN_ARGS=TRUE&amp;VAR:ID1=&amp;VAR:RCODE=FDSSHSOUTDEPS&amp;VAR:SDATE=39475&amp;VAR:FREQ=FSA&amp;VAR:RELITEM=RP&amp;VAR:CURRENCY=&amp;VAR:CURRSOURCE=EXSHARE&amp;VA","R:NATFREQ=FSA&amp;VAR:RFIELD=FINALIZED&amp;VAR:DB_TYPE=&amp;VAR:UNITS=M&amp;window=popup&amp;width=450&amp;height=300&amp;START_MAXIMIZED=FALSE"}</definedName>
    <definedName name="_597__FDSAUDITLINK__" hidden="1">{"fdsup://IBCentral/FAT Viewer?action=UPDATE&amp;creator=factset&amp;DOC_NAME=fat:reuters_semi_shs_src_window.fat&amp;display_string=Audit&amp;DYN_ARGS=TRUE&amp;VAR:ID1=&amp;VAR:RCODE=FDSSHSOUTDEPS&amp;VAR:SDATE=39472&amp;VAR:FREQ=FSA&amp;VAR:RELITEM=RP&amp;VAR:CURRENCY=&amp;VAR:CURRSOURCE=EXSHARE&amp;VA","R:NATFREQ=FSA&amp;VAR:RFIELD=FINALIZED&amp;VAR:DB_TYPE=&amp;VAR:UNITS=M&amp;window=popup&amp;width=450&amp;height=300&amp;START_MAXIMIZED=FALSE"}</definedName>
    <definedName name="_598__FDSAUDITLINK__" hidden="1">{"fdsup://IBCentral/FAT Viewer?action=UPDATE&amp;creator=factset&amp;DOC_NAME=fat:reuters_semi_shs_src_window.fat&amp;display_string=Audit&amp;DYN_ARGS=TRUE&amp;VAR:ID1=&amp;VAR:RCODE=FDSSHSOUTDEPS&amp;VAR:SDATE=39471&amp;VAR:FREQ=FSA&amp;VAR:RELITEM=RP&amp;VAR:CURRENCY=&amp;VAR:CURRSOURCE=EXSHARE&amp;VA","R:NATFREQ=FSA&amp;VAR:RFIELD=FINALIZED&amp;VAR:DB_TYPE=&amp;VAR:UNITS=M&amp;window=popup&amp;width=450&amp;height=300&amp;START_MAXIMIZED=FALSE"}</definedName>
    <definedName name="_599__FDSAUDITLINK__" hidden="1">{"fdsup://IBCentral/FAT Viewer?action=UPDATE&amp;creator=factset&amp;DOC_NAME=fat:reuters_semi_shs_src_window.fat&amp;display_string=Audit&amp;DYN_ARGS=TRUE&amp;VAR:ID1=&amp;VAR:RCODE=FDSSHSOUTDEPS&amp;VAR:SDATE=39470&amp;VAR:FREQ=FSA&amp;VAR:RELITEM=RP&amp;VAR:CURRENCY=&amp;VAR:CURRSOURCE=EXSHARE&amp;VA","R:NATFREQ=FSA&amp;VAR:RFIELD=FINALIZED&amp;VAR:DB_TYPE=&amp;VAR:UNITS=M&amp;window=popup&amp;width=450&amp;height=300&amp;START_MAXIMIZED=FALSE"}</definedName>
    <definedName name="_6__FDSAUDITLINK__" hidden="1">{"fdsup://Directions/FactSet Auditing Viewer?action=AUDIT_VALUE&amp;DB=129&amp;ID1=46069010&amp;VALUEID=03451&amp;SDATE=201301&amp;PERIODTYPE=QTR_STD&amp;SCFT=3&amp;window=popup_no_bar&amp;width=385&amp;height=120&amp;START_MAXIMIZED=FALSE&amp;creator=factset&amp;display_string=Audit"}</definedName>
    <definedName name="_60__FDSAUDITLINK__" hidden="1">{"fdsup://IBCentral/FAT Viewer?action=UPDATE&amp;creator=factset&amp;DOC_NAME=fat:reuters_semi_shs_src_window.fat&amp;display_string=Audit&amp;DYN_ARGS=TRUE&amp;VAR:ID1=&amp;VAR:RCODE=FDSSHSOUTDEPS&amp;VAR:SDATE=40225&amp;VAR:FREQ=FSA&amp;VAR:RELITEM=RP&amp;VAR:CURRENCY=&amp;VAR:CURRSOURCE=EXSHARE&amp;VA","R:NATFREQ=FSA&amp;VAR:RFIELD=FINALIZED&amp;VAR:DB_TYPE=&amp;VAR:UNITS=M&amp;window=popup&amp;width=450&amp;height=300&amp;START_MAXIMIZED=FALSE"}</definedName>
    <definedName name="_600__FDSAUDITLINK__" hidden="1">{"fdsup://IBCentral/FAT Viewer?action=UPDATE&amp;creator=factset&amp;DOC_NAME=fat:reuters_semi_shs_src_window.fat&amp;display_string=Audit&amp;DYN_ARGS=TRUE&amp;VAR:ID1=&amp;VAR:RCODE=FDSSHSOUTDEPS&amp;VAR:SDATE=39469&amp;VAR:FREQ=FSA&amp;VAR:RELITEM=RP&amp;VAR:CURRENCY=&amp;VAR:CURRSOURCE=EXSHARE&amp;VA","R:NATFREQ=FSA&amp;VAR:RFIELD=FINALIZED&amp;VAR:DB_TYPE=&amp;VAR:UNITS=M&amp;window=popup&amp;width=450&amp;height=300&amp;START_MAXIMIZED=FALSE"}</definedName>
    <definedName name="_601__FDSAUDITLINK__" hidden="1">{"fdsup://IBCentral/FAT Viewer?action=UPDATE&amp;creator=factset&amp;DOC_NAME=fat:reuters_semi_shs_src_window.fat&amp;display_string=Audit&amp;DYN_ARGS=TRUE&amp;VAR:ID1=&amp;VAR:RCODE=FDSSHSOUTDEPS&amp;VAR:SDATE=39468&amp;VAR:FREQ=FSA&amp;VAR:RELITEM=RP&amp;VAR:CURRENCY=&amp;VAR:CURRSOURCE=EXSHARE&amp;VA","R:NATFREQ=FSA&amp;VAR:RFIELD=FINALIZED&amp;VAR:DB_TYPE=&amp;VAR:UNITS=M&amp;window=popup&amp;width=450&amp;height=300&amp;START_MAXIMIZED=FALSE"}</definedName>
    <definedName name="_602__FDSAUDITLINK__" hidden="1">{"fdsup://IBCentral/FAT Viewer?action=UPDATE&amp;creator=factset&amp;DOC_NAME=fat:reuters_semi_shs_src_window.fat&amp;display_string=Audit&amp;DYN_ARGS=TRUE&amp;VAR:ID1=&amp;VAR:RCODE=FDSSHSOUTDEPS&amp;VAR:SDATE=39465&amp;VAR:FREQ=FSA&amp;VAR:RELITEM=RP&amp;VAR:CURRENCY=&amp;VAR:CURRSOURCE=EXSHARE&amp;VA","R:NATFREQ=FSA&amp;VAR:RFIELD=FINALIZED&amp;VAR:DB_TYPE=&amp;VAR:UNITS=M&amp;window=popup&amp;width=450&amp;height=300&amp;START_MAXIMIZED=FALSE"}</definedName>
    <definedName name="_603__FDSAUDITLINK__" hidden="1">{"fdsup://IBCentral/FAT Viewer?action=UPDATE&amp;creator=factset&amp;DOC_NAME=fat:reuters_semi_shs_src_window.fat&amp;display_string=Audit&amp;DYN_ARGS=TRUE&amp;VAR:ID1=&amp;VAR:RCODE=FDSSHSOUTDEPS&amp;VAR:SDATE=39464&amp;VAR:FREQ=FSA&amp;VAR:RELITEM=RP&amp;VAR:CURRENCY=&amp;VAR:CURRSOURCE=EXSHARE&amp;VA","R:NATFREQ=FSA&amp;VAR:RFIELD=FINALIZED&amp;VAR:DB_TYPE=&amp;VAR:UNITS=M&amp;window=popup&amp;width=450&amp;height=300&amp;START_MAXIMIZED=FALSE"}</definedName>
    <definedName name="_604__FDSAUDITLINK__" hidden="1">{"fdsup://IBCentral/FAT Viewer?action=UPDATE&amp;creator=factset&amp;DOC_NAME=fat:reuters_semi_shs_src_window.fat&amp;display_string=Audit&amp;DYN_ARGS=TRUE&amp;VAR:ID1=&amp;VAR:RCODE=FDSSHSOUTDEPS&amp;VAR:SDATE=39463&amp;VAR:FREQ=FSA&amp;VAR:RELITEM=RP&amp;VAR:CURRENCY=&amp;VAR:CURRSOURCE=EXSHARE&amp;VA","R:NATFREQ=FSA&amp;VAR:RFIELD=FINALIZED&amp;VAR:DB_TYPE=&amp;VAR:UNITS=M&amp;window=popup&amp;width=450&amp;height=300&amp;START_MAXIMIZED=FALSE"}</definedName>
    <definedName name="_605__FDSAUDITLINK__" hidden="1">{"fdsup://IBCentral/FAT Viewer?action=UPDATE&amp;creator=factset&amp;DOC_NAME=fat:reuters_semi_shs_src_window.fat&amp;display_string=Audit&amp;DYN_ARGS=TRUE&amp;VAR:ID1=&amp;VAR:RCODE=FDSSHSOUTDEPS&amp;VAR:SDATE=39462&amp;VAR:FREQ=FSA&amp;VAR:RELITEM=RP&amp;VAR:CURRENCY=&amp;VAR:CURRSOURCE=EXSHARE&amp;VA","R:NATFREQ=FSA&amp;VAR:RFIELD=FINALIZED&amp;VAR:DB_TYPE=&amp;VAR:UNITS=M&amp;window=popup&amp;width=450&amp;height=300&amp;START_MAXIMIZED=FALSE"}</definedName>
    <definedName name="_606__FDSAUDITLINK__" hidden="1">{"fdsup://IBCentral/FAT Viewer?action=UPDATE&amp;creator=factset&amp;DOC_NAME=fat:reuters_semi_shs_src_window.fat&amp;display_string=Audit&amp;DYN_ARGS=TRUE&amp;VAR:ID1=&amp;VAR:RCODE=FDSSHSOUTDEPS&amp;VAR:SDATE=39461&amp;VAR:FREQ=FSA&amp;VAR:RELITEM=RP&amp;VAR:CURRENCY=&amp;VAR:CURRSOURCE=EXSHARE&amp;VA","R:NATFREQ=FSA&amp;VAR:RFIELD=FINALIZED&amp;VAR:DB_TYPE=&amp;VAR:UNITS=M&amp;window=popup&amp;width=450&amp;height=300&amp;START_MAXIMIZED=FALSE"}</definedName>
    <definedName name="_607__FDSAUDITLINK__" hidden="1">{"fdsup://IBCentral/FAT Viewer?action=UPDATE&amp;creator=factset&amp;DOC_NAME=fat:reuters_semi_shs_src_window.fat&amp;display_string=Audit&amp;DYN_ARGS=TRUE&amp;VAR:ID1=&amp;VAR:RCODE=FDSSHSOUTDEPS&amp;VAR:SDATE=39458&amp;VAR:FREQ=FSA&amp;VAR:RELITEM=RP&amp;VAR:CURRENCY=&amp;VAR:CURRSOURCE=EXSHARE&amp;VA","R:NATFREQ=FSA&amp;VAR:RFIELD=FINALIZED&amp;VAR:DB_TYPE=&amp;VAR:UNITS=M&amp;window=popup&amp;width=450&amp;height=300&amp;START_MAXIMIZED=FALSE"}</definedName>
    <definedName name="_608__FDSAUDITLINK__" hidden="1">{"fdsup://IBCentral/FAT Viewer?action=UPDATE&amp;creator=factset&amp;DOC_NAME=fat:reuters_semi_shs_src_window.fat&amp;display_string=Audit&amp;DYN_ARGS=TRUE&amp;VAR:ID1=&amp;VAR:RCODE=FDSSHSOUTDEPS&amp;VAR:SDATE=39457&amp;VAR:FREQ=FSA&amp;VAR:RELITEM=RP&amp;VAR:CURRENCY=&amp;VAR:CURRSOURCE=EXSHARE&amp;VA","R:NATFREQ=FSA&amp;VAR:RFIELD=FINALIZED&amp;VAR:DB_TYPE=&amp;VAR:UNITS=M&amp;window=popup&amp;width=450&amp;height=300&amp;START_MAXIMIZED=FALSE"}</definedName>
    <definedName name="_609__FDSAUDITLINK__" hidden="1">{"fdsup://IBCentral/FAT Viewer?action=UPDATE&amp;creator=factset&amp;DOC_NAME=fat:reuters_semi_shs_src_window.fat&amp;display_string=Audit&amp;DYN_ARGS=TRUE&amp;VAR:ID1=&amp;VAR:RCODE=FDSSHSOUTDEPS&amp;VAR:SDATE=39456&amp;VAR:FREQ=FSA&amp;VAR:RELITEM=RP&amp;VAR:CURRENCY=&amp;VAR:CURRSOURCE=EXSHARE&amp;VA","R:NATFREQ=FSA&amp;VAR:RFIELD=FINALIZED&amp;VAR:DB_TYPE=&amp;VAR:UNITS=M&amp;window=popup&amp;width=450&amp;height=300&amp;START_MAXIMIZED=FALSE"}</definedName>
    <definedName name="_61__FDSAUDITLINK__" hidden="1">{"fdsup://IBCentral/FAT Viewer?action=UPDATE&amp;creator=factset&amp;DOC_NAME=fat:reuters_semi_shs_src_window.fat&amp;display_string=Audit&amp;DYN_ARGS=TRUE&amp;VAR:ID1=&amp;VAR:RCODE=FDSSHSOUTDEPS&amp;VAR:SDATE=40224&amp;VAR:FREQ=FSA&amp;VAR:RELITEM=RP&amp;VAR:CURRENCY=&amp;VAR:CURRSOURCE=EXSHARE&amp;VA","R:NATFREQ=FSA&amp;VAR:RFIELD=FINALIZED&amp;VAR:DB_TYPE=&amp;VAR:UNITS=M&amp;window=popup&amp;width=450&amp;height=300&amp;START_MAXIMIZED=FALSE"}</definedName>
    <definedName name="_610__FDSAUDITLINK__" hidden="1">{"fdsup://IBCentral/FAT Viewer?action=UPDATE&amp;creator=factset&amp;DOC_NAME=fat:reuters_semi_shs_src_window.fat&amp;display_string=Audit&amp;DYN_ARGS=TRUE&amp;VAR:ID1=&amp;VAR:RCODE=FDSSHSOUTDEPS&amp;VAR:SDATE=39455&amp;VAR:FREQ=FSA&amp;VAR:RELITEM=RP&amp;VAR:CURRENCY=&amp;VAR:CURRSOURCE=EXSHARE&amp;VA","R:NATFREQ=FSA&amp;VAR:RFIELD=FINALIZED&amp;VAR:DB_TYPE=&amp;VAR:UNITS=M&amp;window=popup&amp;width=450&amp;height=300&amp;START_MAXIMIZED=FALSE"}</definedName>
    <definedName name="_611__FDSAUDITLINK__" hidden="1">{"fdsup://IBCentral/FAT Viewer?action=UPDATE&amp;creator=factset&amp;DOC_NAME=fat:reuters_semi_shs_src_window.fat&amp;display_string=Audit&amp;DYN_ARGS=TRUE&amp;VAR:ID1=&amp;VAR:RCODE=FDSSHSOUTDEPS&amp;VAR:SDATE=39454&amp;VAR:FREQ=FSA&amp;VAR:RELITEM=RP&amp;VAR:CURRENCY=&amp;VAR:CURRSOURCE=EXSHARE&amp;VA","R:NATFREQ=FSA&amp;VAR:RFIELD=FINALIZED&amp;VAR:DB_TYPE=&amp;VAR:UNITS=M&amp;window=popup&amp;width=450&amp;height=300&amp;START_MAXIMIZED=FALSE"}</definedName>
    <definedName name="_612__FDSAUDITLINK__" hidden="1">{"fdsup://IBCentral/FAT Viewer?action=UPDATE&amp;creator=factset&amp;DOC_NAME=fat:reuters_semi_shs_src_window.fat&amp;display_string=Audit&amp;DYN_ARGS=TRUE&amp;VAR:ID1=&amp;VAR:RCODE=FDSSHSOUTDEPS&amp;VAR:SDATE=39451&amp;VAR:FREQ=FSA&amp;VAR:RELITEM=RP&amp;VAR:CURRENCY=&amp;VAR:CURRSOURCE=EXSHARE&amp;VA","R:NATFREQ=FSA&amp;VAR:RFIELD=FINALIZED&amp;VAR:DB_TYPE=&amp;VAR:UNITS=M&amp;window=popup&amp;width=450&amp;height=300&amp;START_MAXIMIZED=FALSE"}</definedName>
    <definedName name="_613__FDSAUDITLINK__" hidden="1">{"fdsup://IBCentral/FAT Viewer?action=UPDATE&amp;creator=factset&amp;DOC_NAME=fat:reuters_semi_shs_src_window.fat&amp;display_string=Audit&amp;DYN_ARGS=TRUE&amp;VAR:ID1=&amp;VAR:RCODE=FDSSHSOUTDEPS&amp;VAR:SDATE=39450&amp;VAR:FREQ=FSA&amp;VAR:RELITEM=RP&amp;VAR:CURRENCY=&amp;VAR:CURRSOURCE=EXSHARE&amp;VA","R:NATFREQ=FSA&amp;VAR:RFIELD=FINALIZED&amp;VAR:DB_TYPE=&amp;VAR:UNITS=M&amp;window=popup&amp;width=450&amp;height=300&amp;START_MAXIMIZED=FALSE"}</definedName>
    <definedName name="_614__FDSAUDITLINK__" hidden="1">{"fdsup://IBCentral/FAT Viewer?action=UPDATE&amp;creator=factset&amp;DOC_NAME=fat:reuters_semi_shs_src_window.fat&amp;display_string=Audit&amp;DYN_ARGS=TRUE&amp;VAR:ID1=&amp;VAR:RCODE=FDSSHSOUTDEPS&amp;VAR:SDATE=39449&amp;VAR:FREQ=FSA&amp;VAR:RELITEM=RP&amp;VAR:CURRENCY=&amp;VAR:CURRSOURCE=EXSHARE&amp;VA","R:NATFREQ=FSA&amp;VAR:RFIELD=FINALIZED&amp;VAR:DB_TYPE=&amp;VAR:UNITS=M&amp;window=popup&amp;width=450&amp;height=300&amp;START_MAXIMIZED=FALSE"}</definedName>
    <definedName name="_615__FDSAUDITLINK__" hidden="1">{"fdsup://IBCentral/FAT Viewer?action=UPDATE&amp;creator=factset&amp;DOC_NAME=fat:reuters_semi_shs_src_window.fat&amp;display_string=Audit&amp;DYN_ARGS=TRUE&amp;VAR:ID1=&amp;VAR:RCODE=FDSSHSOUTDEPS&amp;VAR:SDATE=39448&amp;VAR:FREQ=FSA&amp;VAR:RELITEM=RP&amp;VAR:CURRENCY=&amp;VAR:CURRSOURCE=EXSHARE&amp;VA","R:NATFREQ=FSA&amp;VAR:RFIELD=FINALIZED&amp;VAR:DB_TYPE=&amp;VAR:UNITS=M&amp;window=popup&amp;width=450&amp;height=300&amp;START_MAXIMIZED=FALSE"}</definedName>
    <definedName name="_616__FDSAUDITLINK__" hidden="1">{"fdsup://IBCentral/FAT Viewer?action=UPDATE&amp;creator=factset&amp;DOC_NAME=fat:reuters_semi_shs_src_window.fat&amp;display_string=Audit&amp;DYN_ARGS=TRUE&amp;VAR:ID1=&amp;VAR:RCODE=FDSSHSOUTDEPS&amp;VAR:SDATE=39447&amp;VAR:FREQ=FSA&amp;VAR:RELITEM=RP&amp;VAR:CURRENCY=&amp;VAR:CURRSOURCE=EXSHARE&amp;VA","R:NATFREQ=FSA&amp;VAR:RFIELD=FINALIZED&amp;VAR:DB_TYPE=&amp;VAR:UNITS=M&amp;window=popup&amp;width=450&amp;height=300&amp;START_MAXIMIZED=FALSE"}</definedName>
    <definedName name="_617__FDSAUDITLINK__" hidden="1">{"fdsup://IBCentral/FAT Viewer?action=UPDATE&amp;creator=factset&amp;DOC_NAME=fat:reuters_semi_shs_src_window.fat&amp;display_string=Audit&amp;DYN_ARGS=TRUE&amp;VAR:ID1=&amp;VAR:RCODE=FDSSHSOUTDEPS&amp;VAR:SDATE=39444&amp;VAR:FREQ=FSA&amp;VAR:RELITEM=RP&amp;VAR:CURRENCY=&amp;VAR:CURRSOURCE=EXSHARE&amp;VA","R:NATFREQ=FSA&amp;VAR:RFIELD=FINALIZED&amp;VAR:DB_TYPE=&amp;VAR:UNITS=M&amp;window=popup&amp;width=450&amp;height=300&amp;START_MAXIMIZED=FALSE"}</definedName>
    <definedName name="_618__FDSAUDITLINK__" hidden="1">{"fdsup://IBCentral/FAT Viewer?action=UPDATE&amp;creator=factset&amp;DOC_NAME=fat:reuters_semi_shs_src_window.fat&amp;display_string=Audit&amp;DYN_ARGS=TRUE&amp;VAR:ID1=&amp;VAR:RCODE=FDSSHSOUTDEPS&amp;VAR:SDATE=39443&amp;VAR:FREQ=FSA&amp;VAR:RELITEM=RP&amp;VAR:CURRENCY=&amp;VAR:CURRSOURCE=EXSHARE&amp;VA","R:NATFREQ=FSA&amp;VAR:RFIELD=FINALIZED&amp;VAR:DB_TYPE=&amp;VAR:UNITS=M&amp;window=popup&amp;width=450&amp;height=300&amp;START_MAXIMIZED=FALSE"}</definedName>
    <definedName name="_619__FDSAUDITLINK__" hidden="1">{"fdsup://IBCentral/FAT Viewer?action=UPDATE&amp;creator=factset&amp;DOC_NAME=fat:reuters_semi_shs_src_window.fat&amp;display_string=Audit&amp;DYN_ARGS=TRUE&amp;VAR:ID1=&amp;VAR:RCODE=FDSSHSOUTDEPS&amp;VAR:SDATE=39442&amp;VAR:FREQ=FSA&amp;VAR:RELITEM=RP&amp;VAR:CURRENCY=&amp;VAR:CURRSOURCE=EXSHARE&amp;VA","R:NATFREQ=FSA&amp;VAR:RFIELD=FINALIZED&amp;VAR:DB_TYPE=&amp;VAR:UNITS=M&amp;window=popup&amp;width=450&amp;height=300&amp;START_MAXIMIZED=FALSE"}</definedName>
    <definedName name="_62__FDSAUDITLINK__" hidden="1">{"fdsup://IBCentral/FAT Viewer?action=UPDATE&amp;creator=factset&amp;DOC_NAME=fat:reuters_semi_shs_src_window.fat&amp;display_string=Audit&amp;DYN_ARGS=TRUE&amp;VAR:ID1=&amp;VAR:RCODE=FDSSHSOUTDEPS&amp;VAR:SDATE=40221&amp;VAR:FREQ=FSA&amp;VAR:RELITEM=RP&amp;VAR:CURRENCY=&amp;VAR:CURRSOURCE=EXSHARE&amp;VA","R:NATFREQ=FSA&amp;VAR:RFIELD=FINALIZED&amp;VAR:DB_TYPE=&amp;VAR:UNITS=M&amp;window=popup&amp;width=450&amp;height=300&amp;START_MAXIMIZED=FALSE"}</definedName>
    <definedName name="_620__FDSAUDITLINK__" hidden="1">{"fdsup://IBCentral/FAT Viewer?action=UPDATE&amp;creator=factset&amp;DOC_NAME=fat:reuters_semi_shs_src_window.fat&amp;display_string=Audit&amp;DYN_ARGS=TRUE&amp;VAR:ID1=&amp;VAR:RCODE=FDSSHSOUTDEPS&amp;VAR:SDATE=39441&amp;VAR:FREQ=FSA&amp;VAR:RELITEM=RP&amp;VAR:CURRENCY=&amp;VAR:CURRSOURCE=EXSHARE&amp;VA","R:NATFREQ=FSA&amp;VAR:RFIELD=FINALIZED&amp;VAR:DB_TYPE=&amp;VAR:UNITS=M&amp;window=popup&amp;width=450&amp;height=300&amp;START_MAXIMIZED=FALSE"}</definedName>
    <definedName name="_621__FDSAUDITLINK__" hidden="1">{"fdsup://IBCentral/FAT Viewer?action=UPDATE&amp;creator=factset&amp;DOC_NAME=fat:reuters_semi_shs_src_window.fat&amp;display_string=Audit&amp;DYN_ARGS=TRUE&amp;VAR:ID1=&amp;VAR:RCODE=FDSSHSOUTDEPS&amp;VAR:SDATE=39440&amp;VAR:FREQ=FSA&amp;VAR:RELITEM=RP&amp;VAR:CURRENCY=&amp;VAR:CURRSOURCE=EXSHARE&amp;VA","R:NATFREQ=FSA&amp;VAR:RFIELD=FINALIZED&amp;VAR:DB_TYPE=&amp;VAR:UNITS=M&amp;window=popup&amp;width=450&amp;height=300&amp;START_MAXIMIZED=FALSE"}</definedName>
    <definedName name="_622__FDSAUDITLINK__" hidden="1">{"fdsup://IBCentral/FAT Viewer?action=UPDATE&amp;creator=factset&amp;DOC_NAME=fat:reuters_semi_shs_src_window.fat&amp;display_string=Audit&amp;DYN_ARGS=TRUE&amp;VAR:ID1=&amp;VAR:RCODE=FDSSHSOUTDEPS&amp;VAR:SDATE=39437&amp;VAR:FREQ=FSA&amp;VAR:RELITEM=RP&amp;VAR:CURRENCY=&amp;VAR:CURRSOURCE=EXSHARE&amp;VA","R:NATFREQ=FSA&amp;VAR:RFIELD=FINALIZED&amp;VAR:DB_TYPE=&amp;VAR:UNITS=M&amp;window=popup&amp;width=450&amp;height=300&amp;START_MAXIMIZED=FALSE"}</definedName>
    <definedName name="_623__FDSAUDITLINK__" hidden="1">{"fdsup://IBCentral/FAT Viewer?action=UPDATE&amp;creator=factset&amp;DOC_NAME=fat:reuters_semi_shs_src_window.fat&amp;display_string=Audit&amp;DYN_ARGS=TRUE&amp;VAR:ID1=&amp;VAR:RCODE=FDSSHSOUTDEPS&amp;VAR:SDATE=39436&amp;VAR:FREQ=FSA&amp;VAR:RELITEM=RP&amp;VAR:CURRENCY=&amp;VAR:CURRSOURCE=EXSHARE&amp;VA","R:NATFREQ=FSA&amp;VAR:RFIELD=FINALIZED&amp;VAR:DB_TYPE=&amp;VAR:UNITS=M&amp;window=popup&amp;width=450&amp;height=300&amp;START_MAXIMIZED=FALSE"}</definedName>
    <definedName name="_624__FDSAUDITLINK__" hidden="1">{"fdsup://IBCentral/FAT Viewer?action=UPDATE&amp;creator=factset&amp;DOC_NAME=fat:reuters_semi_shs_src_window.fat&amp;display_string=Audit&amp;DYN_ARGS=TRUE&amp;VAR:ID1=&amp;VAR:RCODE=FDSSHSOUTDEPS&amp;VAR:SDATE=39435&amp;VAR:FREQ=FSA&amp;VAR:RELITEM=RP&amp;VAR:CURRENCY=&amp;VAR:CURRSOURCE=EXSHARE&amp;VA","R:NATFREQ=FSA&amp;VAR:RFIELD=FINALIZED&amp;VAR:DB_TYPE=&amp;VAR:UNITS=M&amp;window=popup&amp;width=450&amp;height=300&amp;START_MAXIMIZED=FALSE"}</definedName>
    <definedName name="_625__FDSAUDITLINK__" hidden="1">{"fdsup://IBCentral/FAT Viewer?action=UPDATE&amp;creator=factset&amp;DOC_NAME=fat:reuters_semi_shs_src_window.fat&amp;display_string=Audit&amp;DYN_ARGS=TRUE&amp;VAR:ID1=&amp;VAR:RCODE=FDSSHSOUTDEPS&amp;VAR:SDATE=39434&amp;VAR:FREQ=FSA&amp;VAR:RELITEM=RP&amp;VAR:CURRENCY=&amp;VAR:CURRSOURCE=EXSHARE&amp;VA","R:NATFREQ=FSA&amp;VAR:RFIELD=FINALIZED&amp;VAR:DB_TYPE=&amp;VAR:UNITS=M&amp;window=popup&amp;width=450&amp;height=300&amp;START_MAXIMIZED=FALSE"}</definedName>
    <definedName name="_626__FDSAUDITLINK__" hidden="1">{"fdsup://IBCentral/FAT Viewer?action=UPDATE&amp;creator=factset&amp;DOC_NAME=fat:reuters_semi_shs_src_window.fat&amp;display_string=Audit&amp;DYN_ARGS=TRUE&amp;VAR:ID1=&amp;VAR:RCODE=FDSSHSOUTDEPS&amp;VAR:SDATE=39433&amp;VAR:FREQ=FSA&amp;VAR:RELITEM=RP&amp;VAR:CURRENCY=&amp;VAR:CURRSOURCE=EXSHARE&amp;VA","R:NATFREQ=FSA&amp;VAR:RFIELD=FINALIZED&amp;VAR:DB_TYPE=&amp;VAR:UNITS=M&amp;window=popup&amp;width=450&amp;height=300&amp;START_MAXIMIZED=FALSE"}</definedName>
    <definedName name="_627__FDSAUDITLINK__" hidden="1">{"fdsup://IBCentral/FAT Viewer?action=UPDATE&amp;creator=factset&amp;DOC_NAME=fat:reuters_semi_shs_src_window.fat&amp;display_string=Audit&amp;DYN_ARGS=TRUE&amp;VAR:ID1=&amp;VAR:RCODE=FDSSHSOUTDEPS&amp;VAR:SDATE=39430&amp;VAR:FREQ=FSA&amp;VAR:RELITEM=RP&amp;VAR:CURRENCY=&amp;VAR:CURRSOURCE=EXSHARE&amp;VA","R:NATFREQ=FSA&amp;VAR:RFIELD=FINALIZED&amp;VAR:DB_TYPE=&amp;VAR:UNITS=M&amp;window=popup&amp;width=450&amp;height=300&amp;START_MAXIMIZED=FALSE"}</definedName>
    <definedName name="_628__FDSAUDITLINK__" hidden="1">{"fdsup://IBCentral/FAT Viewer?action=UPDATE&amp;creator=factset&amp;DOC_NAME=fat:reuters_semi_shs_src_window.fat&amp;display_string=Audit&amp;DYN_ARGS=TRUE&amp;VAR:ID1=&amp;VAR:RCODE=FDSSHSOUTDEPS&amp;VAR:SDATE=39429&amp;VAR:FREQ=FSA&amp;VAR:RELITEM=RP&amp;VAR:CURRENCY=&amp;VAR:CURRSOURCE=EXSHARE&amp;VA","R:NATFREQ=FSA&amp;VAR:RFIELD=FINALIZED&amp;VAR:DB_TYPE=&amp;VAR:UNITS=M&amp;window=popup&amp;width=450&amp;height=300&amp;START_MAXIMIZED=FALSE"}</definedName>
    <definedName name="_629__FDSAUDITLINK__" hidden="1">{"fdsup://IBCentral/FAT Viewer?action=UPDATE&amp;creator=factset&amp;DOC_NAME=fat:reuters_semi_shs_src_window.fat&amp;display_string=Audit&amp;DYN_ARGS=TRUE&amp;VAR:ID1=&amp;VAR:RCODE=FDSSHSOUTDEPS&amp;VAR:SDATE=39428&amp;VAR:FREQ=FSA&amp;VAR:RELITEM=RP&amp;VAR:CURRENCY=&amp;VAR:CURRSOURCE=EXSHARE&amp;VA","R:NATFREQ=FSA&amp;VAR:RFIELD=FINALIZED&amp;VAR:DB_TYPE=&amp;VAR:UNITS=M&amp;window=popup&amp;width=450&amp;height=300&amp;START_MAXIMIZED=FALSE"}</definedName>
    <definedName name="_63__123Graph_LBL_DCHART_1" hidden="1">'[2]synthgraph COMPS'!#REF!</definedName>
    <definedName name="_63__FDSAUDITLINK__" hidden="1">{"fdsup://IBCentral/FAT Viewer?action=UPDATE&amp;creator=factset&amp;DOC_NAME=fat:reuters_semi_shs_src_window.fat&amp;display_string=Audit&amp;DYN_ARGS=TRUE&amp;VAR:ID1=&amp;VAR:RCODE=FDSSHSOUTDEPS&amp;VAR:SDATE=40220&amp;VAR:FREQ=FSA&amp;VAR:RELITEM=RP&amp;VAR:CURRENCY=&amp;VAR:CURRSOURCE=EXSHARE&amp;VA","R:NATFREQ=FSA&amp;VAR:RFIELD=FINALIZED&amp;VAR:DB_TYPE=&amp;VAR:UNITS=M&amp;window=popup&amp;width=450&amp;height=300&amp;START_MAXIMIZED=FALSE"}</definedName>
    <definedName name="_630__FDSAUDITLINK__" hidden="1">{"fdsup://IBCentral/FAT Viewer?action=UPDATE&amp;creator=factset&amp;DOC_NAME=fat:reuters_semi_shs_src_window.fat&amp;display_string=Audit&amp;DYN_ARGS=TRUE&amp;VAR:ID1=&amp;VAR:RCODE=FDSSHSOUTDEPS&amp;VAR:SDATE=39427&amp;VAR:FREQ=FSA&amp;VAR:RELITEM=RP&amp;VAR:CURRENCY=&amp;VAR:CURRSOURCE=EXSHARE&amp;VA","R:NATFREQ=FSA&amp;VAR:RFIELD=FINALIZED&amp;VAR:DB_TYPE=&amp;VAR:UNITS=M&amp;window=popup&amp;width=450&amp;height=300&amp;START_MAXIMIZED=FALSE"}</definedName>
    <definedName name="_631__FDSAUDITLINK__" hidden="1">{"fdsup://IBCentral/FAT Viewer?action=UPDATE&amp;creator=factset&amp;DOC_NAME=fat:reuters_semi_shs_src_window.fat&amp;display_string=Audit&amp;DYN_ARGS=TRUE&amp;VAR:ID1=&amp;VAR:RCODE=FDSSHSOUTDEPS&amp;VAR:SDATE=39426&amp;VAR:FREQ=FSA&amp;VAR:RELITEM=RP&amp;VAR:CURRENCY=&amp;VAR:CURRSOURCE=EXSHARE&amp;VA","R:NATFREQ=FSA&amp;VAR:RFIELD=FINALIZED&amp;VAR:DB_TYPE=&amp;VAR:UNITS=M&amp;window=popup&amp;width=450&amp;height=300&amp;START_MAXIMIZED=FALSE"}</definedName>
    <definedName name="_632__FDSAUDITLINK__" hidden="1">{"fdsup://IBCentral/FAT Viewer?action=UPDATE&amp;creator=factset&amp;DOC_NAME=fat:reuters_semi_shs_src_window.fat&amp;display_string=Audit&amp;DYN_ARGS=TRUE&amp;VAR:ID1=&amp;VAR:RCODE=FDSSHSOUTDEPS&amp;VAR:SDATE=39423&amp;VAR:FREQ=FSA&amp;VAR:RELITEM=RP&amp;VAR:CURRENCY=&amp;VAR:CURRSOURCE=EXSHARE&amp;VA","R:NATFREQ=FSA&amp;VAR:RFIELD=FINALIZED&amp;VAR:DB_TYPE=&amp;VAR:UNITS=M&amp;window=popup&amp;width=450&amp;height=300&amp;START_MAXIMIZED=FALSE"}</definedName>
    <definedName name="_633__FDSAUDITLINK__" hidden="1">{"fdsup://IBCentral/FAT Viewer?action=UPDATE&amp;creator=factset&amp;DOC_NAME=fat:reuters_semi_shs_src_window.fat&amp;display_string=Audit&amp;DYN_ARGS=TRUE&amp;VAR:ID1=&amp;VAR:RCODE=FDSSHSOUTDEPS&amp;VAR:SDATE=39422&amp;VAR:FREQ=FSA&amp;VAR:RELITEM=RP&amp;VAR:CURRENCY=&amp;VAR:CURRSOURCE=EXSHARE&amp;VA","R:NATFREQ=FSA&amp;VAR:RFIELD=FINALIZED&amp;VAR:DB_TYPE=&amp;VAR:UNITS=M&amp;window=popup&amp;width=450&amp;height=300&amp;START_MAXIMIZED=FALSE"}</definedName>
    <definedName name="_634__FDSAUDITLINK__" hidden="1">{"fdsup://IBCentral/FAT Viewer?action=UPDATE&amp;creator=factset&amp;DOC_NAME=fat:reuters_semi_shs_src_window.fat&amp;display_string=Audit&amp;DYN_ARGS=TRUE&amp;VAR:ID1=&amp;VAR:RCODE=FDSSHSOUTDEPS&amp;VAR:SDATE=39421&amp;VAR:FREQ=FSA&amp;VAR:RELITEM=RP&amp;VAR:CURRENCY=&amp;VAR:CURRSOURCE=EXSHARE&amp;VA","R:NATFREQ=FSA&amp;VAR:RFIELD=FINALIZED&amp;VAR:DB_TYPE=&amp;VAR:UNITS=M&amp;window=popup&amp;width=450&amp;height=300&amp;START_MAXIMIZED=FALSE"}</definedName>
    <definedName name="_635__FDSAUDITLINK__" hidden="1">{"fdsup://IBCentral/FAT Viewer?action=UPDATE&amp;creator=factset&amp;DOC_NAME=fat:reuters_semi_shs_src_window.fat&amp;display_string=Audit&amp;DYN_ARGS=TRUE&amp;VAR:ID1=&amp;VAR:RCODE=FDSSHSOUTDEPS&amp;VAR:SDATE=39420&amp;VAR:FREQ=FSA&amp;VAR:RELITEM=RP&amp;VAR:CURRENCY=&amp;VAR:CURRSOURCE=EXSHARE&amp;VA","R:NATFREQ=FSA&amp;VAR:RFIELD=FINALIZED&amp;VAR:DB_TYPE=&amp;VAR:UNITS=M&amp;window=popup&amp;width=450&amp;height=300&amp;START_MAXIMIZED=FALSE"}</definedName>
    <definedName name="_636__FDSAUDITLINK__" hidden="1">{"fdsup://IBCentral/FAT Viewer?action=UPDATE&amp;creator=factset&amp;DOC_NAME=fat:reuters_semi_shs_src_window.fat&amp;display_string=Audit&amp;DYN_ARGS=TRUE&amp;VAR:ID1=&amp;VAR:RCODE=FDSSHSOUTDEPS&amp;VAR:SDATE=39419&amp;VAR:FREQ=FSA&amp;VAR:RELITEM=RP&amp;VAR:CURRENCY=&amp;VAR:CURRSOURCE=EXSHARE&amp;VA","R:NATFREQ=FSA&amp;VAR:RFIELD=FINALIZED&amp;VAR:DB_TYPE=&amp;VAR:UNITS=M&amp;window=popup&amp;width=450&amp;height=300&amp;START_MAXIMIZED=FALSE"}</definedName>
    <definedName name="_637__FDSAUDITLINK__" hidden="1">{"fdsup://IBCentral/FAT Viewer?action=UPDATE&amp;creator=factset&amp;DOC_NAME=fat:reuters_semi_shs_src_window.fat&amp;display_string=Audit&amp;DYN_ARGS=TRUE&amp;VAR:ID1=&amp;VAR:RCODE=FDSSHSOUTDEPS&amp;VAR:SDATE=39416&amp;VAR:FREQ=FSA&amp;VAR:RELITEM=RP&amp;VAR:CURRENCY=&amp;VAR:CURRSOURCE=EXSHARE&amp;VA","R:NATFREQ=FSA&amp;VAR:RFIELD=FINALIZED&amp;VAR:DB_TYPE=&amp;VAR:UNITS=M&amp;window=popup&amp;width=450&amp;height=300&amp;START_MAXIMIZED=FALSE"}</definedName>
    <definedName name="_638__FDSAUDITLINK__" hidden="1">{"fdsup://IBCentral/FAT Viewer?action=UPDATE&amp;creator=factset&amp;DOC_NAME=fat:reuters_semi_shs_src_window.fat&amp;display_string=Audit&amp;DYN_ARGS=TRUE&amp;VAR:ID1=&amp;VAR:RCODE=FDSSHSOUTDEPS&amp;VAR:SDATE=39415&amp;VAR:FREQ=FSA&amp;VAR:RELITEM=RP&amp;VAR:CURRENCY=&amp;VAR:CURRSOURCE=EXSHARE&amp;VA","R:NATFREQ=FSA&amp;VAR:RFIELD=FINALIZED&amp;VAR:DB_TYPE=&amp;VAR:UNITS=M&amp;window=popup&amp;width=450&amp;height=300&amp;START_MAXIMIZED=FALSE"}</definedName>
    <definedName name="_639__FDSAUDITLINK__" hidden="1">{"fdsup://IBCentral/FAT Viewer?action=UPDATE&amp;creator=factset&amp;DOC_NAME=fat:reuters_semi_shs_src_window.fat&amp;display_string=Audit&amp;DYN_ARGS=TRUE&amp;VAR:ID1=&amp;VAR:RCODE=FDSSHSOUTDEPS&amp;VAR:SDATE=39414&amp;VAR:FREQ=FSA&amp;VAR:RELITEM=RP&amp;VAR:CURRENCY=&amp;VAR:CURRSOURCE=EXSHARE&amp;VA","R:NATFREQ=FSA&amp;VAR:RFIELD=FINALIZED&amp;VAR:DB_TYPE=&amp;VAR:UNITS=M&amp;window=popup&amp;width=450&amp;height=300&amp;START_MAXIMIZED=FALSE"}</definedName>
    <definedName name="_64__FDSAUDITLINK__" hidden="1">{"fdsup://IBCentral/FAT Viewer?action=UPDATE&amp;creator=factset&amp;DOC_NAME=fat:reuters_semi_shs_src_window.fat&amp;display_string=Audit&amp;DYN_ARGS=TRUE&amp;VAR:ID1=&amp;VAR:RCODE=FDSSHSOUTDEPS&amp;VAR:SDATE=40219&amp;VAR:FREQ=FSA&amp;VAR:RELITEM=RP&amp;VAR:CURRENCY=&amp;VAR:CURRSOURCE=EXSHARE&amp;VA","R:NATFREQ=FSA&amp;VAR:RFIELD=FINALIZED&amp;VAR:DB_TYPE=&amp;VAR:UNITS=M&amp;window=popup&amp;width=450&amp;height=300&amp;START_MAXIMIZED=FALSE"}</definedName>
    <definedName name="_640__FDSAUDITLINK__" hidden="1">{"fdsup://IBCentral/FAT Viewer?action=UPDATE&amp;creator=factset&amp;DOC_NAME=fat:reuters_semi_shs_src_window.fat&amp;display_string=Audit&amp;DYN_ARGS=TRUE&amp;VAR:ID1=&amp;VAR:RCODE=FDSSHSOUTDEPS&amp;VAR:SDATE=39413&amp;VAR:FREQ=FSA&amp;VAR:RELITEM=RP&amp;VAR:CURRENCY=&amp;VAR:CURRSOURCE=EXSHARE&amp;VA","R:NATFREQ=FSA&amp;VAR:RFIELD=FINALIZED&amp;VAR:DB_TYPE=&amp;VAR:UNITS=M&amp;window=popup&amp;width=450&amp;height=300&amp;START_MAXIMIZED=FALSE"}</definedName>
    <definedName name="_641__FDSAUDITLINK__" hidden="1">{"fdsup://IBCentral/FAT Viewer?action=UPDATE&amp;creator=factset&amp;DOC_NAME=fat:reuters_semi_shs_src_window.fat&amp;display_string=Audit&amp;DYN_ARGS=TRUE&amp;VAR:ID1=&amp;VAR:RCODE=FDSSHSOUTDEPS&amp;VAR:SDATE=39412&amp;VAR:FREQ=FSA&amp;VAR:RELITEM=RP&amp;VAR:CURRENCY=&amp;VAR:CURRSOURCE=EXSHARE&amp;VA","R:NATFREQ=FSA&amp;VAR:RFIELD=FINALIZED&amp;VAR:DB_TYPE=&amp;VAR:UNITS=M&amp;window=popup&amp;width=450&amp;height=300&amp;START_MAXIMIZED=FALSE"}</definedName>
    <definedName name="_642__FDSAUDITLINK__" hidden="1">{"fdsup://IBCentral/FAT Viewer?action=UPDATE&amp;creator=factset&amp;DOC_NAME=fat:reuters_semi_shs_src_window.fat&amp;display_string=Audit&amp;DYN_ARGS=TRUE&amp;VAR:ID1=&amp;VAR:RCODE=FDSSHSOUTDEPS&amp;VAR:SDATE=39409&amp;VAR:FREQ=FSA&amp;VAR:RELITEM=RP&amp;VAR:CURRENCY=&amp;VAR:CURRSOURCE=EXSHARE&amp;VA","R:NATFREQ=FSA&amp;VAR:RFIELD=FINALIZED&amp;VAR:DB_TYPE=&amp;VAR:UNITS=M&amp;window=popup&amp;width=450&amp;height=300&amp;START_MAXIMIZED=FALSE"}</definedName>
    <definedName name="_643__FDSAUDITLINK__" hidden="1">{"fdsup://IBCentral/FAT Viewer?action=UPDATE&amp;creator=factset&amp;DOC_NAME=fat:reuters_semi_shs_src_window.fat&amp;display_string=Audit&amp;DYN_ARGS=TRUE&amp;VAR:ID1=&amp;VAR:RCODE=FDSSHSOUTDEPS&amp;VAR:SDATE=39408&amp;VAR:FREQ=FSA&amp;VAR:RELITEM=RP&amp;VAR:CURRENCY=&amp;VAR:CURRSOURCE=EXSHARE&amp;VA","R:NATFREQ=FSA&amp;VAR:RFIELD=FINALIZED&amp;VAR:DB_TYPE=&amp;VAR:UNITS=M&amp;window=popup&amp;width=450&amp;height=300&amp;START_MAXIMIZED=FALSE"}</definedName>
    <definedName name="_644__FDSAUDITLINK__" hidden="1">{"fdsup://IBCentral/FAT Viewer?action=UPDATE&amp;creator=factset&amp;DOC_NAME=fat:reuters_semi_shs_src_window.fat&amp;display_string=Audit&amp;DYN_ARGS=TRUE&amp;VAR:ID1=&amp;VAR:RCODE=FDSSHSOUTDEPS&amp;VAR:SDATE=39407&amp;VAR:FREQ=FSA&amp;VAR:RELITEM=RP&amp;VAR:CURRENCY=&amp;VAR:CURRSOURCE=EXSHARE&amp;VA","R:NATFREQ=FSA&amp;VAR:RFIELD=FINALIZED&amp;VAR:DB_TYPE=&amp;VAR:UNITS=M&amp;window=popup&amp;width=450&amp;height=300&amp;START_MAXIMIZED=FALSE"}</definedName>
    <definedName name="_645__FDSAUDITLINK__" hidden="1">{"fdsup://IBCentral/FAT Viewer?action=UPDATE&amp;creator=factset&amp;DOC_NAME=fat:reuters_semi_shs_src_window.fat&amp;display_string=Audit&amp;DYN_ARGS=TRUE&amp;VAR:ID1=&amp;VAR:RCODE=FDSSHSOUTDEPS&amp;VAR:SDATE=39406&amp;VAR:FREQ=FSA&amp;VAR:RELITEM=RP&amp;VAR:CURRENCY=&amp;VAR:CURRSOURCE=EXSHARE&amp;VA","R:NATFREQ=FSA&amp;VAR:RFIELD=FINALIZED&amp;VAR:DB_TYPE=&amp;VAR:UNITS=M&amp;window=popup&amp;width=450&amp;height=300&amp;START_MAXIMIZED=FALSE"}</definedName>
    <definedName name="_646__FDSAUDITLINK__" hidden="1">{"fdsup://IBCentral/FAT Viewer?action=UPDATE&amp;creator=factset&amp;DOC_NAME=fat:reuters_semi_shs_src_window.fat&amp;display_string=Audit&amp;DYN_ARGS=TRUE&amp;VAR:ID1=&amp;VAR:RCODE=FDSSHSOUTDEPS&amp;VAR:SDATE=39405&amp;VAR:FREQ=FSA&amp;VAR:RELITEM=RP&amp;VAR:CURRENCY=&amp;VAR:CURRSOURCE=EXSHARE&amp;VA","R:NATFREQ=FSA&amp;VAR:RFIELD=FINALIZED&amp;VAR:DB_TYPE=&amp;VAR:UNITS=M&amp;window=popup&amp;width=450&amp;height=300&amp;START_MAXIMIZED=FALSE"}</definedName>
    <definedName name="_647__FDSAUDITLINK__" hidden="1">{"fdsup://IBCentral/FAT Viewer?action=UPDATE&amp;creator=factset&amp;DOC_NAME=fat:reuters_semi_shs_src_window.fat&amp;display_string=Audit&amp;DYN_ARGS=TRUE&amp;VAR:ID1=&amp;VAR:RCODE=FDSSHSOUTDEPS&amp;VAR:SDATE=39402&amp;VAR:FREQ=FSA&amp;VAR:RELITEM=RP&amp;VAR:CURRENCY=&amp;VAR:CURRSOURCE=EXSHARE&amp;VA","R:NATFREQ=FSA&amp;VAR:RFIELD=FINALIZED&amp;VAR:DB_TYPE=&amp;VAR:UNITS=M&amp;window=popup&amp;width=450&amp;height=300&amp;START_MAXIMIZED=FALSE"}</definedName>
    <definedName name="_648__FDSAUDITLINK__" hidden="1">{"fdsup://IBCentral/FAT Viewer?action=UPDATE&amp;creator=factset&amp;DOC_NAME=fat:reuters_semi_shs_src_window.fat&amp;display_string=Audit&amp;DYN_ARGS=TRUE&amp;VAR:ID1=&amp;VAR:RCODE=FDSSHSOUTDEPS&amp;VAR:SDATE=39401&amp;VAR:FREQ=FSA&amp;VAR:RELITEM=RP&amp;VAR:CURRENCY=&amp;VAR:CURRSOURCE=EXSHARE&amp;VA","R:NATFREQ=FSA&amp;VAR:RFIELD=FINALIZED&amp;VAR:DB_TYPE=&amp;VAR:UNITS=M&amp;window=popup&amp;width=450&amp;height=300&amp;START_MAXIMIZED=FALSE"}</definedName>
    <definedName name="_649__FDSAUDITLINK__" hidden="1">{"fdsup://IBCentral/FAT Viewer?action=UPDATE&amp;creator=factset&amp;DOC_NAME=fat:reuters_semi_shs_src_window.fat&amp;display_string=Audit&amp;DYN_ARGS=TRUE&amp;VAR:ID1=&amp;VAR:RCODE=FDSSHSOUTDEPS&amp;VAR:SDATE=39400&amp;VAR:FREQ=FSA&amp;VAR:RELITEM=RP&amp;VAR:CURRENCY=&amp;VAR:CURRSOURCE=EXSHARE&amp;VA","R:NATFREQ=FSA&amp;VAR:RFIELD=FINALIZED&amp;VAR:DB_TYPE=&amp;VAR:UNITS=M&amp;window=popup&amp;width=450&amp;height=300&amp;START_MAXIMIZED=FALSE"}</definedName>
    <definedName name="_65__FDSAUDITLINK__" hidden="1">{"fdsup://IBCentral/FAT Viewer?action=UPDATE&amp;creator=factset&amp;DOC_NAME=fat:reuters_semi_shs_src_window.fat&amp;display_string=Audit&amp;DYN_ARGS=TRUE&amp;VAR:ID1=&amp;VAR:RCODE=FDSSHSOUTDEPS&amp;VAR:SDATE=40218&amp;VAR:FREQ=FSA&amp;VAR:RELITEM=RP&amp;VAR:CURRENCY=&amp;VAR:CURRSOURCE=EXSHARE&amp;VA","R:NATFREQ=FSA&amp;VAR:RFIELD=FINALIZED&amp;VAR:DB_TYPE=&amp;VAR:UNITS=M&amp;window=popup&amp;width=450&amp;height=300&amp;START_MAXIMIZED=FALSE"}</definedName>
    <definedName name="_650__FDSAUDITLINK__" hidden="1">{"fdsup://IBCentral/FAT Viewer?action=UPDATE&amp;creator=factset&amp;DOC_NAME=fat:reuters_semi_shs_src_window.fat&amp;display_string=Audit&amp;DYN_ARGS=TRUE&amp;VAR:ID1=&amp;VAR:RCODE=FDSSHSOUTDEPS&amp;VAR:SDATE=39399&amp;VAR:FREQ=FSA&amp;VAR:RELITEM=RP&amp;VAR:CURRENCY=&amp;VAR:CURRSOURCE=EXSHARE&amp;VA","R:NATFREQ=FSA&amp;VAR:RFIELD=FINALIZED&amp;VAR:DB_TYPE=&amp;VAR:UNITS=M&amp;window=popup&amp;width=450&amp;height=300&amp;START_MAXIMIZED=FALSE"}</definedName>
    <definedName name="_651__FDSAUDITLINK__" hidden="1">{"fdsup://IBCentral/FAT Viewer?action=UPDATE&amp;creator=factset&amp;DOC_NAME=fat:reuters_semi_shs_src_window.fat&amp;display_string=Audit&amp;DYN_ARGS=TRUE&amp;VAR:ID1=&amp;VAR:RCODE=FDSSHSOUTDEPS&amp;VAR:SDATE=39398&amp;VAR:FREQ=FSA&amp;VAR:RELITEM=RP&amp;VAR:CURRENCY=&amp;VAR:CURRSOURCE=EXSHARE&amp;VA","R:NATFREQ=FSA&amp;VAR:RFIELD=FINALIZED&amp;VAR:DB_TYPE=&amp;VAR:UNITS=M&amp;window=popup&amp;width=450&amp;height=300&amp;START_MAXIMIZED=FALSE"}</definedName>
    <definedName name="_652__FDSAUDITLINK__" hidden="1">{"fdsup://IBCentral/FAT Viewer?action=UPDATE&amp;creator=factset&amp;DOC_NAME=fat:reuters_semi_shs_src_window.fat&amp;display_string=Audit&amp;DYN_ARGS=TRUE&amp;VAR:ID1=&amp;VAR:RCODE=FDSSHSOUTDEPS&amp;VAR:SDATE=39395&amp;VAR:FREQ=FSA&amp;VAR:RELITEM=RP&amp;VAR:CURRENCY=&amp;VAR:CURRSOURCE=EXSHARE&amp;VA","R:NATFREQ=FSA&amp;VAR:RFIELD=FINALIZED&amp;VAR:DB_TYPE=&amp;VAR:UNITS=M&amp;window=popup&amp;width=450&amp;height=300&amp;START_MAXIMIZED=FALSE"}</definedName>
    <definedName name="_653__FDSAUDITLINK__" hidden="1">{"fdsup://IBCentral/FAT Viewer?action=UPDATE&amp;creator=factset&amp;DOC_NAME=fat:reuters_semi_shs_src_window.fat&amp;display_string=Audit&amp;DYN_ARGS=TRUE&amp;VAR:ID1=&amp;VAR:RCODE=FDSSHSOUTDEPS&amp;VAR:SDATE=39394&amp;VAR:FREQ=FSA&amp;VAR:RELITEM=RP&amp;VAR:CURRENCY=&amp;VAR:CURRSOURCE=EXSHARE&amp;VA","R:NATFREQ=FSA&amp;VAR:RFIELD=FINALIZED&amp;VAR:DB_TYPE=&amp;VAR:UNITS=M&amp;window=popup&amp;width=450&amp;height=300&amp;START_MAXIMIZED=FALSE"}</definedName>
    <definedName name="_654__FDSAUDITLINK__" hidden="1">{"fdsup://IBCentral/FAT Viewer?action=UPDATE&amp;creator=factset&amp;DOC_NAME=fat:reuters_semi_shs_src_window.fat&amp;display_string=Audit&amp;DYN_ARGS=TRUE&amp;VAR:ID1=&amp;VAR:RCODE=FDSSHSOUTDEPS&amp;VAR:SDATE=39393&amp;VAR:FREQ=FSA&amp;VAR:RELITEM=RP&amp;VAR:CURRENCY=&amp;VAR:CURRSOURCE=EXSHARE&amp;VA","R:NATFREQ=FSA&amp;VAR:RFIELD=FINALIZED&amp;VAR:DB_TYPE=&amp;VAR:UNITS=M&amp;window=popup&amp;width=450&amp;height=300&amp;START_MAXIMIZED=FALSE"}</definedName>
    <definedName name="_655__FDSAUDITLINK__" hidden="1">{"fdsup://IBCentral/FAT Viewer?action=UPDATE&amp;creator=factset&amp;DOC_NAME=fat:reuters_semi_shs_src_window.fat&amp;display_string=Audit&amp;DYN_ARGS=TRUE&amp;VAR:ID1=&amp;VAR:RCODE=FDSSHSOUTDEPS&amp;VAR:SDATE=39392&amp;VAR:FREQ=FSA&amp;VAR:RELITEM=RP&amp;VAR:CURRENCY=&amp;VAR:CURRSOURCE=EXSHARE&amp;VA","R:NATFREQ=FSA&amp;VAR:RFIELD=FINALIZED&amp;VAR:DB_TYPE=&amp;VAR:UNITS=M&amp;window=popup&amp;width=450&amp;height=300&amp;START_MAXIMIZED=FALSE"}</definedName>
    <definedName name="_656__FDSAUDITLINK__" hidden="1">{"fdsup://IBCentral/FAT Viewer?action=UPDATE&amp;creator=factset&amp;DOC_NAME=fat:reuters_semi_shs_src_window.fat&amp;display_string=Audit&amp;DYN_ARGS=TRUE&amp;VAR:ID1=&amp;VAR:RCODE=FDSSHSOUTDEPS&amp;VAR:SDATE=39391&amp;VAR:FREQ=FSA&amp;VAR:RELITEM=RP&amp;VAR:CURRENCY=&amp;VAR:CURRSOURCE=EXSHARE&amp;VA","R:NATFREQ=FSA&amp;VAR:RFIELD=FINALIZED&amp;VAR:DB_TYPE=&amp;VAR:UNITS=M&amp;window=popup&amp;width=450&amp;height=300&amp;START_MAXIMIZED=FALSE"}</definedName>
    <definedName name="_657__FDSAUDITLINK__" hidden="1">{"fdsup://IBCentral/FAT Viewer?action=UPDATE&amp;creator=factset&amp;DOC_NAME=fat:reuters_semi_shs_src_window.fat&amp;display_string=Audit&amp;DYN_ARGS=TRUE&amp;VAR:ID1=&amp;VAR:RCODE=FDSSHSOUTDEPS&amp;VAR:SDATE=39388&amp;VAR:FREQ=FSA&amp;VAR:RELITEM=RP&amp;VAR:CURRENCY=&amp;VAR:CURRSOURCE=EXSHARE&amp;VA","R:NATFREQ=FSA&amp;VAR:RFIELD=FINALIZED&amp;VAR:DB_TYPE=&amp;VAR:UNITS=M&amp;window=popup&amp;width=450&amp;height=300&amp;START_MAXIMIZED=FALSE"}</definedName>
    <definedName name="_658__FDSAUDITLINK__" hidden="1">{"fdsup://IBCentral/FAT Viewer?action=UPDATE&amp;creator=factset&amp;DOC_NAME=fat:reuters_semi_shs_src_window.fat&amp;display_string=Audit&amp;DYN_ARGS=TRUE&amp;VAR:ID1=&amp;VAR:RCODE=FDSSHSOUTDEPS&amp;VAR:SDATE=39387&amp;VAR:FREQ=FSA&amp;VAR:RELITEM=RP&amp;VAR:CURRENCY=&amp;VAR:CURRSOURCE=EXSHARE&amp;VA","R:NATFREQ=FSA&amp;VAR:RFIELD=FINALIZED&amp;VAR:DB_TYPE=&amp;VAR:UNITS=M&amp;window=popup&amp;width=450&amp;height=300&amp;START_MAXIMIZED=FALSE"}</definedName>
    <definedName name="_659__FDSAUDITLINK__" hidden="1">{"fdsup://IBCentral/FAT Viewer?action=UPDATE&amp;creator=factset&amp;DOC_NAME=fat:reuters_semi_shs_src_window.fat&amp;display_string=Audit&amp;DYN_ARGS=TRUE&amp;VAR:ID1=&amp;VAR:RCODE=FDSSHSOUTDEPS&amp;VAR:SDATE=39386&amp;VAR:FREQ=FSA&amp;VAR:RELITEM=RP&amp;VAR:CURRENCY=&amp;VAR:CURRSOURCE=EXSHARE&amp;VA","R:NATFREQ=FSA&amp;VAR:RFIELD=FINALIZED&amp;VAR:DB_TYPE=&amp;VAR:UNITS=M&amp;window=popup&amp;width=450&amp;height=300&amp;START_MAXIMIZED=FALSE"}</definedName>
    <definedName name="_66__FDSAUDITLINK__" hidden="1">{"fdsup://IBCentral/FAT Viewer?action=UPDATE&amp;creator=factset&amp;DOC_NAME=fat:reuters_semi_shs_src_window.fat&amp;display_string=Audit&amp;DYN_ARGS=TRUE&amp;VAR:ID1=&amp;VAR:RCODE=FDSSHSOUTDEPS&amp;VAR:SDATE=40217&amp;VAR:FREQ=FSA&amp;VAR:RELITEM=RP&amp;VAR:CURRENCY=&amp;VAR:CURRSOURCE=EXSHARE&amp;VA","R:NATFREQ=FSA&amp;VAR:RFIELD=FINALIZED&amp;VAR:DB_TYPE=&amp;VAR:UNITS=M&amp;window=popup&amp;width=450&amp;height=300&amp;START_MAXIMIZED=FALSE"}</definedName>
    <definedName name="_660__FDSAUDITLINK__" hidden="1">{"fdsup://IBCentral/FAT Viewer?action=UPDATE&amp;creator=factset&amp;DOC_NAME=fat:reuters_semi_shs_src_window.fat&amp;display_string=Audit&amp;DYN_ARGS=TRUE&amp;VAR:ID1=&amp;VAR:RCODE=FDSSHSOUTDEPS&amp;VAR:SDATE=39385&amp;VAR:FREQ=FSA&amp;VAR:RELITEM=RP&amp;VAR:CURRENCY=&amp;VAR:CURRSOURCE=EXSHARE&amp;VA","R:NATFREQ=FSA&amp;VAR:RFIELD=FINALIZED&amp;VAR:DB_TYPE=&amp;VAR:UNITS=M&amp;window=popup&amp;width=450&amp;height=300&amp;START_MAXIMIZED=FALSE"}</definedName>
    <definedName name="_661__FDSAUDITLINK__" hidden="1">{"fdsup://IBCentral/FAT Viewer?action=UPDATE&amp;creator=factset&amp;DOC_NAME=fat:reuters_semi_shs_src_window.fat&amp;display_string=Audit&amp;DYN_ARGS=TRUE&amp;VAR:ID1=&amp;VAR:RCODE=FDSSHSOUTDEPS&amp;VAR:SDATE=39384&amp;VAR:FREQ=FSA&amp;VAR:RELITEM=RP&amp;VAR:CURRENCY=&amp;VAR:CURRSOURCE=EXSHARE&amp;VA","R:NATFREQ=FSA&amp;VAR:RFIELD=FINALIZED&amp;VAR:DB_TYPE=&amp;VAR:UNITS=M&amp;window=popup&amp;width=450&amp;height=300&amp;START_MAXIMIZED=FALSE"}</definedName>
    <definedName name="_662__FDSAUDITLINK__" hidden="1">{"fdsup://IBCentral/FAT Viewer?action=UPDATE&amp;creator=factset&amp;DOC_NAME=fat:reuters_semi_shs_src_window.fat&amp;display_string=Audit&amp;DYN_ARGS=TRUE&amp;VAR:ID1=&amp;VAR:RCODE=FDSSHSOUTDEPS&amp;VAR:SDATE=39381&amp;VAR:FREQ=FSA&amp;VAR:RELITEM=RP&amp;VAR:CURRENCY=&amp;VAR:CURRSOURCE=EXSHARE&amp;VA","R:NATFREQ=FSA&amp;VAR:RFIELD=FINALIZED&amp;VAR:DB_TYPE=&amp;VAR:UNITS=M&amp;window=popup&amp;width=450&amp;height=300&amp;START_MAXIMIZED=FALSE"}</definedName>
    <definedName name="_663__FDSAUDITLINK__" hidden="1">{"fdsup://IBCentral/FAT Viewer?action=UPDATE&amp;creator=factset&amp;DOC_NAME=fat:reuters_semi_shs_src_window.fat&amp;display_string=Audit&amp;DYN_ARGS=TRUE&amp;VAR:ID1=&amp;VAR:RCODE=FDSSHSOUTDEPS&amp;VAR:SDATE=39380&amp;VAR:FREQ=FSA&amp;VAR:RELITEM=RP&amp;VAR:CURRENCY=&amp;VAR:CURRSOURCE=EXSHARE&amp;VA","R:NATFREQ=FSA&amp;VAR:RFIELD=FINALIZED&amp;VAR:DB_TYPE=&amp;VAR:UNITS=M&amp;window=popup&amp;width=450&amp;height=300&amp;START_MAXIMIZED=FALSE"}</definedName>
    <definedName name="_664__FDSAUDITLINK__" hidden="1">{"fdsup://IBCentral/FAT Viewer?action=UPDATE&amp;creator=factset&amp;DOC_NAME=fat:reuters_semi_shs_src_window.fat&amp;display_string=Audit&amp;DYN_ARGS=TRUE&amp;VAR:ID1=&amp;VAR:RCODE=FDSSHSOUTDEPS&amp;VAR:SDATE=39379&amp;VAR:FREQ=FSA&amp;VAR:RELITEM=RP&amp;VAR:CURRENCY=&amp;VAR:CURRSOURCE=EXSHARE&amp;VA","R:NATFREQ=FSA&amp;VAR:RFIELD=FINALIZED&amp;VAR:DB_TYPE=&amp;VAR:UNITS=M&amp;window=popup&amp;width=450&amp;height=300&amp;START_MAXIMIZED=FALSE"}</definedName>
    <definedName name="_665__FDSAUDITLINK__" hidden="1">{"fdsup://IBCentral/FAT Viewer?action=UPDATE&amp;creator=factset&amp;DOC_NAME=fat:reuters_semi_shs_src_window.fat&amp;display_string=Audit&amp;DYN_ARGS=TRUE&amp;VAR:ID1=&amp;VAR:RCODE=FDSSHSOUTDEPS&amp;VAR:SDATE=39378&amp;VAR:FREQ=FSA&amp;VAR:RELITEM=RP&amp;VAR:CURRENCY=&amp;VAR:CURRSOURCE=EXSHARE&amp;VA","R:NATFREQ=FSA&amp;VAR:RFIELD=FINALIZED&amp;VAR:DB_TYPE=&amp;VAR:UNITS=M&amp;window=popup&amp;width=450&amp;height=300&amp;START_MAXIMIZED=FALSE"}</definedName>
    <definedName name="_666__FDSAUDITLINK__" hidden="1">{"fdsup://IBCentral/FAT Viewer?action=UPDATE&amp;creator=factset&amp;DOC_NAME=fat:reuters_semi_shs_src_window.fat&amp;display_string=Audit&amp;DYN_ARGS=TRUE&amp;VAR:ID1=&amp;VAR:RCODE=FDSSHSOUTDEPS&amp;VAR:SDATE=39377&amp;VAR:FREQ=FSA&amp;VAR:RELITEM=RP&amp;VAR:CURRENCY=&amp;VAR:CURRSOURCE=EXSHARE&amp;VA","R:NATFREQ=FSA&amp;VAR:RFIELD=FINALIZED&amp;VAR:DB_TYPE=&amp;VAR:UNITS=M&amp;window=popup&amp;width=450&amp;height=300&amp;START_MAXIMIZED=FALSE"}</definedName>
    <definedName name="_667__FDSAUDITLINK__" hidden="1">{"fdsup://IBCentral/FAT Viewer?action=UPDATE&amp;creator=factset&amp;DOC_NAME=fat:reuters_semi_shs_src_window.fat&amp;display_string=Audit&amp;DYN_ARGS=TRUE&amp;VAR:ID1=&amp;VAR:RCODE=FDSSHSOUTDEPS&amp;VAR:SDATE=39374&amp;VAR:FREQ=FSA&amp;VAR:RELITEM=RP&amp;VAR:CURRENCY=&amp;VAR:CURRSOURCE=EXSHARE&amp;VA","R:NATFREQ=FSA&amp;VAR:RFIELD=FINALIZED&amp;VAR:DB_TYPE=&amp;VAR:UNITS=M&amp;window=popup&amp;width=450&amp;height=300&amp;START_MAXIMIZED=FALSE"}</definedName>
    <definedName name="_668__FDSAUDITLINK__" hidden="1">{"fdsup://IBCentral/FAT Viewer?action=UPDATE&amp;creator=factset&amp;DOC_NAME=fat:reuters_semi_shs_src_window.fat&amp;display_string=Audit&amp;DYN_ARGS=TRUE&amp;VAR:ID1=&amp;VAR:RCODE=FDSSHSOUTDEPS&amp;VAR:SDATE=39373&amp;VAR:FREQ=FSA&amp;VAR:RELITEM=RP&amp;VAR:CURRENCY=&amp;VAR:CURRSOURCE=EXSHARE&amp;VA","R:NATFREQ=FSA&amp;VAR:RFIELD=FINALIZED&amp;VAR:DB_TYPE=&amp;VAR:UNITS=M&amp;window=popup&amp;width=450&amp;height=300&amp;START_MAXIMIZED=FALSE"}</definedName>
    <definedName name="_669__FDSAUDITLINK__" hidden="1">{"fdsup://IBCentral/FAT Viewer?action=UPDATE&amp;creator=factset&amp;DOC_NAME=fat:reuters_semi_shs_src_window.fat&amp;display_string=Audit&amp;DYN_ARGS=TRUE&amp;VAR:ID1=&amp;VAR:RCODE=FDSSHSOUTDEPS&amp;VAR:SDATE=39372&amp;VAR:FREQ=FSA&amp;VAR:RELITEM=RP&amp;VAR:CURRENCY=&amp;VAR:CURRSOURCE=EXSHARE&amp;VA","R:NATFREQ=FSA&amp;VAR:RFIELD=FINALIZED&amp;VAR:DB_TYPE=&amp;VAR:UNITS=M&amp;window=popup&amp;width=450&amp;height=300&amp;START_MAXIMIZED=FALSE"}</definedName>
    <definedName name="_67__FDSAUDITLINK__" hidden="1">{"fdsup://IBCentral/FAT Viewer?action=UPDATE&amp;creator=factset&amp;DOC_NAME=fat:reuters_semi_shs_src_window.fat&amp;display_string=Audit&amp;DYN_ARGS=TRUE&amp;VAR:ID1=&amp;VAR:RCODE=FDSSHSOUTDEPS&amp;VAR:SDATE=40214&amp;VAR:FREQ=FSA&amp;VAR:RELITEM=RP&amp;VAR:CURRENCY=&amp;VAR:CURRSOURCE=EXSHARE&amp;VA","R:NATFREQ=FSA&amp;VAR:RFIELD=FINALIZED&amp;VAR:DB_TYPE=&amp;VAR:UNITS=M&amp;window=popup&amp;width=450&amp;height=300&amp;START_MAXIMIZED=FALSE"}</definedName>
    <definedName name="_670__FDSAUDITLINK__" hidden="1">{"fdsup://IBCentral/FAT Viewer?action=UPDATE&amp;creator=factset&amp;DOC_NAME=fat:reuters_semi_shs_src_window.fat&amp;display_string=Audit&amp;DYN_ARGS=TRUE&amp;VAR:ID1=&amp;VAR:RCODE=FDSSHSOUTDEPS&amp;VAR:SDATE=39371&amp;VAR:FREQ=FSA&amp;VAR:RELITEM=RP&amp;VAR:CURRENCY=&amp;VAR:CURRSOURCE=EXSHARE&amp;VA","R:NATFREQ=FSA&amp;VAR:RFIELD=FINALIZED&amp;VAR:DB_TYPE=&amp;VAR:UNITS=M&amp;window=popup&amp;width=450&amp;height=300&amp;START_MAXIMIZED=FALSE"}</definedName>
    <definedName name="_671__FDSAUDITLINK__" hidden="1">{"fdsup://IBCentral/FAT Viewer?action=UPDATE&amp;creator=factset&amp;DOC_NAME=fat:reuters_semi_shs_src_window.fat&amp;display_string=Audit&amp;DYN_ARGS=TRUE&amp;VAR:ID1=&amp;VAR:RCODE=FDSSHSOUTDEPS&amp;VAR:SDATE=39370&amp;VAR:FREQ=FSA&amp;VAR:RELITEM=RP&amp;VAR:CURRENCY=&amp;VAR:CURRSOURCE=EXSHARE&amp;VA","R:NATFREQ=FSA&amp;VAR:RFIELD=FINALIZED&amp;VAR:DB_TYPE=&amp;VAR:UNITS=M&amp;window=popup&amp;width=450&amp;height=300&amp;START_MAXIMIZED=FALSE"}</definedName>
    <definedName name="_672__FDSAUDITLINK__" hidden="1">{"fdsup://IBCentral/FAT Viewer?action=UPDATE&amp;creator=factset&amp;DOC_NAME=fat:reuters_semi_shs_src_window.fat&amp;display_string=Audit&amp;DYN_ARGS=TRUE&amp;VAR:ID1=&amp;VAR:RCODE=FDSSHSOUTDEPS&amp;VAR:SDATE=39367&amp;VAR:FREQ=FSA&amp;VAR:RELITEM=RP&amp;VAR:CURRENCY=&amp;VAR:CURRSOURCE=EXSHARE&amp;VA","R:NATFREQ=FSA&amp;VAR:RFIELD=FINALIZED&amp;VAR:DB_TYPE=&amp;VAR:UNITS=M&amp;window=popup&amp;width=450&amp;height=300&amp;START_MAXIMIZED=FALSE"}</definedName>
    <definedName name="_673__FDSAUDITLINK__" hidden="1">{"fdsup://IBCentral/FAT Viewer?action=UPDATE&amp;creator=factset&amp;DOC_NAME=fat:reuters_semi_shs_src_window.fat&amp;display_string=Audit&amp;DYN_ARGS=TRUE&amp;VAR:ID1=&amp;VAR:RCODE=FDSSHSOUTDEPS&amp;VAR:SDATE=39366&amp;VAR:FREQ=FSA&amp;VAR:RELITEM=RP&amp;VAR:CURRENCY=&amp;VAR:CURRSOURCE=EXSHARE&amp;VA","R:NATFREQ=FSA&amp;VAR:RFIELD=FINALIZED&amp;VAR:DB_TYPE=&amp;VAR:UNITS=M&amp;window=popup&amp;width=450&amp;height=300&amp;START_MAXIMIZED=FALSE"}</definedName>
    <definedName name="_674__FDSAUDITLINK__" hidden="1">{"fdsup://IBCentral/FAT Viewer?action=UPDATE&amp;creator=factset&amp;DOC_NAME=fat:reuters_semi_shs_src_window.fat&amp;display_string=Audit&amp;DYN_ARGS=TRUE&amp;VAR:ID1=&amp;VAR:RCODE=FDSSHSOUTDEPS&amp;VAR:SDATE=39365&amp;VAR:FREQ=FSA&amp;VAR:RELITEM=RP&amp;VAR:CURRENCY=&amp;VAR:CURRSOURCE=EXSHARE&amp;VA","R:NATFREQ=FSA&amp;VAR:RFIELD=FINALIZED&amp;VAR:DB_TYPE=&amp;VAR:UNITS=M&amp;window=popup&amp;width=450&amp;height=300&amp;START_MAXIMIZED=FALSE"}</definedName>
    <definedName name="_675__FDSAUDITLINK__" hidden="1">{"fdsup://IBCentral/FAT Viewer?action=UPDATE&amp;creator=factset&amp;DOC_NAME=fat:reuters_semi_shs_src_window.fat&amp;display_string=Audit&amp;DYN_ARGS=TRUE&amp;VAR:ID1=&amp;VAR:RCODE=FDSSHSOUTDEPS&amp;VAR:SDATE=39364&amp;VAR:FREQ=FSA&amp;VAR:RELITEM=RP&amp;VAR:CURRENCY=&amp;VAR:CURRSOURCE=EXSHARE&amp;VA","R:NATFREQ=FSA&amp;VAR:RFIELD=FINALIZED&amp;VAR:DB_TYPE=&amp;VAR:UNITS=M&amp;window=popup&amp;width=450&amp;height=300&amp;START_MAXIMIZED=FALSE"}</definedName>
    <definedName name="_676__FDSAUDITLINK__" hidden="1">{"fdsup://IBCentral/FAT Viewer?action=UPDATE&amp;creator=factset&amp;DOC_NAME=fat:reuters_semi_shs_src_window.fat&amp;display_string=Audit&amp;DYN_ARGS=TRUE&amp;VAR:ID1=&amp;VAR:RCODE=FDSSHSOUTDEPS&amp;VAR:SDATE=39363&amp;VAR:FREQ=FSA&amp;VAR:RELITEM=RP&amp;VAR:CURRENCY=&amp;VAR:CURRSOURCE=EXSHARE&amp;VA","R:NATFREQ=FSA&amp;VAR:RFIELD=FINALIZED&amp;VAR:DB_TYPE=&amp;VAR:UNITS=M&amp;window=popup&amp;width=450&amp;height=300&amp;START_MAXIMIZED=FALSE"}</definedName>
    <definedName name="_677__FDSAUDITLINK__" hidden="1">{"fdsup://IBCentral/FAT Viewer?action=UPDATE&amp;creator=factset&amp;DOC_NAME=fat:reuters_semi_shs_src_window.fat&amp;display_string=Audit&amp;DYN_ARGS=TRUE&amp;VAR:ID1=&amp;VAR:RCODE=FDSSHSOUTDEPS&amp;VAR:SDATE=39360&amp;VAR:FREQ=FSA&amp;VAR:RELITEM=RP&amp;VAR:CURRENCY=&amp;VAR:CURRSOURCE=EXSHARE&amp;VA","R:NATFREQ=FSA&amp;VAR:RFIELD=FINALIZED&amp;VAR:DB_TYPE=&amp;VAR:UNITS=M&amp;window=popup&amp;width=450&amp;height=300&amp;START_MAXIMIZED=FALSE"}</definedName>
    <definedName name="_678__FDSAUDITLINK__" hidden="1">{"fdsup://IBCentral/FAT Viewer?action=UPDATE&amp;creator=factset&amp;DOC_NAME=fat:reuters_semi_shs_src_window.fat&amp;display_string=Audit&amp;DYN_ARGS=TRUE&amp;VAR:ID1=&amp;VAR:RCODE=FDSSHSOUTDEPS&amp;VAR:SDATE=39359&amp;VAR:FREQ=FSA&amp;VAR:RELITEM=RP&amp;VAR:CURRENCY=&amp;VAR:CURRSOURCE=EXSHARE&amp;VA","R:NATFREQ=FSA&amp;VAR:RFIELD=FINALIZED&amp;VAR:DB_TYPE=&amp;VAR:UNITS=M&amp;window=popup&amp;width=450&amp;height=300&amp;START_MAXIMIZED=FALSE"}</definedName>
    <definedName name="_679__FDSAUDITLINK__" hidden="1">{"fdsup://IBCentral/FAT Viewer?action=UPDATE&amp;creator=factset&amp;DOC_NAME=fat:reuters_semi_shs_src_window.fat&amp;display_string=Audit&amp;DYN_ARGS=TRUE&amp;VAR:ID1=&amp;VAR:RCODE=FDSSHSOUTDEPS&amp;VAR:SDATE=39358&amp;VAR:FREQ=FSA&amp;VAR:RELITEM=RP&amp;VAR:CURRENCY=&amp;VAR:CURRSOURCE=EXSHARE&amp;VA","R:NATFREQ=FSA&amp;VAR:RFIELD=FINALIZED&amp;VAR:DB_TYPE=&amp;VAR:UNITS=M&amp;window=popup&amp;width=450&amp;height=300&amp;START_MAXIMIZED=FALSE"}</definedName>
    <definedName name="_68__FDSAUDITLINK__" hidden="1">{"fdsup://IBCentral/FAT Viewer?action=UPDATE&amp;creator=factset&amp;DOC_NAME=fat:reuters_semi_shs_src_window.fat&amp;display_string=Audit&amp;DYN_ARGS=TRUE&amp;VAR:ID1=&amp;VAR:RCODE=FDSSHSOUTDEPS&amp;VAR:SDATE=40213&amp;VAR:FREQ=FSA&amp;VAR:RELITEM=RP&amp;VAR:CURRENCY=&amp;VAR:CURRSOURCE=EXSHARE&amp;VA","R:NATFREQ=FSA&amp;VAR:RFIELD=FINALIZED&amp;VAR:DB_TYPE=&amp;VAR:UNITS=M&amp;window=popup&amp;width=450&amp;height=300&amp;START_MAXIMIZED=FALSE"}</definedName>
    <definedName name="_680__FDSAUDITLINK__" hidden="1">{"fdsup://IBCentral/FAT Viewer?action=UPDATE&amp;creator=factset&amp;DOC_NAME=fat:reuters_semi_shs_src_window.fat&amp;display_string=Audit&amp;DYN_ARGS=TRUE&amp;VAR:ID1=&amp;VAR:RCODE=FDSSHSOUTDEPS&amp;VAR:SDATE=39357&amp;VAR:FREQ=FSA&amp;VAR:RELITEM=RP&amp;VAR:CURRENCY=&amp;VAR:CURRSOURCE=EXSHARE&amp;VA","R:NATFREQ=FSA&amp;VAR:RFIELD=FINALIZED&amp;VAR:DB_TYPE=&amp;VAR:UNITS=M&amp;window=popup&amp;width=450&amp;height=300&amp;START_MAXIMIZED=FALSE"}</definedName>
    <definedName name="_681__FDSAUDITLINK__" hidden="1">{"fdsup://IBCentral/FAT Viewer?action=UPDATE&amp;creator=factset&amp;DOC_NAME=fat:reuters_semi_shs_src_window.fat&amp;display_string=Audit&amp;DYN_ARGS=TRUE&amp;VAR:ID1=&amp;VAR:RCODE=FDSSHSOUTDEPS&amp;VAR:SDATE=39356&amp;VAR:FREQ=FSA&amp;VAR:RELITEM=RP&amp;VAR:CURRENCY=&amp;VAR:CURRSOURCE=EXSHARE&amp;VA","R:NATFREQ=FSA&amp;VAR:RFIELD=FINALIZED&amp;VAR:DB_TYPE=&amp;VAR:UNITS=M&amp;window=popup&amp;width=450&amp;height=300&amp;START_MAXIMIZED=FALSE"}</definedName>
    <definedName name="_682__FDSAUDITLINK__" hidden="1">{"fdsup://IBCentral/FAT Viewer?action=UPDATE&amp;creator=factset&amp;DOC_NAME=fat:reuters_semi_shs_src_window.fat&amp;display_string=Audit&amp;DYN_ARGS=TRUE&amp;VAR:ID1=&amp;VAR:RCODE=FDSSHSOUTDEPS&amp;VAR:SDATE=39353&amp;VAR:FREQ=FSA&amp;VAR:RELITEM=RP&amp;VAR:CURRENCY=&amp;VAR:CURRSOURCE=EXSHARE&amp;VA","R:NATFREQ=FSA&amp;VAR:RFIELD=FINALIZED&amp;VAR:DB_TYPE=&amp;VAR:UNITS=M&amp;window=popup&amp;width=450&amp;height=300&amp;START_MAXIMIZED=FALSE"}</definedName>
    <definedName name="_683__FDSAUDITLINK__" hidden="1">{"fdsup://IBCentral/FAT Viewer?action=UPDATE&amp;creator=factset&amp;DOC_NAME=fat:reuters_semi_shs_src_window.fat&amp;display_string=Audit&amp;DYN_ARGS=TRUE&amp;VAR:ID1=&amp;VAR:RCODE=FDSSHSOUTDEPS&amp;VAR:SDATE=39352&amp;VAR:FREQ=FSA&amp;VAR:RELITEM=RP&amp;VAR:CURRENCY=&amp;VAR:CURRSOURCE=EXSHARE&amp;VA","R:NATFREQ=FSA&amp;VAR:RFIELD=FINALIZED&amp;VAR:DB_TYPE=&amp;VAR:UNITS=M&amp;window=popup&amp;width=450&amp;height=300&amp;START_MAXIMIZED=FALSE"}</definedName>
    <definedName name="_684__FDSAUDITLINK__" hidden="1">{"fdsup://IBCentral/FAT Viewer?action=UPDATE&amp;creator=factset&amp;DOC_NAME=fat:reuters_semi_shs_src_window.fat&amp;display_string=Audit&amp;DYN_ARGS=TRUE&amp;VAR:ID1=&amp;VAR:RCODE=FDSSHSOUTDEPS&amp;VAR:SDATE=39351&amp;VAR:FREQ=FSA&amp;VAR:RELITEM=RP&amp;VAR:CURRENCY=&amp;VAR:CURRSOURCE=EXSHARE&amp;VA","R:NATFREQ=FSA&amp;VAR:RFIELD=FINALIZED&amp;VAR:DB_TYPE=&amp;VAR:UNITS=M&amp;window=popup&amp;width=450&amp;height=300&amp;START_MAXIMIZED=FALSE"}</definedName>
    <definedName name="_685__FDSAUDITLINK__" hidden="1">{"fdsup://IBCentral/FAT Viewer?action=UPDATE&amp;creator=factset&amp;DOC_NAME=fat:reuters_semi_shs_src_window.fat&amp;display_string=Audit&amp;DYN_ARGS=TRUE&amp;VAR:ID1=&amp;VAR:RCODE=FDSSHSOUTDEPS&amp;VAR:SDATE=39350&amp;VAR:FREQ=FSA&amp;VAR:RELITEM=RP&amp;VAR:CURRENCY=&amp;VAR:CURRSOURCE=EXSHARE&amp;VA","R:NATFREQ=FSA&amp;VAR:RFIELD=FINALIZED&amp;VAR:DB_TYPE=&amp;VAR:UNITS=M&amp;window=popup&amp;width=450&amp;height=300&amp;START_MAXIMIZED=FALSE"}</definedName>
    <definedName name="_686__FDSAUDITLINK__" hidden="1">{"fdsup://IBCentral/FAT Viewer?action=UPDATE&amp;creator=factset&amp;DOC_NAME=fat:reuters_semi_shs_src_window.fat&amp;display_string=Audit&amp;DYN_ARGS=TRUE&amp;VAR:ID1=&amp;VAR:RCODE=FDSSHSOUTDEPS&amp;VAR:SDATE=39349&amp;VAR:FREQ=FSA&amp;VAR:RELITEM=RP&amp;VAR:CURRENCY=&amp;VAR:CURRSOURCE=EXSHARE&amp;VA","R:NATFREQ=FSA&amp;VAR:RFIELD=FINALIZED&amp;VAR:DB_TYPE=&amp;VAR:UNITS=M&amp;window=popup&amp;width=450&amp;height=300&amp;START_MAXIMIZED=FALSE"}</definedName>
    <definedName name="_687__FDSAUDITLINK__" hidden="1">{"fdsup://IBCentral/FAT Viewer?action=UPDATE&amp;creator=factset&amp;DOC_NAME=fat:reuters_semi_shs_src_window.fat&amp;display_string=Audit&amp;DYN_ARGS=TRUE&amp;VAR:ID1=&amp;VAR:RCODE=FDSSHSOUTDEPS&amp;VAR:SDATE=39346&amp;VAR:FREQ=FSA&amp;VAR:RELITEM=RP&amp;VAR:CURRENCY=&amp;VAR:CURRSOURCE=EXSHARE&amp;VA","R:NATFREQ=FSA&amp;VAR:RFIELD=FINALIZED&amp;VAR:DB_TYPE=&amp;VAR:UNITS=M&amp;window=popup&amp;width=450&amp;height=300&amp;START_MAXIMIZED=FALSE"}</definedName>
    <definedName name="_688__FDSAUDITLINK__" hidden="1">{"fdsup://IBCentral/FAT Viewer?action=UPDATE&amp;creator=factset&amp;DOC_NAME=fat:reuters_semi_shs_src_window.fat&amp;display_string=Audit&amp;DYN_ARGS=TRUE&amp;VAR:ID1=&amp;VAR:RCODE=FDSSHSOUTDEPS&amp;VAR:SDATE=39345&amp;VAR:FREQ=FSA&amp;VAR:RELITEM=RP&amp;VAR:CURRENCY=&amp;VAR:CURRSOURCE=EXSHARE&amp;VA","R:NATFREQ=FSA&amp;VAR:RFIELD=FINALIZED&amp;VAR:DB_TYPE=&amp;VAR:UNITS=M&amp;window=popup&amp;width=450&amp;height=300&amp;START_MAXIMIZED=FALSE"}</definedName>
    <definedName name="_689__FDSAUDITLINK__" hidden="1">{"fdsup://IBCentral/FAT Viewer?action=UPDATE&amp;creator=factset&amp;DOC_NAME=fat:reuters_semi_shs_src_window.fat&amp;display_string=Audit&amp;DYN_ARGS=TRUE&amp;VAR:ID1=&amp;VAR:RCODE=FDSSHSOUTDEPS&amp;VAR:SDATE=39344&amp;VAR:FREQ=FSA&amp;VAR:RELITEM=RP&amp;VAR:CURRENCY=&amp;VAR:CURRSOURCE=EXSHARE&amp;VA","R:NATFREQ=FSA&amp;VAR:RFIELD=FINALIZED&amp;VAR:DB_TYPE=&amp;VAR:UNITS=M&amp;window=popup&amp;width=450&amp;height=300&amp;START_MAXIMIZED=FALSE"}</definedName>
    <definedName name="_69__FDSAUDITLINK__" hidden="1">{"fdsup://IBCentral/FAT Viewer?action=UPDATE&amp;creator=factset&amp;DOC_NAME=fat:reuters_semi_shs_src_window.fat&amp;display_string=Audit&amp;DYN_ARGS=TRUE&amp;VAR:ID1=&amp;VAR:RCODE=FDSSHSOUTDEPS&amp;VAR:SDATE=40212&amp;VAR:FREQ=FSA&amp;VAR:RELITEM=RP&amp;VAR:CURRENCY=&amp;VAR:CURRSOURCE=EXSHARE&amp;VA","R:NATFREQ=FSA&amp;VAR:RFIELD=FINALIZED&amp;VAR:DB_TYPE=&amp;VAR:UNITS=M&amp;window=popup&amp;width=450&amp;height=300&amp;START_MAXIMIZED=FALSE"}</definedName>
    <definedName name="_690__FDSAUDITLINK__" hidden="1">{"fdsup://IBCentral/FAT Viewer?action=UPDATE&amp;creator=factset&amp;DOC_NAME=fat:reuters_semi_shs_src_window.fat&amp;display_string=Audit&amp;DYN_ARGS=TRUE&amp;VAR:ID1=&amp;VAR:RCODE=FDSSHSOUTDEPS&amp;VAR:SDATE=39343&amp;VAR:FREQ=FSA&amp;VAR:RELITEM=RP&amp;VAR:CURRENCY=&amp;VAR:CURRSOURCE=EXSHARE&amp;VA","R:NATFREQ=FSA&amp;VAR:RFIELD=FINALIZED&amp;VAR:DB_TYPE=&amp;VAR:UNITS=M&amp;window=popup&amp;width=450&amp;height=300&amp;START_MAXIMIZED=FALSE"}</definedName>
    <definedName name="_691__FDSAUDITLINK__" hidden="1">{"fdsup://IBCentral/FAT Viewer?action=UPDATE&amp;creator=factset&amp;DOC_NAME=fat:reuters_semi_shs_src_window.fat&amp;display_string=Audit&amp;DYN_ARGS=TRUE&amp;VAR:ID1=&amp;VAR:RCODE=FDSSHSOUTDEPS&amp;VAR:SDATE=39342&amp;VAR:FREQ=FSA&amp;VAR:RELITEM=RP&amp;VAR:CURRENCY=&amp;VAR:CURRSOURCE=EXSHARE&amp;VA","R:NATFREQ=FSA&amp;VAR:RFIELD=FINALIZED&amp;VAR:DB_TYPE=&amp;VAR:UNITS=M&amp;window=popup&amp;width=450&amp;height=300&amp;START_MAXIMIZED=FALSE"}</definedName>
    <definedName name="_692__FDSAUDITLINK__" hidden="1">{"fdsup://IBCentral/FAT Viewer?action=UPDATE&amp;creator=factset&amp;DOC_NAME=fat:reuters_semi_shs_src_window.fat&amp;display_string=Audit&amp;DYN_ARGS=TRUE&amp;VAR:ID1=&amp;VAR:RCODE=FDSSHSOUTDEPS&amp;VAR:SDATE=39339&amp;VAR:FREQ=FSA&amp;VAR:RELITEM=RP&amp;VAR:CURRENCY=&amp;VAR:CURRSOURCE=EXSHARE&amp;VA","R:NATFREQ=FSA&amp;VAR:RFIELD=FINALIZED&amp;VAR:DB_TYPE=&amp;VAR:UNITS=M&amp;window=popup&amp;width=450&amp;height=300&amp;START_MAXIMIZED=FALSE"}</definedName>
    <definedName name="_693__FDSAUDITLINK__" hidden="1">{"fdsup://IBCentral/FAT Viewer?action=UPDATE&amp;creator=factset&amp;DOC_NAME=fat:reuters_semi_shs_src_window.fat&amp;display_string=Audit&amp;DYN_ARGS=TRUE&amp;VAR:ID1=&amp;VAR:RCODE=FDSSHSOUTDEPS&amp;VAR:SDATE=39338&amp;VAR:FREQ=FSA&amp;VAR:RELITEM=RP&amp;VAR:CURRENCY=&amp;VAR:CURRSOURCE=EXSHARE&amp;VA","R:NATFREQ=FSA&amp;VAR:RFIELD=FINALIZED&amp;VAR:DB_TYPE=&amp;VAR:UNITS=M&amp;window=popup&amp;width=450&amp;height=300&amp;START_MAXIMIZED=FALSE"}</definedName>
    <definedName name="_694__FDSAUDITLINK__" hidden="1">{"fdsup://IBCentral/FAT Viewer?action=UPDATE&amp;creator=factset&amp;DOC_NAME=fat:reuters_semi_shs_src_window.fat&amp;display_string=Audit&amp;DYN_ARGS=TRUE&amp;VAR:ID1=&amp;VAR:RCODE=FDSSHSOUTDEPS&amp;VAR:SDATE=39337&amp;VAR:FREQ=FSA&amp;VAR:RELITEM=RP&amp;VAR:CURRENCY=&amp;VAR:CURRSOURCE=EXSHARE&amp;VA","R:NATFREQ=FSA&amp;VAR:RFIELD=FINALIZED&amp;VAR:DB_TYPE=&amp;VAR:UNITS=M&amp;window=popup&amp;width=450&amp;height=300&amp;START_MAXIMIZED=FALSE"}</definedName>
    <definedName name="_695__FDSAUDITLINK__" hidden="1">{"fdsup://IBCentral/FAT Viewer?action=UPDATE&amp;creator=factset&amp;DOC_NAME=fat:reuters_semi_shs_src_window.fat&amp;display_string=Audit&amp;DYN_ARGS=TRUE&amp;VAR:ID1=&amp;VAR:RCODE=FDSSHSOUTDEPS&amp;VAR:SDATE=39336&amp;VAR:FREQ=FSA&amp;VAR:RELITEM=RP&amp;VAR:CURRENCY=&amp;VAR:CURRSOURCE=EXSHARE&amp;VA","R:NATFREQ=FSA&amp;VAR:RFIELD=FINALIZED&amp;VAR:DB_TYPE=&amp;VAR:UNITS=M&amp;window=popup&amp;width=450&amp;height=300&amp;START_MAXIMIZED=FALSE"}</definedName>
    <definedName name="_696__FDSAUDITLINK__" hidden="1">{"fdsup://IBCentral/FAT Viewer?action=UPDATE&amp;creator=factset&amp;DOC_NAME=fat:reuters_semi_shs_src_window.fat&amp;display_string=Audit&amp;DYN_ARGS=TRUE&amp;VAR:ID1=&amp;VAR:RCODE=FDSSHSOUTDEPS&amp;VAR:SDATE=39335&amp;VAR:FREQ=FSA&amp;VAR:RELITEM=RP&amp;VAR:CURRENCY=&amp;VAR:CURRSOURCE=EXSHARE&amp;VA","R:NATFREQ=FSA&amp;VAR:RFIELD=FINALIZED&amp;VAR:DB_TYPE=&amp;VAR:UNITS=M&amp;window=popup&amp;width=450&amp;height=300&amp;START_MAXIMIZED=FALSE"}</definedName>
    <definedName name="_697__FDSAUDITLINK__" hidden="1">{"fdsup://IBCentral/FAT Viewer?action=UPDATE&amp;creator=factset&amp;DOC_NAME=fat:reuters_semi_shs_src_window.fat&amp;display_string=Audit&amp;DYN_ARGS=TRUE&amp;VAR:ID1=&amp;VAR:RCODE=FDSSHSOUTDEPS&amp;VAR:SDATE=39332&amp;VAR:FREQ=FSA&amp;VAR:RELITEM=RP&amp;VAR:CURRENCY=&amp;VAR:CURRSOURCE=EXSHARE&amp;VA","R:NATFREQ=FSA&amp;VAR:RFIELD=FINALIZED&amp;VAR:DB_TYPE=&amp;VAR:UNITS=M&amp;window=popup&amp;width=450&amp;height=300&amp;START_MAXIMIZED=FALSE"}</definedName>
    <definedName name="_698__FDSAUDITLINK__" hidden="1">{"fdsup://IBCentral/FAT Viewer?action=UPDATE&amp;creator=factset&amp;DOC_NAME=fat:reuters_semi_shs_src_window.fat&amp;display_string=Audit&amp;DYN_ARGS=TRUE&amp;VAR:ID1=&amp;VAR:RCODE=FDSSHSOUTDEPS&amp;VAR:SDATE=39331&amp;VAR:FREQ=FSA&amp;VAR:RELITEM=RP&amp;VAR:CURRENCY=&amp;VAR:CURRSOURCE=EXSHARE&amp;VA","R:NATFREQ=FSA&amp;VAR:RFIELD=FINALIZED&amp;VAR:DB_TYPE=&amp;VAR:UNITS=M&amp;window=popup&amp;width=450&amp;height=300&amp;START_MAXIMIZED=FALSE"}</definedName>
    <definedName name="_699__FDSAUDITLINK__" hidden="1">{"fdsup://IBCentral/FAT Viewer?action=UPDATE&amp;creator=factset&amp;DOC_NAME=fat:reuters_semi_shs_src_window.fat&amp;display_string=Audit&amp;DYN_ARGS=TRUE&amp;VAR:ID1=&amp;VAR:RCODE=FDSSHSOUTDEPS&amp;VAR:SDATE=39330&amp;VAR:FREQ=FSA&amp;VAR:RELITEM=RP&amp;VAR:CURRENCY=&amp;VAR:CURRSOURCE=EXSHARE&amp;VA","R:NATFREQ=FSA&amp;VAR:RFIELD=FINALIZED&amp;VAR:DB_TYPE=&amp;VAR:UNITS=M&amp;window=popup&amp;width=450&amp;height=300&amp;START_MAXIMIZED=FALSE"}</definedName>
    <definedName name="_7__FDSAUDITLINK__" hidden="1">{"fdsup://Directions/FactSet Auditing Viewer?action=AUDIT_VALUE&amp;DB=129&amp;ID1=641628&amp;VALUEID=03426&amp;SDATE=201204&amp;PERIODTYPE=QTR_STD&amp;SCFT=3&amp;window=popup_no_bar&amp;width=385&amp;height=120&amp;START_MAXIMIZED=FALSE&amp;creator=factset&amp;display_string=Audit"}</definedName>
    <definedName name="_70__FDSAUDITLINK__" hidden="1">{"fdsup://IBCentral/FAT Viewer?action=UPDATE&amp;creator=factset&amp;DOC_NAME=fat:reuters_semi_shs_src_window.fat&amp;display_string=Audit&amp;DYN_ARGS=TRUE&amp;VAR:ID1=&amp;VAR:RCODE=FDSSHSOUTDEPS&amp;VAR:SDATE=40211&amp;VAR:FREQ=FSA&amp;VAR:RELITEM=RP&amp;VAR:CURRENCY=&amp;VAR:CURRSOURCE=EXSHARE&amp;VA","R:NATFREQ=FSA&amp;VAR:RFIELD=FINALIZED&amp;VAR:DB_TYPE=&amp;VAR:UNITS=M&amp;window=popup&amp;width=450&amp;height=300&amp;START_MAXIMIZED=FALSE"}</definedName>
    <definedName name="_700__FDSAUDITLINK__" hidden="1">{"fdsup://IBCentral/FAT Viewer?action=UPDATE&amp;creator=factset&amp;DOC_NAME=fat:reuters_semi_shs_src_window.fat&amp;display_string=Audit&amp;DYN_ARGS=TRUE&amp;VAR:ID1=&amp;VAR:RCODE=FDSSHSOUTDEPS&amp;VAR:SDATE=39329&amp;VAR:FREQ=FSA&amp;VAR:RELITEM=RP&amp;VAR:CURRENCY=&amp;VAR:CURRSOURCE=EXSHARE&amp;VA","R:NATFREQ=FSA&amp;VAR:RFIELD=FINALIZED&amp;VAR:DB_TYPE=&amp;VAR:UNITS=M&amp;window=popup&amp;width=450&amp;height=300&amp;START_MAXIMIZED=FALSE"}</definedName>
    <definedName name="_701__FDSAUDITLINK__" hidden="1">{"fdsup://IBCentral/FAT Viewer?action=UPDATE&amp;creator=factset&amp;DOC_NAME=fat:reuters_semi_shs_src_window.fat&amp;display_string=Audit&amp;DYN_ARGS=TRUE&amp;VAR:ID1=&amp;VAR:RCODE=FDSSHSOUTDEPS&amp;VAR:SDATE=39328&amp;VAR:FREQ=FSA&amp;VAR:RELITEM=RP&amp;VAR:CURRENCY=&amp;VAR:CURRSOURCE=EXSHARE&amp;VA","R:NATFREQ=FSA&amp;VAR:RFIELD=FINALIZED&amp;VAR:DB_TYPE=&amp;VAR:UNITS=M&amp;window=popup&amp;width=450&amp;height=300&amp;START_MAXIMIZED=FALSE"}</definedName>
    <definedName name="_702__FDSAUDITLINK__" hidden="1">{"fdsup://IBCentral/FAT Viewer?action=UPDATE&amp;creator=factset&amp;DOC_NAME=fat:reuters_semi_shs_src_window.fat&amp;display_string=Audit&amp;DYN_ARGS=TRUE&amp;VAR:ID1=&amp;VAR:RCODE=FDSSHSOUTDEPS&amp;VAR:SDATE=39325&amp;VAR:FREQ=FSA&amp;VAR:RELITEM=RP&amp;VAR:CURRENCY=&amp;VAR:CURRSOURCE=EXSHARE&amp;VA","R:NATFREQ=FSA&amp;VAR:RFIELD=FINALIZED&amp;VAR:DB_TYPE=&amp;VAR:UNITS=M&amp;window=popup&amp;width=450&amp;height=300&amp;START_MAXIMIZED=FALSE"}</definedName>
    <definedName name="_703__FDSAUDITLINK__" hidden="1">{"fdsup://IBCentral/FAT Viewer?action=UPDATE&amp;creator=factset&amp;DOC_NAME=fat:reuters_semi_shs_src_window.fat&amp;display_string=Audit&amp;DYN_ARGS=TRUE&amp;VAR:ID1=&amp;VAR:RCODE=FDSSHSOUTDEPS&amp;VAR:SDATE=39324&amp;VAR:FREQ=FSA&amp;VAR:RELITEM=RP&amp;VAR:CURRENCY=&amp;VAR:CURRSOURCE=EXSHARE&amp;VA","R:NATFREQ=FSA&amp;VAR:RFIELD=FINALIZED&amp;VAR:DB_TYPE=&amp;VAR:UNITS=M&amp;window=popup&amp;width=450&amp;height=300&amp;START_MAXIMIZED=FALSE"}</definedName>
    <definedName name="_704__FDSAUDITLINK__" hidden="1">{"fdsup://IBCentral/FAT Viewer?action=UPDATE&amp;creator=factset&amp;DOC_NAME=fat:reuters_semi_shs_src_window.fat&amp;display_string=Audit&amp;DYN_ARGS=TRUE&amp;VAR:ID1=&amp;VAR:RCODE=FDSSHSOUTDEPS&amp;VAR:SDATE=39323&amp;VAR:FREQ=FSA&amp;VAR:RELITEM=RP&amp;VAR:CURRENCY=&amp;VAR:CURRSOURCE=EXSHARE&amp;VA","R:NATFREQ=FSA&amp;VAR:RFIELD=FINALIZED&amp;VAR:DB_TYPE=&amp;VAR:UNITS=M&amp;window=popup&amp;width=450&amp;height=300&amp;START_MAXIMIZED=FALSE"}</definedName>
    <definedName name="_705__FDSAUDITLINK__" hidden="1">{"fdsup://IBCentral/FAT Viewer?action=UPDATE&amp;creator=factset&amp;DOC_NAME=fat:reuters_semi_shs_src_window.fat&amp;display_string=Audit&amp;DYN_ARGS=TRUE&amp;VAR:ID1=&amp;VAR:RCODE=FDSSHSOUTDEPS&amp;VAR:SDATE=39322&amp;VAR:FREQ=FSA&amp;VAR:RELITEM=RP&amp;VAR:CURRENCY=&amp;VAR:CURRSOURCE=EXSHARE&amp;VA","R:NATFREQ=FSA&amp;VAR:RFIELD=FINALIZED&amp;VAR:DB_TYPE=&amp;VAR:UNITS=M&amp;window=popup&amp;width=450&amp;height=300&amp;START_MAXIMIZED=FALSE"}</definedName>
    <definedName name="_706__FDSAUDITLINK__" hidden="1">{"fdsup://IBCentral/FAT Viewer?action=UPDATE&amp;creator=factset&amp;DOC_NAME=fat:reuters_semi_shs_src_window.fat&amp;display_string=Audit&amp;DYN_ARGS=TRUE&amp;VAR:ID1=&amp;VAR:RCODE=FDSSHSOUTDEPS&amp;VAR:SDATE=39321&amp;VAR:FREQ=FSA&amp;VAR:RELITEM=RP&amp;VAR:CURRENCY=&amp;VAR:CURRSOURCE=EXSHARE&amp;VA","R:NATFREQ=FSA&amp;VAR:RFIELD=FINALIZED&amp;VAR:DB_TYPE=&amp;VAR:UNITS=M&amp;window=popup&amp;width=450&amp;height=300&amp;START_MAXIMIZED=FALSE"}</definedName>
    <definedName name="_707__FDSAUDITLINK__" hidden="1">{"fdsup://IBCentral/FAT Viewer?action=UPDATE&amp;creator=factset&amp;DOC_NAME=fat:reuters_semi_shs_src_window.fat&amp;display_string=Audit&amp;DYN_ARGS=TRUE&amp;VAR:ID1=&amp;VAR:RCODE=FDSSHSOUTDEPS&amp;VAR:SDATE=39318&amp;VAR:FREQ=FSA&amp;VAR:RELITEM=RP&amp;VAR:CURRENCY=&amp;VAR:CURRSOURCE=EXSHARE&amp;VA","R:NATFREQ=FSA&amp;VAR:RFIELD=FINALIZED&amp;VAR:DB_TYPE=&amp;VAR:UNITS=M&amp;window=popup&amp;width=450&amp;height=300&amp;START_MAXIMIZED=FALSE"}</definedName>
    <definedName name="_708__FDSAUDITLINK__" hidden="1">{"fdsup://IBCentral/FAT Viewer?action=UPDATE&amp;creator=factset&amp;DOC_NAME=fat:reuters_semi_shs_src_window.fat&amp;display_string=Audit&amp;DYN_ARGS=TRUE&amp;VAR:ID1=&amp;VAR:RCODE=FDSSHSOUTDEPS&amp;VAR:SDATE=39317&amp;VAR:FREQ=FSA&amp;VAR:RELITEM=RP&amp;VAR:CURRENCY=&amp;VAR:CURRSOURCE=EXSHARE&amp;VA","R:NATFREQ=FSA&amp;VAR:RFIELD=FINALIZED&amp;VAR:DB_TYPE=&amp;VAR:UNITS=M&amp;window=popup&amp;width=450&amp;height=300&amp;START_MAXIMIZED=FALSE"}</definedName>
    <definedName name="_709__FDSAUDITLINK__" hidden="1">{"fdsup://IBCentral/FAT Viewer?action=UPDATE&amp;creator=factset&amp;DOC_NAME=fat:reuters_semi_shs_src_window.fat&amp;display_string=Audit&amp;DYN_ARGS=TRUE&amp;VAR:ID1=&amp;VAR:RCODE=FDSSHSOUTDEPS&amp;VAR:SDATE=39316&amp;VAR:FREQ=FSA&amp;VAR:RELITEM=RP&amp;VAR:CURRENCY=&amp;VAR:CURRSOURCE=EXSHARE&amp;VA","R:NATFREQ=FSA&amp;VAR:RFIELD=FINALIZED&amp;VAR:DB_TYPE=&amp;VAR:UNITS=M&amp;window=popup&amp;width=450&amp;height=300&amp;START_MAXIMIZED=FALSE"}</definedName>
    <definedName name="_71__FDSAUDITLINK__" hidden="1">{"fdsup://IBCentral/FAT Viewer?action=UPDATE&amp;creator=factset&amp;DOC_NAME=fat:reuters_semi_shs_src_window.fat&amp;display_string=Audit&amp;DYN_ARGS=TRUE&amp;VAR:ID1=&amp;VAR:RCODE=FDSSHSOUTDEPS&amp;VAR:SDATE=40210&amp;VAR:FREQ=FSA&amp;VAR:RELITEM=RP&amp;VAR:CURRENCY=&amp;VAR:CURRSOURCE=EXSHARE&amp;VA","R:NATFREQ=FSA&amp;VAR:RFIELD=FINALIZED&amp;VAR:DB_TYPE=&amp;VAR:UNITS=M&amp;window=popup&amp;width=450&amp;height=300&amp;START_MAXIMIZED=FALSE"}</definedName>
    <definedName name="_710__FDSAUDITLINK__" hidden="1">{"fdsup://IBCentral/FAT Viewer?action=UPDATE&amp;creator=factset&amp;DOC_NAME=fat:reuters_semi_shs_src_window.fat&amp;display_string=Audit&amp;DYN_ARGS=TRUE&amp;VAR:ID1=&amp;VAR:RCODE=FDSSHSOUTDEPS&amp;VAR:SDATE=39315&amp;VAR:FREQ=FSA&amp;VAR:RELITEM=RP&amp;VAR:CURRENCY=&amp;VAR:CURRSOURCE=EXSHARE&amp;VA","R:NATFREQ=FSA&amp;VAR:RFIELD=FINALIZED&amp;VAR:DB_TYPE=&amp;VAR:UNITS=M&amp;window=popup&amp;width=450&amp;height=300&amp;START_MAXIMIZED=FALSE"}</definedName>
    <definedName name="_711__FDSAUDITLINK__" hidden="1">{"fdsup://IBCentral/FAT Viewer?action=UPDATE&amp;creator=factset&amp;DOC_NAME=fat:reuters_semi_shs_src_window.fat&amp;display_string=Audit&amp;DYN_ARGS=TRUE&amp;VAR:ID1=&amp;VAR:RCODE=FDSSHSOUTDEPS&amp;VAR:SDATE=39314&amp;VAR:FREQ=FSA&amp;VAR:RELITEM=RP&amp;VAR:CURRENCY=&amp;VAR:CURRSOURCE=EXSHARE&amp;VA","R:NATFREQ=FSA&amp;VAR:RFIELD=FINALIZED&amp;VAR:DB_TYPE=&amp;VAR:UNITS=M&amp;window=popup&amp;width=450&amp;height=300&amp;START_MAXIMIZED=FALSE"}</definedName>
    <definedName name="_712__FDSAUDITLINK__" hidden="1">{"fdsup://IBCentral/FAT Viewer?action=UPDATE&amp;creator=factset&amp;DOC_NAME=fat:reuters_semi_shs_src_window.fat&amp;display_string=Audit&amp;DYN_ARGS=TRUE&amp;VAR:ID1=&amp;VAR:RCODE=FDSSHSOUTDEPS&amp;VAR:SDATE=39311&amp;VAR:FREQ=FSA&amp;VAR:RELITEM=RP&amp;VAR:CURRENCY=&amp;VAR:CURRSOURCE=EXSHARE&amp;VA","R:NATFREQ=FSA&amp;VAR:RFIELD=FINALIZED&amp;VAR:DB_TYPE=&amp;VAR:UNITS=M&amp;window=popup&amp;width=450&amp;height=300&amp;START_MAXIMIZED=FALSE"}</definedName>
    <definedName name="_713__FDSAUDITLINK__" hidden="1">{"fdsup://IBCentral/FAT Viewer?action=UPDATE&amp;creator=factset&amp;DOC_NAME=fat:reuters_semi_shs_src_window.fat&amp;display_string=Audit&amp;DYN_ARGS=TRUE&amp;VAR:ID1=&amp;VAR:RCODE=FDSSHSOUTDEPS&amp;VAR:SDATE=39310&amp;VAR:FREQ=FSA&amp;VAR:RELITEM=RP&amp;VAR:CURRENCY=&amp;VAR:CURRSOURCE=EXSHARE&amp;VA","R:NATFREQ=FSA&amp;VAR:RFIELD=FINALIZED&amp;VAR:DB_TYPE=&amp;VAR:UNITS=M&amp;window=popup&amp;width=450&amp;height=300&amp;START_MAXIMIZED=FALSE"}</definedName>
    <definedName name="_714__FDSAUDITLINK__" hidden="1">{"fdsup://IBCentral/FAT Viewer?action=UPDATE&amp;creator=factset&amp;DOC_NAME=fat:reuters_semi_shs_src_window.fat&amp;display_string=Audit&amp;DYN_ARGS=TRUE&amp;VAR:ID1=&amp;VAR:RCODE=FDSSHSOUTDEPS&amp;VAR:SDATE=39309&amp;VAR:FREQ=FSA&amp;VAR:RELITEM=RP&amp;VAR:CURRENCY=&amp;VAR:CURRSOURCE=EXSHARE&amp;VA","R:NATFREQ=FSA&amp;VAR:RFIELD=FINALIZED&amp;VAR:DB_TYPE=&amp;VAR:UNITS=M&amp;window=popup&amp;width=450&amp;height=300&amp;START_MAXIMIZED=FALSE"}</definedName>
    <definedName name="_715__FDSAUDITLINK__" hidden="1">{"fdsup://IBCentral/FAT Viewer?action=UPDATE&amp;creator=factset&amp;DOC_NAME=fat:reuters_semi_shs_src_window.fat&amp;display_string=Audit&amp;DYN_ARGS=TRUE&amp;VAR:ID1=&amp;VAR:RCODE=FDSSHSOUTDEPS&amp;VAR:SDATE=39308&amp;VAR:FREQ=FSA&amp;VAR:RELITEM=RP&amp;VAR:CURRENCY=&amp;VAR:CURRSOURCE=EXSHARE&amp;VA","R:NATFREQ=FSA&amp;VAR:RFIELD=FINALIZED&amp;VAR:DB_TYPE=&amp;VAR:UNITS=M&amp;window=popup&amp;width=450&amp;height=300&amp;START_MAXIMIZED=FALSE"}</definedName>
    <definedName name="_716__FDSAUDITLINK__" hidden="1">{"fdsup://IBCentral/FAT Viewer?action=UPDATE&amp;creator=factset&amp;DOC_NAME=fat:reuters_semi_shs_src_window.fat&amp;display_string=Audit&amp;DYN_ARGS=TRUE&amp;VAR:ID1=&amp;VAR:RCODE=FDSSHSOUTDEPS&amp;VAR:SDATE=39307&amp;VAR:FREQ=FSA&amp;VAR:RELITEM=RP&amp;VAR:CURRENCY=&amp;VAR:CURRSOURCE=EXSHARE&amp;VA","R:NATFREQ=FSA&amp;VAR:RFIELD=FINALIZED&amp;VAR:DB_TYPE=&amp;VAR:UNITS=M&amp;window=popup&amp;width=450&amp;height=300&amp;START_MAXIMIZED=FALSE"}</definedName>
    <definedName name="_717__FDSAUDITLINK__" hidden="1">{"fdsup://IBCentral/FAT Viewer?action=UPDATE&amp;creator=factset&amp;DOC_NAME=fat:reuters_semi_shs_src_window.fat&amp;display_string=Audit&amp;DYN_ARGS=TRUE&amp;VAR:ID1=&amp;VAR:RCODE=FDSSHSOUTDEPS&amp;VAR:SDATE=39304&amp;VAR:FREQ=FSA&amp;VAR:RELITEM=RP&amp;VAR:CURRENCY=&amp;VAR:CURRSOURCE=EXSHARE&amp;VA","R:NATFREQ=FSA&amp;VAR:RFIELD=FINALIZED&amp;VAR:DB_TYPE=&amp;VAR:UNITS=M&amp;window=popup&amp;width=450&amp;height=300&amp;START_MAXIMIZED=FALSE"}</definedName>
    <definedName name="_718__FDSAUDITLINK__" hidden="1">{"fdsup://IBCentral/FAT Viewer?action=UPDATE&amp;creator=factset&amp;DOC_NAME=fat:reuters_semi_shs_src_window.fat&amp;display_string=Audit&amp;DYN_ARGS=TRUE&amp;VAR:ID1=&amp;VAR:RCODE=FDSSHSOUTDEPS&amp;VAR:SDATE=39303&amp;VAR:FREQ=FSA&amp;VAR:RELITEM=RP&amp;VAR:CURRENCY=&amp;VAR:CURRSOURCE=EXSHARE&amp;VA","R:NATFREQ=FSA&amp;VAR:RFIELD=FINALIZED&amp;VAR:DB_TYPE=&amp;VAR:UNITS=M&amp;window=popup&amp;width=450&amp;height=300&amp;START_MAXIMIZED=FALSE"}</definedName>
    <definedName name="_719__FDSAUDITLINK__" hidden="1">{"fdsup://IBCentral/FAT Viewer?action=UPDATE&amp;creator=factset&amp;DOC_NAME=fat:reuters_semi_shs_src_window.fat&amp;display_string=Audit&amp;DYN_ARGS=TRUE&amp;VAR:ID1=&amp;VAR:RCODE=FDSSHSOUTDEPS&amp;VAR:SDATE=39302&amp;VAR:FREQ=FSA&amp;VAR:RELITEM=RP&amp;VAR:CURRENCY=&amp;VAR:CURRSOURCE=EXSHARE&amp;VA","R:NATFREQ=FSA&amp;VAR:RFIELD=FINALIZED&amp;VAR:DB_TYPE=&amp;VAR:UNITS=M&amp;window=popup&amp;width=450&amp;height=300&amp;START_MAXIMIZED=FALSE"}</definedName>
    <definedName name="_72__FDSAUDITLINK__" hidden="1">{"fdsup://IBCentral/FAT Viewer?action=UPDATE&amp;creator=factset&amp;DOC_NAME=fat:reuters_semi_shs_src_window.fat&amp;display_string=Audit&amp;DYN_ARGS=TRUE&amp;VAR:ID1=&amp;VAR:RCODE=FDSSHSOUTDEPS&amp;VAR:SDATE=40207&amp;VAR:FREQ=FSA&amp;VAR:RELITEM=RP&amp;VAR:CURRENCY=&amp;VAR:CURRSOURCE=EXSHARE&amp;VA","R:NATFREQ=FSA&amp;VAR:RFIELD=FINALIZED&amp;VAR:DB_TYPE=&amp;VAR:UNITS=M&amp;window=popup&amp;width=450&amp;height=300&amp;START_MAXIMIZED=FALSE"}</definedName>
    <definedName name="_720__FDSAUDITLINK__" hidden="1">{"fdsup://IBCentral/FAT Viewer?action=UPDATE&amp;creator=factset&amp;DOC_NAME=fat:reuters_semi_shs_src_window.fat&amp;display_string=Audit&amp;DYN_ARGS=TRUE&amp;VAR:ID1=&amp;VAR:RCODE=FDSSHSOUTDEPS&amp;VAR:SDATE=39301&amp;VAR:FREQ=FSA&amp;VAR:RELITEM=RP&amp;VAR:CURRENCY=&amp;VAR:CURRSOURCE=EXSHARE&amp;VA","R:NATFREQ=FSA&amp;VAR:RFIELD=FINALIZED&amp;VAR:DB_TYPE=&amp;VAR:UNITS=M&amp;window=popup&amp;width=450&amp;height=300&amp;START_MAXIMIZED=FALSE"}</definedName>
    <definedName name="_721__FDSAUDITLINK__" hidden="1">{"fdsup://IBCentral/FAT Viewer?action=UPDATE&amp;creator=factset&amp;DOC_NAME=fat:reuters_semi_shs_src_window.fat&amp;display_string=Audit&amp;DYN_ARGS=TRUE&amp;VAR:ID1=&amp;VAR:RCODE=FDSSHSOUTDEPS&amp;VAR:SDATE=39300&amp;VAR:FREQ=FSA&amp;VAR:RELITEM=RP&amp;VAR:CURRENCY=&amp;VAR:CURRSOURCE=EXSHARE&amp;VA","R:NATFREQ=FSA&amp;VAR:RFIELD=FINALIZED&amp;VAR:DB_TYPE=&amp;VAR:UNITS=M&amp;window=popup&amp;width=450&amp;height=300&amp;START_MAXIMIZED=FALSE"}</definedName>
    <definedName name="_722__FDSAUDITLINK__" hidden="1">{"fdsup://IBCentral/FAT Viewer?action=UPDATE&amp;creator=factset&amp;DOC_NAME=fat:reuters_semi_shs_src_window.fat&amp;display_string=Audit&amp;DYN_ARGS=TRUE&amp;VAR:ID1=&amp;VAR:RCODE=FDSSHSOUTDEPS&amp;VAR:SDATE=39297&amp;VAR:FREQ=FSA&amp;VAR:RELITEM=RP&amp;VAR:CURRENCY=&amp;VAR:CURRSOURCE=EXSHARE&amp;VA","R:NATFREQ=FSA&amp;VAR:RFIELD=FINALIZED&amp;VAR:DB_TYPE=&amp;VAR:UNITS=M&amp;window=popup&amp;width=450&amp;height=300&amp;START_MAXIMIZED=FALSE"}</definedName>
    <definedName name="_723__FDSAUDITLINK__" hidden="1">{"fdsup://IBCentral/FAT Viewer?action=UPDATE&amp;creator=factset&amp;DOC_NAME=fat:reuters_semi_shs_src_window.fat&amp;display_string=Audit&amp;DYN_ARGS=TRUE&amp;VAR:ID1=&amp;VAR:RCODE=FDSSHSOUTDEPS&amp;VAR:SDATE=39296&amp;VAR:FREQ=FSA&amp;VAR:RELITEM=RP&amp;VAR:CURRENCY=&amp;VAR:CURRSOURCE=EXSHARE&amp;VA","R:NATFREQ=FSA&amp;VAR:RFIELD=FINALIZED&amp;VAR:DB_TYPE=&amp;VAR:UNITS=M&amp;window=popup&amp;width=450&amp;height=300&amp;START_MAXIMIZED=FALSE"}</definedName>
    <definedName name="_724__FDSAUDITLINK__" hidden="1">{"fdsup://IBCentral/FAT Viewer?action=UPDATE&amp;creator=factset&amp;DOC_NAME=fat:reuters_semi_shs_src_window.fat&amp;display_string=Audit&amp;DYN_ARGS=TRUE&amp;VAR:ID1=&amp;VAR:RCODE=FDSSHSOUTDEPS&amp;VAR:SDATE=39295&amp;VAR:FREQ=FSA&amp;VAR:RELITEM=RP&amp;VAR:CURRENCY=&amp;VAR:CURRSOURCE=EXSHARE&amp;VA","R:NATFREQ=FSA&amp;VAR:RFIELD=FINALIZED&amp;VAR:DB_TYPE=&amp;VAR:UNITS=M&amp;window=popup&amp;width=450&amp;height=300&amp;START_MAXIMIZED=FALSE"}</definedName>
    <definedName name="_725__FDSAUDITLINK__" hidden="1">{"fdsup://IBCentral/FAT Viewer?action=UPDATE&amp;creator=factset&amp;DOC_NAME=fat:reuters_semi_shs_src_window.fat&amp;display_string=Audit&amp;DYN_ARGS=TRUE&amp;VAR:ID1=40301&amp;VAR:RCODE=FDSSHSOUTDEPS&amp;VAR:SDATE=39294&amp;VAR:FREQ=FSA&amp;VAR:RELITEM=RP&amp;VAR:CURRENCY=&amp;VAR:CURRSOURCE=EXSHA","RE&amp;VAR:NATFREQ=FSA&amp;VAR:RFIELD=FINALIZED&amp;VAR:DB_TYPE=&amp;VAR:UNITS=M&amp;window=popup&amp;width=450&amp;height=300&amp;START_MAXIMIZED=FALSE"}</definedName>
    <definedName name="_726__FDSAUDITLINK__" hidden="1">{"fdsup://IBCentral/FAT Viewer?action=UPDATE&amp;creator=factset&amp;DOC_NAME=fat:reuters_semi_shs_src_window.fat&amp;display_string=Audit&amp;DYN_ARGS=TRUE&amp;VAR:ID1=39269&amp;VAR:RCODE=FDSSHSOUTDEPS&amp;VAR:SDATE=39293&amp;VAR:FREQ=FSA&amp;VAR:RELITEM=RP&amp;VAR:CURRENCY=&amp;VAR:CURRSOURCE=EXSHA","RE&amp;VAR:NATFREQ=FSA&amp;VAR:RFIELD=FINALIZED&amp;VAR:DB_TYPE=&amp;VAR:UNITS=M&amp;window=popup&amp;width=450&amp;height=300&amp;START_MAXIMIZED=FALSE"}</definedName>
    <definedName name="_727__FDSAUDITLINK__" hidden="1">{"fdsup://IBCentral/FAT Viewer?action=UPDATE&amp;creator=factset&amp;DOC_NAME=fat:reuters_semi_shs_src_window.fat&amp;display_string=Audit&amp;DYN_ARGS=TRUE&amp;VAR:ID1=&amp;VAR:RCODE=FDSSHSOUTDEPS&amp;VAR:SDATE=39290&amp;VAR:FREQ=FSA&amp;VAR:RELITEM=RP&amp;VAR:CURRENCY=&amp;VAR:CURRSOURCE=EXSHARE&amp;VA","R:NATFREQ=FSA&amp;VAR:RFIELD=FINALIZED&amp;VAR:DB_TYPE=&amp;VAR:UNITS=M&amp;window=popup&amp;width=450&amp;height=300&amp;START_MAXIMIZED=FALSE"}</definedName>
    <definedName name="_728__FDSAUDITLINK__" hidden="1">{"fdsup://IBCentral/FAT Viewer?action=UPDATE&amp;creator=factset&amp;DOC_NAME=fat:reuters_semi_shs_src_window.fat&amp;display_string=Audit&amp;DYN_ARGS=TRUE&amp;VAR:ID1=&amp;VAR:RCODE=FDSSHSOUTDEPS&amp;VAR:SDATE=39289&amp;VAR:FREQ=FSA&amp;VAR:RELITEM=RP&amp;VAR:CURRENCY=&amp;VAR:CURRSOURCE=EXSHARE&amp;VA","R:NATFREQ=FSA&amp;VAR:RFIELD=FINALIZED&amp;VAR:DB_TYPE=&amp;VAR:UNITS=M&amp;window=popup&amp;width=450&amp;height=300&amp;START_MAXIMIZED=FALSE"}</definedName>
    <definedName name="_729__FDSAUDITLINK__" hidden="1">{"fdsup://IBCentral/FAT Viewer?action=UPDATE&amp;creator=factset&amp;DOC_NAME=fat:reuters_semi_shs_src_window.fat&amp;display_string=Audit&amp;DYN_ARGS=TRUE&amp;VAR:ID1=&amp;VAR:RCODE=FDSSHSOUTDEPS&amp;VAR:SDATE=39288&amp;VAR:FREQ=FSA&amp;VAR:RELITEM=RP&amp;VAR:CURRENCY=&amp;VAR:CURRSOURCE=EXSHARE&amp;VA","R:NATFREQ=FSA&amp;VAR:RFIELD=FINALIZED&amp;VAR:DB_TYPE=&amp;VAR:UNITS=M&amp;window=popup&amp;width=450&amp;height=300&amp;START_MAXIMIZED=FALSE"}</definedName>
    <definedName name="_73__FDSAUDITLINK__" hidden="1">{"fdsup://IBCentral/FAT Viewer?action=UPDATE&amp;creator=factset&amp;DOC_NAME=fat:reuters_semi_shs_src_window.fat&amp;display_string=Audit&amp;DYN_ARGS=TRUE&amp;VAR:ID1=&amp;VAR:RCODE=FDSSHSOUTDEPS&amp;VAR:SDATE=40206&amp;VAR:FREQ=FSA&amp;VAR:RELITEM=RP&amp;VAR:CURRENCY=&amp;VAR:CURRSOURCE=EXSHARE&amp;VA","R:NATFREQ=FSA&amp;VAR:RFIELD=FINALIZED&amp;VAR:DB_TYPE=&amp;VAR:UNITS=M&amp;window=popup&amp;width=450&amp;height=300&amp;START_MAXIMIZED=FALSE"}</definedName>
    <definedName name="_73_0Rwvu.Pag" hidden="1">#REF!</definedName>
    <definedName name="_730__FDSAUDITLINK__" hidden="1">{"fdsup://IBCentral/FAT Viewer?action=UPDATE&amp;creator=factset&amp;DOC_NAME=fat:reuters_semi_shs_src_window.fat&amp;display_string=Audit&amp;DYN_ARGS=TRUE&amp;VAR:ID1=&amp;VAR:RCODE=FDSSHSOUTDEPS&amp;VAR:SDATE=39287&amp;VAR:FREQ=FSA&amp;VAR:RELITEM=RP&amp;VAR:CURRENCY=&amp;VAR:CURRSOURCE=EXSHARE&amp;VA","R:NATFREQ=FSA&amp;VAR:RFIELD=FINALIZED&amp;VAR:DB_TYPE=&amp;VAR:UNITS=M&amp;window=popup&amp;width=450&amp;height=300&amp;START_MAXIMIZED=FALSE"}</definedName>
    <definedName name="_731__FDSAUDITLINK__" hidden="1">{"fdsup://IBCentral/FAT Viewer?action=UPDATE&amp;creator=factset&amp;DOC_NAME=fat:reuters_semi_shs_src_window.fat&amp;display_string=Audit&amp;DYN_ARGS=TRUE&amp;VAR:ID1=&amp;VAR:RCODE=FDSSHSOUTDEPS&amp;VAR:SDATE=39286&amp;VAR:FREQ=FSA&amp;VAR:RELITEM=RP&amp;VAR:CURRENCY=&amp;VAR:CURRSOURCE=EXSHARE&amp;VA","R:NATFREQ=FSA&amp;VAR:RFIELD=FINALIZED&amp;VAR:DB_TYPE=&amp;VAR:UNITS=M&amp;window=popup&amp;width=450&amp;height=300&amp;START_MAXIMIZED=FALSE"}</definedName>
    <definedName name="_732__FDSAUDITLINK__" hidden="1">{"fdsup://IBCentral/FAT Viewer?action=UPDATE&amp;creator=factset&amp;DOC_NAME=fat:reuters_semi_shs_src_window.fat&amp;display_string=Audit&amp;DYN_ARGS=TRUE&amp;VAR:ID1=&amp;VAR:RCODE=FDSSHSOUTDEPS&amp;VAR:SDATE=39283&amp;VAR:FREQ=FSA&amp;VAR:RELITEM=RP&amp;VAR:CURRENCY=&amp;VAR:CURRSOURCE=EXSHARE&amp;VA","R:NATFREQ=FSA&amp;VAR:RFIELD=FINALIZED&amp;VAR:DB_TYPE=&amp;VAR:UNITS=M&amp;window=popup&amp;width=450&amp;height=300&amp;START_MAXIMIZED=FALSE"}</definedName>
    <definedName name="_733__FDSAUDITLINK__" hidden="1">{"fdsup://IBCentral/FAT Viewer?action=UPDATE&amp;creator=factset&amp;DOC_NAME=fat:reuters_semi_shs_src_window.fat&amp;display_string=Audit&amp;DYN_ARGS=TRUE&amp;VAR:ID1=EUR&amp;VAR:RCODE=FDSSHSOUTDEPS&amp;VAR:SDATE=39282&amp;VAR:FREQ=FSA&amp;VAR:RELITEM=RP&amp;VAR:CURRENCY=&amp;VAR:CURRSOURCE=EXSHARE","&amp;VAR:NATFREQ=FSA&amp;VAR:RFIELD=FINALIZED&amp;VAR:DB_TYPE=&amp;VAR:UNITS=M&amp;window=popup&amp;width=450&amp;height=300&amp;START_MAXIMIZED=FALSE"}</definedName>
    <definedName name="_734__FDSAUDITLINK__" hidden="1">{"fdsup://IBCentral/FAT Viewer?action=UPDATE&amp;creator=factset&amp;DOC_NAME=fat:reuters_semi_shs_src_window.fat&amp;display_string=Audit&amp;DYN_ARGS=TRUE&amp;VAR:ID1=EUR&amp;VAR:RCODE=FDSSHSOUTDEPS&amp;VAR:SDATE=39281&amp;VAR:FREQ=FSA&amp;VAR:RELITEM=RP&amp;VAR:CURRENCY=&amp;VAR:CURRSOURCE=EXSHARE","&amp;VAR:NATFREQ=FSA&amp;VAR:RFIELD=FINALIZED&amp;VAR:DB_TYPE=&amp;VAR:UNITS=M&amp;window=popup&amp;width=450&amp;height=300&amp;START_MAXIMIZED=FALSE"}</definedName>
    <definedName name="_735__FDSAUDITLINK__" hidden="1">{"fdsup://IBCentral/FAT Viewer?action=UPDATE&amp;creator=factset&amp;DOC_NAME=fat:reuters_semi_shs_src_window.fat&amp;display_string=Audit&amp;DYN_ARGS=TRUE&amp;VAR:ID1=180454&amp;VAR:RCODE=FDSSHSOUTDEPS&amp;VAR:SDATE=39280&amp;VAR:FREQ=FSA&amp;VAR:RELITEM=RP&amp;VAR:CURRENCY=&amp;VAR:CURRSOURCE=EXSH","ARE&amp;VAR:NATFREQ=FSA&amp;VAR:RFIELD=FINALIZED&amp;VAR:DB_TYPE=&amp;VAR:UNITS=M&amp;window=popup&amp;width=450&amp;height=300&amp;START_MAXIMIZED=FALSE"}</definedName>
    <definedName name="_736__FDSAUDITLINK__" hidden="1">{"fdsup://IBCentral/FAT Viewer?action=UPDATE&amp;creator=factset&amp;DOC_NAME=fat:reuters_semi_shs_src_window.fat&amp;display_string=Audit&amp;DYN_ARGS=TRUE&amp;VAR:ID1=FRANCE CAC 40&amp;VAR:RCODE=FDSSHSOUTDEPS&amp;VAR:SDATE=39279&amp;VAR:FREQ=FSA&amp;VAR:RELITEM=RP&amp;VAR:CURRENCY=&amp;VAR:CURRSOUR","CE=EXSHARE&amp;VAR:NATFREQ=FSA&amp;VAR:RFIELD=FINALIZED&amp;VAR:DB_TYPE=&amp;VAR:UNITS=M&amp;window=popup&amp;width=450&amp;height=300&amp;START_MAXIMIZED=FALSE"}</definedName>
    <definedName name="_737__FDSAUDITLINK__" hidden="1">{"fdsup://IBCentral/FAT Viewer?action=UPDATE&amp;creator=factset&amp;DOC_NAME=fat:reuters_semi_shs_src_window.fat&amp;display_string=Audit&amp;DYN_ARGS=TRUE&amp;VAR:ID1=FRANCE&amp;VAR:RCODE=FDSSHSOUTDEPS&amp;VAR:SDATE=39276&amp;VAR:FREQ=FSA&amp;VAR:RELITEM=RP&amp;VAR:CURRENCY=&amp;VAR:CURRSOURCE=EXSH","ARE&amp;VAR:NATFREQ=FSA&amp;VAR:RFIELD=FINALIZED&amp;VAR:DB_TYPE=&amp;VAR:UNITS=M&amp;window=popup&amp;width=450&amp;height=300&amp;START_MAXIMIZED=FALSE"}</definedName>
    <definedName name="_738__FDSAUDITLINK__" hidden="1">{"fdsup://IBCentral/FAT Viewer?action=UPDATE&amp;creator=factset&amp;DOC_NAME=fat:reuters_semi_shs_src_window.fat&amp;display_string=Audit&amp;DYN_ARGS=TRUE&amp;VAR:ID1=EUROPACORP S.A.&amp;VAR:RCODE=FDSSHSOUTDEPS&amp;VAR:SDATE=39275&amp;VAR:FREQ=FSA&amp;VAR:RELITEM=RP&amp;VAR:CURRENCY=&amp;VAR:CURRSO","URCE=EXSHARE&amp;VAR:NATFREQ=FSA&amp;VAR:RFIELD=FINALIZED&amp;VAR:DB_TYPE=&amp;VAR:UNITS=M&amp;window=popup&amp;width=450&amp;height=300&amp;START_MAXIMIZED=FALSE"}</definedName>
    <definedName name="_739__FDSAUDITLINK__" hidden="1">{"fdsup://IBCentral/FAT Viewer?action=UPDATE&amp;creator=factset&amp;DOC_NAME=fat:reuters_semi_shs_src_window.fat&amp;display_string=Audit&amp;DYN_ARGS=TRUE&amp;VAR:ID1=&amp;VAR:RCODE=FDSSHSOUTDEPS&amp;VAR:SDATE=39274&amp;VAR:FREQ=FSA&amp;VAR:RELITEM=RP&amp;VAR:CURRENCY=&amp;VAR:CURRSOURCE=EXSHARE&amp;VA","R:NATFREQ=FSA&amp;VAR:RFIELD=FINALIZED&amp;VAR:DB_TYPE=&amp;VAR:UNITS=M&amp;window=popup&amp;width=450&amp;height=300&amp;START_MAXIMIZED=FALSE"}</definedName>
    <definedName name="_74__FDSAUDITLINK__" hidden="1">{"fdsup://IBCentral/FAT Viewer?action=UPDATE&amp;creator=factset&amp;DOC_NAME=fat:reuters_semi_shs_src_window.fat&amp;display_string=Audit&amp;DYN_ARGS=TRUE&amp;VAR:ID1=&amp;VAR:RCODE=FDSSHSOUTDEPS&amp;VAR:SDATE=40205&amp;VAR:FREQ=FSA&amp;VAR:RELITEM=RP&amp;VAR:CURRENCY=&amp;VAR:CURRSOURCE=EXSHARE&amp;VA","R:NATFREQ=FSA&amp;VAR:RFIELD=FINALIZED&amp;VAR:DB_TYPE=&amp;VAR:UNITS=M&amp;window=popup&amp;width=450&amp;height=300&amp;START_MAXIMIZED=FALSE"}</definedName>
    <definedName name="_740__FDSAUDITLINK__" hidden="1">{"fdsup://IBCentral/FAT Viewer?action=UPDATE&amp;creator=factset&amp;DOC_NAME=fat:reuters_semi_shs_src_window.fat&amp;display_string=Audit&amp;DYN_ARGS=TRUE&amp;VAR:ID1=&amp;VAR:RCODE=FDSSHSOUTDEPS&amp;VAR:SDATE=39273&amp;VAR:FREQ=FSA&amp;VAR:RELITEM=RP&amp;VAR:CURRENCY=&amp;VAR:CURRSOURCE=EXSHARE&amp;VA","R:NATFREQ=FSA&amp;VAR:RFIELD=FINALIZED&amp;VAR:DB_TYPE=&amp;VAR:UNITS=M&amp;window=popup&amp;width=450&amp;height=300&amp;START_MAXIMIZED=FALSE"}</definedName>
    <definedName name="_741__FDSAUDITLINK__" hidden="1">{"fdsup://IBCentral/FAT Viewer?action=UPDATE&amp;creator=factset&amp;DOC_NAME=fat:reuters_semi_shs_src_window.fat&amp;display_string=Audit&amp;DYN_ARGS=TRUE&amp;VAR:ID1=&amp;VAR:RCODE=FDSSHSOUTDEPS&amp;VAR:SDATE=39272&amp;VAR:FREQ=FSA&amp;VAR:RELITEM=RP&amp;VAR:CURRENCY=&amp;VAR:CURRSOURCE=EXSHARE&amp;VA","R:NATFREQ=FSA&amp;VAR:RFIELD=FINALIZED&amp;VAR:DB_TYPE=&amp;VAR:UNITS=M&amp;window=popup&amp;width=450&amp;height=300&amp;START_MAXIMIZED=FALSE"}</definedName>
    <definedName name="_75__FDSAUDITLINK__" hidden="1">{"fdsup://IBCentral/FAT Viewer?action=UPDATE&amp;creator=factset&amp;DOC_NAME=fat:reuters_semi_shs_src_window.fat&amp;display_string=Audit&amp;DYN_ARGS=TRUE&amp;VAR:ID1=&amp;VAR:RCODE=FDSSHSOUTDEPS&amp;VAR:SDATE=40204&amp;VAR:FREQ=FSA&amp;VAR:RELITEM=RP&amp;VAR:CURRENCY=&amp;VAR:CURRSOURCE=EXSHARE&amp;VA","R:NATFREQ=FSA&amp;VAR:RFIELD=FINALIZED&amp;VAR:DB_TYPE=&amp;VAR:UNITS=M&amp;window=popup&amp;width=450&amp;height=300&amp;START_MAXIMIZED=FALSE"}</definedName>
    <definedName name="_76__FDSAUDITLINK__" hidden="1">{"fdsup://IBCentral/FAT Viewer?action=UPDATE&amp;creator=factset&amp;DOC_NAME=fat:reuters_semi_shs_src_window.fat&amp;display_string=Audit&amp;DYN_ARGS=TRUE&amp;VAR:ID1=&amp;VAR:RCODE=FDSSHSOUTDEPS&amp;VAR:SDATE=40203&amp;VAR:FREQ=FSA&amp;VAR:RELITEM=RP&amp;VAR:CURRENCY=&amp;VAR:CURRSOURCE=EXSHARE&amp;VA","R:NATFREQ=FSA&amp;VAR:RFIELD=FINALIZED&amp;VAR:DB_TYPE=&amp;VAR:UNITS=M&amp;window=popup&amp;width=450&amp;height=300&amp;START_MAXIMIZED=FALSE"}</definedName>
    <definedName name="_77__FDSAUDITLINK__" hidden="1">{"fdsup://IBCentral/FAT Viewer?action=UPDATE&amp;creator=factset&amp;DOC_NAME=fat:reuters_semi_shs_src_window.fat&amp;display_string=Audit&amp;DYN_ARGS=TRUE&amp;VAR:ID1=&amp;VAR:RCODE=FDSSHSOUTDEPS&amp;VAR:SDATE=40200&amp;VAR:FREQ=FSA&amp;VAR:RELITEM=RP&amp;VAR:CURRENCY=&amp;VAR:CURRSOURCE=EXSHARE&amp;VA","R:NATFREQ=FSA&amp;VAR:RFIELD=FINALIZED&amp;VAR:DB_TYPE=&amp;VAR:UNITS=M&amp;window=popup&amp;width=450&amp;height=300&amp;START_MAXIMIZED=FALSE"}</definedName>
    <definedName name="_78__FDSAUDITLINK__" hidden="1">{"fdsup://IBCentral/FAT Viewer?action=UPDATE&amp;creator=factset&amp;DOC_NAME=fat:reuters_semi_shs_src_window.fat&amp;display_string=Audit&amp;DYN_ARGS=TRUE&amp;VAR:ID1=&amp;VAR:RCODE=FDSSHSOUTDEPS&amp;VAR:SDATE=40199&amp;VAR:FREQ=FSA&amp;VAR:RELITEM=RP&amp;VAR:CURRENCY=&amp;VAR:CURRSOURCE=EXSHARE&amp;VA","R:NATFREQ=FSA&amp;VAR:RFIELD=FINALIZED&amp;VAR:DB_TYPE=&amp;VAR:UNITS=M&amp;window=popup&amp;width=450&amp;height=300&amp;START_MAXIMIZED=FALSE"}</definedName>
    <definedName name="_79__FDSAUDITLINK__" hidden="1">{"fdsup://IBCentral/FAT Viewer?action=UPDATE&amp;creator=factset&amp;DOC_NAME=fat:reuters_semi_shs_src_window.fat&amp;display_string=Audit&amp;DYN_ARGS=TRUE&amp;VAR:ID1=&amp;VAR:RCODE=FDSSHSOUTDEPS&amp;VAR:SDATE=40198&amp;VAR:FREQ=FSA&amp;VAR:RELITEM=RP&amp;VAR:CURRENCY=&amp;VAR:CURRSOURCE=EXSHARE&amp;VA","R:NATFREQ=FSA&amp;VAR:RFIELD=FINALIZED&amp;VAR:DB_TYPE=&amp;VAR:UNITS=M&amp;window=popup&amp;width=450&amp;height=300&amp;START_MAXIMIZED=FALSE"}</definedName>
    <definedName name="_8__FDSAUDITLINK__" hidden="1">{"fdsup://Directions/FactSet Auditing Viewer?action=AUDIT_VALUE&amp;DB=129&amp;ID1=46069010&amp;VALUEID=03261&amp;SDATE=2012&amp;PERIODTYPE=ANN_STD&amp;SCFT=3&amp;window=popup_no_bar&amp;width=385&amp;height=120&amp;START_MAXIMIZED=FALSE&amp;creator=factset&amp;display_string=Audit"}</definedName>
    <definedName name="_80__FDSAUDITLINK__" hidden="1">{"fdsup://directions/FAT Viewer?action=UPDATE&amp;creator=factset&amp;DYN_ARGS=TRUE&amp;DOC_NAME=FAT:FQL_AUDITING_CLIENT_TEMPLATE.FAT&amp;display_string=Audit&amp;VAR:KEY=PMXMDSRADO&amp;VAR:QUERY=RkZfREVCVF9MVChRVFIsMCk=&amp;WINDOW=FIRST_POPUP&amp;HEIGHT=450&amp;WIDTH=450&amp;START_MAXIMIZED=FALS","E&amp;VAR:CALENDAR=FIVEDAY&amp;VAR:SYMBOL=12709710&amp;VAR:INDEX=0"}</definedName>
    <definedName name="_81__FDSAUDITLINK__" hidden="1">{"fdsup://Directions/FactSet Auditing Viewer?action=AUDIT_VALUE&amp;DB=129&amp;ID1=725147&amp;VALUEID=03426&amp;SDATE=201104&amp;PERIODTYPE=QTR_STD&amp;SCFT=3&amp;window=popup_no_bar&amp;width=385&amp;height=120&amp;START_MAXIMIZED=FALSE&amp;creator=factset&amp;display_string=Audit"}</definedName>
    <definedName name="_82__FDSAUDITLINK__" hidden="1">{"fdsup://IBCentral/FAT Viewer?action=UPDATE&amp;creator=factset&amp;DOC_NAME=fat:reuters_semi_shs_src_window.fat&amp;display_string=Audit&amp;DYN_ARGS=TRUE&amp;VAR:ID1=&amp;VAR:RCODE=FDSSHSOUTDEPS&amp;VAR:SDATE=40193&amp;VAR:FREQ=FSA&amp;VAR:RELITEM=RP&amp;VAR:CURRENCY=&amp;VAR:CURRSOURCE=EXSHARE&amp;VA","R:NATFREQ=FSA&amp;VAR:RFIELD=FINALIZED&amp;VAR:DB_TYPE=&amp;VAR:UNITS=M&amp;window=popup&amp;width=450&amp;height=300&amp;START_MAXIMIZED=FALSE"}</definedName>
    <definedName name="_83__FDSAUDITLINK__" hidden="1">{"fdsup://IBCentral/FAT Viewer?action=UPDATE&amp;creator=factset&amp;DOC_NAME=fat:reuters_semi_shs_src_window.fat&amp;display_string=Audit&amp;DYN_ARGS=TRUE&amp;VAR:ID1=&amp;VAR:RCODE=FDSSHSOUTDEPS&amp;VAR:SDATE=40192&amp;VAR:FREQ=FSA&amp;VAR:RELITEM=RP&amp;VAR:CURRENCY=&amp;VAR:CURRSOURCE=EXSHARE&amp;VA","R:NATFREQ=FSA&amp;VAR:RFIELD=FINALIZED&amp;VAR:DB_TYPE=&amp;VAR:UNITS=M&amp;window=popup&amp;width=450&amp;height=300&amp;START_MAXIMIZED=FALSE"}</definedName>
    <definedName name="_84__FDSAUDITLINK__" hidden="1">{"fdsup://IBCentral/FAT Viewer?action=UPDATE&amp;creator=factset&amp;DOC_NAME=fat:reuters_semi_shs_src_window.fat&amp;display_string=Audit&amp;DYN_ARGS=TRUE&amp;VAR:ID1=&amp;VAR:RCODE=FDSSHSOUTDEPS&amp;VAR:SDATE=40191&amp;VAR:FREQ=FSA&amp;VAR:RELITEM=RP&amp;VAR:CURRENCY=&amp;VAR:CURRSOURCE=EXSHARE&amp;VA","R:NATFREQ=FSA&amp;VAR:RFIELD=FINALIZED&amp;VAR:DB_TYPE=&amp;VAR:UNITS=M&amp;window=popup&amp;width=450&amp;height=300&amp;START_MAXIMIZED=FALSE"}</definedName>
    <definedName name="_85__FDSAUDITLINK__" hidden="1">{"fdsup://IBCentral/FAT Viewer?action=UPDATE&amp;creator=factset&amp;DOC_NAME=fat:reuters_semi_shs_src_window.fat&amp;display_string=Audit&amp;DYN_ARGS=TRUE&amp;VAR:ID1=&amp;VAR:RCODE=FDSSHSOUTDEPS&amp;VAR:SDATE=40190&amp;VAR:FREQ=FSA&amp;VAR:RELITEM=RP&amp;VAR:CURRENCY=&amp;VAR:CURRSOURCE=EXSHARE&amp;VA","R:NATFREQ=FSA&amp;VAR:RFIELD=FINALIZED&amp;VAR:DB_TYPE=&amp;VAR:UNITS=M&amp;window=popup&amp;width=450&amp;height=300&amp;START_MAXIMIZED=FALSE"}</definedName>
    <definedName name="_86__FDSAUDITLINK__" hidden="1">{"fdsup://IBCentral/FAT Viewer?action=UPDATE&amp;creator=factset&amp;DOC_NAME=fat:reuters_semi_shs_src_window.fat&amp;display_string=Audit&amp;DYN_ARGS=TRUE&amp;VAR:ID1=&amp;VAR:RCODE=FDSSHSOUTDEPS&amp;VAR:SDATE=40189&amp;VAR:FREQ=FSA&amp;VAR:RELITEM=RP&amp;VAR:CURRENCY=&amp;VAR:CURRSOURCE=EXSHARE&amp;VA","R:NATFREQ=FSA&amp;VAR:RFIELD=FINALIZED&amp;VAR:DB_TYPE=&amp;VAR:UNITS=M&amp;window=popup&amp;width=450&amp;height=300&amp;START_MAXIMIZED=FALSE"}</definedName>
    <definedName name="_87__FDSAUDITLINK__" hidden="1">{"fdsup://Directions/FactSet Auditing Viewer?action=AUDIT_VALUE&amp;DB=129&amp;ID1=20911510&amp;VALUEID=03051&amp;SDATE=2011&amp;PERIODTYPE=ANN_STD&amp;SCFT=3&amp;window=popup_no_bar&amp;width=385&amp;height=120&amp;START_MAXIMIZED=FALSE&amp;creator=factset&amp;display_string=Audit"}</definedName>
    <definedName name="_88__FDSAUDITLINK__" hidden="1">{"fdsup://IBCentral/FAT Viewer?action=UPDATE&amp;creator=factset&amp;DOC_NAME=fat:reuters_semi_shs_src_window.fat&amp;display_string=Audit&amp;DYN_ARGS=TRUE&amp;VAR:ID1=&amp;VAR:RCODE=FDSSHSOUTDEPS&amp;VAR:SDATE=40185&amp;VAR:FREQ=FSA&amp;VAR:RELITEM=RP&amp;VAR:CURRENCY=&amp;VAR:CURRSOURCE=EXSHARE&amp;VA","R:NATFREQ=FSA&amp;VAR:RFIELD=FINALIZED&amp;VAR:DB_TYPE=&amp;VAR:UNITS=M&amp;window=popup&amp;width=450&amp;height=300&amp;START_MAXIMIZED=FALSE"}</definedName>
    <definedName name="_89__FDSAUDITLINK__" hidden="1">{"fdsup://IBCentral/FAT Viewer?action=UPDATE&amp;creator=factset&amp;DOC_NAME=fat:reuters_semi_shs_src_window.fat&amp;display_string=Audit&amp;DYN_ARGS=TRUE&amp;VAR:ID1=&amp;VAR:RCODE=FDSSHSOUTDEPS&amp;VAR:SDATE=40184&amp;VAR:FREQ=FSA&amp;VAR:RELITEM=RP&amp;VAR:CURRENCY=&amp;VAR:CURRSOURCE=EXSHARE&amp;VA","R:NATFREQ=FSA&amp;VAR:RFIELD=FINALIZED&amp;VAR:DB_TYPE=&amp;VAR:UNITS=M&amp;window=popup&amp;width=450&amp;height=300&amp;START_MAXIMIZED=FALSE"}</definedName>
    <definedName name="_9__FDSAUDITLINK__" hidden="1">{"fdsup://Directions/FactSet Auditing Viewer?action=AUDIT_VALUE&amp;DB=129&amp;ID1=68191910&amp;VALUEID=02001&amp;SDATE=201301&amp;PERIODTYPE=QTR_STD&amp;SCFT=3&amp;window=popup_no_bar&amp;width=385&amp;height=120&amp;START_MAXIMIZED=FALSE&amp;creator=factset&amp;display_string=Audit"}</definedName>
    <definedName name="_90__FDSAUDITLINK__" hidden="1">{"fdsup://IBCentral/FAT Viewer?action=UPDATE&amp;creator=factset&amp;DOC_NAME=fat:reuters_semi_shs_src_window.fat&amp;display_string=Audit&amp;DYN_ARGS=TRUE&amp;VAR:ID1=&amp;VAR:RCODE=FDSSHSOUTDEPS&amp;VAR:SDATE=40183&amp;VAR:FREQ=FSA&amp;VAR:RELITEM=RP&amp;VAR:CURRENCY=&amp;VAR:CURRSOURCE=EXSHARE&amp;VA","R:NATFREQ=FSA&amp;VAR:RFIELD=FINALIZED&amp;VAR:DB_TYPE=&amp;VAR:UNITS=M&amp;window=popup&amp;width=450&amp;height=300&amp;START_MAXIMIZED=FALSE"}</definedName>
    <definedName name="_91__FDSAUDITLINK__" hidden="1">{"fdsup://IBCentral/FAT Viewer?action=UPDATE&amp;creator=factset&amp;DOC_NAME=fat:reuters_semi_shs_src_window.fat&amp;display_string=Audit&amp;DYN_ARGS=TRUE&amp;VAR:ID1=&amp;VAR:RCODE=FDSSHSOUTDEPS&amp;VAR:SDATE=40182&amp;VAR:FREQ=FSA&amp;VAR:RELITEM=RP&amp;VAR:CURRENCY=&amp;VAR:CURRSOURCE=EXSHARE&amp;VA","R:NATFREQ=FSA&amp;VAR:RFIELD=FINALIZED&amp;VAR:DB_TYPE=&amp;VAR:UNITS=M&amp;window=popup&amp;width=450&amp;height=300&amp;START_MAXIMIZED=FALSE"}</definedName>
    <definedName name="_92__FDSAUDITLINK__" hidden="1">{"fdsup://IBCentral/FAT Viewer?action=UPDATE&amp;creator=factset&amp;DOC_NAME=fat:reuters_semi_shs_src_window.fat&amp;display_string=Audit&amp;DYN_ARGS=TRUE&amp;VAR:ID1=&amp;VAR:RCODE=FDSSHSOUTDEPS&amp;VAR:SDATE=40179&amp;VAR:FREQ=FSA&amp;VAR:RELITEM=RP&amp;VAR:CURRENCY=&amp;VAR:CURRSOURCE=EXSHARE&amp;VA","R:NATFREQ=FSA&amp;VAR:RFIELD=FINALIZED&amp;VAR:DB_TYPE=&amp;VAR:UNITS=M&amp;window=popup&amp;width=450&amp;height=300&amp;START_MAXIMIZED=FALSE"}</definedName>
    <definedName name="_93__FDSAUDITLINK__" hidden="1">{"fdsup://IBCentral/FAT Viewer?action=UPDATE&amp;creator=factset&amp;DOC_NAME=fat:reuters_semi_shs_src_window.fat&amp;display_string=Audit&amp;DYN_ARGS=TRUE&amp;VAR:ID1=&amp;VAR:RCODE=FDSSHSOUTDEPS&amp;VAR:SDATE=40178&amp;VAR:FREQ=FSA&amp;VAR:RELITEM=RP&amp;VAR:CURRENCY=&amp;VAR:CURRSOURCE=EXSHARE&amp;VA","R:NATFREQ=FSA&amp;VAR:RFIELD=FINALIZED&amp;VAR:DB_TYPE=&amp;VAR:UNITS=M&amp;window=popup&amp;width=450&amp;height=300&amp;START_MAXIMIZED=FALSE"}</definedName>
    <definedName name="_94__FDSAUDITLINK__" hidden="1">{"fdsup://IBCentral/FAT Viewer?action=UPDATE&amp;creator=factset&amp;DOC_NAME=fat:reuters_semi_shs_src_window.fat&amp;display_string=Audit&amp;DYN_ARGS=TRUE&amp;VAR:ID1=&amp;VAR:RCODE=FDSSHSOUTDEPS&amp;VAR:SDATE=40177&amp;VAR:FREQ=FSA&amp;VAR:RELITEM=RP&amp;VAR:CURRENCY=&amp;VAR:CURRSOURCE=EXSHARE&amp;VA","R:NATFREQ=FSA&amp;VAR:RFIELD=FINALIZED&amp;VAR:DB_TYPE=&amp;VAR:UNITS=M&amp;window=popup&amp;width=450&amp;height=300&amp;START_MAXIMIZED=FALSE"}</definedName>
    <definedName name="_95__FDSAUDITLINK__" hidden="1">{"fdsup://IBCentral/FAT Viewer?action=UPDATE&amp;creator=factset&amp;DOC_NAME=fat:reuters_semi_shs_src_window.fat&amp;display_string=Audit&amp;DYN_ARGS=TRUE&amp;VAR:ID1=&amp;VAR:RCODE=FDSSHSOUTDEPS&amp;VAR:SDATE=40176&amp;VAR:FREQ=FSA&amp;VAR:RELITEM=RP&amp;VAR:CURRENCY=&amp;VAR:CURRSOURCE=EXSHARE&amp;VA","R:NATFREQ=FSA&amp;VAR:RFIELD=FINALIZED&amp;VAR:DB_TYPE=&amp;VAR:UNITS=M&amp;window=popup&amp;width=450&amp;height=300&amp;START_MAXIMIZED=FALSE"}</definedName>
    <definedName name="_96__FDSAUDITLINK__" hidden="1">{"fdsup://IBCentral/FAT Viewer?action=UPDATE&amp;creator=factset&amp;DOC_NAME=fat:reuters_semi_shs_src_window.fat&amp;display_string=Audit&amp;DYN_ARGS=TRUE&amp;VAR:ID1=&amp;VAR:RCODE=FDSSHSOUTDEPS&amp;VAR:SDATE=40175&amp;VAR:FREQ=FSA&amp;VAR:RELITEM=RP&amp;VAR:CURRENCY=&amp;VAR:CURRSOURCE=EXSHARE&amp;VA","R:NATFREQ=FSA&amp;VAR:RFIELD=FINALIZED&amp;VAR:DB_TYPE=&amp;VAR:UNITS=M&amp;window=popup&amp;width=450&amp;height=300&amp;START_MAXIMIZED=FALSE"}</definedName>
    <definedName name="_97__FDSAUDITLINK__" hidden="1">{"fdsup://IBCentral/FAT Viewer?action=UPDATE&amp;creator=factset&amp;DOC_NAME=fat:reuters_semi_shs_src_window.fat&amp;display_string=Audit&amp;DYN_ARGS=TRUE&amp;VAR:ID1=&amp;VAR:RCODE=FDSSHSOUTDEPS&amp;VAR:SDATE=40172&amp;VAR:FREQ=FSA&amp;VAR:RELITEM=RP&amp;VAR:CURRENCY=&amp;VAR:CURRSOURCE=EXSHARE&amp;VA","R:NATFREQ=FSA&amp;VAR:RFIELD=FINALIZED&amp;VAR:DB_TYPE=&amp;VAR:UNITS=M&amp;window=popup&amp;width=450&amp;height=300&amp;START_MAXIMIZED=FALSE"}</definedName>
    <definedName name="_98__FDSAUDITLINK__" hidden="1">{"fdsup://IBCentral/FAT Viewer?action=UPDATE&amp;creator=factset&amp;DOC_NAME=fat:reuters_semi_shs_src_window.fat&amp;display_string=Audit&amp;DYN_ARGS=TRUE&amp;VAR:ID1=&amp;VAR:RCODE=FDSSHSOUTDEPS&amp;VAR:SDATE=40171&amp;VAR:FREQ=FSA&amp;VAR:RELITEM=RP&amp;VAR:CURRENCY=&amp;VAR:CURRSOURCE=EXSHARE&amp;VA","R:NATFREQ=FSA&amp;VAR:RFIELD=FINALIZED&amp;VAR:DB_TYPE=&amp;VAR:UNITS=M&amp;window=popup&amp;width=450&amp;height=300&amp;START_MAXIMIZED=FALSE"}</definedName>
    <definedName name="_99__FDSAUDITLINK__" hidden="1">{"fdsup://IBCentral/FAT Viewer?action=UPDATE&amp;creator=factset&amp;DOC_NAME=fat:reuters_semi_shs_src_window.fat&amp;display_string=Audit&amp;DYN_ARGS=TRUE&amp;VAR:ID1=&amp;VAR:RCODE=FDSSHSOUTDEPS&amp;VAR:SDATE=40170&amp;VAR:FREQ=FSA&amp;VAR:RELITEM=RP&amp;VAR:CURRENCY=&amp;VAR:CURRSOURCE=EXSHARE&amp;VA","R:NATFREQ=FSA&amp;VAR:RFIELD=FINALIZED&amp;VAR:DB_TYPE=&amp;VAR:UNITS=M&amp;window=popup&amp;width=450&amp;height=300&amp;START_MAXIMIZED=FALSE"}</definedName>
    <definedName name="_a" hidden="1">{"français",#N/A,FALSE,"Intro";"français",#N/A,FALSE,"Index";#N/A,#N/A,FALSE,"3-Incor";#N/A,#N/A,FALSE,"4-Corpo"}</definedName>
    <definedName name="_b" hidden="1">{"français",#N/A,FALSE,"Intro";"français",#N/A,FALSE,"Index";#N/A,#N/A,FALSE,"3-Incor";#N/A,#N/A,FALSE,"4-Corpo"}</definedName>
    <definedName name="_bdm.06EA6AC9DFF54F5B907BFA2F840917B0.edm" hidden="1">#REF!</definedName>
    <definedName name="_bdm.0826A5D3676A404687EF0BFCE47D798E.edm" hidden="1">#REF!</definedName>
    <definedName name="_bdm.09393258B81F41F498AC727176B861E4.edm" hidden="1">#REF!</definedName>
    <definedName name="_bdm.116088E3B4214A888348E2420A244891.edm" hidden="1">#REF!</definedName>
    <definedName name="_bdm.1333DFCD88004045A71FE7E90F92A38D.edm" hidden="1">#REF!</definedName>
    <definedName name="_bdm.1E1A71D523164EA5BB719477E42F75AE.edm" hidden="1">#REF!</definedName>
    <definedName name="_bdm.2C4F117EFF994669BD5859E59EC517C5.edm" hidden="1">#REF!</definedName>
    <definedName name="_bdm.4169A12B41C94B16AE667CF7F957CE26.edm" hidden="1">#REF!</definedName>
    <definedName name="_bdm.483c2669063f4749beb8bbd3092eb81c.edm" hidden="1">#REF!</definedName>
    <definedName name="_bdm.5FD922E8537747BFA8C5B6EF4FA02452.edm" hidden="1">#REF!</definedName>
    <definedName name="_bdm.64A526E0879A4D62A5CF469C5A5FD6FB.edm" hidden="1">#REF!</definedName>
    <definedName name="_bdm.69315796FA9149B4A4035B1F039E3B22.edm" hidden="1">#REF!</definedName>
    <definedName name="_bdm.6C725D447BA7413FAAB84981D51F6EFA.edm" hidden="1">#REF!</definedName>
    <definedName name="_bdm.7E0392169B15491F9E53381158EB85FC.edm" hidden="1">#REF!</definedName>
    <definedName name="_bdm.84D87C2383A04C829026C19F07C2EA4A.edm" hidden="1">'[3]Tables and numbers'!$A:$IV</definedName>
    <definedName name="_bdm.B020C0703641473AA9FFF2B6C29CCF3D.edm" hidden="1">#REF!</definedName>
    <definedName name="_bdm.C26D5349B4EC423996DF013734CD263F.edm" hidden="1">#REF!</definedName>
    <definedName name="_bdm.CD95B809C3254F0383740C0EA01F6283.edm" hidden="1">#REF!</definedName>
    <definedName name="_bdm.D53AE69ED9E841EFBC1CE6DD976C8FC6.edm" hidden="1">#REF!</definedName>
    <definedName name="_bdm.D617604C0E8049B8818F757077EAD9D8.edm" hidden="1">#REF!</definedName>
    <definedName name="_bdm.E99A5D8CC7F540A8A84682DC2163FF35.edm" hidden="1">#REF!</definedName>
    <definedName name="_Central" hidden="1">{"français",#N/A,FALSE,"Intro";"français",#N/A,FALSE,"Index";#N/A,#N/A,FALSE,"3-Incor";#N/A,#N/A,FALSE,"4-Corpo"}</definedName>
    <definedName name="_Central2" hidden="1">{"français",#N/A,FALSE,"Intro";"français",#N/A,FALSE,"Index";#N/A,#N/A,FALSE,"3-Incor";#N/A,#N/A,FALSE,"4-Corpo"}</definedName>
    <definedName name="_d" hidden="1">{"français",#N/A,FALSE,"Intro";"français",#N/A,FALSE,"Index";#N/A,#N/A,FALSE,"3-Incor";#N/A,#N/A,FALSE,"4-Corpo"}</definedName>
    <definedName name="_Fill" hidden="1">#REF!</definedName>
    <definedName name="_xlnm._FilterDatabase" hidden="1">#REF!</definedName>
    <definedName name="_GSRATES_1" hidden="1">"CT300001Latest          "</definedName>
    <definedName name="_GSRATES_COUNT" hidden="1">1</definedName>
    <definedName name="_Key1" hidden="1">#REF!</definedName>
    <definedName name="_Key2" hidden="1">#REF!</definedName>
    <definedName name="_new2" hidden="1">#N/A</definedName>
    <definedName name="_ok1" hidden="1">{"assumption merger",#N/A,TRUE,"Merger";"has gets merger",#N/A,TRUE,"Merger";"accretion dilution",#N/A,TRUE,"Merger";"accretion dilution sensitivity",#N/A,TRUE,"Merger";"comparison credit stats",#N/A,TRUE,"Merger";"pf credit stats",#N/A,TRUE,"Merger";"rel contribution",#N/A,TRUE,"contribution";"avp",#N/A,TRUE,"AVP";"pf sheets",#N/A,TRUE,"Merger";"segment analysis",#N/A,TRUE,"contribution"}</definedName>
    <definedName name="_Order1" hidden="1">0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_row2" hidden="1">{TRUE,TRUE,-2,-16.25,774,494.25,FALSE,TRUE,TRUE,TRUE,0,70,#N/A,1,#N/A,28.5666666666667,63.6451612903226,1,FALSE,FALSE,3,TRUE,1,FALSE,75,"Swvu.Page4.","ACwvu.Page4.",#N/A,FALSE,FALSE,0.236220472440945,0.275590551181102,0.236220472440945,0.275590551181102,2,"","",TRUE,TRUE,FALSE,FALSE,1,83,#N/A,#N/A,"=R4C72:R64C94",FALSE,"Rwvu.Page4.","Cwvu.Page4.",FALSE,FALSE,TRUE,1,#N/A,#N/A,FALSE,FALSE,TRUE,TRUE,TRUE}</definedName>
    <definedName name="_Sort" hidden="1">#REF!</definedName>
    <definedName name="_Table1_In1" hidden="1">#REF!</definedName>
    <definedName name="_Table2_In1" hidden="1">#REF!</definedName>
    <definedName name="_Table2_In2" hidden="1">#REF!</definedName>
    <definedName name="_Table2_Out" hidden="1">#REF!</definedName>
    <definedName name="_UNDO31X31X_" hidden="1">#REF!</definedName>
    <definedName name="_V" hidden="1">{"français",#N/A,FALSE,"Intro";"français",#N/A,FALSE,"Index";#N/A,#N/A,FALSE,"3-Incor";#N/A,#N/A,FALSE,"4-Corpo"}</definedName>
    <definedName name="_v4" hidden="1">{"français",#N/A,FALSE,"Intro";"français",#N/A,FALSE,"Index";#N/A,#N/A,FALSE,"3-Incor";#N/A,#N/A,FALSE,"4-Corpo"}</definedName>
    <definedName name="_wrn.français" hidden="1">{"français",#N/A,FALSE,"Intro";"français",#N/A,FALSE,"Index";#N/A,#N/A,FALSE,"3-Incor";#N/A,#N/A,FALSE,"4-Corpo"}</definedName>
    <definedName name="_X" hidden="1">{"français",#N/A,FALSE,"Intro";"français",#N/A,FALSE,"Index";#N/A,#N/A,FALSE,"3-Incor";#N/A,#N/A,FALSE,"4-Corpo"}</definedName>
    <definedName name="_xf2" hidden="1">{#N/A,#N/A,FALSE,"Cover";#N/A,#N/A,FALSE,"Summary";#N/A,#N/A,FALSE,"P&amp;L";#N/A,#N/A,FALSE,"CF";#N/A,#N/A,FALSE,"BS";#N/A,#N/A,FALSE,"BS_Assumptions";#N/A,#N/A,FALSE,"GSM1800 - Revenues";#N/A,#N/A,FALSE,"Int'l - Revenues";#N/A,#N/A,FALSE,"Domestic Trunk - Revenues";#N/A,#N/A,FALSE,"Interconnection Charges";#N/A,#N/A,FALSE,"Cost of Service";#N/A,#N/A,FALSE,"Handset Cost";#N/A,#N/A,FALSE,"Op. Expenses";#N/A,#N/A,FALSE,"Debt Schedule";#N/A,#N/A,FALSE,"Fixed Assets &amp; Def. Exp.";#N/A,#N/A,FALSE,"Deprec. &amp; Amort.";#N/A,#N/A,FALSE,"Capital Allowance";#N/A,#N/A,FALSE,"Tax Schedule"}</definedName>
    <definedName name="A" hidden="1">{#N/A,#N/A,TRUE,"Cover sheet";#N/A,#N/A,TRUE,"DCF analysis";#N/A,#N/A,TRUE,"WACC calculation"}</definedName>
    <definedName name="aaa" hidden="1">{#N/A,#N/A,TRUE,"Cover sheet";#N/A,#N/A,TRUE,"DCF analysis";#N/A,#N/A,TRUE,"WACC calculation"}</definedName>
    <definedName name="AAA_DOCTOPS" hidden="1">"AAA_SET"</definedName>
    <definedName name="AAA_duser" hidden="1">"OFF"</definedName>
    <definedName name="AAB_Addin5" hidden="1">"AAB_Description for addin 5,Description for addin 5,Description for addin 5,Description for addin 5,Description for addin 5,Description for addin 5"</definedName>
    <definedName name="abbott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abc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AccessDatabase" hidden="1">"P:\auctions\auction.11\programs\11_flash.mdb"</definedName>
    <definedName name="ACwvu.Page4." hidden="1">#REF!</definedName>
    <definedName name="adf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adfd" hidden="1">{#N/A,#N/A,TRUE,"Cover sheet";#N/A,#N/A,TRUE,"INPUTS";#N/A,#N/A,TRUE,"OUTPUTS";#N/A,#N/A,TRUE,"VALUATION"}</definedName>
    <definedName name="adjusted" hidden="1">1/EUReXToBEF</definedName>
    <definedName name="ak" hidden="1">{"français",#N/A,FALSE,"Intro";"français",#N/A,FALSE,"Index";#N/A,#N/A,FALSE,"3-Incor";#N/A,#N/A,FALSE,"4-Corpo"}</definedName>
    <definedName name="amale" hidden="1">{"français",#N/A,FALSE,"Intro";"français",#N/A,FALSE,"Index";#N/A,#N/A,FALSE,"3-Incor";#N/A,#N/A,FALSE,"4-Corpo"}</definedName>
    <definedName name="amaleb" hidden="1">{"français",#N/A,FALSE,"Intro";"français",#N/A,FALSE,"Index";#N/A,#N/A,FALSE,"3-Incor";#N/A,#N/A,FALSE,"4-Corpo"}</definedName>
    <definedName name="amalebister" hidden="1">{"français",#N/A,FALSE,"Intro";"français",#N/A,FALSE,"Index";#N/A,#N/A,FALSE,"3-Incor";#N/A,#N/A,FALSE,"4-Corpo"}</definedName>
    <definedName name="anscount" hidden="1">1</definedName>
    <definedName name="appendix4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aq" hidden="1">{#N/A,#N/A,TRUE,"Cover sheet";#N/A,#N/A,TRUE,"INPUTS";#N/A,#N/A,TRUE,"OUTPUTS";#N/A,#N/A,TRUE,"VALUATION"}</definedName>
    <definedName name="as" hidden="1">{#N/A,#N/A,TRUE,"Cover sheet";#N/A,#N/A,TRUE,"DCF analysis";#N/A,#N/A,TRUE,"WACC calculation"}</definedName>
    <definedName name="AS2DocOpenMode" hidden="1">"AS2DocumentEdit"</definedName>
    <definedName name="asd" hidden="1">{#N/A,#N/A,TRUE,"Cover sheet";#N/A,#N/A,TRUE,"INPUTS";#N/A,#N/A,TRUE,"OUTPUTS";#N/A,#N/A,TRUE,"VALUATION"}</definedName>
    <definedName name="asdasdasd" hidden="1">{#N/A,#N/A,TRUE,"Cover sheet";#N/A,#N/A,TRUE,"INPUTS";#N/A,#N/A,TRUE,"OUTPUTS";#N/A,#N/A,TRUE,"VALUATION"}</definedName>
    <definedName name="ATSeXToEUR" hidden="1">1/EUReXToATS</definedName>
    <definedName name="AVP" hidden="1">{#N/A,#N/A,TRUE,"Cover sheet";#N/A,#N/A,TRUE,"DCF analysis";#N/A,#N/A,TRUE,"WACC calculation"}</definedName>
    <definedName name="aze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azee" hidden="1">{"français",#N/A,FALSE,"Intro";"français",#N/A,FALSE,"Index";#N/A,#N/A,FALSE,"3-Incor";#N/A,#N/A,FALSE,"4-Corpo"}</definedName>
    <definedName name="b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BEFeXToEUR" hidden="1">1/EUReXToBEF</definedName>
    <definedName name="belnew" hidden="1">{"IS",#N/A,FALSE,"IS";"RPTIS",#N/A,FALSE,"RPTIS";"STATS",#N/A,FALSE,"STATS";"CELL",#N/A,FALSE,"CELL";"BS",#N/A,FALSE,"BS"}</definedName>
    <definedName name="belnew1" hidden="1">{"IS",#N/A,FALSE,"IS";"RPTIS",#N/A,FALSE,"RPTIS";"STATS",#N/A,FALSE,"STATS";"CELL",#N/A,FALSE,"CELL";"BS",#N/A,FALSE,"BS"}</definedName>
    <definedName name="belnew10" hidden="1">{"IS",#N/A,FALSE,"IS";"RPTIS",#N/A,FALSE,"RPTIS";"STATS",#N/A,FALSE,"STATS";"CELL",#N/A,FALSE,"CELL";"BS",#N/A,FALSE,"BS"}</definedName>
    <definedName name="BG" hidden="1">{#N/A,#N/A,TRUE,"Cover sheet";#N/A,#N/A,TRUE,"DCF analysis";#N/A,#N/A,TRUE,"WACC calculation"}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13" hidden="1">#REF!</definedName>
    <definedName name="BLPH14" hidden="1">#REF!</definedName>
    <definedName name="BLPH19" hidden="1">#REF!</definedName>
    <definedName name="BLPH2" hidden="1">#REF!</definedName>
    <definedName name="BLPH3" hidden="1">#REF!</definedName>
    <definedName name="BLPH4" hidden="1">#REF!</definedName>
    <definedName name="BLPH40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rice" hidden="1">{#N/A,#N/A,TRUE,"Cover sheet";#N/A,#N/A,TRUE,"INPUTS";#N/A,#N/A,TRUE,"OUTPUTS";#N/A,#N/A,TRUE,"VALUATION"}</definedName>
    <definedName name="cc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Central" hidden="1">{"français",#N/A,FALSE,"Intro";"français",#N/A,FALSE,"Index";#N/A,#N/A,FALSE,"3-Incor";#N/A,#N/A,FALSE,"4-Corpo"}</definedName>
    <definedName name="central1" hidden="1">{"français",#N/A,FALSE,"Intro";"français",#N/A,FALSE,"Index";#N/A,#N/A,FALSE,"3-Incor";#N/A,#N/A,FALSE,"4-Corpo"}</definedName>
    <definedName name="Central2" hidden="1">{"français",#N/A,FALSE,"Intro";"français",#N/A,FALSE,"Index";#N/A,#N/A,FALSE,"3-Incor";#N/A,#N/A,FALSE,"4-Corpo"}</definedName>
    <definedName name="Convergys" hidden="1">{#N/A,#N/A,TRUE,"Cover sheet";#N/A,#N/A,TRUE,"INPUTS";#N/A,#N/A,TRUE,"OUTPUTS";#N/A,#N/A,TRUE,"VALUATION"}</definedName>
    <definedName name="coucou" hidden="1">{#N/A,#N/A,TRUE,"Cover sheet";#N/A,#N/A,TRUE,"INPUTS";#N/A,#N/A,TRUE,"OUTPUTS";#N/A,#N/A,TRUE,"VALUATION"}</definedName>
    <definedName name="CRH" hidden="1">{#N/A,#N/A,TRUE,"Cover sheet";#N/A,#N/A,TRUE,"DCF analysis";#N/A,#N/A,TRUE,"WACC calculation"}</definedName>
    <definedName name="Cwvu.Page1." hidden="1">#REF!,#REF!,#REF!,#REF!,#REF!,#REF!,#REF!,#REF!,#REF!</definedName>
    <definedName name="Cwvu.Page2." hidden="1">#REF!,#REF!,#REF!,#REF!,#REF!,#REF!,#REF!,#REF!,#REF!</definedName>
    <definedName name="Cwvu.Page3." hidden="1">#REF!,#REF!,#REF!,#REF!,#REF!,#REF!,#REF!,#REF!,#REF!</definedName>
    <definedName name="Cwvu.Page4." hidden="1">#REF!,#REF!,#REF!,#REF!,#REF!,#REF!,#REF!,#REF!,#REF!</definedName>
    <definedName name="d" hidden="1">{#N/A,#N/A,TRUE,"Cover sheet";#N/A,#N/A,TRUE,"DCF analysis";#N/A,#N/A,TRUE,"WACC calculation"}</definedName>
    <definedName name="dc" hidden="1">{#N/A,#N/A,TRUE,"Cover sheet";#N/A,#N/A,TRUE,"DCF analysis";#N/A,#N/A,TRUE,"WACC calculation"}</definedName>
    <definedName name="DEMeXToEUR" hidden="1">1/EUReXToDEM</definedName>
    <definedName name="dsggd" hidden="1">{#N/A,#N/A,FALSE,"Cover";"Short outputs",#N/A,FALSE,"Outputs";#N/A,#N/A,FALSE,"Control (In)";"tesco summary",#N/A,FALSE,"Tesco";"Outputs and Co summaries",#N/A,FALSE,"Sainsbury";"Outputs and Co Summaries",#N/A,FALSE,"Carrefour";"Outputs and Co summaries",#N/A,FALSE,"Co D";"Outputs and Co summaries",#N/A,FALSE,"Co E"}</definedName>
    <definedName name="ee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eer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Emploi" hidden="1">{"IS",#N/A,FALSE,"IS";"RPTIS",#N/A,FALSE,"RPTIS";"STATS",#N/A,FALSE,"STATS";"CELL",#N/A,FALSE,"CELL";"BS",#N/A,FALSE,"BS"}</definedName>
    <definedName name="ESPeXToEUR" hidden="1">1/EUReXToESP</definedName>
    <definedName name="ev.Calculation" hidden="1">2</definedName>
    <definedName name="ev.Initialized" hidden="1">FALSE</definedName>
    <definedName name="ez" hidden="1">{#N/A,#N/A,TRUE,"Cover sheet";#N/A,#N/A,TRUE,"DCF analysis";#N/A,#N/A,TRUE,"WACC calculation"}</definedName>
    <definedName name="FDC_0_0" hidden="1">"#"</definedName>
    <definedName name="FDC_0_1" hidden="1">"#"</definedName>
    <definedName name="FDC_0_10" hidden="1">"#"</definedName>
    <definedName name="FDC_0_11" hidden="1">"#"</definedName>
    <definedName name="FDC_0_12" hidden="1">"#"</definedName>
    <definedName name="FDC_0_13" hidden="1">"#"</definedName>
    <definedName name="FDC_0_14" hidden="1">"#"</definedName>
    <definedName name="FDC_0_2" hidden="1">"#"</definedName>
    <definedName name="FDC_0_3" hidden="1">"#"</definedName>
    <definedName name="FDC_0_4" hidden="1">"#"</definedName>
    <definedName name="FDC_0_5" hidden="1">"#"</definedName>
    <definedName name="FDC_0_6" hidden="1">"#"</definedName>
    <definedName name="FDC_0_7" hidden="1">"#"</definedName>
    <definedName name="FDC_0_8" hidden="1">"#"</definedName>
    <definedName name="FDC_0_9" hidden="1">"#"</definedName>
    <definedName name="FDC_1_0" hidden="1">"#"</definedName>
    <definedName name="FDC_10_0" hidden="1">"#"</definedName>
    <definedName name="FDC_100_0" hidden="1">"#"</definedName>
    <definedName name="FDC_100_1" hidden="1">"#"</definedName>
    <definedName name="FDC_100_10" hidden="1">"#"</definedName>
    <definedName name="FDC_100_11" hidden="1">"#"</definedName>
    <definedName name="FDC_100_12" hidden="1">"#"</definedName>
    <definedName name="FDC_100_13" hidden="1">"#"</definedName>
    <definedName name="FDC_100_2" hidden="1">"#"</definedName>
    <definedName name="FDC_100_3" hidden="1">"#"</definedName>
    <definedName name="FDC_100_4" hidden="1">"#"</definedName>
    <definedName name="FDC_100_5" hidden="1">"#"</definedName>
    <definedName name="FDC_100_6" hidden="1">"#"</definedName>
    <definedName name="FDC_100_7" hidden="1">"#"</definedName>
    <definedName name="FDC_100_8" hidden="1">"#"</definedName>
    <definedName name="FDC_100_9" hidden="1">"#"</definedName>
    <definedName name="FDC_101_0" hidden="1">"#"</definedName>
    <definedName name="FDC_101_1" hidden="1">"#"</definedName>
    <definedName name="FDC_101_10" hidden="1">"#"</definedName>
    <definedName name="FDC_101_11" hidden="1">"#"</definedName>
    <definedName name="FDC_101_12" hidden="1">"#"</definedName>
    <definedName name="FDC_101_13" hidden="1">"#"</definedName>
    <definedName name="FDC_101_2" hidden="1">"#"</definedName>
    <definedName name="FDC_101_3" hidden="1">"#"</definedName>
    <definedName name="FDC_101_4" hidden="1">"#"</definedName>
    <definedName name="FDC_101_5" hidden="1">"#"</definedName>
    <definedName name="FDC_101_6" hidden="1">"#"</definedName>
    <definedName name="FDC_101_7" hidden="1">"#"</definedName>
    <definedName name="FDC_101_8" hidden="1">"#"</definedName>
    <definedName name="FDC_101_9" hidden="1">"#"</definedName>
    <definedName name="FDC_102_0" hidden="1">"#"</definedName>
    <definedName name="FDC_102_1" hidden="1">"#"</definedName>
    <definedName name="FDC_102_10" hidden="1">"#"</definedName>
    <definedName name="FDC_102_11" hidden="1">"#"</definedName>
    <definedName name="FDC_102_12" hidden="1">"#"</definedName>
    <definedName name="FDC_102_13" hidden="1">"#"</definedName>
    <definedName name="FDC_102_2" hidden="1">"#"</definedName>
    <definedName name="FDC_102_3" hidden="1">"#"</definedName>
    <definedName name="FDC_102_4" hidden="1">"#"</definedName>
    <definedName name="FDC_102_5" hidden="1">"#"</definedName>
    <definedName name="FDC_102_6" hidden="1">"#"</definedName>
    <definedName name="FDC_102_7" hidden="1">"#"</definedName>
    <definedName name="FDC_102_8" hidden="1">"#"</definedName>
    <definedName name="FDC_102_9" hidden="1">"#"</definedName>
    <definedName name="FDC_103_0" hidden="1">"#"</definedName>
    <definedName name="FDC_104_0" hidden="1">"#"</definedName>
    <definedName name="FDC_105_0" hidden="1">"#"</definedName>
    <definedName name="FDC_106_0" hidden="1">"#"</definedName>
    <definedName name="FDC_107_0" hidden="1">"#"</definedName>
    <definedName name="FDC_108_0" hidden="1">"#"</definedName>
    <definedName name="FDC_109_0" hidden="1">"#"</definedName>
    <definedName name="FDC_11_0" hidden="1">"#"</definedName>
    <definedName name="FDC_110_0" hidden="1">"#"</definedName>
    <definedName name="FDC_111_0" hidden="1">"#"</definedName>
    <definedName name="FDC_112_0" hidden="1">"#"</definedName>
    <definedName name="FDC_113_0" hidden="1">"#"</definedName>
    <definedName name="FDC_114_0" hidden="1">"#"</definedName>
    <definedName name="FDC_115_0" hidden="1">"#"</definedName>
    <definedName name="FDC_116_0" hidden="1">"#"</definedName>
    <definedName name="FDC_116_1" hidden="1">"#"</definedName>
    <definedName name="FDC_116_10" hidden="1">"#"</definedName>
    <definedName name="FDC_116_11" hidden="1">"#"</definedName>
    <definedName name="FDC_116_12" hidden="1">"#"</definedName>
    <definedName name="FDC_116_13" hidden="1">"#"</definedName>
    <definedName name="FDC_116_14" hidden="1">"#"</definedName>
    <definedName name="FDC_116_2" hidden="1">"#"</definedName>
    <definedName name="FDC_116_3" hidden="1">"#"</definedName>
    <definedName name="FDC_116_4" hidden="1">"#"</definedName>
    <definedName name="FDC_116_5" hidden="1">"#"</definedName>
    <definedName name="FDC_116_6" hidden="1">"#"</definedName>
    <definedName name="FDC_116_7" hidden="1">"#"</definedName>
    <definedName name="FDC_116_8" hidden="1">"#"</definedName>
    <definedName name="FDC_116_9" hidden="1">"#"</definedName>
    <definedName name="FDC_117_0" hidden="1">"#"</definedName>
    <definedName name="FDC_117_1" hidden="1">"#"</definedName>
    <definedName name="FDC_117_10" hidden="1">"#"</definedName>
    <definedName name="FDC_117_11" hidden="1">"#"</definedName>
    <definedName name="FDC_117_12" hidden="1">"#"</definedName>
    <definedName name="FDC_117_13" hidden="1">"#"</definedName>
    <definedName name="FDC_117_14" hidden="1">"#"</definedName>
    <definedName name="FDC_117_2" hidden="1">"#"</definedName>
    <definedName name="FDC_117_3" hidden="1">"#"</definedName>
    <definedName name="FDC_117_4" hidden="1">"#"</definedName>
    <definedName name="FDC_117_5" hidden="1">"#"</definedName>
    <definedName name="FDC_117_6" hidden="1">"#"</definedName>
    <definedName name="FDC_117_7" hidden="1">"#"</definedName>
    <definedName name="FDC_117_8" hidden="1">"#"</definedName>
    <definedName name="FDC_117_9" hidden="1">"#"</definedName>
    <definedName name="FDC_118_0" hidden="1">"#"</definedName>
    <definedName name="FDC_118_1" hidden="1">"#"</definedName>
    <definedName name="FDC_118_10" hidden="1">"#"</definedName>
    <definedName name="FDC_118_11" hidden="1">"#"</definedName>
    <definedName name="FDC_118_12" hidden="1">"#"</definedName>
    <definedName name="FDC_118_13" hidden="1">"#"</definedName>
    <definedName name="FDC_118_14" hidden="1">"#"</definedName>
    <definedName name="FDC_118_2" hidden="1">"#"</definedName>
    <definedName name="FDC_118_3" hidden="1">"#"</definedName>
    <definedName name="FDC_118_4" hidden="1">"#"</definedName>
    <definedName name="FDC_118_5" hidden="1">"#"</definedName>
    <definedName name="FDC_118_6" hidden="1">"#"</definedName>
    <definedName name="FDC_118_7" hidden="1">"#"</definedName>
    <definedName name="FDC_118_8" hidden="1">"#"</definedName>
    <definedName name="FDC_118_9" hidden="1">"#"</definedName>
    <definedName name="FDC_119_0" hidden="1">"#"</definedName>
    <definedName name="FDC_119_1" hidden="1">"#"</definedName>
    <definedName name="FDC_119_10" hidden="1">"#"</definedName>
    <definedName name="FDC_119_11" hidden="1">"#"</definedName>
    <definedName name="FDC_119_12" hidden="1">"#"</definedName>
    <definedName name="FDC_119_13" hidden="1">"#"</definedName>
    <definedName name="FDC_119_14" hidden="1">"#"</definedName>
    <definedName name="FDC_119_2" hidden="1">"#"</definedName>
    <definedName name="FDC_119_3" hidden="1">"#"</definedName>
    <definedName name="FDC_119_4" hidden="1">"#"</definedName>
    <definedName name="FDC_119_5" hidden="1">"#"</definedName>
    <definedName name="FDC_119_6" hidden="1">"#"</definedName>
    <definedName name="FDC_119_7" hidden="1">"#"</definedName>
    <definedName name="FDC_119_8" hidden="1">"#"</definedName>
    <definedName name="FDC_119_9" hidden="1">"#"</definedName>
    <definedName name="FDC_12_0" hidden="1">"#"</definedName>
    <definedName name="FDC_120_0" hidden="1">"#"</definedName>
    <definedName name="FDC_120_1" hidden="1">"#"</definedName>
    <definedName name="FDC_120_10" hidden="1">"#"</definedName>
    <definedName name="FDC_120_11" hidden="1">"#"</definedName>
    <definedName name="FDC_120_12" hidden="1">"#"</definedName>
    <definedName name="FDC_120_13" hidden="1">"#"</definedName>
    <definedName name="FDC_120_14" hidden="1">"#"</definedName>
    <definedName name="FDC_120_2" hidden="1">"#"</definedName>
    <definedName name="FDC_120_3" hidden="1">"#"</definedName>
    <definedName name="FDC_120_4" hidden="1">"#"</definedName>
    <definedName name="FDC_120_5" hidden="1">"#"</definedName>
    <definedName name="FDC_120_6" hidden="1">"#"</definedName>
    <definedName name="FDC_120_7" hidden="1">"#"</definedName>
    <definedName name="FDC_120_8" hidden="1">"#"</definedName>
    <definedName name="FDC_120_9" hidden="1">"#"</definedName>
    <definedName name="FDC_121_0" hidden="1">"#"</definedName>
    <definedName name="FDC_121_1" hidden="1">"#"</definedName>
    <definedName name="FDC_121_10" hidden="1">"#"</definedName>
    <definedName name="FDC_121_11" hidden="1">"#"</definedName>
    <definedName name="FDC_121_12" hidden="1">"#"</definedName>
    <definedName name="FDC_121_13" hidden="1">"#"</definedName>
    <definedName name="FDC_121_14" hidden="1">"#"</definedName>
    <definedName name="FDC_121_2" hidden="1">"#"</definedName>
    <definedName name="FDC_121_3" hidden="1">"#"</definedName>
    <definedName name="FDC_121_4" hidden="1">"#"</definedName>
    <definedName name="FDC_121_5" hidden="1">"#"</definedName>
    <definedName name="FDC_121_6" hidden="1">"#"</definedName>
    <definedName name="FDC_121_7" hidden="1">"#"</definedName>
    <definedName name="FDC_121_8" hidden="1">"#"</definedName>
    <definedName name="FDC_121_9" hidden="1">"#"</definedName>
    <definedName name="FDC_122_0" hidden="1">"#"</definedName>
    <definedName name="FDC_122_1" hidden="1">"#"</definedName>
    <definedName name="FDC_122_10" hidden="1">"#"</definedName>
    <definedName name="FDC_122_11" hidden="1">"#"</definedName>
    <definedName name="FDC_122_12" hidden="1">"#"</definedName>
    <definedName name="FDC_122_13" hidden="1">"#"</definedName>
    <definedName name="FDC_122_14" hidden="1">"#"</definedName>
    <definedName name="FDC_122_2" hidden="1">"#"</definedName>
    <definedName name="FDC_122_3" hidden="1">"#"</definedName>
    <definedName name="FDC_122_4" hidden="1">"#"</definedName>
    <definedName name="FDC_122_5" hidden="1">"#"</definedName>
    <definedName name="FDC_122_6" hidden="1">"#"</definedName>
    <definedName name="FDC_122_7" hidden="1">"#"</definedName>
    <definedName name="FDC_122_8" hidden="1">"#"</definedName>
    <definedName name="FDC_122_9" hidden="1">"#"</definedName>
    <definedName name="FDC_123_0" hidden="1">"#"</definedName>
    <definedName name="FDC_123_1" hidden="1">"#"</definedName>
    <definedName name="FDC_123_10" hidden="1">"#"</definedName>
    <definedName name="FDC_123_11" hidden="1">"#"</definedName>
    <definedName name="FDC_123_12" hidden="1">"#"</definedName>
    <definedName name="FDC_123_13" hidden="1">"#"</definedName>
    <definedName name="FDC_123_14" hidden="1">"#"</definedName>
    <definedName name="FDC_123_2" hidden="1">"#"</definedName>
    <definedName name="FDC_123_3" hidden="1">"#"</definedName>
    <definedName name="FDC_123_4" hidden="1">"#"</definedName>
    <definedName name="FDC_123_5" hidden="1">"#"</definedName>
    <definedName name="FDC_123_6" hidden="1">"#"</definedName>
    <definedName name="FDC_123_7" hidden="1">"#"</definedName>
    <definedName name="FDC_123_8" hidden="1">"#"</definedName>
    <definedName name="FDC_123_9" hidden="1">"#"</definedName>
    <definedName name="FDC_124_0" hidden="1">"#"</definedName>
    <definedName name="FDC_124_1" hidden="1">"#"</definedName>
    <definedName name="FDC_124_10" hidden="1">"#"</definedName>
    <definedName name="FDC_124_11" hidden="1">"#"</definedName>
    <definedName name="FDC_124_12" hidden="1">"#"</definedName>
    <definedName name="FDC_124_13" hidden="1">"#"</definedName>
    <definedName name="FDC_124_14" hidden="1">"#"</definedName>
    <definedName name="FDC_124_2" hidden="1">"#"</definedName>
    <definedName name="FDC_124_3" hidden="1">"#"</definedName>
    <definedName name="FDC_124_4" hidden="1">"#"</definedName>
    <definedName name="FDC_124_5" hidden="1">"#"</definedName>
    <definedName name="FDC_124_6" hidden="1">"#"</definedName>
    <definedName name="FDC_124_7" hidden="1">"#"</definedName>
    <definedName name="FDC_124_8" hidden="1">"#"</definedName>
    <definedName name="FDC_124_9" hidden="1">"#"</definedName>
    <definedName name="FDC_125_0" hidden="1">"#"</definedName>
    <definedName name="FDC_125_1" hidden="1">"#"</definedName>
    <definedName name="FDC_125_10" hidden="1">"#"</definedName>
    <definedName name="FDC_125_11" hidden="1">"#"</definedName>
    <definedName name="FDC_125_12" hidden="1">"#"</definedName>
    <definedName name="FDC_125_13" hidden="1">"#"</definedName>
    <definedName name="FDC_125_14" hidden="1">"#"</definedName>
    <definedName name="FDC_125_2" hidden="1">"#"</definedName>
    <definedName name="FDC_125_3" hidden="1">"#"</definedName>
    <definedName name="FDC_125_4" hidden="1">"#"</definedName>
    <definedName name="FDC_125_5" hidden="1">"#"</definedName>
    <definedName name="FDC_125_6" hidden="1">"#"</definedName>
    <definedName name="FDC_125_7" hidden="1">"#"</definedName>
    <definedName name="FDC_125_8" hidden="1">"#"</definedName>
    <definedName name="FDC_125_9" hidden="1">"#"</definedName>
    <definedName name="FDC_126_0" hidden="1">"#"</definedName>
    <definedName name="FDC_126_1" hidden="1">"#"</definedName>
    <definedName name="FDC_126_10" hidden="1">"#"</definedName>
    <definedName name="FDC_126_11" hidden="1">"#"</definedName>
    <definedName name="FDC_126_12" hidden="1">"#"</definedName>
    <definedName name="FDC_126_13" hidden="1">"#"</definedName>
    <definedName name="FDC_126_14" hidden="1">"#"</definedName>
    <definedName name="FDC_126_2" hidden="1">"#"</definedName>
    <definedName name="FDC_126_3" hidden="1">"#"</definedName>
    <definedName name="FDC_126_4" hidden="1">"#"</definedName>
    <definedName name="FDC_126_5" hidden="1">"#"</definedName>
    <definedName name="FDC_126_6" hidden="1">"#"</definedName>
    <definedName name="FDC_126_7" hidden="1">"#"</definedName>
    <definedName name="FDC_126_8" hidden="1">"#"</definedName>
    <definedName name="FDC_126_9" hidden="1">"#"</definedName>
    <definedName name="FDC_127_0" hidden="1">"#"</definedName>
    <definedName name="FDC_127_1" hidden="1">"#"</definedName>
    <definedName name="FDC_127_10" hidden="1">"#"</definedName>
    <definedName name="FDC_127_11" hidden="1">"#"</definedName>
    <definedName name="FDC_127_12" hidden="1">"#"</definedName>
    <definedName name="FDC_127_13" hidden="1">"#"</definedName>
    <definedName name="FDC_127_14" hidden="1">"#"</definedName>
    <definedName name="FDC_127_2" hidden="1">"#"</definedName>
    <definedName name="FDC_127_3" hidden="1">"#"</definedName>
    <definedName name="FDC_127_4" hidden="1">"#"</definedName>
    <definedName name="FDC_127_5" hidden="1">"#"</definedName>
    <definedName name="FDC_127_6" hidden="1">"#"</definedName>
    <definedName name="FDC_127_7" hidden="1">"#"</definedName>
    <definedName name="FDC_127_8" hidden="1">"#"</definedName>
    <definedName name="FDC_127_9" hidden="1">"#"</definedName>
    <definedName name="FDC_128_0" hidden="1">"#"</definedName>
    <definedName name="FDC_128_1" hidden="1">"#"</definedName>
    <definedName name="FDC_128_10" hidden="1">"#"</definedName>
    <definedName name="FDC_128_11" hidden="1">"#"</definedName>
    <definedName name="FDC_128_12" hidden="1">"#"</definedName>
    <definedName name="FDC_128_13" hidden="1">"#"</definedName>
    <definedName name="FDC_128_14" hidden="1">"#"</definedName>
    <definedName name="FDC_128_2" hidden="1">"#"</definedName>
    <definedName name="FDC_128_3" hidden="1">"#"</definedName>
    <definedName name="FDC_128_4" hidden="1">"#"</definedName>
    <definedName name="FDC_128_5" hidden="1">"#"</definedName>
    <definedName name="FDC_128_6" hidden="1">"#"</definedName>
    <definedName name="FDC_128_7" hidden="1">"#"</definedName>
    <definedName name="FDC_128_8" hidden="1">"#"</definedName>
    <definedName name="FDC_128_9" hidden="1">"#"</definedName>
    <definedName name="FDC_129_0" hidden="1">"#"</definedName>
    <definedName name="FDC_129_1" hidden="1">"#"</definedName>
    <definedName name="FDC_129_10" hidden="1">"#"</definedName>
    <definedName name="FDC_129_11" hidden="1">"#"</definedName>
    <definedName name="FDC_129_12" hidden="1">"#"</definedName>
    <definedName name="FDC_129_13" hidden="1">"#"</definedName>
    <definedName name="FDC_129_14" hidden="1">"#"</definedName>
    <definedName name="FDC_129_2" hidden="1">"#"</definedName>
    <definedName name="FDC_129_3" hidden="1">"#"</definedName>
    <definedName name="FDC_129_4" hidden="1">"#"</definedName>
    <definedName name="FDC_129_5" hidden="1">"#"</definedName>
    <definedName name="FDC_129_6" hidden="1">"#"</definedName>
    <definedName name="FDC_129_7" hidden="1">"#"</definedName>
    <definedName name="FDC_129_8" hidden="1">"#"</definedName>
    <definedName name="FDC_129_9" hidden="1">"#"</definedName>
    <definedName name="FDC_13_0" hidden="1">"#"</definedName>
    <definedName name="FDC_130_0" hidden="1">"#"</definedName>
    <definedName name="FDC_130_1" hidden="1">"#"</definedName>
    <definedName name="FDC_130_10" hidden="1">"#"</definedName>
    <definedName name="FDC_130_11" hidden="1">"#"</definedName>
    <definedName name="FDC_130_12" hidden="1">"#"</definedName>
    <definedName name="FDC_130_13" hidden="1">"#"</definedName>
    <definedName name="FDC_130_14" hidden="1">"#"</definedName>
    <definedName name="FDC_130_2" hidden="1">"#"</definedName>
    <definedName name="FDC_130_3" hidden="1">"#"</definedName>
    <definedName name="FDC_130_4" hidden="1">"#"</definedName>
    <definedName name="FDC_130_5" hidden="1">"#"</definedName>
    <definedName name="FDC_130_6" hidden="1">"#"</definedName>
    <definedName name="FDC_130_7" hidden="1">"#"</definedName>
    <definedName name="FDC_130_8" hidden="1">"#"</definedName>
    <definedName name="FDC_130_9" hidden="1">"#"</definedName>
    <definedName name="FDC_131_0" hidden="1">"#"</definedName>
    <definedName name="FDC_131_1" hidden="1">"#"</definedName>
    <definedName name="FDC_131_10" hidden="1">"#"</definedName>
    <definedName name="FDC_131_11" hidden="1">"#"</definedName>
    <definedName name="FDC_131_12" hidden="1">"#"</definedName>
    <definedName name="FDC_131_13" hidden="1">"#"</definedName>
    <definedName name="FDC_131_14" hidden="1">"#"</definedName>
    <definedName name="FDC_131_2" hidden="1">"#"</definedName>
    <definedName name="FDC_131_3" hidden="1">"#"</definedName>
    <definedName name="FDC_131_4" hidden="1">"#"</definedName>
    <definedName name="FDC_131_5" hidden="1">"#"</definedName>
    <definedName name="FDC_131_6" hidden="1">"#"</definedName>
    <definedName name="FDC_131_7" hidden="1">"#"</definedName>
    <definedName name="FDC_131_8" hidden="1">"#"</definedName>
    <definedName name="FDC_131_9" hidden="1">"#"</definedName>
    <definedName name="FDC_132_0" hidden="1">"#"</definedName>
    <definedName name="FDC_132_1" hidden="1">"#"</definedName>
    <definedName name="FDC_132_10" hidden="1">"#"</definedName>
    <definedName name="FDC_132_11" hidden="1">"#"</definedName>
    <definedName name="FDC_132_12" hidden="1">"#"</definedName>
    <definedName name="FDC_132_13" hidden="1">"#"</definedName>
    <definedName name="FDC_132_14" hidden="1">"#"</definedName>
    <definedName name="FDC_132_2" hidden="1">"#"</definedName>
    <definedName name="FDC_132_3" hidden="1">"#"</definedName>
    <definedName name="FDC_132_4" hidden="1">"#"</definedName>
    <definedName name="FDC_132_5" hidden="1">"#"</definedName>
    <definedName name="FDC_132_6" hidden="1">"#"</definedName>
    <definedName name="FDC_132_7" hidden="1">"#"</definedName>
    <definedName name="FDC_132_8" hidden="1">"#"</definedName>
    <definedName name="FDC_132_9" hidden="1">"#"</definedName>
    <definedName name="FDC_133_0" hidden="1">"#"</definedName>
    <definedName name="FDC_133_1" hidden="1">"#"</definedName>
    <definedName name="FDC_133_10" hidden="1">"#"</definedName>
    <definedName name="FDC_133_11" hidden="1">"#"</definedName>
    <definedName name="FDC_133_12" hidden="1">"#"</definedName>
    <definedName name="FDC_133_13" hidden="1">"#"</definedName>
    <definedName name="FDC_133_14" hidden="1">"#"</definedName>
    <definedName name="FDC_133_2" hidden="1">"#"</definedName>
    <definedName name="FDC_133_3" hidden="1">"#"</definedName>
    <definedName name="FDC_133_4" hidden="1">"#"</definedName>
    <definedName name="FDC_133_5" hidden="1">"#"</definedName>
    <definedName name="FDC_133_6" hidden="1">"#"</definedName>
    <definedName name="FDC_133_7" hidden="1">"#"</definedName>
    <definedName name="FDC_133_8" hidden="1">"#"</definedName>
    <definedName name="FDC_133_9" hidden="1">"#"</definedName>
    <definedName name="FDC_134_0" hidden="1">"#"</definedName>
    <definedName name="FDC_134_1" hidden="1">"#"</definedName>
    <definedName name="FDC_134_10" hidden="1">"#"</definedName>
    <definedName name="FDC_134_11" hidden="1">"#"</definedName>
    <definedName name="FDC_134_12" hidden="1">"#"</definedName>
    <definedName name="FDC_134_13" hidden="1">"#"</definedName>
    <definedName name="FDC_134_14" hidden="1">"#"</definedName>
    <definedName name="FDC_134_2" hidden="1">"#"</definedName>
    <definedName name="FDC_134_3" hidden="1">"#"</definedName>
    <definedName name="FDC_134_4" hidden="1">"#"</definedName>
    <definedName name="FDC_134_5" hidden="1">"#"</definedName>
    <definedName name="FDC_134_6" hidden="1">"#"</definedName>
    <definedName name="FDC_134_7" hidden="1">"#"</definedName>
    <definedName name="FDC_134_8" hidden="1">"#"</definedName>
    <definedName name="FDC_134_9" hidden="1">"#"</definedName>
    <definedName name="FDC_135_0" hidden="1">"#"</definedName>
    <definedName name="FDC_135_1" hidden="1">"#"</definedName>
    <definedName name="FDC_135_10" hidden="1">"#"</definedName>
    <definedName name="FDC_135_11" hidden="1">"#"</definedName>
    <definedName name="FDC_135_12" hidden="1">"#"</definedName>
    <definedName name="FDC_135_13" hidden="1">"#"</definedName>
    <definedName name="FDC_135_14" hidden="1">"#"</definedName>
    <definedName name="FDC_135_2" hidden="1">"#"</definedName>
    <definedName name="FDC_135_3" hidden="1">"#"</definedName>
    <definedName name="FDC_135_4" hidden="1">"#"</definedName>
    <definedName name="FDC_135_5" hidden="1">"#"</definedName>
    <definedName name="FDC_135_6" hidden="1">"#"</definedName>
    <definedName name="FDC_135_7" hidden="1">"#"</definedName>
    <definedName name="FDC_135_8" hidden="1">"#"</definedName>
    <definedName name="FDC_135_9" hidden="1">"#"</definedName>
    <definedName name="FDC_136_0" hidden="1">"#"</definedName>
    <definedName name="FDC_136_1" hidden="1">"#"</definedName>
    <definedName name="FDC_136_10" hidden="1">"#"</definedName>
    <definedName name="FDC_136_11" hidden="1">"#"</definedName>
    <definedName name="FDC_136_12" hidden="1">"#"</definedName>
    <definedName name="FDC_136_13" hidden="1">"#"</definedName>
    <definedName name="FDC_136_14" hidden="1">"#"</definedName>
    <definedName name="FDC_136_2" hidden="1">"#"</definedName>
    <definedName name="FDC_136_3" hidden="1">"#"</definedName>
    <definedName name="FDC_136_4" hidden="1">"#"</definedName>
    <definedName name="FDC_136_5" hidden="1">"#"</definedName>
    <definedName name="FDC_136_6" hidden="1">"#"</definedName>
    <definedName name="FDC_136_7" hidden="1">"#"</definedName>
    <definedName name="FDC_136_8" hidden="1">"#"</definedName>
    <definedName name="FDC_136_9" hidden="1">"#"</definedName>
    <definedName name="FDC_137_0" hidden="1">"#"</definedName>
    <definedName name="FDC_137_1" hidden="1">"#"</definedName>
    <definedName name="FDC_137_10" hidden="1">"#"</definedName>
    <definedName name="FDC_137_11" hidden="1">"#"</definedName>
    <definedName name="FDC_137_12" hidden="1">"#"</definedName>
    <definedName name="FDC_137_13" hidden="1">"#"</definedName>
    <definedName name="FDC_137_14" hidden="1">"#"</definedName>
    <definedName name="FDC_137_2" hidden="1">"#"</definedName>
    <definedName name="FDC_137_3" hidden="1">"#"</definedName>
    <definedName name="FDC_137_4" hidden="1">"#"</definedName>
    <definedName name="FDC_137_5" hidden="1">"#"</definedName>
    <definedName name="FDC_137_6" hidden="1">"#"</definedName>
    <definedName name="FDC_137_7" hidden="1">"#"</definedName>
    <definedName name="FDC_137_8" hidden="1">"#"</definedName>
    <definedName name="FDC_137_9" hidden="1">"#"</definedName>
    <definedName name="FDC_138_0" hidden="1">"#"</definedName>
    <definedName name="FDC_138_1" hidden="1">"#"</definedName>
    <definedName name="FDC_138_10" hidden="1">"#"</definedName>
    <definedName name="FDC_138_11" hidden="1">"#"</definedName>
    <definedName name="FDC_138_12" hidden="1">"#"</definedName>
    <definedName name="FDC_138_13" hidden="1">"#"</definedName>
    <definedName name="FDC_138_14" hidden="1">"#"</definedName>
    <definedName name="FDC_138_2" hidden="1">"#"</definedName>
    <definedName name="FDC_138_3" hidden="1">"#"</definedName>
    <definedName name="FDC_138_4" hidden="1">"#"</definedName>
    <definedName name="FDC_138_5" hidden="1">"#"</definedName>
    <definedName name="FDC_138_6" hidden="1">"#"</definedName>
    <definedName name="FDC_138_7" hidden="1">"#"</definedName>
    <definedName name="FDC_138_8" hidden="1">"#"</definedName>
    <definedName name="FDC_138_9" hidden="1">"#"</definedName>
    <definedName name="FDC_139_0" hidden="1">"#"</definedName>
    <definedName name="FDC_139_1" hidden="1">"#"</definedName>
    <definedName name="FDC_139_10" hidden="1">"#"</definedName>
    <definedName name="FDC_139_11" hidden="1">"#"</definedName>
    <definedName name="FDC_139_12" hidden="1">"#"</definedName>
    <definedName name="FDC_139_13" hidden="1">"#"</definedName>
    <definedName name="FDC_139_14" hidden="1">"#"</definedName>
    <definedName name="FDC_139_2" hidden="1">"#"</definedName>
    <definedName name="FDC_139_3" hidden="1">"#"</definedName>
    <definedName name="FDC_139_4" hidden="1">"#"</definedName>
    <definedName name="FDC_139_5" hidden="1">"#"</definedName>
    <definedName name="FDC_139_6" hidden="1">"#"</definedName>
    <definedName name="FDC_139_7" hidden="1">"#"</definedName>
    <definedName name="FDC_139_8" hidden="1">"#"</definedName>
    <definedName name="FDC_139_9" hidden="1">"#"</definedName>
    <definedName name="FDC_14_0" hidden="1">"#"</definedName>
    <definedName name="FDC_140_0" hidden="1">"#"</definedName>
    <definedName name="FDC_140_1" hidden="1">"#"</definedName>
    <definedName name="FDC_140_10" hidden="1">"#"</definedName>
    <definedName name="FDC_140_11" hidden="1">"#"</definedName>
    <definedName name="FDC_140_12" hidden="1">"#"</definedName>
    <definedName name="FDC_140_13" hidden="1">"#"</definedName>
    <definedName name="FDC_140_14" hidden="1">"#"</definedName>
    <definedName name="FDC_140_2" hidden="1">"#"</definedName>
    <definedName name="FDC_140_3" hidden="1">"#"</definedName>
    <definedName name="FDC_140_4" hidden="1">"#"</definedName>
    <definedName name="FDC_140_5" hidden="1">"#"</definedName>
    <definedName name="FDC_140_6" hidden="1">"#"</definedName>
    <definedName name="FDC_140_7" hidden="1">"#"</definedName>
    <definedName name="FDC_140_8" hidden="1">"#"</definedName>
    <definedName name="FDC_140_9" hidden="1">"#"</definedName>
    <definedName name="FDC_141_0" hidden="1">"#"</definedName>
    <definedName name="FDC_141_1" hidden="1">"#"</definedName>
    <definedName name="FDC_141_10" hidden="1">"#"</definedName>
    <definedName name="FDC_141_11" hidden="1">"#"</definedName>
    <definedName name="FDC_141_12" hidden="1">"#"</definedName>
    <definedName name="FDC_141_13" hidden="1">"#"</definedName>
    <definedName name="FDC_141_14" hidden="1">"#"</definedName>
    <definedName name="FDC_141_2" hidden="1">"#"</definedName>
    <definedName name="FDC_141_3" hidden="1">"#"</definedName>
    <definedName name="FDC_141_4" hidden="1">"#"</definedName>
    <definedName name="FDC_141_5" hidden="1">"#"</definedName>
    <definedName name="FDC_141_6" hidden="1">"#"</definedName>
    <definedName name="FDC_141_7" hidden="1">"#"</definedName>
    <definedName name="FDC_141_8" hidden="1">"#"</definedName>
    <definedName name="FDC_141_9" hidden="1">"#"</definedName>
    <definedName name="FDC_142_0" hidden="1">"#"</definedName>
    <definedName name="FDC_142_1" hidden="1">"#"</definedName>
    <definedName name="FDC_142_10" hidden="1">"#"</definedName>
    <definedName name="FDC_142_11" hidden="1">"#"</definedName>
    <definedName name="FDC_142_12" hidden="1">"#"</definedName>
    <definedName name="FDC_142_13" hidden="1">"#"</definedName>
    <definedName name="FDC_142_14" hidden="1">"#"</definedName>
    <definedName name="FDC_142_2" hidden="1">"#"</definedName>
    <definedName name="FDC_142_3" hidden="1">"#"</definedName>
    <definedName name="FDC_142_4" hidden="1">"#"</definedName>
    <definedName name="FDC_142_5" hidden="1">"#"</definedName>
    <definedName name="FDC_142_6" hidden="1">"#"</definedName>
    <definedName name="FDC_142_7" hidden="1">"#"</definedName>
    <definedName name="FDC_142_8" hidden="1">"#"</definedName>
    <definedName name="FDC_142_9" hidden="1">"#"</definedName>
    <definedName name="FDC_143_0" hidden="1">"#"</definedName>
    <definedName name="FDC_143_1" hidden="1">"#"</definedName>
    <definedName name="FDC_143_10" hidden="1">"#"</definedName>
    <definedName name="FDC_143_11" hidden="1">"#"</definedName>
    <definedName name="FDC_143_12" hidden="1">"#"</definedName>
    <definedName name="FDC_143_13" hidden="1">"#"</definedName>
    <definedName name="FDC_143_14" hidden="1">"#"</definedName>
    <definedName name="FDC_143_2" hidden="1">"#"</definedName>
    <definedName name="FDC_143_3" hidden="1">"#"</definedName>
    <definedName name="FDC_143_4" hidden="1">"#"</definedName>
    <definedName name="FDC_143_5" hidden="1">"#"</definedName>
    <definedName name="FDC_143_6" hidden="1">"#"</definedName>
    <definedName name="FDC_143_7" hidden="1">"#"</definedName>
    <definedName name="FDC_143_8" hidden="1">"#"</definedName>
    <definedName name="FDC_143_9" hidden="1">"#"</definedName>
    <definedName name="FDC_144_0" hidden="1">"#"</definedName>
    <definedName name="FDC_144_1" hidden="1">"#"</definedName>
    <definedName name="FDC_144_10" hidden="1">"#"</definedName>
    <definedName name="FDC_144_11" hidden="1">"#"</definedName>
    <definedName name="FDC_144_12" hidden="1">"#"</definedName>
    <definedName name="FDC_144_13" hidden="1">"#"</definedName>
    <definedName name="FDC_144_14" hidden="1">"#"</definedName>
    <definedName name="FDC_144_2" hidden="1">"#"</definedName>
    <definedName name="FDC_144_3" hidden="1">"#"</definedName>
    <definedName name="FDC_144_4" hidden="1">"#"</definedName>
    <definedName name="FDC_144_5" hidden="1">"#"</definedName>
    <definedName name="FDC_144_6" hidden="1">"#"</definedName>
    <definedName name="FDC_144_7" hidden="1">"#"</definedName>
    <definedName name="FDC_144_8" hidden="1">"#"</definedName>
    <definedName name="FDC_144_9" hidden="1">"#"</definedName>
    <definedName name="FDC_145_0" hidden="1">"#"</definedName>
    <definedName name="FDC_145_1" hidden="1">"#"</definedName>
    <definedName name="FDC_145_10" hidden="1">"#"</definedName>
    <definedName name="FDC_145_11" hidden="1">"#"</definedName>
    <definedName name="FDC_145_12" hidden="1">"#"</definedName>
    <definedName name="FDC_145_13" hidden="1">"#"</definedName>
    <definedName name="FDC_145_14" hidden="1">"#"</definedName>
    <definedName name="FDC_145_2" hidden="1">"#"</definedName>
    <definedName name="FDC_145_3" hidden="1">"#"</definedName>
    <definedName name="FDC_145_4" hidden="1">"#"</definedName>
    <definedName name="FDC_145_5" hidden="1">"#"</definedName>
    <definedName name="FDC_145_6" hidden="1">"#"</definedName>
    <definedName name="FDC_145_7" hidden="1">"#"</definedName>
    <definedName name="FDC_145_8" hidden="1">"#"</definedName>
    <definedName name="FDC_145_9" hidden="1">"#"</definedName>
    <definedName name="FDC_146_0" hidden="1">"#"</definedName>
    <definedName name="FDC_146_1" hidden="1">"#"</definedName>
    <definedName name="FDC_146_10" hidden="1">"#"</definedName>
    <definedName name="FDC_146_11" hidden="1">"#"</definedName>
    <definedName name="FDC_146_12" hidden="1">"#"</definedName>
    <definedName name="FDC_146_13" hidden="1">"#"</definedName>
    <definedName name="FDC_146_14" hidden="1">"#"</definedName>
    <definedName name="FDC_146_2" hidden="1">"#"</definedName>
    <definedName name="FDC_146_3" hidden="1">"#"</definedName>
    <definedName name="FDC_146_4" hidden="1">"#"</definedName>
    <definedName name="FDC_146_5" hidden="1">"#"</definedName>
    <definedName name="FDC_146_6" hidden="1">"#"</definedName>
    <definedName name="FDC_146_7" hidden="1">"#"</definedName>
    <definedName name="FDC_146_8" hidden="1">"#"</definedName>
    <definedName name="FDC_146_9" hidden="1">"#"</definedName>
    <definedName name="FDC_147_0" hidden="1">"#"</definedName>
    <definedName name="FDC_147_1" hidden="1">"#"</definedName>
    <definedName name="FDC_147_10" hidden="1">"#"</definedName>
    <definedName name="FDC_147_11" hidden="1">"#"</definedName>
    <definedName name="FDC_147_12" hidden="1">"#"</definedName>
    <definedName name="FDC_147_13" hidden="1">"#"</definedName>
    <definedName name="FDC_147_14" hidden="1">"#"</definedName>
    <definedName name="FDC_147_2" hidden="1">"#"</definedName>
    <definedName name="FDC_147_3" hidden="1">"#"</definedName>
    <definedName name="FDC_147_4" hidden="1">"#"</definedName>
    <definedName name="FDC_147_5" hidden="1">"#"</definedName>
    <definedName name="FDC_147_6" hidden="1">"#"</definedName>
    <definedName name="FDC_147_7" hidden="1">"#"</definedName>
    <definedName name="FDC_147_8" hidden="1">"#"</definedName>
    <definedName name="FDC_147_9" hidden="1">"#"</definedName>
    <definedName name="FDC_148_0" hidden="1">"#"</definedName>
    <definedName name="FDC_148_1" hidden="1">"#"</definedName>
    <definedName name="FDC_148_10" hidden="1">"#"</definedName>
    <definedName name="FDC_148_11" hidden="1">"#"</definedName>
    <definedName name="FDC_148_12" hidden="1">"#"</definedName>
    <definedName name="FDC_148_13" hidden="1">"#"</definedName>
    <definedName name="FDC_148_14" hidden="1">"#"</definedName>
    <definedName name="FDC_148_2" hidden="1">"#"</definedName>
    <definedName name="FDC_148_3" hidden="1">"#"</definedName>
    <definedName name="FDC_148_4" hidden="1">"#"</definedName>
    <definedName name="FDC_148_5" hidden="1">"#"</definedName>
    <definedName name="FDC_148_6" hidden="1">"#"</definedName>
    <definedName name="FDC_148_7" hidden="1">"#"</definedName>
    <definedName name="FDC_148_8" hidden="1">"#"</definedName>
    <definedName name="FDC_148_9" hidden="1">"#"</definedName>
    <definedName name="FDC_149_0" hidden="1">"#"</definedName>
    <definedName name="FDC_149_1" hidden="1">"#"</definedName>
    <definedName name="FDC_149_10" hidden="1">"#"</definedName>
    <definedName name="FDC_149_11" hidden="1">"#"</definedName>
    <definedName name="FDC_149_12" hidden="1">"#"</definedName>
    <definedName name="FDC_149_13" hidden="1">"#"</definedName>
    <definedName name="FDC_149_14" hidden="1">"#"</definedName>
    <definedName name="FDC_149_2" hidden="1">"#"</definedName>
    <definedName name="FDC_149_3" hidden="1">"#"</definedName>
    <definedName name="FDC_149_4" hidden="1">"#"</definedName>
    <definedName name="FDC_149_5" hidden="1">"#"</definedName>
    <definedName name="FDC_149_6" hidden="1">"#"</definedName>
    <definedName name="FDC_149_7" hidden="1">"#"</definedName>
    <definedName name="FDC_149_8" hidden="1">"#"</definedName>
    <definedName name="FDC_149_9" hidden="1">"#"</definedName>
    <definedName name="FDC_15_0" hidden="1">"#"</definedName>
    <definedName name="FDC_150_0" hidden="1">"#"</definedName>
    <definedName name="FDC_150_1" hidden="1">"#"</definedName>
    <definedName name="FDC_150_10" hidden="1">"#"</definedName>
    <definedName name="FDC_150_11" hidden="1">"#"</definedName>
    <definedName name="FDC_150_12" hidden="1">"#"</definedName>
    <definedName name="FDC_150_13" hidden="1">"#"</definedName>
    <definedName name="FDC_150_14" hidden="1">"#"</definedName>
    <definedName name="FDC_150_2" hidden="1">"#"</definedName>
    <definedName name="FDC_150_3" hidden="1">"#"</definedName>
    <definedName name="FDC_150_4" hidden="1">"#"</definedName>
    <definedName name="FDC_150_5" hidden="1">"#"</definedName>
    <definedName name="FDC_150_6" hidden="1">"#"</definedName>
    <definedName name="FDC_150_7" hidden="1">"#"</definedName>
    <definedName name="FDC_150_8" hidden="1">"#"</definedName>
    <definedName name="FDC_150_9" hidden="1">"#"</definedName>
    <definedName name="FDC_151_0" hidden="1">"#"</definedName>
    <definedName name="FDC_151_1" hidden="1">"#"</definedName>
    <definedName name="FDC_151_10" hidden="1">"#"</definedName>
    <definedName name="FDC_151_11" hidden="1">"#"</definedName>
    <definedName name="FDC_151_12" hidden="1">"#"</definedName>
    <definedName name="FDC_151_13" hidden="1">"#"</definedName>
    <definedName name="FDC_151_14" hidden="1">"#"</definedName>
    <definedName name="FDC_151_15" hidden="1">"#"</definedName>
    <definedName name="FDC_151_2" hidden="1">"#"</definedName>
    <definedName name="FDC_151_3" hidden="1">"#"</definedName>
    <definedName name="FDC_151_4" hidden="1">"#"</definedName>
    <definedName name="FDC_151_5" hidden="1">"#"</definedName>
    <definedName name="FDC_151_6" hidden="1">"#"</definedName>
    <definedName name="FDC_151_7" hidden="1">"#"</definedName>
    <definedName name="FDC_151_8" hidden="1">"#"</definedName>
    <definedName name="FDC_151_9" hidden="1">"#"</definedName>
    <definedName name="FDC_152_0" hidden="1">"#"</definedName>
    <definedName name="FDC_152_1" hidden="1">"#"</definedName>
    <definedName name="FDC_152_10" hidden="1">"#"</definedName>
    <definedName name="FDC_152_11" hidden="1">"#"</definedName>
    <definedName name="FDC_152_12" hidden="1">"#"</definedName>
    <definedName name="FDC_152_13" hidden="1">"#"</definedName>
    <definedName name="FDC_152_14" hidden="1">"#"</definedName>
    <definedName name="FDC_152_15" hidden="1">"#"</definedName>
    <definedName name="FDC_152_2" hidden="1">"#"</definedName>
    <definedName name="FDC_152_3" hidden="1">"#"</definedName>
    <definedName name="FDC_152_4" hidden="1">"#"</definedName>
    <definedName name="FDC_152_5" hidden="1">"#"</definedName>
    <definedName name="FDC_152_6" hidden="1">"#"</definedName>
    <definedName name="FDC_152_7" hidden="1">"#"</definedName>
    <definedName name="FDC_152_8" hidden="1">"#"</definedName>
    <definedName name="FDC_152_9" hidden="1">"#"</definedName>
    <definedName name="FDC_153_0" hidden="1">"#"</definedName>
    <definedName name="FDC_153_1" hidden="1">"#"</definedName>
    <definedName name="FDC_153_10" hidden="1">"#"</definedName>
    <definedName name="FDC_153_11" hidden="1">"#"</definedName>
    <definedName name="FDC_153_12" hidden="1">"#"</definedName>
    <definedName name="FDC_153_13" hidden="1">"#"</definedName>
    <definedName name="FDC_153_14" hidden="1">"#"</definedName>
    <definedName name="FDC_153_2" hidden="1">"#"</definedName>
    <definedName name="FDC_153_3" hidden="1">"#"</definedName>
    <definedName name="FDC_153_4" hidden="1">"#"</definedName>
    <definedName name="FDC_153_5" hidden="1">"#"</definedName>
    <definedName name="FDC_153_6" hidden="1">"#"</definedName>
    <definedName name="FDC_153_7" hidden="1">"#"</definedName>
    <definedName name="FDC_153_8" hidden="1">"#"</definedName>
    <definedName name="FDC_153_9" hidden="1">"#"</definedName>
    <definedName name="FDC_154_0" hidden="1">"#"</definedName>
    <definedName name="FDC_154_1" hidden="1">"#"</definedName>
    <definedName name="FDC_154_10" hidden="1">"#"</definedName>
    <definedName name="FDC_154_11" hidden="1">"#"</definedName>
    <definedName name="FDC_154_12" hidden="1">"#"</definedName>
    <definedName name="FDC_154_13" hidden="1">"#"</definedName>
    <definedName name="FDC_154_14" hidden="1">"#"</definedName>
    <definedName name="FDC_154_2" hidden="1">"#"</definedName>
    <definedName name="FDC_154_3" hidden="1">"#"</definedName>
    <definedName name="FDC_154_4" hidden="1">"#"</definedName>
    <definedName name="FDC_154_5" hidden="1">"#"</definedName>
    <definedName name="FDC_154_6" hidden="1">"#"</definedName>
    <definedName name="FDC_154_7" hidden="1">"#"</definedName>
    <definedName name="FDC_154_8" hidden="1">"#"</definedName>
    <definedName name="FDC_154_9" hidden="1">"#"</definedName>
    <definedName name="FDC_155_0" hidden="1">"#"</definedName>
    <definedName name="FDC_155_1" hidden="1">"#"</definedName>
    <definedName name="FDC_155_10" hidden="1">"#"</definedName>
    <definedName name="FDC_155_11" hidden="1">"#"</definedName>
    <definedName name="FDC_155_12" hidden="1">"#"</definedName>
    <definedName name="FDC_155_13" hidden="1">"#"</definedName>
    <definedName name="FDC_155_14" hidden="1">"#"</definedName>
    <definedName name="FDC_155_15" hidden="1">"#"</definedName>
    <definedName name="FDC_155_2" hidden="1">"#"</definedName>
    <definedName name="FDC_155_3" hidden="1">"#"</definedName>
    <definedName name="FDC_155_4" hidden="1">"#"</definedName>
    <definedName name="FDC_155_5" hidden="1">"#"</definedName>
    <definedName name="FDC_155_6" hidden="1">"#"</definedName>
    <definedName name="FDC_155_7" hidden="1">"#"</definedName>
    <definedName name="FDC_155_8" hidden="1">"#"</definedName>
    <definedName name="FDC_155_9" hidden="1">"#"</definedName>
    <definedName name="FDC_156_0" hidden="1">"#"</definedName>
    <definedName name="FDC_156_1" hidden="1">"#"</definedName>
    <definedName name="FDC_156_10" hidden="1">"#"</definedName>
    <definedName name="FDC_156_11" hidden="1">"#"</definedName>
    <definedName name="FDC_156_12" hidden="1">"#"</definedName>
    <definedName name="FDC_156_13" hidden="1">"#"</definedName>
    <definedName name="FDC_156_14" hidden="1">"#"</definedName>
    <definedName name="FDC_156_15" hidden="1">"#"</definedName>
    <definedName name="FDC_156_2" hidden="1">"#"</definedName>
    <definedName name="FDC_156_3" hidden="1">"#"</definedName>
    <definedName name="FDC_156_4" hidden="1">"#"</definedName>
    <definedName name="FDC_156_5" hidden="1">"#"</definedName>
    <definedName name="FDC_156_6" hidden="1">"#"</definedName>
    <definedName name="FDC_156_7" hidden="1">"#"</definedName>
    <definedName name="FDC_156_8" hidden="1">"#"</definedName>
    <definedName name="FDC_156_9" hidden="1">"#"</definedName>
    <definedName name="FDC_157_0" hidden="1">"#"</definedName>
    <definedName name="FDC_157_1" hidden="1">"#"</definedName>
    <definedName name="FDC_157_10" hidden="1">"#"</definedName>
    <definedName name="FDC_157_100" hidden="1">"#"</definedName>
    <definedName name="FDC_157_101" hidden="1">"#"</definedName>
    <definedName name="FDC_157_102" hidden="1">"#"</definedName>
    <definedName name="FDC_157_103" hidden="1">"#"</definedName>
    <definedName name="FDC_157_104" hidden="1">"#"</definedName>
    <definedName name="FDC_157_105" hidden="1">"#"</definedName>
    <definedName name="FDC_157_106" hidden="1">"#"</definedName>
    <definedName name="FDC_157_107" hidden="1">"#"</definedName>
    <definedName name="FDC_157_108" hidden="1">"#"</definedName>
    <definedName name="FDC_157_109" hidden="1">"#"</definedName>
    <definedName name="FDC_157_11" hidden="1">"#"</definedName>
    <definedName name="FDC_157_110" hidden="1">"#"</definedName>
    <definedName name="FDC_157_111" hidden="1">"#"</definedName>
    <definedName name="FDC_157_112" hidden="1">"#"</definedName>
    <definedName name="FDC_157_113" hidden="1">"#"</definedName>
    <definedName name="FDC_157_114" hidden="1">"#"</definedName>
    <definedName name="FDC_157_115" hidden="1">"#"</definedName>
    <definedName name="FDC_157_116" hidden="1">"#"</definedName>
    <definedName name="FDC_157_117" hidden="1">"#"</definedName>
    <definedName name="FDC_157_118" hidden="1">"#"</definedName>
    <definedName name="FDC_157_119" hidden="1">"#"</definedName>
    <definedName name="FDC_157_12" hidden="1">"#"</definedName>
    <definedName name="FDC_157_120" hidden="1">"#"</definedName>
    <definedName name="FDC_157_121" hidden="1">"#"</definedName>
    <definedName name="FDC_157_122" hidden="1">"#"</definedName>
    <definedName name="FDC_157_123" hidden="1">"#"</definedName>
    <definedName name="FDC_157_124" hidden="1">"#"</definedName>
    <definedName name="FDC_157_125" hidden="1">"#"</definedName>
    <definedName name="FDC_157_126" hidden="1">"#"</definedName>
    <definedName name="FDC_157_127" hidden="1">"#"</definedName>
    <definedName name="FDC_157_128" hidden="1">"#"</definedName>
    <definedName name="FDC_157_129" hidden="1">"#"</definedName>
    <definedName name="FDC_157_13" hidden="1">"#"</definedName>
    <definedName name="FDC_157_130" hidden="1">"#"</definedName>
    <definedName name="FDC_157_131" hidden="1">"#"</definedName>
    <definedName name="FDC_157_132" hidden="1">"#"</definedName>
    <definedName name="FDC_157_133" hidden="1">"#"</definedName>
    <definedName name="FDC_157_134" hidden="1">"#"</definedName>
    <definedName name="FDC_157_135" hidden="1">"#"</definedName>
    <definedName name="FDC_157_136" hidden="1">"#"</definedName>
    <definedName name="FDC_157_137" hidden="1">"#"</definedName>
    <definedName name="FDC_157_138" hidden="1">"#"</definedName>
    <definedName name="FDC_157_139" hidden="1">"#"</definedName>
    <definedName name="FDC_157_14" hidden="1">"#"</definedName>
    <definedName name="FDC_157_140" hidden="1">"#"</definedName>
    <definedName name="FDC_157_141" hidden="1">"#"</definedName>
    <definedName name="FDC_157_142" hidden="1">"#"</definedName>
    <definedName name="FDC_157_143" hidden="1">"#"</definedName>
    <definedName name="FDC_157_144" hidden="1">"#"</definedName>
    <definedName name="FDC_157_145" hidden="1">"#"</definedName>
    <definedName name="FDC_157_146" hidden="1">"#"</definedName>
    <definedName name="FDC_157_147" hidden="1">"#"</definedName>
    <definedName name="FDC_157_148" hidden="1">"#"</definedName>
    <definedName name="FDC_157_149" hidden="1">"#"</definedName>
    <definedName name="FDC_157_15" hidden="1">"#"</definedName>
    <definedName name="FDC_157_150" hidden="1">"#"</definedName>
    <definedName name="FDC_157_151" hidden="1">"#"</definedName>
    <definedName name="FDC_157_152" hidden="1">"#"</definedName>
    <definedName name="FDC_157_153" hidden="1">"#"</definedName>
    <definedName name="FDC_157_154" hidden="1">"#"</definedName>
    <definedName name="FDC_157_155" hidden="1">"#"</definedName>
    <definedName name="FDC_157_156" hidden="1">"#"</definedName>
    <definedName name="FDC_157_157" hidden="1">"#"</definedName>
    <definedName name="FDC_157_158" hidden="1">"#"</definedName>
    <definedName name="FDC_157_159" hidden="1">"#"</definedName>
    <definedName name="FDC_157_16" hidden="1">"#"</definedName>
    <definedName name="FDC_157_160" hidden="1">"#"</definedName>
    <definedName name="FDC_157_161" hidden="1">"#"</definedName>
    <definedName name="FDC_157_162" hidden="1">"#"</definedName>
    <definedName name="FDC_157_163" hidden="1">"#"</definedName>
    <definedName name="FDC_157_164" hidden="1">"#"</definedName>
    <definedName name="FDC_157_165" hidden="1">"#"</definedName>
    <definedName name="FDC_157_166" hidden="1">"#"</definedName>
    <definedName name="FDC_157_167" hidden="1">"#"</definedName>
    <definedName name="FDC_157_168" hidden="1">"#"</definedName>
    <definedName name="FDC_157_169" hidden="1">"#"</definedName>
    <definedName name="FDC_157_17" hidden="1">"#"</definedName>
    <definedName name="FDC_157_170" hidden="1">"#"</definedName>
    <definedName name="FDC_157_171" hidden="1">"#"</definedName>
    <definedName name="FDC_157_172" hidden="1">"#"</definedName>
    <definedName name="FDC_157_173" hidden="1">"#"</definedName>
    <definedName name="FDC_157_174" hidden="1">"#"</definedName>
    <definedName name="FDC_157_175" hidden="1">"#"</definedName>
    <definedName name="FDC_157_176" hidden="1">"#"</definedName>
    <definedName name="FDC_157_177" hidden="1">"#"</definedName>
    <definedName name="FDC_157_178" hidden="1">"#"</definedName>
    <definedName name="FDC_157_179" hidden="1">"#"</definedName>
    <definedName name="FDC_157_18" hidden="1">"#"</definedName>
    <definedName name="FDC_157_180" hidden="1">"#"</definedName>
    <definedName name="FDC_157_181" hidden="1">"#"</definedName>
    <definedName name="FDC_157_182" hidden="1">"#"</definedName>
    <definedName name="FDC_157_183" hidden="1">"#"</definedName>
    <definedName name="FDC_157_184" hidden="1">"#"</definedName>
    <definedName name="FDC_157_185" hidden="1">"#"</definedName>
    <definedName name="FDC_157_186" hidden="1">"#"</definedName>
    <definedName name="FDC_157_187" hidden="1">"#"</definedName>
    <definedName name="FDC_157_188" hidden="1">"#"</definedName>
    <definedName name="FDC_157_189" hidden="1">"#"</definedName>
    <definedName name="FDC_157_19" hidden="1">"#"</definedName>
    <definedName name="FDC_157_190" hidden="1">"#"</definedName>
    <definedName name="FDC_157_191" hidden="1">"#"</definedName>
    <definedName name="FDC_157_192" hidden="1">"#"</definedName>
    <definedName name="FDC_157_193" hidden="1">"#"</definedName>
    <definedName name="FDC_157_194" hidden="1">"#"</definedName>
    <definedName name="FDC_157_195" hidden="1">"#"</definedName>
    <definedName name="FDC_157_196" hidden="1">"#"</definedName>
    <definedName name="FDC_157_197" hidden="1">"#"</definedName>
    <definedName name="FDC_157_198" hidden="1">"#"</definedName>
    <definedName name="FDC_157_199" hidden="1">"#"</definedName>
    <definedName name="FDC_157_2" hidden="1">"#"</definedName>
    <definedName name="FDC_157_20" hidden="1">"#"</definedName>
    <definedName name="FDC_157_200" hidden="1">"#"</definedName>
    <definedName name="FDC_157_201" hidden="1">"#"</definedName>
    <definedName name="FDC_157_202" hidden="1">"#"</definedName>
    <definedName name="FDC_157_203" hidden="1">"#"</definedName>
    <definedName name="FDC_157_204" hidden="1">"#"</definedName>
    <definedName name="FDC_157_205" hidden="1">"#"</definedName>
    <definedName name="FDC_157_206" hidden="1">"#"</definedName>
    <definedName name="FDC_157_207" hidden="1">"#"</definedName>
    <definedName name="FDC_157_208" hidden="1">"#"</definedName>
    <definedName name="FDC_157_209" hidden="1">"#"</definedName>
    <definedName name="FDC_157_21" hidden="1">"#"</definedName>
    <definedName name="FDC_157_210" hidden="1">"#"</definedName>
    <definedName name="FDC_157_211" hidden="1">"#"</definedName>
    <definedName name="FDC_157_212" hidden="1">"#"</definedName>
    <definedName name="FDC_157_213" hidden="1">"#"</definedName>
    <definedName name="FDC_157_214" hidden="1">"#"</definedName>
    <definedName name="FDC_157_215" hidden="1">"#"</definedName>
    <definedName name="FDC_157_216" hidden="1">"#"</definedName>
    <definedName name="FDC_157_217" hidden="1">"#"</definedName>
    <definedName name="FDC_157_218" hidden="1">"#"</definedName>
    <definedName name="FDC_157_219" hidden="1">"#"</definedName>
    <definedName name="FDC_157_22" hidden="1">"#"</definedName>
    <definedName name="FDC_157_220" hidden="1">"#"</definedName>
    <definedName name="FDC_157_221" hidden="1">"#"</definedName>
    <definedName name="FDC_157_222" hidden="1">"#"</definedName>
    <definedName name="FDC_157_223" hidden="1">"#"</definedName>
    <definedName name="FDC_157_224" hidden="1">"#"</definedName>
    <definedName name="FDC_157_225" hidden="1">"#"</definedName>
    <definedName name="FDC_157_226" hidden="1">"#"</definedName>
    <definedName name="FDC_157_227" hidden="1">"#"</definedName>
    <definedName name="FDC_157_228" hidden="1">"#"</definedName>
    <definedName name="FDC_157_229" hidden="1">"#"</definedName>
    <definedName name="FDC_157_23" hidden="1">"#"</definedName>
    <definedName name="FDC_157_230" hidden="1">"#"</definedName>
    <definedName name="FDC_157_231" hidden="1">"#"</definedName>
    <definedName name="FDC_157_232" hidden="1">"#"</definedName>
    <definedName name="FDC_157_233" hidden="1">"#"</definedName>
    <definedName name="FDC_157_234" hidden="1">"#"</definedName>
    <definedName name="FDC_157_235" hidden="1">"#"</definedName>
    <definedName name="FDC_157_236" hidden="1">"#"</definedName>
    <definedName name="FDC_157_237" hidden="1">"#"</definedName>
    <definedName name="FDC_157_238" hidden="1">"#"</definedName>
    <definedName name="FDC_157_239" hidden="1">"#"</definedName>
    <definedName name="FDC_157_24" hidden="1">"#"</definedName>
    <definedName name="FDC_157_240" hidden="1">"#"</definedName>
    <definedName name="FDC_157_241" hidden="1">"#"</definedName>
    <definedName name="FDC_157_242" hidden="1">"#"</definedName>
    <definedName name="FDC_157_243" hidden="1">"#"</definedName>
    <definedName name="FDC_157_244" hidden="1">"#"</definedName>
    <definedName name="FDC_157_245" hidden="1">"#"</definedName>
    <definedName name="FDC_157_246" hidden="1">"#"</definedName>
    <definedName name="FDC_157_247" hidden="1">"#"</definedName>
    <definedName name="FDC_157_248" hidden="1">"#"</definedName>
    <definedName name="FDC_157_249" hidden="1">"#"</definedName>
    <definedName name="FDC_157_25" hidden="1">"#"</definedName>
    <definedName name="FDC_157_250" hidden="1">"#"</definedName>
    <definedName name="FDC_157_251" hidden="1">"#"</definedName>
    <definedName name="FDC_157_252" hidden="1">"#"</definedName>
    <definedName name="FDC_157_26" hidden="1">"#"</definedName>
    <definedName name="FDC_157_27" hidden="1">"#"</definedName>
    <definedName name="FDC_157_28" hidden="1">"#"</definedName>
    <definedName name="FDC_157_29" hidden="1">"#"</definedName>
    <definedName name="FDC_157_3" hidden="1">"#"</definedName>
    <definedName name="FDC_157_30" hidden="1">"#"</definedName>
    <definedName name="FDC_157_31" hidden="1">"#"</definedName>
    <definedName name="FDC_157_32" hidden="1">"#"</definedName>
    <definedName name="FDC_157_33" hidden="1">"#"</definedName>
    <definedName name="FDC_157_34" hidden="1">"#"</definedName>
    <definedName name="FDC_157_35" hidden="1">"#"</definedName>
    <definedName name="FDC_157_36" hidden="1">"#"</definedName>
    <definedName name="FDC_157_37" hidden="1">"#"</definedName>
    <definedName name="FDC_157_38" hidden="1">"#"</definedName>
    <definedName name="FDC_157_39" hidden="1">"#"</definedName>
    <definedName name="FDC_157_4" hidden="1">"#"</definedName>
    <definedName name="FDC_157_40" hidden="1">"#"</definedName>
    <definedName name="FDC_157_41" hidden="1">"#"</definedName>
    <definedName name="FDC_157_42" hidden="1">"#"</definedName>
    <definedName name="FDC_157_43" hidden="1">"#"</definedName>
    <definedName name="FDC_157_44" hidden="1">"#"</definedName>
    <definedName name="FDC_157_45" hidden="1">"#"</definedName>
    <definedName name="FDC_157_46" hidden="1">"#"</definedName>
    <definedName name="FDC_157_47" hidden="1">"#"</definedName>
    <definedName name="FDC_157_48" hidden="1">"#"</definedName>
    <definedName name="FDC_157_49" hidden="1">"#"</definedName>
    <definedName name="FDC_157_5" hidden="1">"#"</definedName>
    <definedName name="FDC_157_50" hidden="1">"#"</definedName>
    <definedName name="FDC_157_51" hidden="1">"#"</definedName>
    <definedName name="FDC_157_52" hidden="1">"#"</definedName>
    <definedName name="FDC_157_53" hidden="1">"#"</definedName>
    <definedName name="FDC_157_54" hidden="1">"#"</definedName>
    <definedName name="FDC_157_55" hidden="1">"#"</definedName>
    <definedName name="FDC_157_56" hidden="1">"#"</definedName>
    <definedName name="FDC_157_57" hidden="1">"#"</definedName>
    <definedName name="FDC_157_58" hidden="1">"#"</definedName>
    <definedName name="FDC_157_59" hidden="1">"#"</definedName>
    <definedName name="FDC_157_6" hidden="1">"#"</definedName>
    <definedName name="FDC_157_60" hidden="1">"#"</definedName>
    <definedName name="FDC_157_61" hidden="1">"#"</definedName>
    <definedName name="FDC_157_62" hidden="1">"#"</definedName>
    <definedName name="FDC_157_63" hidden="1">"#"</definedName>
    <definedName name="FDC_157_64" hidden="1">"#"</definedName>
    <definedName name="FDC_157_65" hidden="1">"#"</definedName>
    <definedName name="FDC_157_66" hidden="1">"#"</definedName>
    <definedName name="FDC_157_67" hidden="1">"#"</definedName>
    <definedName name="FDC_157_68" hidden="1">"#"</definedName>
    <definedName name="FDC_157_69" hidden="1">"#"</definedName>
    <definedName name="FDC_157_7" hidden="1">"#"</definedName>
    <definedName name="FDC_157_70" hidden="1">"#"</definedName>
    <definedName name="FDC_157_71" hidden="1">"#"</definedName>
    <definedName name="FDC_157_72" hidden="1">"#"</definedName>
    <definedName name="FDC_157_73" hidden="1">"#"</definedName>
    <definedName name="FDC_157_74" hidden="1">"#"</definedName>
    <definedName name="FDC_157_75" hidden="1">"#"</definedName>
    <definedName name="FDC_157_76" hidden="1">"#"</definedName>
    <definedName name="FDC_157_77" hidden="1">"#"</definedName>
    <definedName name="FDC_157_78" hidden="1">"#"</definedName>
    <definedName name="FDC_157_79" hidden="1">"#"</definedName>
    <definedName name="FDC_157_8" hidden="1">"#"</definedName>
    <definedName name="FDC_157_80" hidden="1">"#"</definedName>
    <definedName name="FDC_157_81" hidden="1">"#"</definedName>
    <definedName name="FDC_157_82" hidden="1">"#"</definedName>
    <definedName name="FDC_157_83" hidden="1">"#"</definedName>
    <definedName name="FDC_157_84" hidden="1">"#"</definedName>
    <definedName name="FDC_157_85" hidden="1">"#"</definedName>
    <definedName name="FDC_157_86" hidden="1">"#"</definedName>
    <definedName name="FDC_157_87" hidden="1">"#"</definedName>
    <definedName name="FDC_157_88" hidden="1">"#"</definedName>
    <definedName name="FDC_157_89" hidden="1">"#"</definedName>
    <definedName name="FDC_157_9" hidden="1">"#"</definedName>
    <definedName name="FDC_157_90" hidden="1">"#"</definedName>
    <definedName name="FDC_157_91" hidden="1">"#"</definedName>
    <definedName name="FDC_157_92" hidden="1">"#"</definedName>
    <definedName name="FDC_157_93" hidden="1">"#"</definedName>
    <definedName name="FDC_157_94" hidden="1">"#"</definedName>
    <definedName name="FDC_157_95" hidden="1">"#"</definedName>
    <definedName name="FDC_157_96" hidden="1">"#"</definedName>
    <definedName name="FDC_157_97" hidden="1">"#"</definedName>
    <definedName name="FDC_157_98" hidden="1">"#"</definedName>
    <definedName name="FDC_157_99" hidden="1">"#"</definedName>
    <definedName name="FDC_158_0" hidden="1">"#"</definedName>
    <definedName name="FDC_158_1" hidden="1">"#"</definedName>
    <definedName name="FDC_158_10" hidden="1">"#"</definedName>
    <definedName name="FDC_158_11" hidden="1">"#"</definedName>
    <definedName name="FDC_158_12" hidden="1">"#"</definedName>
    <definedName name="FDC_158_13" hidden="1">"#"</definedName>
    <definedName name="FDC_158_14" hidden="1">"#"</definedName>
    <definedName name="FDC_158_15" hidden="1">"#"</definedName>
    <definedName name="FDC_158_2" hidden="1">"#"</definedName>
    <definedName name="FDC_158_3" hidden="1">"#"</definedName>
    <definedName name="FDC_158_4" hidden="1">"#"</definedName>
    <definedName name="FDC_158_5" hidden="1">"#"</definedName>
    <definedName name="FDC_158_6" hidden="1">"#"</definedName>
    <definedName name="FDC_158_7" hidden="1">"#"</definedName>
    <definedName name="FDC_158_8" hidden="1">"#"</definedName>
    <definedName name="FDC_158_9" hidden="1">"#"</definedName>
    <definedName name="FDC_159_0" hidden="1">"#"</definedName>
    <definedName name="FDC_159_1" hidden="1">"#"</definedName>
    <definedName name="FDC_159_10" hidden="1">"#"</definedName>
    <definedName name="FDC_159_11" hidden="1">"#"</definedName>
    <definedName name="FDC_159_12" hidden="1">"#"</definedName>
    <definedName name="FDC_159_13" hidden="1">"#"</definedName>
    <definedName name="FDC_159_14" hidden="1">"#"</definedName>
    <definedName name="FDC_159_15" hidden="1">"#"</definedName>
    <definedName name="FDC_159_2" hidden="1">"#"</definedName>
    <definedName name="FDC_159_3" hidden="1">"#"</definedName>
    <definedName name="FDC_159_4" hidden="1">"#"</definedName>
    <definedName name="FDC_159_5" hidden="1">"#"</definedName>
    <definedName name="FDC_159_6" hidden="1">"#"</definedName>
    <definedName name="FDC_159_7" hidden="1">"#"</definedName>
    <definedName name="FDC_159_8" hidden="1">"#"</definedName>
    <definedName name="FDC_159_9" hidden="1">"#"</definedName>
    <definedName name="FDC_16_0" hidden="1">"#"</definedName>
    <definedName name="FDC_160_0" hidden="1">"#"</definedName>
    <definedName name="FDC_160_1" hidden="1">"#"</definedName>
    <definedName name="FDC_160_10" hidden="1">"#"</definedName>
    <definedName name="FDC_160_11" hidden="1">"#"</definedName>
    <definedName name="FDC_160_12" hidden="1">"#"</definedName>
    <definedName name="FDC_160_13" hidden="1">"#"</definedName>
    <definedName name="FDC_160_14" hidden="1">"#"</definedName>
    <definedName name="FDC_160_15" hidden="1">"#"</definedName>
    <definedName name="FDC_160_2" hidden="1">"#"</definedName>
    <definedName name="FDC_160_3" hidden="1">"#"</definedName>
    <definedName name="FDC_160_4" hidden="1">"#"</definedName>
    <definedName name="FDC_160_5" hidden="1">"#"</definedName>
    <definedName name="FDC_160_6" hidden="1">"#"</definedName>
    <definedName name="FDC_160_7" hidden="1">"#"</definedName>
    <definedName name="FDC_160_8" hidden="1">"#"</definedName>
    <definedName name="FDC_160_9" hidden="1">"#"</definedName>
    <definedName name="FDC_161_0" hidden="1">"#"</definedName>
    <definedName name="FDC_161_1" hidden="1">"#"</definedName>
    <definedName name="FDC_161_10" hidden="1">"#"</definedName>
    <definedName name="FDC_161_11" hidden="1">"#"</definedName>
    <definedName name="FDC_161_12" hidden="1">"#"</definedName>
    <definedName name="FDC_161_13" hidden="1">"#"</definedName>
    <definedName name="FDC_161_14" hidden="1">"#"</definedName>
    <definedName name="FDC_161_2" hidden="1">"#"</definedName>
    <definedName name="FDC_161_3" hidden="1">"#"</definedName>
    <definedName name="FDC_161_4" hidden="1">"#"</definedName>
    <definedName name="FDC_161_5" hidden="1">"#"</definedName>
    <definedName name="FDC_161_6" hidden="1">"#"</definedName>
    <definedName name="FDC_161_7" hidden="1">"#"</definedName>
    <definedName name="FDC_161_8" hidden="1">"#"</definedName>
    <definedName name="FDC_161_9" hidden="1">"#"</definedName>
    <definedName name="FDC_162_0" hidden="1">"#"</definedName>
    <definedName name="FDC_162_1" hidden="1">"#"</definedName>
    <definedName name="FDC_162_10" hidden="1">"#"</definedName>
    <definedName name="FDC_162_11" hidden="1">"#"</definedName>
    <definedName name="FDC_162_12" hidden="1">"#"</definedName>
    <definedName name="FDC_162_13" hidden="1">"#"</definedName>
    <definedName name="FDC_162_14" hidden="1">"#"</definedName>
    <definedName name="FDC_162_15" hidden="1">"#"</definedName>
    <definedName name="FDC_162_2" hidden="1">"#"</definedName>
    <definedName name="FDC_162_3" hidden="1">"#"</definedName>
    <definedName name="FDC_162_4" hidden="1">"#"</definedName>
    <definedName name="FDC_162_5" hidden="1">"#"</definedName>
    <definedName name="FDC_162_6" hidden="1">"#"</definedName>
    <definedName name="FDC_162_7" hidden="1">"#"</definedName>
    <definedName name="FDC_162_8" hidden="1">"#"</definedName>
    <definedName name="FDC_162_9" hidden="1">"#"</definedName>
    <definedName name="FDC_163_0" hidden="1">"#"</definedName>
    <definedName name="FDC_163_1" hidden="1">"#"</definedName>
    <definedName name="FDC_163_10" hidden="1">"#"</definedName>
    <definedName name="FDC_163_11" hidden="1">"#"</definedName>
    <definedName name="FDC_163_12" hidden="1">"#"</definedName>
    <definedName name="FDC_163_13" hidden="1">"#"</definedName>
    <definedName name="FDC_163_14" hidden="1">"#"</definedName>
    <definedName name="FDC_163_15" hidden="1">"#"</definedName>
    <definedName name="FDC_163_2" hidden="1">"#"</definedName>
    <definedName name="FDC_163_3" hidden="1">"#"</definedName>
    <definedName name="FDC_163_4" hidden="1">"#"</definedName>
    <definedName name="FDC_163_5" hidden="1">"#"</definedName>
    <definedName name="FDC_163_6" hidden="1">"#"</definedName>
    <definedName name="FDC_163_7" hidden="1">"#"</definedName>
    <definedName name="FDC_163_8" hidden="1">"#"</definedName>
    <definedName name="FDC_163_9" hidden="1">"#"</definedName>
    <definedName name="FDC_164_0" hidden="1">"#"</definedName>
    <definedName name="FDC_164_1" hidden="1">"#"</definedName>
    <definedName name="FDC_164_10" hidden="1">"#"</definedName>
    <definedName name="FDC_164_11" hidden="1">"#"</definedName>
    <definedName name="FDC_164_12" hidden="1">"#"</definedName>
    <definedName name="FDC_164_13" hidden="1">"#"</definedName>
    <definedName name="FDC_164_14" hidden="1">"#"</definedName>
    <definedName name="FDC_164_15" hidden="1">"#"</definedName>
    <definedName name="FDC_164_2" hidden="1">"#"</definedName>
    <definedName name="FDC_164_3" hidden="1">"#"</definedName>
    <definedName name="FDC_164_4" hidden="1">"#"</definedName>
    <definedName name="FDC_164_5" hidden="1">"#"</definedName>
    <definedName name="FDC_164_6" hidden="1">"#"</definedName>
    <definedName name="FDC_164_7" hidden="1">"#"</definedName>
    <definedName name="FDC_164_8" hidden="1">"#"</definedName>
    <definedName name="FDC_164_9" hidden="1">"#"</definedName>
    <definedName name="FDC_165_0" hidden="1">"#"</definedName>
    <definedName name="FDC_165_1" hidden="1">"#"</definedName>
    <definedName name="FDC_165_10" hidden="1">"#"</definedName>
    <definedName name="FDC_165_11" hidden="1">"#"</definedName>
    <definedName name="FDC_165_12" hidden="1">"#"</definedName>
    <definedName name="FDC_165_13" hidden="1">"#"</definedName>
    <definedName name="FDC_165_14" hidden="1">"#"</definedName>
    <definedName name="FDC_165_2" hidden="1">"#"</definedName>
    <definedName name="FDC_165_3" hidden="1">"#"</definedName>
    <definedName name="FDC_165_4" hidden="1">"#"</definedName>
    <definedName name="FDC_165_5" hidden="1">"#"</definedName>
    <definedName name="FDC_165_6" hidden="1">"#"</definedName>
    <definedName name="FDC_165_7" hidden="1">"#"</definedName>
    <definedName name="FDC_165_8" hidden="1">"#"</definedName>
    <definedName name="FDC_165_9" hidden="1">"#"</definedName>
    <definedName name="FDC_166_0" hidden="1">"#"</definedName>
    <definedName name="FDC_166_1" hidden="1">"#"</definedName>
    <definedName name="FDC_166_10" hidden="1">"#"</definedName>
    <definedName name="FDC_166_11" hidden="1">"#"</definedName>
    <definedName name="FDC_166_12" hidden="1">"#"</definedName>
    <definedName name="FDC_166_13" hidden="1">"#"</definedName>
    <definedName name="FDC_166_14" hidden="1">"#"</definedName>
    <definedName name="FDC_166_15" hidden="1">"#"</definedName>
    <definedName name="FDC_166_2" hidden="1">"#"</definedName>
    <definedName name="FDC_166_3" hidden="1">"#"</definedName>
    <definedName name="FDC_166_4" hidden="1">"#"</definedName>
    <definedName name="FDC_166_5" hidden="1">"#"</definedName>
    <definedName name="FDC_166_6" hidden="1">"#"</definedName>
    <definedName name="FDC_166_7" hidden="1">"#"</definedName>
    <definedName name="FDC_166_8" hidden="1">"#"</definedName>
    <definedName name="FDC_166_9" hidden="1">"#"</definedName>
    <definedName name="FDC_167_0" hidden="1">"#"</definedName>
    <definedName name="FDC_167_1" hidden="1">"#"</definedName>
    <definedName name="FDC_167_10" hidden="1">"#"</definedName>
    <definedName name="FDC_167_11" hidden="1">"#"</definedName>
    <definedName name="FDC_167_12" hidden="1">"#"</definedName>
    <definedName name="FDC_167_13" hidden="1">"#"</definedName>
    <definedName name="FDC_167_14" hidden="1">"#"</definedName>
    <definedName name="FDC_167_2" hidden="1">"#"</definedName>
    <definedName name="FDC_167_3" hidden="1">"#"</definedName>
    <definedName name="FDC_167_4" hidden="1">"#"</definedName>
    <definedName name="FDC_167_5" hidden="1">"#"</definedName>
    <definedName name="FDC_167_6" hidden="1">"#"</definedName>
    <definedName name="FDC_167_7" hidden="1">"#"</definedName>
    <definedName name="FDC_167_8" hidden="1">"#"</definedName>
    <definedName name="FDC_167_9" hidden="1">"#"</definedName>
    <definedName name="FDC_168_0" hidden="1">"#"</definedName>
    <definedName name="FDC_168_1" hidden="1">"#"</definedName>
    <definedName name="FDC_168_2" hidden="1">"#"</definedName>
    <definedName name="FDC_169_0" hidden="1">"#"</definedName>
    <definedName name="FDC_169_1" hidden="1">"#"</definedName>
    <definedName name="FDC_169_10" hidden="1">"#"</definedName>
    <definedName name="FDC_169_11" hidden="1">"#"</definedName>
    <definedName name="FDC_169_12" hidden="1">"#"</definedName>
    <definedName name="FDC_169_13" hidden="1">"#"</definedName>
    <definedName name="FDC_169_14" hidden="1">"#"</definedName>
    <definedName name="FDC_169_15" hidden="1">"#"</definedName>
    <definedName name="FDC_169_2" hidden="1">"#"</definedName>
    <definedName name="FDC_169_3" hidden="1">"#"</definedName>
    <definedName name="FDC_169_4" hidden="1">"#"</definedName>
    <definedName name="FDC_169_5" hidden="1">"#"</definedName>
    <definedName name="FDC_169_6" hidden="1">"#"</definedName>
    <definedName name="FDC_169_7" hidden="1">"#"</definedName>
    <definedName name="FDC_169_8" hidden="1">"#"</definedName>
    <definedName name="FDC_169_9" hidden="1">"#"</definedName>
    <definedName name="FDC_17_0" hidden="1">"#"</definedName>
    <definedName name="FDC_170_0" hidden="1">"#"</definedName>
    <definedName name="FDC_170_1" hidden="1">"#"</definedName>
    <definedName name="FDC_170_10" hidden="1">"#"</definedName>
    <definedName name="FDC_170_11" hidden="1">"#"</definedName>
    <definedName name="FDC_170_12" hidden="1">"#"</definedName>
    <definedName name="FDC_170_13" hidden="1">"#"</definedName>
    <definedName name="FDC_170_14" hidden="1">"#"</definedName>
    <definedName name="FDC_170_2" hidden="1">"#"</definedName>
    <definedName name="FDC_170_3" hidden="1">"#"</definedName>
    <definedName name="FDC_170_4" hidden="1">"#"</definedName>
    <definedName name="FDC_170_5" hidden="1">"#"</definedName>
    <definedName name="FDC_170_6" hidden="1">"#"</definedName>
    <definedName name="FDC_170_7" hidden="1">"#"</definedName>
    <definedName name="FDC_170_8" hidden="1">"#"</definedName>
    <definedName name="FDC_170_9" hidden="1">"#"</definedName>
    <definedName name="FDC_171_0" hidden="1">"#"</definedName>
    <definedName name="FDC_171_1" hidden="1">"#"</definedName>
    <definedName name="FDC_171_10" hidden="1">"#"</definedName>
    <definedName name="FDC_171_11" hidden="1">"#"</definedName>
    <definedName name="FDC_171_12" hidden="1">"#"</definedName>
    <definedName name="FDC_171_13" hidden="1">"#"</definedName>
    <definedName name="FDC_171_14" hidden="1">"#"</definedName>
    <definedName name="FDC_171_2" hidden="1">"#"</definedName>
    <definedName name="FDC_171_3" hidden="1">"#"</definedName>
    <definedName name="FDC_171_4" hidden="1">"#"</definedName>
    <definedName name="FDC_171_5" hidden="1">"#"</definedName>
    <definedName name="FDC_171_6" hidden="1">"#"</definedName>
    <definedName name="FDC_171_7" hidden="1">"#"</definedName>
    <definedName name="FDC_171_8" hidden="1">"#"</definedName>
    <definedName name="FDC_171_9" hidden="1">"#"</definedName>
    <definedName name="FDC_172_0" hidden="1">"#"</definedName>
    <definedName name="FDC_172_1" hidden="1">"#"</definedName>
    <definedName name="FDC_172_10" hidden="1">"#"</definedName>
    <definedName name="FDC_172_11" hidden="1">"#"</definedName>
    <definedName name="FDC_172_12" hidden="1">"#"</definedName>
    <definedName name="FDC_172_13" hidden="1">"#"</definedName>
    <definedName name="FDC_172_14" hidden="1">"#"</definedName>
    <definedName name="FDC_172_2" hidden="1">"#"</definedName>
    <definedName name="FDC_172_3" hidden="1">"#"</definedName>
    <definedName name="FDC_172_4" hidden="1">"#"</definedName>
    <definedName name="FDC_172_5" hidden="1">"#"</definedName>
    <definedName name="FDC_172_6" hidden="1">"#"</definedName>
    <definedName name="FDC_172_7" hidden="1">"#"</definedName>
    <definedName name="FDC_172_8" hidden="1">"#"</definedName>
    <definedName name="FDC_172_9" hidden="1">"#"</definedName>
    <definedName name="FDC_173_0" hidden="1">"#"</definedName>
    <definedName name="FDC_173_1" hidden="1">"#"</definedName>
    <definedName name="FDC_173_2" hidden="1">"#"</definedName>
    <definedName name="FDC_174_0" hidden="1">"#"</definedName>
    <definedName name="FDC_174_1" hidden="1">"#"</definedName>
    <definedName name="FDC_174_2" hidden="1">"#"</definedName>
    <definedName name="FDC_175_0" hidden="1">"#"</definedName>
    <definedName name="FDC_175_1" hidden="1">"#"</definedName>
    <definedName name="FDC_175_2" hidden="1">"#"</definedName>
    <definedName name="FDC_176_0" hidden="1">"#"</definedName>
    <definedName name="FDC_176_1" hidden="1">"#"</definedName>
    <definedName name="FDC_176_2" hidden="1">"#"</definedName>
    <definedName name="FDC_177_0" hidden="1">"#"</definedName>
    <definedName name="FDC_177_1" hidden="1">"#"</definedName>
    <definedName name="FDC_177_2" hidden="1">"#"</definedName>
    <definedName name="FDC_178_0" hidden="1">"#"</definedName>
    <definedName name="FDC_178_1" hidden="1">"#"</definedName>
    <definedName name="FDC_178_2" hidden="1">"#"</definedName>
    <definedName name="FDC_179_0" hidden="1">"#"</definedName>
    <definedName name="FDC_179_1" hidden="1">"#"</definedName>
    <definedName name="FDC_179_2" hidden="1">"#"</definedName>
    <definedName name="FDC_18_0" hidden="1">"#"</definedName>
    <definedName name="FDC_180_0" hidden="1">"#"</definedName>
    <definedName name="FDC_180_1" hidden="1">"#"</definedName>
    <definedName name="FDC_180_2" hidden="1">"#"</definedName>
    <definedName name="FDC_181_0" hidden="1">"#"</definedName>
    <definedName name="FDC_181_1" hidden="1">"#"</definedName>
    <definedName name="FDC_181_2" hidden="1">"#"</definedName>
    <definedName name="FDC_182_0" hidden="1">"#"</definedName>
    <definedName name="FDC_182_1" hidden="1">"#"</definedName>
    <definedName name="FDC_182_2" hidden="1">"#"</definedName>
    <definedName name="FDC_183_0" hidden="1">"#"</definedName>
    <definedName name="FDC_183_1" hidden="1">"#"</definedName>
    <definedName name="FDC_183_2" hidden="1">"#"</definedName>
    <definedName name="FDC_184_0" hidden="1">"#"</definedName>
    <definedName name="FDC_184_1" hidden="1">"#"</definedName>
    <definedName name="FDC_184_2" hidden="1">"#"</definedName>
    <definedName name="FDC_185_0" hidden="1">"#"</definedName>
    <definedName name="FDC_185_1" hidden="1">"#"</definedName>
    <definedName name="FDC_185_2" hidden="1">"#"</definedName>
    <definedName name="FDC_186_0" hidden="1">"#"</definedName>
    <definedName name="FDC_186_1" hidden="1">"#"</definedName>
    <definedName name="FDC_186_2" hidden="1">"#"</definedName>
    <definedName name="FDC_187_0" hidden="1">"#"</definedName>
    <definedName name="FDC_187_1" hidden="1">"#"</definedName>
    <definedName name="FDC_187_2" hidden="1">"#"</definedName>
    <definedName name="FDC_188_0" hidden="1">"#"</definedName>
    <definedName name="FDC_188_1" hidden="1">"#"</definedName>
    <definedName name="FDC_188_2" hidden="1">"#"</definedName>
    <definedName name="FDC_189_0" hidden="1">"#"</definedName>
    <definedName name="FDC_189_1" hidden="1">"#"</definedName>
    <definedName name="FDC_189_2" hidden="1">"#"</definedName>
    <definedName name="FDC_19_0" hidden="1">"#"</definedName>
    <definedName name="FDC_190_0" hidden="1">"#"</definedName>
    <definedName name="FDC_190_1" hidden="1">"#"</definedName>
    <definedName name="FDC_190_2" hidden="1">"#"</definedName>
    <definedName name="FDC_191_0" hidden="1">"#"</definedName>
    <definedName name="FDC_191_1" hidden="1">"#"</definedName>
    <definedName name="FDC_191_2" hidden="1">"#"</definedName>
    <definedName name="FDC_192_0" hidden="1">"#"</definedName>
    <definedName name="FDC_192_1" hidden="1">"#"</definedName>
    <definedName name="FDC_192_2" hidden="1">"#"</definedName>
    <definedName name="FDC_193_0" hidden="1">"#"</definedName>
    <definedName name="FDC_193_1" hidden="1">"#"</definedName>
    <definedName name="FDC_193_2" hidden="1">"#"</definedName>
    <definedName name="FDC_194_0" hidden="1">"#"</definedName>
    <definedName name="FDC_194_1" hidden="1">"#"</definedName>
    <definedName name="FDC_194_2" hidden="1">"#"</definedName>
    <definedName name="FDC_195_0" hidden="1">"#"</definedName>
    <definedName name="FDC_195_1" hidden="1">"#"</definedName>
    <definedName name="FDC_195_2" hidden="1">"#"</definedName>
    <definedName name="FDC_196_0" hidden="1">"#"</definedName>
    <definedName name="FDC_196_1" hidden="1">"#"</definedName>
    <definedName name="FDC_196_2" hidden="1">"#"</definedName>
    <definedName name="FDC_197_0" hidden="1">"#"</definedName>
    <definedName name="FDC_197_1" hidden="1">"#"</definedName>
    <definedName name="FDC_197_2" hidden="1">"#"</definedName>
    <definedName name="FDC_198_0" hidden="1">"#"</definedName>
    <definedName name="FDC_198_1" hidden="1">"#"</definedName>
    <definedName name="FDC_198_2" hidden="1">"#"</definedName>
    <definedName name="FDC_199_0" hidden="1">"#"</definedName>
    <definedName name="FDC_199_1" hidden="1">"#"</definedName>
    <definedName name="FDC_199_2" hidden="1">"#"</definedName>
    <definedName name="FDC_2_0" hidden="1">"#"</definedName>
    <definedName name="FDC_20_0" hidden="1">"#"</definedName>
    <definedName name="FDC_200_0" hidden="1">"#"</definedName>
    <definedName name="FDC_200_1" hidden="1">"#"</definedName>
    <definedName name="FDC_200_2" hidden="1">"#"</definedName>
    <definedName name="FDC_201_0" hidden="1">"#"</definedName>
    <definedName name="FDC_201_1" hidden="1">"#"</definedName>
    <definedName name="FDC_201_2" hidden="1">"#"</definedName>
    <definedName name="FDC_202_0" hidden="1">"#"</definedName>
    <definedName name="FDC_202_1" hidden="1">"#"</definedName>
    <definedName name="FDC_202_2" hidden="1">"#"</definedName>
    <definedName name="FDC_203_0" hidden="1">"#"</definedName>
    <definedName name="FDC_203_1" hidden="1">"#"</definedName>
    <definedName name="FDC_203_2" hidden="1">"#"</definedName>
    <definedName name="FDC_204_0" hidden="1">"#"</definedName>
    <definedName name="FDC_204_1" hidden="1">"#"</definedName>
    <definedName name="FDC_204_2" hidden="1">"#"</definedName>
    <definedName name="FDC_205_0" hidden="1">"#"</definedName>
    <definedName name="FDC_205_1" hidden="1">"#"</definedName>
    <definedName name="FDC_205_2" hidden="1">"#"</definedName>
    <definedName name="FDC_206_0" hidden="1">"#"</definedName>
    <definedName name="FDC_206_1" hidden="1">"#"</definedName>
    <definedName name="FDC_206_2" hidden="1">"#"</definedName>
    <definedName name="FDC_207_0" hidden="1">"#"</definedName>
    <definedName name="FDC_207_1" hidden="1">"#"</definedName>
    <definedName name="FDC_207_2" hidden="1">"#"</definedName>
    <definedName name="FDC_208_0" hidden="1">"#"</definedName>
    <definedName name="FDC_208_1" hidden="1">"#"</definedName>
    <definedName name="FDC_208_2" hidden="1">"#"</definedName>
    <definedName name="FDC_209_0" hidden="1">"#"</definedName>
    <definedName name="FDC_209_1" hidden="1">"#"</definedName>
    <definedName name="FDC_209_2" hidden="1">"#"</definedName>
    <definedName name="FDC_21_0" hidden="1">"#"</definedName>
    <definedName name="FDC_210_0" hidden="1">"#"</definedName>
    <definedName name="FDC_210_1" hidden="1">"#"</definedName>
    <definedName name="FDC_211_0" hidden="1">"#"</definedName>
    <definedName name="FDC_211_1" hidden="1">"#"</definedName>
    <definedName name="FDC_211_2" hidden="1">"#"</definedName>
    <definedName name="FDC_212_0" hidden="1">"#"</definedName>
    <definedName name="FDC_212_1" hidden="1">"#"</definedName>
    <definedName name="FDC_212_2" hidden="1">"#"</definedName>
    <definedName name="FDC_213_0" hidden="1">"#"</definedName>
    <definedName name="FDC_213_1" hidden="1">"#"</definedName>
    <definedName name="FDC_213_2" hidden="1">"#"</definedName>
    <definedName name="FDC_214_0" hidden="1">"#"</definedName>
    <definedName name="FDC_214_1" hidden="1">"#"</definedName>
    <definedName name="FDC_214_2" hidden="1">"#"</definedName>
    <definedName name="FDC_215_0" hidden="1">"#"</definedName>
    <definedName name="FDC_216_0" hidden="1">"#"</definedName>
    <definedName name="FDC_217_0" hidden="1">"#"</definedName>
    <definedName name="FDC_218_0" hidden="1">"#"</definedName>
    <definedName name="FDC_218_1" hidden="1">"#"</definedName>
    <definedName name="FDC_218_2" hidden="1">"#"</definedName>
    <definedName name="FDC_219_0" hidden="1">"#"</definedName>
    <definedName name="FDC_219_1" hidden="1">"#"</definedName>
    <definedName name="FDC_219_2" hidden="1">"#"</definedName>
    <definedName name="FDC_22_0" hidden="1">"#"</definedName>
    <definedName name="FDC_220_0" hidden="1">"#"</definedName>
    <definedName name="FDC_221_0" hidden="1">"#"</definedName>
    <definedName name="FDC_222_0" hidden="1">"#"</definedName>
    <definedName name="FDC_223_0" hidden="1">"#"</definedName>
    <definedName name="FDC_223_1" hidden="1">"#"</definedName>
    <definedName name="FDC_223_2" hidden="1">"#"</definedName>
    <definedName name="FDC_224_0" hidden="1">"#"</definedName>
    <definedName name="FDC_224_1" hidden="1">"#"</definedName>
    <definedName name="FDC_224_2" hidden="1">"#"</definedName>
    <definedName name="FDC_225_0" hidden="1">"#"</definedName>
    <definedName name="FDC_226_0" hidden="1">"#"</definedName>
    <definedName name="FDC_227_0" hidden="1">"#"</definedName>
    <definedName name="FDC_228_0" hidden="1">"#"</definedName>
    <definedName name="FDC_228_1" hidden="1">"#"</definedName>
    <definedName name="FDC_228_2" hidden="1">"#"</definedName>
    <definedName name="FDC_229_0" hidden="1">"#"</definedName>
    <definedName name="FDC_229_1" hidden="1">"#"</definedName>
    <definedName name="FDC_229_2" hidden="1">"#"</definedName>
    <definedName name="FDC_23_0" hidden="1">"#"</definedName>
    <definedName name="FDC_230_0" hidden="1">"#"</definedName>
    <definedName name="FDC_231_0" hidden="1">"#"</definedName>
    <definedName name="FDC_232_0" hidden="1">"#"</definedName>
    <definedName name="FDC_233_0" hidden="1">"#"</definedName>
    <definedName name="FDC_233_1" hidden="1">"#"</definedName>
    <definedName name="FDC_233_2" hidden="1">"#"</definedName>
    <definedName name="FDC_234_0" hidden="1">"#"</definedName>
    <definedName name="FDC_234_1" hidden="1">"#"</definedName>
    <definedName name="FDC_234_2" hidden="1">"#"</definedName>
    <definedName name="FDC_235_0" hidden="1">"#"</definedName>
    <definedName name="FDC_236_0" hidden="1">"#"</definedName>
    <definedName name="FDC_237_0" hidden="1">"#"</definedName>
    <definedName name="FDC_238_0" hidden="1">"#"</definedName>
    <definedName name="FDC_238_1" hidden="1">"#"</definedName>
    <definedName name="FDC_238_10" hidden="1">"#"</definedName>
    <definedName name="FDC_238_11" hidden="1">"#"</definedName>
    <definedName name="FDC_238_12" hidden="1">"#"</definedName>
    <definedName name="FDC_238_13" hidden="1">"#"</definedName>
    <definedName name="FDC_238_14" hidden="1">"#"</definedName>
    <definedName name="FDC_238_2" hidden="1">"#"</definedName>
    <definedName name="FDC_238_3" hidden="1">"#"</definedName>
    <definedName name="FDC_238_4" hidden="1">"#"</definedName>
    <definedName name="FDC_238_5" hidden="1">"#"</definedName>
    <definedName name="FDC_238_6" hidden="1">"#"</definedName>
    <definedName name="FDC_238_7" hidden="1">"#"</definedName>
    <definedName name="FDC_238_8" hidden="1">"#"</definedName>
    <definedName name="FDC_238_9" hidden="1">"#"</definedName>
    <definedName name="FDC_239_0" hidden="1">"#"</definedName>
    <definedName name="FDC_239_1" hidden="1">"#"</definedName>
    <definedName name="FDC_239_10" hidden="1">"#"</definedName>
    <definedName name="FDC_239_11" hidden="1">"#"</definedName>
    <definedName name="FDC_239_12" hidden="1">"#"</definedName>
    <definedName name="FDC_239_13" hidden="1">"#"</definedName>
    <definedName name="FDC_239_14" hidden="1">"#"</definedName>
    <definedName name="FDC_239_2" hidden="1">"#"</definedName>
    <definedName name="FDC_239_3" hidden="1">"#"</definedName>
    <definedName name="FDC_239_4" hidden="1">"#"</definedName>
    <definedName name="FDC_239_5" hidden="1">"#"</definedName>
    <definedName name="FDC_239_6" hidden="1">"#"</definedName>
    <definedName name="FDC_239_7" hidden="1">"#"</definedName>
    <definedName name="FDC_239_8" hidden="1">"#"</definedName>
    <definedName name="FDC_239_9" hidden="1">"#"</definedName>
    <definedName name="FDC_24_0" hidden="1">"#"</definedName>
    <definedName name="FDC_240_0" hidden="1">"#"</definedName>
    <definedName name="FDC_241_0" hidden="1">"#"</definedName>
    <definedName name="FDC_242_0" hidden="1">"#"</definedName>
    <definedName name="FDC_243_0" hidden="1">"#"</definedName>
    <definedName name="FDC_243_1" hidden="1">"#"</definedName>
    <definedName name="FDC_243_10" hidden="1">"#"</definedName>
    <definedName name="FDC_243_11" hidden="1">"#"</definedName>
    <definedName name="FDC_243_12" hidden="1">"#"</definedName>
    <definedName name="FDC_243_13" hidden="1">"#"</definedName>
    <definedName name="FDC_243_14" hidden="1">"#"</definedName>
    <definedName name="FDC_243_2" hidden="1">"#"</definedName>
    <definedName name="FDC_243_3" hidden="1">"#"</definedName>
    <definedName name="FDC_243_4" hidden="1">"#"</definedName>
    <definedName name="FDC_243_5" hidden="1">"#"</definedName>
    <definedName name="FDC_243_6" hidden="1">"#"</definedName>
    <definedName name="FDC_243_7" hidden="1">"#"</definedName>
    <definedName name="FDC_243_8" hidden="1">"#"</definedName>
    <definedName name="FDC_243_9" hidden="1">"#"</definedName>
    <definedName name="FDC_244_0" hidden="1">"#"</definedName>
    <definedName name="FDC_244_1" hidden="1">"#"</definedName>
    <definedName name="FDC_244_2" hidden="1">"#"</definedName>
    <definedName name="FDC_245_0" hidden="1">"#"</definedName>
    <definedName name="FDC_246_0" hidden="1">"#"</definedName>
    <definedName name="FDC_247_0" hidden="1">"#"</definedName>
    <definedName name="FDC_248_0" hidden="1">"#"</definedName>
    <definedName name="FDC_248_1" hidden="1">"#"</definedName>
    <definedName name="FDC_248_2" hidden="1">"#"</definedName>
    <definedName name="FDC_249_0" hidden="1">"#"</definedName>
    <definedName name="FDC_249_1" hidden="1">"#"</definedName>
    <definedName name="FDC_249_10" hidden="1">"#"</definedName>
    <definedName name="FDC_249_11" hidden="1">"#"</definedName>
    <definedName name="FDC_249_12" hidden="1">"#"</definedName>
    <definedName name="FDC_249_13" hidden="1">"#"</definedName>
    <definedName name="FDC_249_14" hidden="1">"#"</definedName>
    <definedName name="FDC_249_2" hidden="1">"#"</definedName>
    <definedName name="FDC_249_3" hidden="1">"#"</definedName>
    <definedName name="FDC_249_4" hidden="1">"#"</definedName>
    <definedName name="FDC_249_5" hidden="1">"#"</definedName>
    <definedName name="FDC_249_6" hidden="1">"#"</definedName>
    <definedName name="FDC_249_7" hidden="1">"#"</definedName>
    <definedName name="FDC_249_8" hidden="1">"#"</definedName>
    <definedName name="FDC_249_9" hidden="1">"#"</definedName>
    <definedName name="FDC_25_0" hidden="1">"#"</definedName>
    <definedName name="FDC_250_0" hidden="1">"#"</definedName>
    <definedName name="FDC_251_0" hidden="1">"#"</definedName>
    <definedName name="FDC_252_0" hidden="1">"#"</definedName>
    <definedName name="FDC_253_0" hidden="1">"#"</definedName>
    <definedName name="FDC_253_1" hidden="1">"#"</definedName>
    <definedName name="FDC_253_2" hidden="1">"#"</definedName>
    <definedName name="FDC_254_0" hidden="1">"#"</definedName>
    <definedName name="FDC_254_1" hidden="1">"#"</definedName>
    <definedName name="FDC_254_2" hidden="1">"#"</definedName>
    <definedName name="FDC_255_0" hidden="1">"#"</definedName>
    <definedName name="FDC_255_1" hidden="1">"#"</definedName>
    <definedName name="FDC_255_2" hidden="1">"#"</definedName>
    <definedName name="FDC_256_0" hidden="1">"#"</definedName>
    <definedName name="FDC_256_1" hidden="1">"#"</definedName>
    <definedName name="FDC_256_2" hidden="1">"#"</definedName>
    <definedName name="FDC_257_0" hidden="1">"#"</definedName>
    <definedName name="FDC_257_1" hidden="1">"#"</definedName>
    <definedName name="FDC_257_2" hidden="1">"#"</definedName>
    <definedName name="FDC_258_0" hidden="1">"#"</definedName>
    <definedName name="FDC_258_1" hidden="1">"#"</definedName>
    <definedName name="FDC_258_2" hidden="1">"#"</definedName>
    <definedName name="FDC_259_0" hidden="1">"#"</definedName>
    <definedName name="FDC_259_1" hidden="1">"#"</definedName>
    <definedName name="FDC_259_2" hidden="1">"#"</definedName>
    <definedName name="FDC_26_0" hidden="1">"#"</definedName>
    <definedName name="FDC_260_0" hidden="1">"#"</definedName>
    <definedName name="FDC_260_1" hidden="1">"#"</definedName>
    <definedName name="FDC_260_2" hidden="1">"#"</definedName>
    <definedName name="FDC_261_0" hidden="1">"#"</definedName>
    <definedName name="FDC_261_1" hidden="1">"#"</definedName>
    <definedName name="FDC_261_2" hidden="1">"#"</definedName>
    <definedName name="FDC_262_0" hidden="1">"#"</definedName>
    <definedName name="FDC_262_1" hidden="1">"#"</definedName>
    <definedName name="FDC_262_2" hidden="1">"#"</definedName>
    <definedName name="FDC_263_0" hidden="1">"#"</definedName>
    <definedName name="FDC_263_1" hidden="1">"#"</definedName>
    <definedName name="FDC_263_2" hidden="1">"#"</definedName>
    <definedName name="FDC_264_0" hidden="1">"#"</definedName>
    <definedName name="FDC_264_1" hidden="1">"#"</definedName>
    <definedName name="FDC_264_2" hidden="1">"#"</definedName>
    <definedName name="FDC_265_0" hidden="1">"#"</definedName>
    <definedName name="FDC_265_1" hidden="1">"#"</definedName>
    <definedName name="FDC_265_2" hidden="1">"#"</definedName>
    <definedName name="FDC_266_0" hidden="1">"#"</definedName>
    <definedName name="FDC_266_1" hidden="1">"#"</definedName>
    <definedName name="FDC_266_2" hidden="1">"#"</definedName>
    <definedName name="FDC_267_0" hidden="1">"#"</definedName>
    <definedName name="FDC_267_1" hidden="1">"#"</definedName>
    <definedName name="FDC_267_2" hidden="1">"#"</definedName>
    <definedName name="FDC_268_0" hidden="1">"#"</definedName>
    <definedName name="FDC_268_1" hidden="1">"#"</definedName>
    <definedName name="FDC_268_2" hidden="1">"#"</definedName>
    <definedName name="FDC_269_0" hidden="1">"#"</definedName>
    <definedName name="FDC_269_1" hidden="1">"#"</definedName>
    <definedName name="FDC_269_2" hidden="1">"#"</definedName>
    <definedName name="FDC_27_0" hidden="1">"#"</definedName>
    <definedName name="FDC_270_0" hidden="1">"#"</definedName>
    <definedName name="FDC_270_1" hidden="1">"#"</definedName>
    <definedName name="FDC_270_2" hidden="1">"#"</definedName>
    <definedName name="FDC_271_0" hidden="1">"#"</definedName>
    <definedName name="FDC_271_1" hidden="1">"#"</definedName>
    <definedName name="FDC_271_2" hidden="1">"#"</definedName>
    <definedName name="FDC_272_0" hidden="1">"#"</definedName>
    <definedName name="FDC_272_1" hidden="1">"#"</definedName>
    <definedName name="FDC_272_2" hidden="1">"#"</definedName>
    <definedName name="FDC_273_0" hidden="1">"#"</definedName>
    <definedName name="FDC_273_1" hidden="1">"#"</definedName>
    <definedName name="FDC_273_10" hidden="1">"#"</definedName>
    <definedName name="FDC_273_11" hidden="1">"#"</definedName>
    <definedName name="FDC_273_12" hidden="1">"#"</definedName>
    <definedName name="FDC_273_13" hidden="1">"#"</definedName>
    <definedName name="FDC_273_14" hidden="1">"#"</definedName>
    <definedName name="FDC_273_2" hidden="1">"#"</definedName>
    <definedName name="FDC_273_3" hidden="1">"#"</definedName>
    <definedName name="FDC_273_4" hidden="1">"#"</definedName>
    <definedName name="FDC_273_5" hidden="1">"#"</definedName>
    <definedName name="FDC_273_6" hidden="1">"#"</definedName>
    <definedName name="FDC_273_7" hidden="1">"#"</definedName>
    <definedName name="FDC_273_8" hidden="1">"#"</definedName>
    <definedName name="FDC_273_9" hidden="1">"#"</definedName>
    <definedName name="FDC_274_0" hidden="1">"#"</definedName>
    <definedName name="FDC_274_1" hidden="1">"#"</definedName>
    <definedName name="FDC_274_2" hidden="1">"#"</definedName>
    <definedName name="FDC_275_0" hidden="1">"#"</definedName>
    <definedName name="FDC_275_1" hidden="1">"#"</definedName>
    <definedName name="FDC_275_2" hidden="1">"#"</definedName>
    <definedName name="FDC_276_0" hidden="1">"#"</definedName>
    <definedName name="FDC_277_0" hidden="1">"#"</definedName>
    <definedName name="FDC_278_0" hidden="1">"#"</definedName>
    <definedName name="FDC_279_0" hidden="1">"#"</definedName>
    <definedName name="FDC_279_1" hidden="1">"#"</definedName>
    <definedName name="FDC_279_2" hidden="1">"#"</definedName>
    <definedName name="FDC_28_0" hidden="1">"#"</definedName>
    <definedName name="FDC_280_0" hidden="1">"#"</definedName>
    <definedName name="FDC_280_1" hidden="1">"#"</definedName>
    <definedName name="FDC_280_2" hidden="1">"#"</definedName>
    <definedName name="FDC_281_0" hidden="1">"#"</definedName>
    <definedName name="FDC_281_1" hidden="1">"#"</definedName>
    <definedName name="FDC_281_2" hidden="1">"#"</definedName>
    <definedName name="FDC_282_0" hidden="1">"#"</definedName>
    <definedName name="FDC_282_1" hidden="1">"#"</definedName>
    <definedName name="FDC_282_2" hidden="1">"#"</definedName>
    <definedName name="FDC_283_0" hidden="1">"#"</definedName>
    <definedName name="FDC_283_1" hidden="1">"#"</definedName>
    <definedName name="FDC_283_2" hidden="1">"#"</definedName>
    <definedName name="FDC_284_0" hidden="1">"#"</definedName>
    <definedName name="FDC_284_1" hidden="1">"#"</definedName>
    <definedName name="FDC_284_10" hidden="1">"#"</definedName>
    <definedName name="FDC_284_11" hidden="1">"#"</definedName>
    <definedName name="FDC_284_12" hidden="1">"#"</definedName>
    <definedName name="FDC_284_13" hidden="1">"#"</definedName>
    <definedName name="FDC_284_14" hidden="1">"#"</definedName>
    <definedName name="FDC_284_15" hidden="1">"#"</definedName>
    <definedName name="FDC_284_16" hidden="1">"#"</definedName>
    <definedName name="FDC_284_17" hidden="1">"#"</definedName>
    <definedName name="FDC_284_18" hidden="1">"#"</definedName>
    <definedName name="FDC_284_19" hidden="1">"#"</definedName>
    <definedName name="FDC_284_2" hidden="1">"#"</definedName>
    <definedName name="FDC_284_20" hidden="1">"#"</definedName>
    <definedName name="FDC_284_21" hidden="1">"#"</definedName>
    <definedName name="FDC_284_22" hidden="1">"#"</definedName>
    <definedName name="FDC_284_23" hidden="1">"#"</definedName>
    <definedName name="FDC_284_24" hidden="1">"#"</definedName>
    <definedName name="FDC_284_25" hidden="1">"#"</definedName>
    <definedName name="FDC_284_26" hidden="1">"#"</definedName>
    <definedName name="FDC_284_3" hidden="1">"#"</definedName>
    <definedName name="FDC_284_4" hidden="1">"#"</definedName>
    <definedName name="FDC_284_5" hidden="1">"#"</definedName>
    <definedName name="FDC_284_6" hidden="1">"#"</definedName>
    <definedName name="FDC_284_7" hidden="1">"#"</definedName>
    <definedName name="FDC_284_8" hidden="1">"#"</definedName>
    <definedName name="FDC_284_9" hidden="1">"#"</definedName>
    <definedName name="FDC_285_0" hidden="1">"#"</definedName>
    <definedName name="FDC_285_1" hidden="1">"#"</definedName>
    <definedName name="FDC_285_10" hidden="1">"#"</definedName>
    <definedName name="FDC_285_11" hidden="1">"#"</definedName>
    <definedName name="FDC_285_12" hidden="1">"#"</definedName>
    <definedName name="FDC_285_13" hidden="1">"#"</definedName>
    <definedName name="FDC_285_14" hidden="1">"#"</definedName>
    <definedName name="FDC_285_15" hidden="1">"#"</definedName>
    <definedName name="FDC_285_16" hidden="1">"#"</definedName>
    <definedName name="FDC_285_17" hidden="1">"#"</definedName>
    <definedName name="FDC_285_18" hidden="1">"#"</definedName>
    <definedName name="FDC_285_19" hidden="1">"#"</definedName>
    <definedName name="FDC_285_2" hidden="1">"#"</definedName>
    <definedName name="FDC_285_20" hidden="1">"#"</definedName>
    <definedName name="FDC_285_21" hidden="1">"#"</definedName>
    <definedName name="FDC_285_22" hidden="1">"#"</definedName>
    <definedName name="FDC_285_23" hidden="1">"#"</definedName>
    <definedName name="FDC_285_24" hidden="1">"#"</definedName>
    <definedName name="FDC_285_25" hidden="1">"#"</definedName>
    <definedName name="FDC_285_26" hidden="1">"#"</definedName>
    <definedName name="FDC_285_3" hidden="1">"#"</definedName>
    <definedName name="FDC_285_4" hidden="1">"#"</definedName>
    <definedName name="FDC_285_5" hidden="1">"#"</definedName>
    <definedName name="FDC_285_6" hidden="1">"#"</definedName>
    <definedName name="FDC_285_7" hidden="1">"#"</definedName>
    <definedName name="FDC_285_8" hidden="1">"#"</definedName>
    <definedName name="FDC_285_9" hidden="1">"#"</definedName>
    <definedName name="FDC_286_0" hidden="1">"#"</definedName>
    <definedName name="FDC_286_1" hidden="1">"#"</definedName>
    <definedName name="FDC_286_10" hidden="1">"#"</definedName>
    <definedName name="FDC_286_11" hidden="1">"#"</definedName>
    <definedName name="FDC_286_12" hidden="1">"#"</definedName>
    <definedName name="FDC_286_13" hidden="1">"#"</definedName>
    <definedName name="FDC_286_14" hidden="1">"#"</definedName>
    <definedName name="FDC_286_15" hidden="1">"#"</definedName>
    <definedName name="FDC_286_16" hidden="1">"#"</definedName>
    <definedName name="FDC_286_17" hidden="1">"#"</definedName>
    <definedName name="FDC_286_18" hidden="1">"#"</definedName>
    <definedName name="FDC_286_19" hidden="1">"#"</definedName>
    <definedName name="FDC_286_2" hidden="1">"#"</definedName>
    <definedName name="FDC_286_20" hidden="1">"#"</definedName>
    <definedName name="FDC_286_21" hidden="1">"#"</definedName>
    <definedName name="FDC_286_22" hidden="1">"#"</definedName>
    <definedName name="FDC_286_23" hidden="1">"#"</definedName>
    <definedName name="FDC_286_24" hidden="1">"#"</definedName>
    <definedName name="FDC_286_25" hidden="1">"#"</definedName>
    <definedName name="FDC_286_3" hidden="1">"#"</definedName>
    <definedName name="FDC_286_4" hidden="1">"#"</definedName>
    <definedName name="FDC_286_5" hidden="1">"#"</definedName>
    <definedName name="FDC_286_6" hidden="1">"#"</definedName>
    <definedName name="FDC_286_7" hidden="1">"#"</definedName>
    <definedName name="FDC_286_8" hidden="1">"#"</definedName>
    <definedName name="FDC_286_9" hidden="1">"#"</definedName>
    <definedName name="FDC_287_0" hidden="1">"#"</definedName>
    <definedName name="FDC_287_1" hidden="1">"#"</definedName>
    <definedName name="FDC_287_10" hidden="1">"#"</definedName>
    <definedName name="FDC_287_11" hidden="1">"#"</definedName>
    <definedName name="FDC_287_12" hidden="1">"#"</definedName>
    <definedName name="FDC_287_13" hidden="1">"#"</definedName>
    <definedName name="FDC_287_14" hidden="1">"#"</definedName>
    <definedName name="FDC_287_15" hidden="1">"#"</definedName>
    <definedName name="FDC_287_16" hidden="1">"#"</definedName>
    <definedName name="FDC_287_17" hidden="1">"#"</definedName>
    <definedName name="FDC_287_18" hidden="1">"#"</definedName>
    <definedName name="FDC_287_19" hidden="1">"#"</definedName>
    <definedName name="FDC_287_2" hidden="1">"#"</definedName>
    <definedName name="FDC_287_20" hidden="1">"#"</definedName>
    <definedName name="FDC_287_21" hidden="1">"#"</definedName>
    <definedName name="FDC_287_22" hidden="1">"#"</definedName>
    <definedName name="FDC_287_23" hidden="1">"#"</definedName>
    <definedName name="FDC_287_24" hidden="1">"#"</definedName>
    <definedName name="FDC_287_3" hidden="1">"#"</definedName>
    <definedName name="FDC_287_4" hidden="1">"#"</definedName>
    <definedName name="FDC_287_5" hidden="1">"#"</definedName>
    <definedName name="FDC_287_6" hidden="1">"#"</definedName>
    <definedName name="FDC_287_7" hidden="1">"#"</definedName>
    <definedName name="FDC_287_8" hidden="1">"#"</definedName>
    <definedName name="FDC_287_9" hidden="1">"#"</definedName>
    <definedName name="FDC_288_0" hidden="1">"#"</definedName>
    <definedName name="FDC_288_1" hidden="1">"#"</definedName>
    <definedName name="FDC_288_2" hidden="1">"#"</definedName>
    <definedName name="FDC_289_0" hidden="1">"#"</definedName>
    <definedName name="FDC_289_1" hidden="1">"#"</definedName>
    <definedName name="FDC_289_10" hidden="1">"#"</definedName>
    <definedName name="FDC_289_11" hidden="1">"#"</definedName>
    <definedName name="FDC_289_12" hidden="1">"#"</definedName>
    <definedName name="FDC_289_13" hidden="1">"#"</definedName>
    <definedName name="FDC_289_14" hidden="1">"#"</definedName>
    <definedName name="FDC_289_15" hidden="1">"#"</definedName>
    <definedName name="FDC_289_16" hidden="1">"#"</definedName>
    <definedName name="FDC_289_17" hidden="1">"#"</definedName>
    <definedName name="FDC_289_18" hidden="1">"#"</definedName>
    <definedName name="FDC_289_19" hidden="1">"#"</definedName>
    <definedName name="FDC_289_2" hidden="1">"#"</definedName>
    <definedName name="FDC_289_20" hidden="1">"#"</definedName>
    <definedName name="FDC_289_21" hidden="1">"#"</definedName>
    <definedName name="FDC_289_22" hidden="1">"#"</definedName>
    <definedName name="FDC_289_23" hidden="1">"#"</definedName>
    <definedName name="FDC_289_24" hidden="1">"#"</definedName>
    <definedName name="FDC_289_25" hidden="1">"#"</definedName>
    <definedName name="FDC_289_26" hidden="1">"#"</definedName>
    <definedName name="FDC_289_3" hidden="1">"#"</definedName>
    <definedName name="FDC_289_4" hidden="1">"#"</definedName>
    <definedName name="FDC_289_5" hidden="1">"#"</definedName>
    <definedName name="FDC_289_6" hidden="1">"#"</definedName>
    <definedName name="FDC_289_7" hidden="1">"#"</definedName>
    <definedName name="FDC_289_8" hidden="1">"#"</definedName>
    <definedName name="FDC_289_9" hidden="1">"#"</definedName>
    <definedName name="FDC_29_0" hidden="1">"#"</definedName>
    <definedName name="FDC_290_0" hidden="1">"#"</definedName>
    <definedName name="FDC_290_1" hidden="1">"#"</definedName>
    <definedName name="FDC_290_10" hidden="1">"#"</definedName>
    <definedName name="FDC_290_11" hidden="1">"#"</definedName>
    <definedName name="FDC_290_12" hidden="1">"#"</definedName>
    <definedName name="FDC_290_13" hidden="1">"#"</definedName>
    <definedName name="FDC_290_14" hidden="1">"#"</definedName>
    <definedName name="FDC_290_15" hidden="1">"#"</definedName>
    <definedName name="FDC_290_16" hidden="1">"#"</definedName>
    <definedName name="FDC_290_17" hidden="1">"#"</definedName>
    <definedName name="FDC_290_18" hidden="1">"#"</definedName>
    <definedName name="FDC_290_19" hidden="1">"#"</definedName>
    <definedName name="FDC_290_2" hidden="1">"#"</definedName>
    <definedName name="FDC_290_20" hidden="1">"#"</definedName>
    <definedName name="FDC_290_21" hidden="1">"#"</definedName>
    <definedName name="FDC_290_22" hidden="1">"#"</definedName>
    <definedName name="FDC_290_23" hidden="1">"#"</definedName>
    <definedName name="FDC_290_24" hidden="1">"#"</definedName>
    <definedName name="FDC_290_25" hidden="1">"#"</definedName>
    <definedName name="FDC_290_3" hidden="1">"#"</definedName>
    <definedName name="FDC_290_4" hidden="1">"#"</definedName>
    <definedName name="FDC_290_5" hidden="1">"#"</definedName>
    <definedName name="FDC_290_6" hidden="1">"#"</definedName>
    <definedName name="FDC_290_7" hidden="1">"#"</definedName>
    <definedName name="FDC_290_8" hidden="1">"#"</definedName>
    <definedName name="FDC_290_9" hidden="1">"#"</definedName>
    <definedName name="FDC_291_0" hidden="1">"#"</definedName>
    <definedName name="FDC_291_1" hidden="1">"#"</definedName>
    <definedName name="FDC_291_10" hidden="1">"#"</definedName>
    <definedName name="FDC_291_11" hidden="1">"#"</definedName>
    <definedName name="FDC_291_12" hidden="1">"#"</definedName>
    <definedName name="FDC_291_13" hidden="1">"#"</definedName>
    <definedName name="FDC_291_14" hidden="1">"#"</definedName>
    <definedName name="FDC_291_15" hidden="1">"#"</definedName>
    <definedName name="FDC_291_16" hidden="1">"#"</definedName>
    <definedName name="FDC_291_17" hidden="1">"#"</definedName>
    <definedName name="FDC_291_18" hidden="1">"#"</definedName>
    <definedName name="FDC_291_19" hidden="1">"#"</definedName>
    <definedName name="FDC_291_2" hidden="1">"#"</definedName>
    <definedName name="FDC_291_20" hidden="1">"#"</definedName>
    <definedName name="FDC_291_21" hidden="1">"#"</definedName>
    <definedName name="FDC_291_22" hidden="1">"#"</definedName>
    <definedName name="FDC_291_23" hidden="1">"#"</definedName>
    <definedName name="FDC_291_24" hidden="1">"#"</definedName>
    <definedName name="FDC_291_3" hidden="1">"#"</definedName>
    <definedName name="FDC_291_4" hidden="1">"#"</definedName>
    <definedName name="FDC_291_5" hidden="1">"#"</definedName>
    <definedName name="FDC_291_6" hidden="1">"#"</definedName>
    <definedName name="FDC_291_7" hidden="1">"#"</definedName>
    <definedName name="FDC_291_8" hidden="1">"#"</definedName>
    <definedName name="FDC_291_9" hidden="1">"#"</definedName>
    <definedName name="FDC_292_0" hidden="1">"#"</definedName>
    <definedName name="FDC_292_1" hidden="1">"#"</definedName>
    <definedName name="FDC_292_2" hidden="1">"#"</definedName>
    <definedName name="FDC_293_0" hidden="1">"#"</definedName>
    <definedName name="FDC_293_1" hidden="1">"#"</definedName>
    <definedName name="FDC_293_2" hidden="1">"#"</definedName>
    <definedName name="FDC_294_0" hidden="1">"#"</definedName>
    <definedName name="FDC_294_1" hidden="1">"#"</definedName>
    <definedName name="FDC_294_2" hidden="1">"#"</definedName>
    <definedName name="FDC_295_0" hidden="1">"#"</definedName>
    <definedName name="FDC_296_0" hidden="1">"#"</definedName>
    <definedName name="FDC_297_0" hidden="1">"#"</definedName>
    <definedName name="FDC_298_0" hidden="1">"#"</definedName>
    <definedName name="FDC_299_0" hidden="1">"#"</definedName>
    <definedName name="FDC_299_1" hidden="1">"#"</definedName>
    <definedName name="FDC_299_10" hidden="1">"#"</definedName>
    <definedName name="FDC_299_11" hidden="1">"#"</definedName>
    <definedName name="FDC_299_12" hidden="1">"#"</definedName>
    <definedName name="FDC_299_13" hidden="1">"#"</definedName>
    <definedName name="FDC_299_14" hidden="1">"#"</definedName>
    <definedName name="FDC_299_15" hidden="1">"#"</definedName>
    <definedName name="FDC_299_16" hidden="1">"#"</definedName>
    <definedName name="FDC_299_17" hidden="1">"#"</definedName>
    <definedName name="FDC_299_18" hidden="1">"#"</definedName>
    <definedName name="FDC_299_19" hidden="1">"#"</definedName>
    <definedName name="FDC_299_2" hidden="1">"#"</definedName>
    <definedName name="FDC_299_20" hidden="1">"#"</definedName>
    <definedName name="FDC_299_21" hidden="1">"#"</definedName>
    <definedName name="FDC_299_22" hidden="1">"#"</definedName>
    <definedName name="FDC_299_23" hidden="1">"#"</definedName>
    <definedName name="FDC_299_24" hidden="1">"#"</definedName>
    <definedName name="FDC_299_25" hidden="1">"#"</definedName>
    <definedName name="FDC_299_26" hidden="1">"#"</definedName>
    <definedName name="FDC_299_3" hidden="1">"#"</definedName>
    <definedName name="FDC_299_4" hidden="1">"#"</definedName>
    <definedName name="FDC_299_5" hidden="1">"#"</definedName>
    <definedName name="FDC_299_6" hidden="1">"#"</definedName>
    <definedName name="FDC_299_7" hidden="1">"#"</definedName>
    <definedName name="FDC_299_8" hidden="1">"#"</definedName>
    <definedName name="FDC_299_9" hidden="1">"#"</definedName>
    <definedName name="FDC_3_0" hidden="1">"#"</definedName>
    <definedName name="FDC_30_0" hidden="1">"#"</definedName>
    <definedName name="FDC_300_0" hidden="1">"#"</definedName>
    <definedName name="FDC_300_1" hidden="1">"#"</definedName>
    <definedName name="FDC_300_10" hidden="1">"#"</definedName>
    <definedName name="FDC_300_11" hidden="1">"#"</definedName>
    <definedName name="FDC_300_12" hidden="1">"#"</definedName>
    <definedName name="FDC_300_13" hidden="1">"#"</definedName>
    <definedName name="FDC_300_14" hidden="1">"#"</definedName>
    <definedName name="FDC_300_15" hidden="1">"#"</definedName>
    <definedName name="FDC_300_16" hidden="1">"#"</definedName>
    <definedName name="FDC_300_17" hidden="1">"#"</definedName>
    <definedName name="FDC_300_18" hidden="1">"#"</definedName>
    <definedName name="FDC_300_19" hidden="1">"#"</definedName>
    <definedName name="FDC_300_2" hidden="1">"#"</definedName>
    <definedName name="FDC_300_20" hidden="1">"#"</definedName>
    <definedName name="FDC_300_21" hidden="1">"#"</definedName>
    <definedName name="FDC_300_22" hidden="1">"#"</definedName>
    <definedName name="FDC_300_23" hidden="1">"#"</definedName>
    <definedName name="FDC_300_24" hidden="1">"#"</definedName>
    <definedName name="FDC_300_25" hidden="1">"#"</definedName>
    <definedName name="FDC_300_26" hidden="1">"#"</definedName>
    <definedName name="FDC_300_3" hidden="1">"#"</definedName>
    <definedName name="FDC_300_4" hidden="1">"#"</definedName>
    <definedName name="FDC_300_5" hidden="1">"#"</definedName>
    <definedName name="FDC_300_6" hidden="1">"#"</definedName>
    <definedName name="FDC_300_7" hidden="1">"#"</definedName>
    <definedName name="FDC_300_8" hidden="1">"#"</definedName>
    <definedName name="FDC_300_9" hidden="1">"#"</definedName>
    <definedName name="FDC_301_0" hidden="1">"#"</definedName>
    <definedName name="FDC_301_1" hidden="1">"#"</definedName>
    <definedName name="FDC_301_10" hidden="1">"#"</definedName>
    <definedName name="FDC_301_11" hidden="1">"#"</definedName>
    <definedName name="FDC_301_12" hidden="1">"#"</definedName>
    <definedName name="FDC_301_13" hidden="1">"#"</definedName>
    <definedName name="FDC_301_14" hidden="1">"#"</definedName>
    <definedName name="FDC_301_15" hidden="1">"#"</definedName>
    <definedName name="FDC_301_16" hidden="1">"#"</definedName>
    <definedName name="FDC_301_17" hidden="1">"#"</definedName>
    <definedName name="FDC_301_18" hidden="1">"#"</definedName>
    <definedName name="FDC_301_19" hidden="1">"#"</definedName>
    <definedName name="FDC_301_2" hidden="1">"#"</definedName>
    <definedName name="FDC_301_20" hidden="1">"#"</definedName>
    <definedName name="FDC_301_21" hidden="1">"#"</definedName>
    <definedName name="FDC_301_22" hidden="1">"#"</definedName>
    <definedName name="FDC_301_23" hidden="1">"#"</definedName>
    <definedName name="FDC_301_24" hidden="1">"#"</definedName>
    <definedName name="FDC_301_25" hidden="1">"#"</definedName>
    <definedName name="FDC_301_3" hidden="1">"#"</definedName>
    <definedName name="FDC_301_4" hidden="1">"#"</definedName>
    <definedName name="FDC_301_5" hidden="1">"#"</definedName>
    <definedName name="FDC_301_6" hidden="1">"#"</definedName>
    <definedName name="FDC_301_7" hidden="1">"#"</definedName>
    <definedName name="FDC_301_8" hidden="1">"#"</definedName>
    <definedName name="FDC_301_9" hidden="1">"#"</definedName>
    <definedName name="FDC_302_0" hidden="1">"#"</definedName>
    <definedName name="FDC_302_1" hidden="1">"#"</definedName>
    <definedName name="FDC_302_10" hidden="1">"#"</definedName>
    <definedName name="FDC_302_11" hidden="1">"#"</definedName>
    <definedName name="FDC_302_12" hidden="1">"#"</definedName>
    <definedName name="FDC_302_13" hidden="1">"#"</definedName>
    <definedName name="FDC_302_14" hidden="1">"#"</definedName>
    <definedName name="FDC_302_15" hidden="1">"#"</definedName>
    <definedName name="FDC_302_16" hidden="1">"#"</definedName>
    <definedName name="FDC_302_17" hidden="1">"#"</definedName>
    <definedName name="FDC_302_18" hidden="1">"#"</definedName>
    <definedName name="FDC_302_19" hidden="1">"#"</definedName>
    <definedName name="FDC_302_2" hidden="1">"#"</definedName>
    <definedName name="FDC_302_20" hidden="1">"#"</definedName>
    <definedName name="FDC_302_21" hidden="1">"#"</definedName>
    <definedName name="FDC_302_22" hidden="1">"#"</definedName>
    <definedName name="FDC_302_23" hidden="1">"#"</definedName>
    <definedName name="FDC_302_24" hidden="1">"#"</definedName>
    <definedName name="FDC_302_3" hidden="1">"#"</definedName>
    <definedName name="FDC_302_4" hidden="1">"#"</definedName>
    <definedName name="FDC_302_5" hidden="1">"#"</definedName>
    <definedName name="FDC_302_6" hidden="1">"#"</definedName>
    <definedName name="FDC_302_7" hidden="1">"#"</definedName>
    <definedName name="FDC_302_8" hidden="1">"#"</definedName>
    <definedName name="FDC_302_9" hidden="1">"#"</definedName>
    <definedName name="FDC_303_0" hidden="1">"#"</definedName>
    <definedName name="FDC_303_1" hidden="1">"#"</definedName>
    <definedName name="FDC_303_2" hidden="1">"#"</definedName>
    <definedName name="FDC_304_0" hidden="1">"#"</definedName>
    <definedName name="FDC_304_1" hidden="1">"#"</definedName>
    <definedName name="FDC_304_2" hidden="1">"#"</definedName>
    <definedName name="FDC_305_0" hidden="1">"#"</definedName>
    <definedName name="FDC_305_1" hidden="1">"#"</definedName>
    <definedName name="FDC_305_10" hidden="1">"#"</definedName>
    <definedName name="FDC_305_11" hidden="1">"#"</definedName>
    <definedName name="FDC_305_12" hidden="1">"#"</definedName>
    <definedName name="FDC_305_13" hidden="1">"#"</definedName>
    <definedName name="FDC_305_14" hidden="1">"#"</definedName>
    <definedName name="FDC_305_2" hidden="1">"#"</definedName>
    <definedName name="FDC_305_3" hidden="1">"#"</definedName>
    <definedName name="FDC_305_4" hidden="1">"#"</definedName>
    <definedName name="FDC_305_5" hidden="1">"#"</definedName>
    <definedName name="FDC_305_6" hidden="1">"#"</definedName>
    <definedName name="FDC_305_7" hidden="1">"#"</definedName>
    <definedName name="FDC_305_8" hidden="1">"#"</definedName>
    <definedName name="FDC_305_9" hidden="1">"#"</definedName>
    <definedName name="FDC_306_0" hidden="1">"#"</definedName>
    <definedName name="FDC_306_1" hidden="1">"#"</definedName>
    <definedName name="FDC_306_10" hidden="1">"#"</definedName>
    <definedName name="FDC_306_11" hidden="1">"#"</definedName>
    <definedName name="FDC_306_12" hidden="1">"#"</definedName>
    <definedName name="FDC_306_13" hidden="1">"#"</definedName>
    <definedName name="FDC_306_14" hidden="1">"#"</definedName>
    <definedName name="FDC_306_2" hidden="1">"#"</definedName>
    <definedName name="FDC_306_3" hidden="1">"#"</definedName>
    <definedName name="FDC_306_4" hidden="1">"#"</definedName>
    <definedName name="FDC_306_5" hidden="1">"#"</definedName>
    <definedName name="FDC_306_6" hidden="1">"#"</definedName>
    <definedName name="FDC_306_7" hidden="1">"#"</definedName>
    <definedName name="FDC_306_8" hidden="1">"#"</definedName>
    <definedName name="FDC_306_9" hidden="1">"#"</definedName>
    <definedName name="FDC_307_0" hidden="1">"#"</definedName>
    <definedName name="FDC_307_1" hidden="1">"#"</definedName>
    <definedName name="FDC_307_2" hidden="1">"#"</definedName>
    <definedName name="FDC_308_0" hidden="1">"#"</definedName>
    <definedName name="FDC_308_1" hidden="1">"#"</definedName>
    <definedName name="FDC_308_2" hidden="1">"#"</definedName>
    <definedName name="FDC_309_0" hidden="1">"#"</definedName>
    <definedName name="FDC_309_1" hidden="1">"#"</definedName>
    <definedName name="FDC_309_2" hidden="1">"#"</definedName>
    <definedName name="FDC_31_0" hidden="1">"#"</definedName>
    <definedName name="FDC_310_0" hidden="1">"#"</definedName>
    <definedName name="FDC_310_1" hidden="1">"#"</definedName>
    <definedName name="FDC_310_10" hidden="1">"#"</definedName>
    <definedName name="FDC_310_11" hidden="1">"#"</definedName>
    <definedName name="FDC_310_12" hidden="1">"#"</definedName>
    <definedName name="FDC_310_13" hidden="1">"#"</definedName>
    <definedName name="FDC_310_14" hidden="1">"#"</definedName>
    <definedName name="FDC_310_2" hidden="1">"#"</definedName>
    <definedName name="FDC_310_3" hidden="1">"#"</definedName>
    <definedName name="FDC_310_4" hidden="1">"#"</definedName>
    <definedName name="FDC_310_5" hidden="1">"#"</definedName>
    <definedName name="FDC_310_6" hidden="1">"#"</definedName>
    <definedName name="FDC_310_7" hidden="1">"#"</definedName>
    <definedName name="FDC_310_8" hidden="1">"#"</definedName>
    <definedName name="FDC_310_9" hidden="1">"#"</definedName>
    <definedName name="FDC_311_0" hidden="1">"#"</definedName>
    <definedName name="FDC_311_1" hidden="1">"#"</definedName>
    <definedName name="FDC_311_2" hidden="1">"#"</definedName>
    <definedName name="FDC_312_0" hidden="1">"#"</definedName>
    <definedName name="FDC_312_1" hidden="1">"#"</definedName>
    <definedName name="FDC_312_2" hidden="1">"#"</definedName>
    <definedName name="FDC_313_0" hidden="1">"#"</definedName>
    <definedName name="FDC_314_0" hidden="1">"#"</definedName>
    <definedName name="FDC_315_0" hidden="1">"#"</definedName>
    <definedName name="FDC_316_0" hidden="1">"#"</definedName>
    <definedName name="FDC_317_0" hidden="1">"#"</definedName>
    <definedName name="FDC_317_1" hidden="1">"#"</definedName>
    <definedName name="FDC_317_2" hidden="1">"#"</definedName>
    <definedName name="FDC_318_0" hidden="1">"#"</definedName>
    <definedName name="FDC_318_1" hidden="1">"#"</definedName>
    <definedName name="FDC_318_2" hidden="1">"#"</definedName>
    <definedName name="FDC_319_0" hidden="1">"#"</definedName>
    <definedName name="FDC_319_1" hidden="1">"#"</definedName>
    <definedName name="FDC_319_2" hidden="1">"#"</definedName>
    <definedName name="FDC_32_0" hidden="1">"#"</definedName>
    <definedName name="FDC_320_0" hidden="1">"#"</definedName>
    <definedName name="FDC_320_1" hidden="1">"#"</definedName>
    <definedName name="FDC_320_2" hidden="1">"#"</definedName>
    <definedName name="FDC_321_0" hidden="1">"#"</definedName>
    <definedName name="FDC_321_1" hidden="1">"#"</definedName>
    <definedName name="FDC_321_2" hidden="1">"#"</definedName>
    <definedName name="FDC_322_0" hidden="1">"#"</definedName>
    <definedName name="FDC_322_1" hidden="1">"#"</definedName>
    <definedName name="FDC_322_2" hidden="1">"#"</definedName>
    <definedName name="FDC_323_0" hidden="1">"#"</definedName>
    <definedName name="FDC_323_1" hidden="1">"#"</definedName>
    <definedName name="FDC_323_2" hidden="1">"#"</definedName>
    <definedName name="FDC_324_0" hidden="1">"#"</definedName>
    <definedName name="FDC_326_0" hidden="1">"#"</definedName>
    <definedName name="FDC_326_1" hidden="1">"#"</definedName>
    <definedName name="FDC_326_2" hidden="1">"#"</definedName>
    <definedName name="FDC_326_3" hidden="1">"#"</definedName>
    <definedName name="FDC_326_4" hidden="1">"#"</definedName>
    <definedName name="FDC_326_5" hidden="1">"#"</definedName>
    <definedName name="FDC_326_6" hidden="1">"#"</definedName>
    <definedName name="FDC_327_0" hidden="1">"#"</definedName>
    <definedName name="FDC_327_1" hidden="1">"#"</definedName>
    <definedName name="FDC_327_2" hidden="1">"#"</definedName>
    <definedName name="FDC_327_3" hidden="1">"#"</definedName>
    <definedName name="FDC_327_4" hidden="1">"#"</definedName>
    <definedName name="FDC_327_5" hidden="1">"#"</definedName>
    <definedName name="FDC_327_6" hidden="1">"#"</definedName>
    <definedName name="FDC_328_0" hidden="1">"#"</definedName>
    <definedName name="FDC_329_0" hidden="1">"#"</definedName>
    <definedName name="FDC_33_0" hidden="1">"#"</definedName>
    <definedName name="FDC_330_0" hidden="1">"#"</definedName>
    <definedName name="FDC_331_0" hidden="1">"#"</definedName>
    <definedName name="FDC_332_0" hidden="1">"#"</definedName>
    <definedName name="FDC_333_0" hidden="1">"#"</definedName>
    <definedName name="FDC_334_0" hidden="1">"#"</definedName>
    <definedName name="FDC_335_0" hidden="1">"#"</definedName>
    <definedName name="FDC_336_0" hidden="1">"#"</definedName>
    <definedName name="FDC_337_0" hidden="1">"#"</definedName>
    <definedName name="FDC_338_0" hidden="1">"#"</definedName>
    <definedName name="FDC_339_0" hidden="1">"#"</definedName>
    <definedName name="FDC_34_0" hidden="1">"#"</definedName>
    <definedName name="FDC_340_0" hidden="1">"#"</definedName>
    <definedName name="FDC_341_0" hidden="1">"#"</definedName>
    <definedName name="FDC_342_0" hidden="1">"#"</definedName>
    <definedName name="FDC_343_0" hidden="1">"#"</definedName>
    <definedName name="FDC_344_0" hidden="1">"#"</definedName>
    <definedName name="FDC_345_0" hidden="1">"#"</definedName>
    <definedName name="FDC_346_0" hidden="1">"#"</definedName>
    <definedName name="FDC_347_0" hidden="1">"#"</definedName>
    <definedName name="FDC_348_0" hidden="1">"#"</definedName>
    <definedName name="FDC_349_0" hidden="1">"#"</definedName>
    <definedName name="FDC_35_0" hidden="1">"#"</definedName>
    <definedName name="FDC_350_0" hidden="1">"#"</definedName>
    <definedName name="FDC_350_1" hidden="1">"#"</definedName>
    <definedName name="FDC_350_10" hidden="1">"#"</definedName>
    <definedName name="FDC_350_11" hidden="1">"#"</definedName>
    <definedName name="FDC_350_12" hidden="1">"#"</definedName>
    <definedName name="FDC_350_13" hidden="1">"#"</definedName>
    <definedName name="FDC_350_14" hidden="1">"#"</definedName>
    <definedName name="FDC_350_2" hidden="1">"#"</definedName>
    <definedName name="FDC_350_3" hidden="1">"#"</definedName>
    <definedName name="FDC_350_4" hidden="1">"#"</definedName>
    <definedName name="FDC_350_5" hidden="1">"#"</definedName>
    <definedName name="FDC_350_6" hidden="1">"#"</definedName>
    <definedName name="FDC_350_7" hidden="1">"#"</definedName>
    <definedName name="FDC_350_8" hidden="1">"#"</definedName>
    <definedName name="FDC_350_9" hidden="1">"#"</definedName>
    <definedName name="FDC_351_0" hidden="1">"#"</definedName>
    <definedName name="FDC_351_1" hidden="1">"#"</definedName>
    <definedName name="FDC_351_10" hidden="1">"#"</definedName>
    <definedName name="FDC_351_11" hidden="1">"#"</definedName>
    <definedName name="FDC_351_12" hidden="1">"#"</definedName>
    <definedName name="FDC_351_13" hidden="1">"#"</definedName>
    <definedName name="FDC_351_14" hidden="1">"#"</definedName>
    <definedName name="FDC_351_2" hidden="1">"#"</definedName>
    <definedName name="FDC_351_3" hidden="1">"#"</definedName>
    <definedName name="FDC_351_4" hidden="1">"#"</definedName>
    <definedName name="FDC_351_5" hidden="1">"#"</definedName>
    <definedName name="FDC_351_6" hidden="1">"#"</definedName>
    <definedName name="FDC_351_7" hidden="1">"#"</definedName>
    <definedName name="FDC_351_8" hidden="1">"#"</definedName>
    <definedName name="FDC_351_9" hidden="1">"#"</definedName>
    <definedName name="FDC_352_0" hidden="1">"#"</definedName>
    <definedName name="FDC_352_1" hidden="1">"#"</definedName>
    <definedName name="FDC_352_10" hidden="1">"#"</definedName>
    <definedName name="FDC_352_11" hidden="1">"#"</definedName>
    <definedName name="FDC_352_12" hidden="1">"#"</definedName>
    <definedName name="FDC_352_13" hidden="1">"#"</definedName>
    <definedName name="FDC_352_14" hidden="1">"#"</definedName>
    <definedName name="FDC_352_2" hidden="1">"#"</definedName>
    <definedName name="FDC_352_3" hidden="1">"#"</definedName>
    <definedName name="FDC_352_4" hidden="1">"#"</definedName>
    <definedName name="FDC_352_5" hidden="1">"#"</definedName>
    <definedName name="FDC_352_6" hidden="1">"#"</definedName>
    <definedName name="FDC_352_7" hidden="1">"#"</definedName>
    <definedName name="FDC_352_8" hidden="1">"#"</definedName>
    <definedName name="FDC_352_9" hidden="1">"#"</definedName>
    <definedName name="FDC_353_0" hidden="1">"#"</definedName>
    <definedName name="FDC_353_1" hidden="1">"#"</definedName>
    <definedName name="FDC_353_10" hidden="1">"#"</definedName>
    <definedName name="FDC_353_11" hidden="1">"#"</definedName>
    <definedName name="FDC_353_12" hidden="1">"#"</definedName>
    <definedName name="FDC_353_13" hidden="1">"#"</definedName>
    <definedName name="FDC_353_14" hidden="1">"#"</definedName>
    <definedName name="FDC_353_2" hidden="1">"#"</definedName>
    <definedName name="FDC_353_3" hidden="1">"#"</definedName>
    <definedName name="FDC_353_4" hidden="1">"#"</definedName>
    <definedName name="FDC_353_5" hidden="1">"#"</definedName>
    <definedName name="FDC_353_6" hidden="1">"#"</definedName>
    <definedName name="FDC_353_7" hidden="1">"#"</definedName>
    <definedName name="FDC_353_8" hidden="1">"#"</definedName>
    <definedName name="FDC_353_9" hidden="1">"#"</definedName>
    <definedName name="FDC_354_0" hidden="1">"#"</definedName>
    <definedName name="FDC_354_1" hidden="1">"#"</definedName>
    <definedName name="FDC_354_10" hidden="1">"#"</definedName>
    <definedName name="FDC_354_11" hidden="1">"#"</definedName>
    <definedName name="FDC_354_12" hidden="1">"#"</definedName>
    <definedName name="FDC_354_13" hidden="1">"#"</definedName>
    <definedName name="FDC_354_14" hidden="1">"#"</definedName>
    <definedName name="FDC_354_2" hidden="1">"#"</definedName>
    <definedName name="FDC_354_3" hidden="1">"#"</definedName>
    <definedName name="FDC_354_4" hidden="1">"#"</definedName>
    <definedName name="FDC_354_5" hidden="1">"#"</definedName>
    <definedName name="FDC_354_6" hidden="1">"#"</definedName>
    <definedName name="FDC_354_7" hidden="1">"#"</definedName>
    <definedName name="FDC_354_8" hidden="1">"#"</definedName>
    <definedName name="FDC_354_9" hidden="1">"#"</definedName>
    <definedName name="FDC_355_0" hidden="1">"#"</definedName>
    <definedName name="FDC_355_1" hidden="1">"#"</definedName>
    <definedName name="FDC_355_10" hidden="1">"#"</definedName>
    <definedName name="FDC_355_11" hidden="1">"#"</definedName>
    <definedName name="FDC_355_12" hidden="1">"#"</definedName>
    <definedName name="FDC_355_13" hidden="1">"#"</definedName>
    <definedName name="FDC_355_14" hidden="1">"#"</definedName>
    <definedName name="FDC_355_2" hidden="1">"#"</definedName>
    <definedName name="FDC_355_3" hidden="1">"#"</definedName>
    <definedName name="FDC_355_4" hidden="1">"#"</definedName>
    <definedName name="FDC_355_5" hidden="1">"#"</definedName>
    <definedName name="FDC_355_6" hidden="1">"#"</definedName>
    <definedName name="FDC_355_7" hidden="1">"#"</definedName>
    <definedName name="FDC_355_8" hidden="1">"#"</definedName>
    <definedName name="FDC_355_9" hidden="1">"#"</definedName>
    <definedName name="FDC_356_0" hidden="1">"#"</definedName>
    <definedName name="FDC_356_1" hidden="1">"#"</definedName>
    <definedName name="FDC_356_10" hidden="1">"#"</definedName>
    <definedName name="FDC_356_11" hidden="1">"#"</definedName>
    <definedName name="FDC_356_12" hidden="1">"#"</definedName>
    <definedName name="FDC_356_13" hidden="1">"#"</definedName>
    <definedName name="FDC_356_14" hidden="1">"#"</definedName>
    <definedName name="FDC_356_2" hidden="1">"#"</definedName>
    <definedName name="FDC_356_3" hidden="1">"#"</definedName>
    <definedName name="FDC_356_4" hidden="1">"#"</definedName>
    <definedName name="FDC_356_5" hidden="1">"#"</definedName>
    <definedName name="FDC_356_6" hidden="1">"#"</definedName>
    <definedName name="FDC_356_7" hidden="1">"#"</definedName>
    <definedName name="FDC_356_8" hidden="1">"#"</definedName>
    <definedName name="FDC_356_9" hidden="1">"#"</definedName>
    <definedName name="FDC_357_0" hidden="1">"#"</definedName>
    <definedName name="FDC_357_1" hidden="1">"#"</definedName>
    <definedName name="FDC_357_10" hidden="1">"#"</definedName>
    <definedName name="FDC_357_11" hidden="1">"#"</definedName>
    <definedName name="FDC_357_12" hidden="1">"#"</definedName>
    <definedName name="FDC_357_13" hidden="1">"#"</definedName>
    <definedName name="FDC_357_14" hidden="1">"#"</definedName>
    <definedName name="FDC_357_2" hidden="1">"#"</definedName>
    <definedName name="FDC_357_3" hidden="1">"#"</definedName>
    <definedName name="FDC_357_4" hidden="1">"#"</definedName>
    <definedName name="FDC_357_5" hidden="1">"#"</definedName>
    <definedName name="FDC_357_6" hidden="1">"#"</definedName>
    <definedName name="FDC_357_7" hidden="1">"#"</definedName>
    <definedName name="FDC_357_8" hidden="1">"#"</definedName>
    <definedName name="FDC_357_9" hidden="1">"#"</definedName>
    <definedName name="FDC_358_0" hidden="1">"#"</definedName>
    <definedName name="FDC_358_1" hidden="1">"#"</definedName>
    <definedName name="FDC_358_10" hidden="1">"#"</definedName>
    <definedName name="FDC_358_11" hidden="1">"#"</definedName>
    <definedName name="FDC_358_12" hidden="1">"#"</definedName>
    <definedName name="FDC_358_13" hidden="1">"#"</definedName>
    <definedName name="FDC_358_14" hidden="1">"#"</definedName>
    <definedName name="FDC_358_2" hidden="1">"#"</definedName>
    <definedName name="FDC_358_3" hidden="1">"#"</definedName>
    <definedName name="FDC_358_4" hidden="1">"#"</definedName>
    <definedName name="FDC_358_5" hidden="1">"#"</definedName>
    <definedName name="FDC_358_6" hidden="1">"#"</definedName>
    <definedName name="FDC_358_7" hidden="1">"#"</definedName>
    <definedName name="FDC_358_8" hidden="1">"#"</definedName>
    <definedName name="FDC_358_9" hidden="1">"#"</definedName>
    <definedName name="FDC_359_0" hidden="1">"#"</definedName>
    <definedName name="FDC_359_1" hidden="1">"#"</definedName>
    <definedName name="FDC_359_10" hidden="1">"#"</definedName>
    <definedName name="FDC_359_11" hidden="1">"#"</definedName>
    <definedName name="FDC_359_12" hidden="1">"#"</definedName>
    <definedName name="FDC_359_13" hidden="1">"#"</definedName>
    <definedName name="FDC_359_14" hidden="1">"#"</definedName>
    <definedName name="FDC_359_2" hidden="1">"#"</definedName>
    <definedName name="FDC_359_3" hidden="1">"#"</definedName>
    <definedName name="FDC_359_4" hidden="1">"#"</definedName>
    <definedName name="FDC_359_5" hidden="1">"#"</definedName>
    <definedName name="FDC_359_6" hidden="1">"#"</definedName>
    <definedName name="FDC_359_7" hidden="1">"#"</definedName>
    <definedName name="FDC_359_8" hidden="1">"#"</definedName>
    <definedName name="FDC_359_9" hidden="1">"#"</definedName>
    <definedName name="FDC_36_0" hidden="1">"#"</definedName>
    <definedName name="FDC_360_0" hidden="1">"#"</definedName>
    <definedName name="FDC_360_1" hidden="1">"#"</definedName>
    <definedName name="FDC_360_10" hidden="1">"#"</definedName>
    <definedName name="FDC_360_11" hidden="1">"#"</definedName>
    <definedName name="FDC_360_12" hidden="1">"#"</definedName>
    <definedName name="FDC_360_13" hidden="1">"#"</definedName>
    <definedName name="FDC_360_14" hidden="1">"#"</definedName>
    <definedName name="FDC_360_2" hidden="1">"#"</definedName>
    <definedName name="FDC_360_3" hidden="1">"#"</definedName>
    <definedName name="FDC_360_4" hidden="1">"#"</definedName>
    <definedName name="FDC_360_5" hidden="1">"#"</definedName>
    <definedName name="FDC_360_6" hidden="1">"#"</definedName>
    <definedName name="FDC_360_7" hidden="1">"#"</definedName>
    <definedName name="FDC_360_8" hidden="1">"#"</definedName>
    <definedName name="FDC_360_9" hidden="1">"#"</definedName>
    <definedName name="FDC_361_0" hidden="1">"#"</definedName>
    <definedName name="FDC_361_1" hidden="1">"#"</definedName>
    <definedName name="FDC_361_10" hidden="1">"#"</definedName>
    <definedName name="FDC_361_11" hidden="1">"#"</definedName>
    <definedName name="FDC_361_12" hidden="1">"#"</definedName>
    <definedName name="FDC_361_13" hidden="1">"#"</definedName>
    <definedName name="FDC_361_14" hidden="1">"#"</definedName>
    <definedName name="FDC_361_2" hidden="1">"#"</definedName>
    <definedName name="FDC_361_3" hidden="1">"#"</definedName>
    <definedName name="FDC_361_4" hidden="1">"#"</definedName>
    <definedName name="FDC_361_5" hidden="1">"#"</definedName>
    <definedName name="FDC_361_6" hidden="1">"#"</definedName>
    <definedName name="FDC_361_7" hidden="1">"#"</definedName>
    <definedName name="FDC_361_8" hidden="1">"#"</definedName>
    <definedName name="FDC_361_9" hidden="1">"#"</definedName>
    <definedName name="FDC_362_0" hidden="1">"#"</definedName>
    <definedName name="FDC_362_1" hidden="1">"#"</definedName>
    <definedName name="FDC_362_10" hidden="1">"#"</definedName>
    <definedName name="FDC_362_11" hidden="1">"#"</definedName>
    <definedName name="FDC_362_12" hidden="1">"#"</definedName>
    <definedName name="FDC_362_13" hidden="1">"#"</definedName>
    <definedName name="FDC_362_14" hidden="1">"#"</definedName>
    <definedName name="FDC_362_2" hidden="1">"#"</definedName>
    <definedName name="FDC_362_3" hidden="1">"#"</definedName>
    <definedName name="FDC_362_4" hidden="1">"#"</definedName>
    <definedName name="FDC_362_5" hidden="1">"#"</definedName>
    <definedName name="FDC_362_6" hidden="1">"#"</definedName>
    <definedName name="FDC_362_7" hidden="1">"#"</definedName>
    <definedName name="FDC_362_8" hidden="1">"#"</definedName>
    <definedName name="FDC_362_9" hidden="1">"#"</definedName>
    <definedName name="FDC_363_0" hidden="1">"#"</definedName>
    <definedName name="FDC_363_1" hidden="1">"#"</definedName>
    <definedName name="FDC_363_10" hidden="1">"#"</definedName>
    <definedName name="FDC_363_11" hidden="1">"#"</definedName>
    <definedName name="FDC_363_12" hidden="1">"#"</definedName>
    <definedName name="FDC_363_13" hidden="1">"#"</definedName>
    <definedName name="FDC_363_14" hidden="1">"#"</definedName>
    <definedName name="FDC_363_2" hidden="1">"#"</definedName>
    <definedName name="FDC_363_3" hidden="1">"#"</definedName>
    <definedName name="FDC_363_4" hidden="1">"#"</definedName>
    <definedName name="FDC_363_5" hidden="1">"#"</definedName>
    <definedName name="FDC_363_6" hidden="1">"#"</definedName>
    <definedName name="FDC_363_7" hidden="1">"#"</definedName>
    <definedName name="FDC_363_8" hidden="1">"#"</definedName>
    <definedName name="FDC_363_9" hidden="1">"#"</definedName>
    <definedName name="FDC_364_0" hidden="1">"#"</definedName>
    <definedName name="FDC_364_1" hidden="1">"#"</definedName>
    <definedName name="FDC_364_10" hidden="1">"#"</definedName>
    <definedName name="FDC_364_11" hidden="1">"#"</definedName>
    <definedName name="FDC_364_12" hidden="1">"#"</definedName>
    <definedName name="FDC_364_13" hidden="1">"#"</definedName>
    <definedName name="FDC_364_14" hidden="1">"#"</definedName>
    <definedName name="FDC_364_2" hidden="1">"#"</definedName>
    <definedName name="FDC_364_3" hidden="1">"#"</definedName>
    <definedName name="FDC_364_4" hidden="1">"#"</definedName>
    <definedName name="FDC_364_5" hidden="1">"#"</definedName>
    <definedName name="FDC_364_6" hidden="1">"#"</definedName>
    <definedName name="FDC_364_7" hidden="1">"#"</definedName>
    <definedName name="FDC_364_8" hidden="1">"#"</definedName>
    <definedName name="FDC_364_9" hidden="1">"#"</definedName>
    <definedName name="FDC_365_0" hidden="1">"#"</definedName>
    <definedName name="FDC_365_1" hidden="1">"#"</definedName>
    <definedName name="FDC_365_10" hidden="1">"#"</definedName>
    <definedName name="FDC_365_11" hidden="1">"#"</definedName>
    <definedName name="FDC_365_12" hidden="1">"#"</definedName>
    <definedName name="FDC_365_13" hidden="1">"#"</definedName>
    <definedName name="FDC_365_14" hidden="1">"#"</definedName>
    <definedName name="FDC_365_2" hidden="1">"#"</definedName>
    <definedName name="FDC_365_3" hidden="1">"#"</definedName>
    <definedName name="FDC_365_4" hidden="1">"#"</definedName>
    <definedName name="FDC_365_5" hidden="1">"#"</definedName>
    <definedName name="FDC_365_6" hidden="1">"#"</definedName>
    <definedName name="FDC_365_7" hidden="1">"#"</definedName>
    <definedName name="FDC_365_8" hidden="1">"#"</definedName>
    <definedName name="FDC_365_9" hidden="1">"#"</definedName>
    <definedName name="FDC_366_0" hidden="1">"#"</definedName>
    <definedName name="FDC_366_1" hidden="1">"#"</definedName>
    <definedName name="FDC_366_10" hidden="1">"#"</definedName>
    <definedName name="FDC_366_11" hidden="1">"#"</definedName>
    <definedName name="FDC_366_12" hidden="1">"#"</definedName>
    <definedName name="FDC_366_13" hidden="1">"#"</definedName>
    <definedName name="FDC_366_14" hidden="1">"#"</definedName>
    <definedName name="FDC_366_2" hidden="1">"#"</definedName>
    <definedName name="FDC_366_3" hidden="1">"#"</definedName>
    <definedName name="FDC_366_4" hidden="1">"#"</definedName>
    <definedName name="FDC_366_5" hidden="1">"#"</definedName>
    <definedName name="FDC_366_6" hidden="1">"#"</definedName>
    <definedName name="FDC_366_7" hidden="1">"#"</definedName>
    <definedName name="FDC_366_8" hidden="1">"#"</definedName>
    <definedName name="FDC_366_9" hidden="1">"#"</definedName>
    <definedName name="FDC_367_0" hidden="1">"#"</definedName>
    <definedName name="FDC_367_1" hidden="1">"#"</definedName>
    <definedName name="FDC_367_10" hidden="1">"#"</definedName>
    <definedName name="FDC_367_11" hidden="1">"#"</definedName>
    <definedName name="FDC_367_12" hidden="1">"#"</definedName>
    <definedName name="FDC_367_13" hidden="1">"#"</definedName>
    <definedName name="FDC_367_14" hidden="1">"#"</definedName>
    <definedName name="FDC_367_2" hidden="1">"#"</definedName>
    <definedName name="FDC_367_3" hidden="1">"#"</definedName>
    <definedName name="FDC_367_4" hidden="1">"#"</definedName>
    <definedName name="FDC_367_5" hidden="1">"#"</definedName>
    <definedName name="FDC_367_6" hidden="1">"#"</definedName>
    <definedName name="FDC_367_7" hidden="1">"#"</definedName>
    <definedName name="FDC_367_8" hidden="1">"#"</definedName>
    <definedName name="FDC_367_9" hidden="1">"#"</definedName>
    <definedName name="FDC_368_0" hidden="1">"#"</definedName>
    <definedName name="FDC_368_1" hidden="1">"#"</definedName>
    <definedName name="FDC_368_10" hidden="1">"#"</definedName>
    <definedName name="FDC_368_11" hidden="1">"#"</definedName>
    <definedName name="FDC_368_12" hidden="1">"#"</definedName>
    <definedName name="FDC_368_13" hidden="1">"#"</definedName>
    <definedName name="FDC_368_14" hidden="1">"#"</definedName>
    <definedName name="FDC_368_2" hidden="1">"#"</definedName>
    <definedName name="FDC_368_3" hidden="1">"#"</definedName>
    <definedName name="FDC_368_4" hidden="1">"#"</definedName>
    <definedName name="FDC_368_5" hidden="1">"#"</definedName>
    <definedName name="FDC_368_6" hidden="1">"#"</definedName>
    <definedName name="FDC_368_7" hidden="1">"#"</definedName>
    <definedName name="FDC_368_8" hidden="1">"#"</definedName>
    <definedName name="FDC_368_9" hidden="1">"#"</definedName>
    <definedName name="FDC_369_0" hidden="1">"#"</definedName>
    <definedName name="FDC_369_1" hidden="1">"#"</definedName>
    <definedName name="FDC_369_10" hidden="1">"#"</definedName>
    <definedName name="FDC_369_11" hidden="1">"#"</definedName>
    <definedName name="FDC_369_12" hidden="1">"#"</definedName>
    <definedName name="FDC_369_13" hidden="1">"#"</definedName>
    <definedName name="FDC_369_14" hidden="1">"#"</definedName>
    <definedName name="FDC_369_2" hidden="1">"#"</definedName>
    <definedName name="FDC_369_3" hidden="1">"#"</definedName>
    <definedName name="FDC_369_4" hidden="1">"#"</definedName>
    <definedName name="FDC_369_5" hidden="1">"#"</definedName>
    <definedName name="FDC_369_6" hidden="1">"#"</definedName>
    <definedName name="FDC_369_7" hidden="1">"#"</definedName>
    <definedName name="FDC_369_8" hidden="1">"#"</definedName>
    <definedName name="FDC_369_9" hidden="1">"#"</definedName>
    <definedName name="FDC_37_0" hidden="1">"#"</definedName>
    <definedName name="FDC_370_0" hidden="1">"#"</definedName>
    <definedName name="FDC_370_1" hidden="1">"#"</definedName>
    <definedName name="FDC_370_10" hidden="1">"#"</definedName>
    <definedName name="FDC_370_11" hidden="1">"#"</definedName>
    <definedName name="FDC_370_12" hidden="1">"#"</definedName>
    <definedName name="FDC_370_13" hidden="1">"#"</definedName>
    <definedName name="FDC_370_14" hidden="1">"#"</definedName>
    <definedName name="FDC_370_2" hidden="1">"#"</definedName>
    <definedName name="FDC_370_3" hidden="1">"#"</definedName>
    <definedName name="FDC_370_4" hidden="1">"#"</definedName>
    <definedName name="FDC_370_5" hidden="1">"#"</definedName>
    <definedName name="FDC_370_6" hidden="1">"#"</definedName>
    <definedName name="FDC_370_7" hidden="1">"#"</definedName>
    <definedName name="FDC_370_8" hidden="1">"#"</definedName>
    <definedName name="FDC_370_9" hidden="1">"#"</definedName>
    <definedName name="FDC_371_0" hidden="1">"#"</definedName>
    <definedName name="FDC_371_1" hidden="1">"#"</definedName>
    <definedName name="FDC_371_10" hidden="1">"#"</definedName>
    <definedName name="FDC_371_11" hidden="1">"#"</definedName>
    <definedName name="FDC_371_12" hidden="1">"#"</definedName>
    <definedName name="FDC_371_13" hidden="1">"#"</definedName>
    <definedName name="FDC_371_14" hidden="1">"#"</definedName>
    <definedName name="FDC_371_2" hidden="1">"#"</definedName>
    <definedName name="FDC_371_3" hidden="1">"#"</definedName>
    <definedName name="FDC_371_4" hidden="1">"#"</definedName>
    <definedName name="FDC_371_5" hidden="1">"#"</definedName>
    <definedName name="FDC_371_6" hidden="1">"#"</definedName>
    <definedName name="FDC_371_7" hidden="1">"#"</definedName>
    <definedName name="FDC_371_8" hidden="1">"#"</definedName>
    <definedName name="FDC_371_9" hidden="1">"#"</definedName>
    <definedName name="FDC_372_0" hidden="1">"#"</definedName>
    <definedName name="FDC_372_1" hidden="1">"#"</definedName>
    <definedName name="FDC_372_10" hidden="1">"#"</definedName>
    <definedName name="FDC_372_11" hidden="1">"#"</definedName>
    <definedName name="FDC_372_12" hidden="1">"#"</definedName>
    <definedName name="FDC_372_13" hidden="1">"#"</definedName>
    <definedName name="FDC_372_14" hidden="1">"#"</definedName>
    <definedName name="FDC_372_2" hidden="1">"#"</definedName>
    <definedName name="FDC_372_3" hidden="1">"#"</definedName>
    <definedName name="FDC_372_4" hidden="1">"#"</definedName>
    <definedName name="FDC_372_5" hidden="1">"#"</definedName>
    <definedName name="FDC_372_6" hidden="1">"#"</definedName>
    <definedName name="FDC_372_7" hidden="1">"#"</definedName>
    <definedName name="FDC_372_8" hidden="1">"#"</definedName>
    <definedName name="FDC_372_9" hidden="1">"#"</definedName>
    <definedName name="FDC_373_0" hidden="1">"#"</definedName>
    <definedName name="FDC_373_1" hidden="1">"#"</definedName>
    <definedName name="FDC_373_10" hidden="1">"#"</definedName>
    <definedName name="FDC_373_11" hidden="1">"#"</definedName>
    <definedName name="FDC_373_12" hidden="1">"#"</definedName>
    <definedName name="FDC_373_13" hidden="1">"#"</definedName>
    <definedName name="FDC_373_14" hidden="1">"#"</definedName>
    <definedName name="FDC_373_2" hidden="1">"#"</definedName>
    <definedName name="FDC_373_3" hidden="1">"#"</definedName>
    <definedName name="FDC_373_4" hidden="1">"#"</definedName>
    <definedName name="FDC_373_5" hidden="1">"#"</definedName>
    <definedName name="FDC_373_6" hidden="1">"#"</definedName>
    <definedName name="FDC_373_7" hidden="1">"#"</definedName>
    <definedName name="FDC_373_8" hidden="1">"#"</definedName>
    <definedName name="FDC_373_9" hidden="1">"#"</definedName>
    <definedName name="FDC_374_0" hidden="1">"#"</definedName>
    <definedName name="FDC_374_1" hidden="1">"#"</definedName>
    <definedName name="FDC_374_10" hidden="1">"#"</definedName>
    <definedName name="FDC_374_11" hidden="1">"#"</definedName>
    <definedName name="FDC_374_12" hidden="1">"#"</definedName>
    <definedName name="FDC_374_13" hidden="1">"#"</definedName>
    <definedName name="FDC_374_14" hidden="1">"#"</definedName>
    <definedName name="FDC_374_2" hidden="1">"#"</definedName>
    <definedName name="FDC_374_3" hidden="1">"#"</definedName>
    <definedName name="FDC_374_4" hidden="1">"#"</definedName>
    <definedName name="FDC_374_5" hidden="1">"#"</definedName>
    <definedName name="FDC_374_6" hidden="1">"#"</definedName>
    <definedName name="FDC_374_7" hidden="1">"#"</definedName>
    <definedName name="FDC_374_8" hidden="1">"#"</definedName>
    <definedName name="FDC_374_9" hidden="1">"#"</definedName>
    <definedName name="FDC_375_0" hidden="1">"#"</definedName>
    <definedName name="FDC_375_1" hidden="1">"#"</definedName>
    <definedName name="FDC_375_10" hidden="1">"#"</definedName>
    <definedName name="FDC_375_11" hidden="1">"#"</definedName>
    <definedName name="FDC_375_12" hidden="1">"#"</definedName>
    <definedName name="FDC_375_13" hidden="1">"#"</definedName>
    <definedName name="FDC_375_14" hidden="1">"#"</definedName>
    <definedName name="FDC_375_2" hidden="1">"#"</definedName>
    <definedName name="FDC_375_3" hidden="1">"#"</definedName>
    <definedName name="FDC_375_4" hidden="1">"#"</definedName>
    <definedName name="FDC_375_5" hidden="1">"#"</definedName>
    <definedName name="FDC_375_6" hidden="1">"#"</definedName>
    <definedName name="FDC_375_7" hidden="1">"#"</definedName>
    <definedName name="FDC_375_8" hidden="1">"#"</definedName>
    <definedName name="FDC_375_9" hidden="1">"#"</definedName>
    <definedName name="FDC_376_0" hidden="1">"#"</definedName>
    <definedName name="FDC_376_1" hidden="1">"#"</definedName>
    <definedName name="FDC_376_2" hidden="1">"#"</definedName>
    <definedName name="FDC_376_3" hidden="1">"#"</definedName>
    <definedName name="FDC_376_4" hidden="1">"#"</definedName>
    <definedName name="FDC_376_5" hidden="1">"#"</definedName>
    <definedName name="FDC_376_6" hidden="1">"#"</definedName>
    <definedName name="FDC_377_0" hidden="1">"#"</definedName>
    <definedName name="FDC_377_1" hidden="1">"#"</definedName>
    <definedName name="FDC_377_2" hidden="1">"#"</definedName>
    <definedName name="FDC_377_3" hidden="1">"#"</definedName>
    <definedName name="FDC_377_4" hidden="1">"#"</definedName>
    <definedName name="FDC_377_5" hidden="1">"#"</definedName>
    <definedName name="FDC_377_6" hidden="1">"#"</definedName>
    <definedName name="FDC_38_0" hidden="1">"#"</definedName>
    <definedName name="FDC_39_0" hidden="1">"#"</definedName>
    <definedName name="FDC_4_0" hidden="1">"#"</definedName>
    <definedName name="FDC_40_0" hidden="1">"#"</definedName>
    <definedName name="FDC_41_0" hidden="1">"#"</definedName>
    <definedName name="FDC_42_0" hidden="1">"#"</definedName>
    <definedName name="FDC_43_0" hidden="1">"#"</definedName>
    <definedName name="FDC_43_1" hidden="1">"#"</definedName>
    <definedName name="FDC_43_10" hidden="1">"#"</definedName>
    <definedName name="FDC_43_11" hidden="1">"#"</definedName>
    <definedName name="FDC_43_12" hidden="1">"#"</definedName>
    <definedName name="FDC_43_13" hidden="1">"#"</definedName>
    <definedName name="FDC_43_14" hidden="1">"#"</definedName>
    <definedName name="FDC_43_2" hidden="1">"#"</definedName>
    <definedName name="FDC_43_3" hidden="1">"#"</definedName>
    <definedName name="FDC_43_4" hidden="1">"#"</definedName>
    <definedName name="FDC_43_5" hidden="1">"#"</definedName>
    <definedName name="FDC_43_6" hidden="1">"#"</definedName>
    <definedName name="FDC_43_7" hidden="1">"#"</definedName>
    <definedName name="FDC_43_8" hidden="1">"#"</definedName>
    <definedName name="FDC_43_9" hidden="1">"#"</definedName>
    <definedName name="FDC_44_0" hidden="1">"#"</definedName>
    <definedName name="FDC_44_1" hidden="1">"#"</definedName>
    <definedName name="FDC_44_10" hidden="1">"#"</definedName>
    <definedName name="FDC_44_11" hidden="1">"#"</definedName>
    <definedName name="FDC_44_12" hidden="1">"#"</definedName>
    <definedName name="FDC_44_13" hidden="1">"#"</definedName>
    <definedName name="FDC_44_14" hidden="1">"#"</definedName>
    <definedName name="FDC_44_2" hidden="1">"#"</definedName>
    <definedName name="FDC_44_3" hidden="1">"#"</definedName>
    <definedName name="FDC_44_4" hidden="1">"#"</definedName>
    <definedName name="FDC_44_5" hidden="1">"#"</definedName>
    <definedName name="FDC_44_6" hidden="1">"#"</definedName>
    <definedName name="FDC_44_7" hidden="1">"#"</definedName>
    <definedName name="FDC_44_8" hidden="1">"#"</definedName>
    <definedName name="FDC_44_9" hidden="1">"#"</definedName>
    <definedName name="FDC_45_0" hidden="1">"#"</definedName>
    <definedName name="FDC_45_1" hidden="1">"#"</definedName>
    <definedName name="FDC_45_10" hidden="1">"#"</definedName>
    <definedName name="FDC_45_11" hidden="1">"#"</definedName>
    <definedName name="FDC_45_12" hidden="1">"#"</definedName>
    <definedName name="FDC_45_13" hidden="1">"#"</definedName>
    <definedName name="FDC_45_14" hidden="1">"#"</definedName>
    <definedName name="FDC_45_2" hidden="1">"#"</definedName>
    <definedName name="FDC_45_3" hidden="1">"#"</definedName>
    <definedName name="FDC_45_4" hidden="1">"#"</definedName>
    <definedName name="FDC_45_5" hidden="1">"#"</definedName>
    <definedName name="FDC_45_6" hidden="1">"#"</definedName>
    <definedName name="FDC_45_7" hidden="1">"#"</definedName>
    <definedName name="FDC_45_8" hidden="1">"#"</definedName>
    <definedName name="FDC_45_9" hidden="1">"#"</definedName>
    <definedName name="FDC_46_0" hidden="1">"#"</definedName>
    <definedName name="FDC_46_1" hidden="1">"#"</definedName>
    <definedName name="FDC_46_10" hidden="1">"#"</definedName>
    <definedName name="FDC_46_11" hidden="1">"#"</definedName>
    <definedName name="FDC_46_12" hidden="1">"#"</definedName>
    <definedName name="FDC_46_13" hidden="1">"#"</definedName>
    <definedName name="FDC_46_14" hidden="1">"#"</definedName>
    <definedName name="FDC_46_2" hidden="1">"#"</definedName>
    <definedName name="FDC_46_3" hidden="1">"#"</definedName>
    <definedName name="FDC_46_4" hidden="1">"#"</definedName>
    <definedName name="FDC_46_5" hidden="1">"#"</definedName>
    <definedName name="FDC_46_6" hidden="1">"#"</definedName>
    <definedName name="FDC_46_7" hidden="1">"#"</definedName>
    <definedName name="FDC_46_8" hidden="1">"#"</definedName>
    <definedName name="FDC_46_9" hidden="1">"#"</definedName>
    <definedName name="FDC_47_0" hidden="1">"#"</definedName>
    <definedName name="FDC_47_1" hidden="1">"#"</definedName>
    <definedName name="FDC_47_10" hidden="1">"#"</definedName>
    <definedName name="FDC_47_11" hidden="1">"#"</definedName>
    <definedName name="FDC_47_12" hidden="1">"#"</definedName>
    <definedName name="FDC_47_13" hidden="1">"#"</definedName>
    <definedName name="FDC_47_14" hidden="1">"#"</definedName>
    <definedName name="FDC_47_2" hidden="1">"#"</definedName>
    <definedName name="FDC_47_3" hidden="1">"#"</definedName>
    <definedName name="FDC_47_4" hidden="1">"#"</definedName>
    <definedName name="FDC_47_5" hidden="1">"#"</definedName>
    <definedName name="FDC_47_6" hidden="1">"#"</definedName>
    <definedName name="FDC_47_7" hidden="1">"#"</definedName>
    <definedName name="FDC_47_8" hidden="1">"#"</definedName>
    <definedName name="FDC_47_9" hidden="1">"#"</definedName>
    <definedName name="FDC_48_0" hidden="1">"#"</definedName>
    <definedName name="FDC_48_1" hidden="1">"#"</definedName>
    <definedName name="FDC_48_10" hidden="1">"#"</definedName>
    <definedName name="FDC_48_11" hidden="1">"#"</definedName>
    <definedName name="FDC_48_12" hidden="1">"#"</definedName>
    <definedName name="FDC_48_13" hidden="1">"#"</definedName>
    <definedName name="FDC_48_14" hidden="1">"#"</definedName>
    <definedName name="FDC_48_2" hidden="1">"#"</definedName>
    <definedName name="FDC_48_3" hidden="1">"#"</definedName>
    <definedName name="FDC_48_4" hidden="1">"#"</definedName>
    <definedName name="FDC_48_5" hidden="1">"#"</definedName>
    <definedName name="FDC_48_6" hidden="1">"#"</definedName>
    <definedName name="FDC_48_7" hidden="1">"#"</definedName>
    <definedName name="FDC_48_8" hidden="1">"#"</definedName>
    <definedName name="FDC_48_9" hidden="1">"#"</definedName>
    <definedName name="FDC_49_0" hidden="1">"#"</definedName>
    <definedName name="FDC_49_1" hidden="1">"#"</definedName>
    <definedName name="FDC_49_10" hidden="1">"#"</definedName>
    <definedName name="FDC_49_11" hidden="1">"#"</definedName>
    <definedName name="FDC_49_12" hidden="1">"#"</definedName>
    <definedName name="FDC_49_13" hidden="1">"#"</definedName>
    <definedName name="FDC_49_14" hidden="1">"#"</definedName>
    <definedName name="FDC_49_2" hidden="1">"#"</definedName>
    <definedName name="FDC_49_3" hidden="1">"#"</definedName>
    <definedName name="FDC_49_4" hidden="1">"#"</definedName>
    <definedName name="FDC_49_5" hidden="1">"#"</definedName>
    <definedName name="FDC_49_6" hidden="1">"#"</definedName>
    <definedName name="FDC_49_7" hidden="1">"#"</definedName>
    <definedName name="FDC_49_8" hidden="1">"#"</definedName>
    <definedName name="FDC_49_9" hidden="1">"#"</definedName>
    <definedName name="FDC_5_0" hidden="1">"#"</definedName>
    <definedName name="FDC_50_0" hidden="1">"#"</definedName>
    <definedName name="FDC_50_1" hidden="1">"#"</definedName>
    <definedName name="FDC_50_10" hidden="1">"#"</definedName>
    <definedName name="FDC_50_11" hidden="1">"#"</definedName>
    <definedName name="FDC_50_12" hidden="1">"#"</definedName>
    <definedName name="FDC_50_13" hidden="1">"#"</definedName>
    <definedName name="FDC_50_14" hidden="1">"#"</definedName>
    <definedName name="FDC_50_2" hidden="1">"#"</definedName>
    <definedName name="FDC_50_3" hidden="1">"#"</definedName>
    <definedName name="FDC_50_4" hidden="1">"#"</definedName>
    <definedName name="FDC_50_5" hidden="1">"#"</definedName>
    <definedName name="FDC_50_6" hidden="1">"#"</definedName>
    <definedName name="FDC_50_7" hidden="1">"#"</definedName>
    <definedName name="FDC_50_8" hidden="1">"#"</definedName>
    <definedName name="FDC_50_9" hidden="1">"#"</definedName>
    <definedName name="FDC_51_0" hidden="1">"#"</definedName>
    <definedName name="FDC_51_1" hidden="1">"#"</definedName>
    <definedName name="FDC_51_10" hidden="1">"#"</definedName>
    <definedName name="FDC_51_11" hidden="1">"#"</definedName>
    <definedName name="FDC_51_12" hidden="1">"#"</definedName>
    <definedName name="FDC_51_13" hidden="1">"#"</definedName>
    <definedName name="FDC_51_14" hidden="1">"#"</definedName>
    <definedName name="FDC_51_2" hidden="1">"#"</definedName>
    <definedName name="FDC_51_3" hidden="1">"#"</definedName>
    <definedName name="FDC_51_4" hidden="1">"#"</definedName>
    <definedName name="FDC_51_5" hidden="1">"#"</definedName>
    <definedName name="FDC_51_6" hidden="1">"#"</definedName>
    <definedName name="FDC_51_7" hidden="1">"#"</definedName>
    <definedName name="FDC_51_8" hidden="1">"#"</definedName>
    <definedName name="FDC_51_9" hidden="1">"#"</definedName>
    <definedName name="FDC_52_0" hidden="1">"#"</definedName>
    <definedName name="FDC_52_1" hidden="1">"#"</definedName>
    <definedName name="FDC_52_10" hidden="1">"#"</definedName>
    <definedName name="FDC_52_11" hidden="1">"#"</definedName>
    <definedName name="FDC_52_12" hidden="1">"#"</definedName>
    <definedName name="FDC_52_13" hidden="1">"#"</definedName>
    <definedName name="FDC_52_14" hidden="1">"#"</definedName>
    <definedName name="FDC_52_2" hidden="1">"#"</definedName>
    <definedName name="FDC_52_3" hidden="1">"#"</definedName>
    <definedName name="FDC_52_4" hidden="1">"#"</definedName>
    <definedName name="FDC_52_5" hidden="1">"#"</definedName>
    <definedName name="FDC_52_6" hidden="1">"#"</definedName>
    <definedName name="FDC_52_7" hidden="1">"#"</definedName>
    <definedName name="FDC_52_8" hidden="1">"#"</definedName>
    <definedName name="FDC_52_9" hidden="1">"#"</definedName>
    <definedName name="FDC_53_0" hidden="1">"#"</definedName>
    <definedName name="FDC_53_1" hidden="1">"#"</definedName>
    <definedName name="FDC_53_10" hidden="1">"#"</definedName>
    <definedName name="FDC_53_11" hidden="1">"#"</definedName>
    <definedName name="FDC_53_12" hidden="1">"#"</definedName>
    <definedName name="FDC_53_13" hidden="1">"#"</definedName>
    <definedName name="FDC_53_14" hidden="1">"#"</definedName>
    <definedName name="FDC_53_2" hidden="1">"#"</definedName>
    <definedName name="FDC_53_3" hidden="1">"#"</definedName>
    <definedName name="FDC_53_4" hidden="1">"#"</definedName>
    <definedName name="FDC_53_5" hidden="1">"#"</definedName>
    <definedName name="FDC_53_6" hidden="1">"#"</definedName>
    <definedName name="FDC_53_7" hidden="1">"#"</definedName>
    <definedName name="FDC_53_8" hidden="1">"#"</definedName>
    <definedName name="FDC_53_9" hidden="1">"#"</definedName>
    <definedName name="FDC_54_0" hidden="1">"#"</definedName>
    <definedName name="FDC_54_1" hidden="1">"#"</definedName>
    <definedName name="FDC_54_10" hidden="1">"#"</definedName>
    <definedName name="FDC_54_11" hidden="1">"#"</definedName>
    <definedName name="FDC_54_12" hidden="1">"#"</definedName>
    <definedName name="FDC_54_13" hidden="1">"#"</definedName>
    <definedName name="FDC_54_14" hidden="1">"#"</definedName>
    <definedName name="FDC_54_2" hidden="1">"#"</definedName>
    <definedName name="FDC_54_3" hidden="1">"#"</definedName>
    <definedName name="FDC_54_4" hidden="1">"#"</definedName>
    <definedName name="FDC_54_5" hidden="1">"#"</definedName>
    <definedName name="FDC_54_6" hidden="1">"#"</definedName>
    <definedName name="FDC_54_7" hidden="1">"#"</definedName>
    <definedName name="FDC_54_8" hidden="1">"#"</definedName>
    <definedName name="FDC_54_9" hidden="1">"#"</definedName>
    <definedName name="FDC_55_0" hidden="1">"#"</definedName>
    <definedName name="FDC_55_1" hidden="1">"#"</definedName>
    <definedName name="FDC_55_10" hidden="1">"#"</definedName>
    <definedName name="FDC_55_11" hidden="1">"#"</definedName>
    <definedName name="FDC_55_12" hidden="1">"#"</definedName>
    <definedName name="FDC_55_13" hidden="1">"#"</definedName>
    <definedName name="FDC_55_14" hidden="1">"#"</definedName>
    <definedName name="FDC_55_2" hidden="1">"#"</definedName>
    <definedName name="FDC_55_3" hidden="1">"#"</definedName>
    <definedName name="FDC_55_4" hidden="1">"#"</definedName>
    <definedName name="FDC_55_5" hidden="1">"#"</definedName>
    <definedName name="FDC_55_6" hidden="1">"#"</definedName>
    <definedName name="FDC_55_7" hidden="1">"#"</definedName>
    <definedName name="FDC_55_8" hidden="1">"#"</definedName>
    <definedName name="FDC_55_9" hidden="1">"#"</definedName>
    <definedName name="FDC_56_0" hidden="1">"#"</definedName>
    <definedName name="FDC_56_1" hidden="1">"#"</definedName>
    <definedName name="FDC_56_10" hidden="1">"#"</definedName>
    <definedName name="FDC_56_11" hidden="1">"#"</definedName>
    <definedName name="FDC_56_12" hidden="1">"#"</definedName>
    <definedName name="FDC_56_13" hidden="1">"#"</definedName>
    <definedName name="FDC_56_14" hidden="1">"#"</definedName>
    <definedName name="FDC_56_2" hidden="1">"#"</definedName>
    <definedName name="FDC_56_3" hidden="1">"#"</definedName>
    <definedName name="FDC_56_4" hidden="1">"#"</definedName>
    <definedName name="FDC_56_5" hidden="1">"#"</definedName>
    <definedName name="FDC_56_6" hidden="1">"#"</definedName>
    <definedName name="FDC_56_7" hidden="1">"#"</definedName>
    <definedName name="FDC_56_8" hidden="1">"#"</definedName>
    <definedName name="FDC_56_9" hidden="1">"#"</definedName>
    <definedName name="FDC_57_0" hidden="1">"#"</definedName>
    <definedName name="FDC_57_1" hidden="1">"#"</definedName>
    <definedName name="FDC_57_10" hidden="1">"#"</definedName>
    <definedName name="FDC_57_11" hidden="1">"#"</definedName>
    <definedName name="FDC_57_12" hidden="1">"#"</definedName>
    <definedName name="FDC_57_13" hidden="1">"#"</definedName>
    <definedName name="FDC_57_14" hidden="1">"#"</definedName>
    <definedName name="FDC_57_2" hidden="1">"#"</definedName>
    <definedName name="FDC_57_3" hidden="1">"#"</definedName>
    <definedName name="FDC_57_4" hidden="1">"#"</definedName>
    <definedName name="FDC_57_5" hidden="1">"#"</definedName>
    <definedName name="FDC_57_6" hidden="1">"#"</definedName>
    <definedName name="FDC_57_7" hidden="1">"#"</definedName>
    <definedName name="FDC_57_8" hidden="1">"#"</definedName>
    <definedName name="FDC_57_9" hidden="1">"#"</definedName>
    <definedName name="FDC_58_0" hidden="1">"#"</definedName>
    <definedName name="FDC_58_1" hidden="1">"#"</definedName>
    <definedName name="FDC_58_10" hidden="1">"#"</definedName>
    <definedName name="FDC_58_11" hidden="1">"#"</definedName>
    <definedName name="FDC_58_12" hidden="1">"#"</definedName>
    <definedName name="FDC_58_13" hidden="1">"#"</definedName>
    <definedName name="FDC_58_14" hidden="1">"#"</definedName>
    <definedName name="FDC_58_2" hidden="1">"#"</definedName>
    <definedName name="FDC_58_3" hidden="1">"#"</definedName>
    <definedName name="FDC_58_4" hidden="1">"#"</definedName>
    <definedName name="FDC_58_5" hidden="1">"#"</definedName>
    <definedName name="FDC_58_6" hidden="1">"#"</definedName>
    <definedName name="FDC_58_7" hidden="1">"#"</definedName>
    <definedName name="FDC_58_8" hidden="1">"#"</definedName>
    <definedName name="FDC_58_9" hidden="1">"#"</definedName>
    <definedName name="FDC_59_0" hidden="1">"#"</definedName>
    <definedName name="FDC_59_1" hidden="1">"#"</definedName>
    <definedName name="FDC_59_10" hidden="1">"#"</definedName>
    <definedName name="FDC_59_11" hidden="1">"#"</definedName>
    <definedName name="FDC_59_12" hidden="1">"#"</definedName>
    <definedName name="FDC_59_13" hidden="1">"#"</definedName>
    <definedName name="FDC_59_14" hidden="1">"#"</definedName>
    <definedName name="FDC_59_2" hidden="1">"#"</definedName>
    <definedName name="FDC_59_3" hidden="1">"#"</definedName>
    <definedName name="FDC_59_4" hidden="1">"#"</definedName>
    <definedName name="FDC_59_5" hidden="1">"#"</definedName>
    <definedName name="FDC_59_6" hidden="1">"#"</definedName>
    <definedName name="FDC_59_7" hidden="1">"#"</definedName>
    <definedName name="FDC_59_8" hidden="1">"#"</definedName>
    <definedName name="FDC_59_9" hidden="1">"#"</definedName>
    <definedName name="FDC_6_0" hidden="1">"#"</definedName>
    <definedName name="FDC_60_0" hidden="1">"#"</definedName>
    <definedName name="FDC_60_1" hidden="1">"#"</definedName>
    <definedName name="FDC_60_10" hidden="1">"#"</definedName>
    <definedName name="FDC_60_11" hidden="1">"#"</definedName>
    <definedName name="FDC_60_12" hidden="1">"#"</definedName>
    <definedName name="FDC_60_13" hidden="1">"#"</definedName>
    <definedName name="FDC_60_14" hidden="1">"#"</definedName>
    <definedName name="FDC_60_2" hidden="1">"#"</definedName>
    <definedName name="FDC_60_3" hidden="1">"#"</definedName>
    <definedName name="FDC_60_4" hidden="1">"#"</definedName>
    <definedName name="FDC_60_5" hidden="1">"#"</definedName>
    <definedName name="FDC_60_6" hidden="1">"#"</definedName>
    <definedName name="FDC_60_7" hidden="1">"#"</definedName>
    <definedName name="FDC_60_8" hidden="1">"#"</definedName>
    <definedName name="FDC_60_9" hidden="1">"#"</definedName>
    <definedName name="FDC_61_0" hidden="1">"#"</definedName>
    <definedName name="FDC_61_1" hidden="1">"#"</definedName>
    <definedName name="FDC_61_10" hidden="1">"#"</definedName>
    <definedName name="FDC_61_11" hidden="1">"#"</definedName>
    <definedName name="FDC_61_12" hidden="1">"#"</definedName>
    <definedName name="FDC_61_13" hidden="1">"#"</definedName>
    <definedName name="FDC_61_14" hidden="1">"#"</definedName>
    <definedName name="FDC_61_2" hidden="1">"#"</definedName>
    <definedName name="FDC_61_3" hidden="1">"#"</definedName>
    <definedName name="FDC_61_4" hidden="1">"#"</definedName>
    <definedName name="FDC_61_5" hidden="1">"#"</definedName>
    <definedName name="FDC_61_6" hidden="1">"#"</definedName>
    <definedName name="FDC_61_7" hidden="1">"#"</definedName>
    <definedName name="FDC_61_8" hidden="1">"#"</definedName>
    <definedName name="FDC_61_9" hidden="1">"#"</definedName>
    <definedName name="FDC_62_0" hidden="1">"#"</definedName>
    <definedName name="FDC_62_1" hidden="1">"#"</definedName>
    <definedName name="FDC_62_10" hidden="1">"#"</definedName>
    <definedName name="FDC_62_11" hidden="1">"#"</definedName>
    <definedName name="FDC_62_12" hidden="1">"#"</definedName>
    <definedName name="FDC_62_13" hidden="1">"#"</definedName>
    <definedName name="FDC_62_14" hidden="1">"#"</definedName>
    <definedName name="FDC_62_2" hidden="1">"#"</definedName>
    <definedName name="FDC_62_3" hidden="1">"#"</definedName>
    <definedName name="FDC_62_4" hidden="1">"#"</definedName>
    <definedName name="FDC_62_5" hidden="1">"#"</definedName>
    <definedName name="FDC_62_6" hidden="1">"#"</definedName>
    <definedName name="FDC_62_7" hidden="1">"#"</definedName>
    <definedName name="FDC_62_8" hidden="1">"#"</definedName>
    <definedName name="FDC_62_9" hidden="1">"#"</definedName>
    <definedName name="FDC_63_0" hidden="1">"#"</definedName>
    <definedName name="FDC_63_1" hidden="1">"#"</definedName>
    <definedName name="FDC_63_10" hidden="1">"#"</definedName>
    <definedName name="FDC_63_11" hidden="1">"#"</definedName>
    <definedName name="FDC_63_12" hidden="1">"#"</definedName>
    <definedName name="FDC_63_13" hidden="1">"#"</definedName>
    <definedName name="FDC_63_14" hidden="1">"#"</definedName>
    <definedName name="FDC_63_2" hidden="1">"#"</definedName>
    <definedName name="FDC_63_3" hidden="1">"#"</definedName>
    <definedName name="FDC_63_4" hidden="1">"#"</definedName>
    <definedName name="FDC_63_5" hidden="1">"#"</definedName>
    <definedName name="FDC_63_6" hidden="1">"#"</definedName>
    <definedName name="FDC_63_7" hidden="1">"#"</definedName>
    <definedName name="FDC_63_8" hidden="1">"#"</definedName>
    <definedName name="FDC_63_9" hidden="1">"#"</definedName>
    <definedName name="FDC_64_0" hidden="1">"#"</definedName>
    <definedName name="FDC_64_1" hidden="1">"#"</definedName>
    <definedName name="FDC_64_10" hidden="1">"#"</definedName>
    <definedName name="FDC_64_11" hidden="1">"#"</definedName>
    <definedName name="FDC_64_12" hidden="1">"#"</definedName>
    <definedName name="FDC_64_13" hidden="1">"#"</definedName>
    <definedName name="FDC_64_14" hidden="1">"#"</definedName>
    <definedName name="FDC_64_2" hidden="1">"#"</definedName>
    <definedName name="FDC_64_3" hidden="1">"#"</definedName>
    <definedName name="FDC_64_4" hidden="1">"#"</definedName>
    <definedName name="FDC_64_5" hidden="1">"#"</definedName>
    <definedName name="FDC_64_6" hidden="1">"#"</definedName>
    <definedName name="FDC_64_7" hidden="1">"#"</definedName>
    <definedName name="FDC_64_8" hidden="1">"#"</definedName>
    <definedName name="FDC_64_9" hidden="1">"#"</definedName>
    <definedName name="FDC_65_0" hidden="1">"#"</definedName>
    <definedName name="FDC_65_1" hidden="1">"#"</definedName>
    <definedName name="FDC_65_10" hidden="1">"#"</definedName>
    <definedName name="FDC_65_11" hidden="1">"#"</definedName>
    <definedName name="FDC_65_12" hidden="1">"#"</definedName>
    <definedName name="FDC_65_13" hidden="1">"#"</definedName>
    <definedName name="FDC_65_14" hidden="1">"#"</definedName>
    <definedName name="FDC_65_2" hidden="1">"#"</definedName>
    <definedName name="FDC_65_3" hidden="1">"#"</definedName>
    <definedName name="FDC_65_4" hidden="1">"#"</definedName>
    <definedName name="FDC_65_5" hidden="1">"#"</definedName>
    <definedName name="FDC_65_6" hidden="1">"#"</definedName>
    <definedName name="FDC_65_7" hidden="1">"#"</definedName>
    <definedName name="FDC_65_8" hidden="1">"#"</definedName>
    <definedName name="FDC_65_9" hidden="1">"#"</definedName>
    <definedName name="FDC_66_0" hidden="1">"#"</definedName>
    <definedName name="FDC_66_1" hidden="1">"#"</definedName>
    <definedName name="FDC_66_10" hidden="1">"#"</definedName>
    <definedName name="FDC_66_11" hidden="1">"#"</definedName>
    <definedName name="FDC_66_12" hidden="1">"#"</definedName>
    <definedName name="FDC_66_13" hidden="1">"#"</definedName>
    <definedName name="FDC_66_14" hidden="1">"#"</definedName>
    <definedName name="FDC_66_2" hidden="1">"#"</definedName>
    <definedName name="FDC_66_3" hidden="1">"#"</definedName>
    <definedName name="FDC_66_4" hidden="1">"#"</definedName>
    <definedName name="FDC_66_5" hidden="1">"#"</definedName>
    <definedName name="FDC_66_6" hidden="1">"#"</definedName>
    <definedName name="FDC_66_7" hidden="1">"#"</definedName>
    <definedName name="FDC_66_8" hidden="1">"#"</definedName>
    <definedName name="FDC_66_9" hidden="1">"#"</definedName>
    <definedName name="FDC_67_0" hidden="1">"#"</definedName>
    <definedName name="FDC_67_1" hidden="1">"#"</definedName>
    <definedName name="FDC_67_10" hidden="1">"#"</definedName>
    <definedName name="FDC_67_11" hidden="1">"#"</definedName>
    <definedName name="FDC_67_12" hidden="1">"#"</definedName>
    <definedName name="FDC_67_13" hidden="1">"#"</definedName>
    <definedName name="FDC_67_14" hidden="1">"#"</definedName>
    <definedName name="FDC_67_2" hidden="1">"#"</definedName>
    <definedName name="FDC_67_3" hidden="1">"#"</definedName>
    <definedName name="FDC_67_4" hidden="1">"#"</definedName>
    <definedName name="FDC_67_5" hidden="1">"#"</definedName>
    <definedName name="FDC_67_6" hidden="1">"#"</definedName>
    <definedName name="FDC_67_7" hidden="1">"#"</definedName>
    <definedName name="FDC_67_8" hidden="1">"#"</definedName>
    <definedName name="FDC_67_9" hidden="1">"#"</definedName>
    <definedName name="FDC_68_0" hidden="1">"#"</definedName>
    <definedName name="FDC_68_1" hidden="1">"#"</definedName>
    <definedName name="FDC_68_10" hidden="1">"#"</definedName>
    <definedName name="FDC_68_11" hidden="1">"#"</definedName>
    <definedName name="FDC_68_12" hidden="1">"#"</definedName>
    <definedName name="FDC_68_13" hidden="1">"#"</definedName>
    <definedName name="FDC_68_14" hidden="1">"#"</definedName>
    <definedName name="FDC_68_2" hidden="1">"#"</definedName>
    <definedName name="FDC_68_3" hidden="1">"#"</definedName>
    <definedName name="FDC_68_4" hidden="1">"#"</definedName>
    <definedName name="FDC_68_5" hidden="1">"#"</definedName>
    <definedName name="FDC_68_6" hidden="1">"#"</definedName>
    <definedName name="FDC_68_7" hidden="1">"#"</definedName>
    <definedName name="FDC_68_8" hidden="1">"#"</definedName>
    <definedName name="FDC_68_9" hidden="1">"#"</definedName>
    <definedName name="FDC_69_0" hidden="1">"#"</definedName>
    <definedName name="FDC_69_1" hidden="1">"#"</definedName>
    <definedName name="FDC_69_10" hidden="1">"#"</definedName>
    <definedName name="FDC_69_11" hidden="1">"#"</definedName>
    <definedName name="FDC_69_12" hidden="1">"#"</definedName>
    <definedName name="FDC_69_13" hidden="1">"#"</definedName>
    <definedName name="FDC_69_14" hidden="1">"#"</definedName>
    <definedName name="FDC_69_2" hidden="1">"#"</definedName>
    <definedName name="FDC_69_3" hidden="1">"#"</definedName>
    <definedName name="FDC_69_4" hidden="1">"#"</definedName>
    <definedName name="FDC_69_5" hidden="1">"#"</definedName>
    <definedName name="FDC_69_6" hidden="1">"#"</definedName>
    <definedName name="FDC_69_7" hidden="1">"#"</definedName>
    <definedName name="FDC_69_8" hidden="1">"#"</definedName>
    <definedName name="FDC_69_9" hidden="1">"#"</definedName>
    <definedName name="FDC_7_0" hidden="1">"#"</definedName>
    <definedName name="FDC_70_0" hidden="1">"#"</definedName>
    <definedName name="FDC_70_1" hidden="1">"#"</definedName>
    <definedName name="FDC_70_10" hidden="1">"#"</definedName>
    <definedName name="FDC_70_11" hidden="1">"#"</definedName>
    <definedName name="FDC_70_12" hidden="1">"#"</definedName>
    <definedName name="FDC_70_13" hidden="1">"#"</definedName>
    <definedName name="FDC_70_14" hidden="1">"#"</definedName>
    <definedName name="FDC_70_2" hidden="1">"#"</definedName>
    <definedName name="FDC_70_3" hidden="1">"#"</definedName>
    <definedName name="FDC_70_4" hidden="1">"#"</definedName>
    <definedName name="FDC_70_5" hidden="1">"#"</definedName>
    <definedName name="FDC_70_6" hidden="1">"#"</definedName>
    <definedName name="FDC_70_7" hidden="1">"#"</definedName>
    <definedName name="FDC_70_8" hidden="1">"#"</definedName>
    <definedName name="FDC_70_9" hidden="1">"#"</definedName>
    <definedName name="FDC_71_0" hidden="1">"#"</definedName>
    <definedName name="FDC_71_1" hidden="1">"#"</definedName>
    <definedName name="FDC_71_10" hidden="1">"#"</definedName>
    <definedName name="FDC_71_11" hidden="1">"#"</definedName>
    <definedName name="FDC_71_12" hidden="1">"#"</definedName>
    <definedName name="FDC_71_13" hidden="1">"#"</definedName>
    <definedName name="FDC_71_14" hidden="1">"#"</definedName>
    <definedName name="FDC_71_2" hidden="1">"#"</definedName>
    <definedName name="FDC_71_3" hidden="1">"#"</definedName>
    <definedName name="FDC_71_4" hidden="1">"#"</definedName>
    <definedName name="FDC_71_5" hidden="1">"#"</definedName>
    <definedName name="FDC_71_6" hidden="1">"#"</definedName>
    <definedName name="FDC_71_7" hidden="1">"#"</definedName>
    <definedName name="FDC_71_8" hidden="1">"#"</definedName>
    <definedName name="FDC_71_9" hidden="1">"#"</definedName>
    <definedName name="FDC_72_0" hidden="1">"#"</definedName>
    <definedName name="FDC_72_1" hidden="1">"#"</definedName>
    <definedName name="FDC_72_10" hidden="1">"#"</definedName>
    <definedName name="FDC_72_11" hidden="1">"#"</definedName>
    <definedName name="FDC_72_12" hidden="1">"#"</definedName>
    <definedName name="FDC_72_13" hidden="1">"#"</definedName>
    <definedName name="FDC_72_14" hidden="1">"#"</definedName>
    <definedName name="FDC_72_2" hidden="1">"#"</definedName>
    <definedName name="FDC_72_3" hidden="1">"#"</definedName>
    <definedName name="FDC_72_4" hidden="1">"#"</definedName>
    <definedName name="FDC_72_5" hidden="1">"#"</definedName>
    <definedName name="FDC_72_6" hidden="1">"#"</definedName>
    <definedName name="FDC_72_7" hidden="1">"#"</definedName>
    <definedName name="FDC_72_8" hidden="1">"#"</definedName>
    <definedName name="FDC_72_9" hidden="1">"#"</definedName>
    <definedName name="FDC_73_0" hidden="1">"#"</definedName>
    <definedName name="FDC_73_1" hidden="1">"#"</definedName>
    <definedName name="FDC_73_10" hidden="1">"#"</definedName>
    <definedName name="FDC_73_11" hidden="1">"#"</definedName>
    <definedName name="FDC_73_12" hidden="1">"#"</definedName>
    <definedName name="FDC_73_13" hidden="1">"#"</definedName>
    <definedName name="FDC_73_14" hidden="1">"#"</definedName>
    <definedName name="FDC_73_2" hidden="1">"#"</definedName>
    <definedName name="FDC_73_3" hidden="1">"#"</definedName>
    <definedName name="FDC_73_4" hidden="1">"#"</definedName>
    <definedName name="FDC_73_5" hidden="1">"#"</definedName>
    <definedName name="FDC_73_6" hidden="1">"#"</definedName>
    <definedName name="FDC_73_7" hidden="1">"#"</definedName>
    <definedName name="FDC_73_8" hidden="1">"#"</definedName>
    <definedName name="FDC_73_9" hidden="1">"#"</definedName>
    <definedName name="FDC_74_0" hidden="1">"#"</definedName>
    <definedName name="FDC_74_1" hidden="1">"#"</definedName>
    <definedName name="FDC_74_10" hidden="1">"#"</definedName>
    <definedName name="FDC_74_11" hidden="1">"#"</definedName>
    <definedName name="FDC_74_12" hidden="1">"#"</definedName>
    <definedName name="FDC_74_13" hidden="1">"#"</definedName>
    <definedName name="FDC_74_14" hidden="1">"#"</definedName>
    <definedName name="FDC_74_2" hidden="1">"#"</definedName>
    <definedName name="FDC_74_3" hidden="1">"#"</definedName>
    <definedName name="FDC_74_4" hidden="1">"#"</definedName>
    <definedName name="FDC_74_5" hidden="1">"#"</definedName>
    <definedName name="FDC_74_6" hidden="1">"#"</definedName>
    <definedName name="FDC_74_7" hidden="1">"#"</definedName>
    <definedName name="FDC_74_8" hidden="1">"#"</definedName>
    <definedName name="FDC_74_9" hidden="1">"#"</definedName>
    <definedName name="FDC_75_0" hidden="1">"#"</definedName>
    <definedName name="FDC_75_1" hidden="1">"#"</definedName>
    <definedName name="FDC_75_10" hidden="1">"#"</definedName>
    <definedName name="FDC_75_11" hidden="1">"#"</definedName>
    <definedName name="FDC_75_12" hidden="1">"#"</definedName>
    <definedName name="FDC_75_13" hidden="1">"#"</definedName>
    <definedName name="FDC_75_14" hidden="1">"#"</definedName>
    <definedName name="FDC_75_2" hidden="1">"#"</definedName>
    <definedName name="FDC_75_3" hidden="1">"#"</definedName>
    <definedName name="FDC_75_4" hidden="1">"#"</definedName>
    <definedName name="FDC_75_5" hidden="1">"#"</definedName>
    <definedName name="FDC_75_6" hidden="1">"#"</definedName>
    <definedName name="FDC_75_7" hidden="1">"#"</definedName>
    <definedName name="FDC_75_8" hidden="1">"#"</definedName>
    <definedName name="FDC_75_9" hidden="1">"#"</definedName>
    <definedName name="FDC_76_0" hidden="1">"#"</definedName>
    <definedName name="FDC_76_1" hidden="1">"#"</definedName>
    <definedName name="FDC_76_10" hidden="1">"#"</definedName>
    <definedName name="FDC_76_11" hidden="1">"#"</definedName>
    <definedName name="FDC_76_12" hidden="1">"#"</definedName>
    <definedName name="FDC_76_13" hidden="1">"#"</definedName>
    <definedName name="FDC_76_14" hidden="1">"#"</definedName>
    <definedName name="FDC_76_2" hidden="1">"#"</definedName>
    <definedName name="FDC_76_3" hidden="1">"#"</definedName>
    <definedName name="FDC_76_4" hidden="1">"#"</definedName>
    <definedName name="FDC_76_5" hidden="1">"#"</definedName>
    <definedName name="FDC_76_6" hidden="1">"#"</definedName>
    <definedName name="FDC_76_7" hidden="1">"#"</definedName>
    <definedName name="FDC_76_8" hidden="1">"#"</definedName>
    <definedName name="FDC_76_9" hidden="1">"#"</definedName>
    <definedName name="FDC_77_0" hidden="1">"#"</definedName>
    <definedName name="FDC_77_1" hidden="1">"#"</definedName>
    <definedName name="FDC_77_10" hidden="1">"#"</definedName>
    <definedName name="FDC_77_11" hidden="1">"#"</definedName>
    <definedName name="FDC_77_12" hidden="1">"#"</definedName>
    <definedName name="FDC_77_13" hidden="1">"#"</definedName>
    <definedName name="FDC_77_14" hidden="1">"#"</definedName>
    <definedName name="FDC_77_2" hidden="1">"#"</definedName>
    <definedName name="FDC_77_3" hidden="1">"#"</definedName>
    <definedName name="FDC_77_4" hidden="1">"#"</definedName>
    <definedName name="FDC_77_5" hidden="1">"#"</definedName>
    <definedName name="FDC_77_6" hidden="1">"#"</definedName>
    <definedName name="FDC_77_7" hidden="1">"#"</definedName>
    <definedName name="FDC_77_8" hidden="1">"#"</definedName>
    <definedName name="FDC_77_9" hidden="1">"#"</definedName>
    <definedName name="FDC_78_0" hidden="1">"#"</definedName>
    <definedName name="FDC_78_1" hidden="1">"#"</definedName>
    <definedName name="FDC_78_10" hidden="1">"#"</definedName>
    <definedName name="FDC_78_11" hidden="1">"#"</definedName>
    <definedName name="FDC_78_12" hidden="1">"#"</definedName>
    <definedName name="FDC_78_13" hidden="1">"#"</definedName>
    <definedName name="FDC_78_14" hidden="1">"#"</definedName>
    <definedName name="FDC_78_2" hidden="1">"#"</definedName>
    <definedName name="FDC_78_3" hidden="1">"#"</definedName>
    <definedName name="FDC_78_4" hidden="1">"#"</definedName>
    <definedName name="FDC_78_5" hidden="1">"#"</definedName>
    <definedName name="FDC_78_6" hidden="1">"#"</definedName>
    <definedName name="FDC_78_7" hidden="1">"#"</definedName>
    <definedName name="FDC_78_8" hidden="1">"#"</definedName>
    <definedName name="FDC_78_9" hidden="1">"#"</definedName>
    <definedName name="FDC_79_0" hidden="1">"#"</definedName>
    <definedName name="FDC_79_1" hidden="1">"#"</definedName>
    <definedName name="FDC_79_10" hidden="1">"#"</definedName>
    <definedName name="FDC_79_11" hidden="1">"#"</definedName>
    <definedName name="FDC_79_12" hidden="1">"#"</definedName>
    <definedName name="FDC_79_13" hidden="1">"#"</definedName>
    <definedName name="FDC_79_14" hidden="1">"#"</definedName>
    <definedName name="FDC_79_2" hidden="1">"#"</definedName>
    <definedName name="FDC_79_3" hidden="1">"#"</definedName>
    <definedName name="FDC_79_4" hidden="1">"#"</definedName>
    <definedName name="FDC_79_5" hidden="1">"#"</definedName>
    <definedName name="FDC_79_6" hidden="1">"#"</definedName>
    <definedName name="FDC_79_7" hidden="1">"#"</definedName>
    <definedName name="FDC_79_8" hidden="1">"#"</definedName>
    <definedName name="FDC_79_9" hidden="1">"#"</definedName>
    <definedName name="FDC_8_0" hidden="1">"#"</definedName>
    <definedName name="FDC_80_0" hidden="1">"#"</definedName>
    <definedName name="FDC_80_1" hidden="1">"#"</definedName>
    <definedName name="FDC_80_10" hidden="1">"#"</definedName>
    <definedName name="FDC_80_11" hidden="1">"#"</definedName>
    <definedName name="FDC_80_12" hidden="1">"#"</definedName>
    <definedName name="FDC_80_13" hidden="1">"#"</definedName>
    <definedName name="FDC_80_14" hidden="1">"#"</definedName>
    <definedName name="FDC_80_2" hidden="1">"#"</definedName>
    <definedName name="FDC_80_3" hidden="1">"#"</definedName>
    <definedName name="FDC_80_4" hidden="1">"#"</definedName>
    <definedName name="FDC_80_5" hidden="1">"#"</definedName>
    <definedName name="FDC_80_6" hidden="1">"#"</definedName>
    <definedName name="FDC_80_7" hidden="1">"#"</definedName>
    <definedName name="FDC_80_8" hidden="1">"#"</definedName>
    <definedName name="FDC_80_9" hidden="1">"#"</definedName>
    <definedName name="FDC_81_0" hidden="1">"#"</definedName>
    <definedName name="FDC_81_1" hidden="1">"#"</definedName>
    <definedName name="FDC_81_10" hidden="1">"#"</definedName>
    <definedName name="FDC_81_11" hidden="1">"#"</definedName>
    <definedName name="FDC_81_12" hidden="1">"#"</definedName>
    <definedName name="FDC_81_13" hidden="1">"#"</definedName>
    <definedName name="FDC_81_14" hidden="1">"#"</definedName>
    <definedName name="FDC_81_2" hidden="1">"#"</definedName>
    <definedName name="FDC_81_3" hidden="1">"#"</definedName>
    <definedName name="FDC_81_4" hidden="1">"#"</definedName>
    <definedName name="FDC_81_5" hidden="1">"#"</definedName>
    <definedName name="FDC_81_6" hidden="1">"#"</definedName>
    <definedName name="FDC_81_7" hidden="1">"#"</definedName>
    <definedName name="FDC_81_8" hidden="1">"#"</definedName>
    <definedName name="FDC_81_9" hidden="1">"#"</definedName>
    <definedName name="FDC_82_0" hidden="1">"#"</definedName>
    <definedName name="FDC_82_1" hidden="1">"#"</definedName>
    <definedName name="FDC_82_10" hidden="1">"#"</definedName>
    <definedName name="FDC_82_11" hidden="1">"#"</definedName>
    <definedName name="FDC_82_12" hidden="1">"#"</definedName>
    <definedName name="FDC_82_13" hidden="1">"#"</definedName>
    <definedName name="FDC_82_14" hidden="1">"#"</definedName>
    <definedName name="FDC_82_2" hidden="1">"#"</definedName>
    <definedName name="FDC_82_3" hidden="1">"#"</definedName>
    <definedName name="FDC_82_4" hidden="1">"#"</definedName>
    <definedName name="FDC_82_5" hidden="1">"#"</definedName>
    <definedName name="FDC_82_6" hidden="1">"#"</definedName>
    <definedName name="FDC_82_7" hidden="1">"#"</definedName>
    <definedName name="FDC_82_8" hidden="1">"#"</definedName>
    <definedName name="FDC_82_9" hidden="1">"#"</definedName>
    <definedName name="FDC_83_0" hidden="1">"#"</definedName>
    <definedName name="FDC_83_1" hidden="1">"#"</definedName>
    <definedName name="FDC_83_10" hidden="1">"#"</definedName>
    <definedName name="FDC_83_11" hidden="1">"#"</definedName>
    <definedName name="FDC_83_12" hidden="1">"#"</definedName>
    <definedName name="FDC_83_13" hidden="1">"#"</definedName>
    <definedName name="FDC_83_14" hidden="1">"#"</definedName>
    <definedName name="FDC_83_2" hidden="1">"#"</definedName>
    <definedName name="FDC_83_3" hidden="1">"#"</definedName>
    <definedName name="FDC_83_4" hidden="1">"#"</definedName>
    <definedName name="FDC_83_5" hidden="1">"#"</definedName>
    <definedName name="FDC_83_6" hidden="1">"#"</definedName>
    <definedName name="FDC_83_7" hidden="1">"#"</definedName>
    <definedName name="FDC_83_8" hidden="1">"#"</definedName>
    <definedName name="FDC_83_9" hidden="1">"#"</definedName>
    <definedName name="FDC_84_0" hidden="1">"#"</definedName>
    <definedName name="FDC_84_1" hidden="1">"#"</definedName>
    <definedName name="FDC_84_10" hidden="1">"#"</definedName>
    <definedName name="FDC_84_11" hidden="1">"#"</definedName>
    <definedName name="FDC_84_12" hidden="1">"#"</definedName>
    <definedName name="FDC_84_13" hidden="1">"#"</definedName>
    <definedName name="FDC_84_14" hidden="1">"#"</definedName>
    <definedName name="FDC_84_2" hidden="1">"#"</definedName>
    <definedName name="FDC_84_3" hidden="1">"#"</definedName>
    <definedName name="FDC_84_4" hidden="1">"#"</definedName>
    <definedName name="FDC_84_5" hidden="1">"#"</definedName>
    <definedName name="FDC_84_6" hidden="1">"#"</definedName>
    <definedName name="FDC_84_7" hidden="1">"#"</definedName>
    <definedName name="FDC_84_8" hidden="1">"#"</definedName>
    <definedName name="FDC_84_9" hidden="1">"#"</definedName>
    <definedName name="FDC_85_0" hidden="1">"#"</definedName>
    <definedName name="FDC_85_1" hidden="1">"#"</definedName>
    <definedName name="FDC_85_10" hidden="1">"#"</definedName>
    <definedName name="FDC_85_11" hidden="1">"#"</definedName>
    <definedName name="FDC_85_12" hidden="1">"#"</definedName>
    <definedName name="FDC_85_13" hidden="1">"#"</definedName>
    <definedName name="FDC_85_14" hidden="1">"#"</definedName>
    <definedName name="FDC_85_2" hidden="1">"#"</definedName>
    <definedName name="FDC_85_3" hidden="1">"#"</definedName>
    <definedName name="FDC_85_4" hidden="1">"#"</definedName>
    <definedName name="FDC_85_5" hidden="1">"#"</definedName>
    <definedName name="FDC_85_6" hidden="1">"#"</definedName>
    <definedName name="FDC_85_7" hidden="1">"#"</definedName>
    <definedName name="FDC_85_8" hidden="1">"#"</definedName>
    <definedName name="FDC_85_9" hidden="1">"#"</definedName>
    <definedName name="FDC_86_0" hidden="1">"#"</definedName>
    <definedName name="FDC_86_1" hidden="1">"#"</definedName>
    <definedName name="FDC_86_10" hidden="1">"#"</definedName>
    <definedName name="FDC_86_11" hidden="1">"#"</definedName>
    <definedName name="FDC_86_12" hidden="1">"#"</definedName>
    <definedName name="FDC_86_13" hidden="1">"#"</definedName>
    <definedName name="FDC_86_14" hidden="1">"#"</definedName>
    <definedName name="FDC_86_2" hidden="1">"#"</definedName>
    <definedName name="FDC_86_3" hidden="1">"#"</definedName>
    <definedName name="FDC_86_4" hidden="1">"#"</definedName>
    <definedName name="FDC_86_5" hidden="1">"#"</definedName>
    <definedName name="FDC_86_6" hidden="1">"#"</definedName>
    <definedName name="FDC_86_7" hidden="1">"#"</definedName>
    <definedName name="FDC_86_8" hidden="1">"#"</definedName>
    <definedName name="FDC_86_9" hidden="1">"#"</definedName>
    <definedName name="FDC_87_0" hidden="1">"#"</definedName>
    <definedName name="FDC_87_1" hidden="1">"#"</definedName>
    <definedName name="FDC_87_10" hidden="1">"#"</definedName>
    <definedName name="FDC_87_11" hidden="1">"#"</definedName>
    <definedName name="FDC_87_12" hidden="1">"#"</definedName>
    <definedName name="FDC_87_13" hidden="1">"#"</definedName>
    <definedName name="FDC_87_14" hidden="1">"#"</definedName>
    <definedName name="FDC_87_2" hidden="1">"#"</definedName>
    <definedName name="FDC_87_3" hidden="1">"#"</definedName>
    <definedName name="FDC_87_4" hidden="1">"#"</definedName>
    <definedName name="FDC_87_5" hidden="1">"#"</definedName>
    <definedName name="FDC_87_6" hidden="1">"#"</definedName>
    <definedName name="FDC_87_7" hidden="1">"#"</definedName>
    <definedName name="FDC_87_8" hidden="1">"#"</definedName>
    <definedName name="FDC_87_9" hidden="1">"#"</definedName>
    <definedName name="FDC_88_0" hidden="1">"#"</definedName>
    <definedName name="FDC_88_1" hidden="1">"#"</definedName>
    <definedName name="FDC_88_10" hidden="1">"#"</definedName>
    <definedName name="FDC_88_11" hidden="1">"#"</definedName>
    <definedName name="FDC_88_12" hidden="1">"#"</definedName>
    <definedName name="FDC_88_13" hidden="1">"#"</definedName>
    <definedName name="FDC_88_14" hidden="1">"#"</definedName>
    <definedName name="FDC_88_2" hidden="1">"#"</definedName>
    <definedName name="FDC_88_3" hidden="1">"#"</definedName>
    <definedName name="FDC_88_4" hidden="1">"#"</definedName>
    <definedName name="FDC_88_5" hidden="1">"#"</definedName>
    <definedName name="FDC_88_6" hidden="1">"#"</definedName>
    <definedName name="FDC_88_7" hidden="1">"#"</definedName>
    <definedName name="FDC_88_8" hidden="1">"#"</definedName>
    <definedName name="FDC_88_9" hidden="1">"#"</definedName>
    <definedName name="FDC_89_0" hidden="1">"#"</definedName>
    <definedName name="FDC_89_1" hidden="1">"#"</definedName>
    <definedName name="FDC_89_10" hidden="1">"#"</definedName>
    <definedName name="FDC_89_11" hidden="1">"#"</definedName>
    <definedName name="FDC_89_12" hidden="1">"#"</definedName>
    <definedName name="FDC_89_13" hidden="1">"#"</definedName>
    <definedName name="FDC_89_14" hidden="1">"#"</definedName>
    <definedName name="FDC_89_2" hidden="1">"#"</definedName>
    <definedName name="FDC_89_3" hidden="1">"#"</definedName>
    <definedName name="FDC_89_4" hidden="1">"#"</definedName>
    <definedName name="FDC_89_5" hidden="1">"#"</definedName>
    <definedName name="FDC_89_6" hidden="1">"#"</definedName>
    <definedName name="FDC_89_7" hidden="1">"#"</definedName>
    <definedName name="FDC_89_8" hidden="1">"#"</definedName>
    <definedName name="FDC_89_9" hidden="1">"#"</definedName>
    <definedName name="FDC_9_0" hidden="1">"#"</definedName>
    <definedName name="FDC_90_0" hidden="1">"#"</definedName>
    <definedName name="FDC_90_1" hidden="1">"#"</definedName>
    <definedName name="FDC_90_10" hidden="1">"#"</definedName>
    <definedName name="FDC_90_11" hidden="1">"#"</definedName>
    <definedName name="FDC_90_12" hidden="1">"#"</definedName>
    <definedName name="FDC_90_13" hidden="1">"#"</definedName>
    <definedName name="FDC_90_14" hidden="1">"#"</definedName>
    <definedName name="FDC_90_2" hidden="1">"#"</definedName>
    <definedName name="FDC_90_3" hidden="1">"#"</definedName>
    <definedName name="FDC_90_4" hidden="1">"#"</definedName>
    <definedName name="FDC_90_5" hidden="1">"#"</definedName>
    <definedName name="FDC_90_6" hidden="1">"#"</definedName>
    <definedName name="FDC_90_7" hidden="1">"#"</definedName>
    <definedName name="FDC_90_8" hidden="1">"#"</definedName>
    <definedName name="FDC_90_9" hidden="1">"#"</definedName>
    <definedName name="FDC_91_0" hidden="1">"#"</definedName>
    <definedName name="FDC_91_1" hidden="1">"#"</definedName>
    <definedName name="FDC_91_10" hidden="1">"#"</definedName>
    <definedName name="FDC_91_11" hidden="1">"#"</definedName>
    <definedName name="FDC_91_12" hidden="1">"#"</definedName>
    <definedName name="FDC_91_13" hidden="1">"#"</definedName>
    <definedName name="FDC_91_14" hidden="1">"#"</definedName>
    <definedName name="FDC_91_2" hidden="1">"#"</definedName>
    <definedName name="FDC_91_3" hidden="1">"#"</definedName>
    <definedName name="FDC_91_4" hidden="1">"#"</definedName>
    <definedName name="FDC_91_5" hidden="1">"#"</definedName>
    <definedName name="FDC_91_6" hidden="1">"#"</definedName>
    <definedName name="FDC_91_7" hidden="1">"#"</definedName>
    <definedName name="FDC_91_8" hidden="1">"#"</definedName>
    <definedName name="FDC_91_9" hidden="1">"#"</definedName>
    <definedName name="FDC_92_0" hidden="1">"#"</definedName>
    <definedName name="FDC_92_1" hidden="1">"#"</definedName>
    <definedName name="FDC_92_10" hidden="1">"#"</definedName>
    <definedName name="FDC_92_11" hidden="1">"#"</definedName>
    <definedName name="FDC_92_12" hidden="1">"#"</definedName>
    <definedName name="FDC_92_13" hidden="1">"#"</definedName>
    <definedName name="FDC_92_14" hidden="1">"#"</definedName>
    <definedName name="FDC_92_2" hidden="1">"#"</definedName>
    <definedName name="FDC_92_3" hidden="1">"#"</definedName>
    <definedName name="FDC_92_4" hidden="1">"#"</definedName>
    <definedName name="FDC_92_5" hidden="1">"#"</definedName>
    <definedName name="FDC_92_6" hidden="1">"#"</definedName>
    <definedName name="FDC_92_7" hidden="1">"#"</definedName>
    <definedName name="FDC_92_8" hidden="1">"#"</definedName>
    <definedName name="FDC_92_9" hidden="1">"#"</definedName>
    <definedName name="FDC_93_0" hidden="1">"#"</definedName>
    <definedName name="FDC_93_1" hidden="1">"#"</definedName>
    <definedName name="FDC_93_10" hidden="1">"#"</definedName>
    <definedName name="FDC_93_11" hidden="1">"#"</definedName>
    <definedName name="FDC_93_12" hidden="1">"#"</definedName>
    <definedName name="FDC_93_13" hidden="1">"#"</definedName>
    <definedName name="FDC_93_14" hidden="1">"#"</definedName>
    <definedName name="FDC_93_2" hidden="1">"#"</definedName>
    <definedName name="FDC_93_3" hidden="1">"#"</definedName>
    <definedName name="FDC_93_4" hidden="1">"#"</definedName>
    <definedName name="FDC_93_5" hidden="1">"#"</definedName>
    <definedName name="FDC_93_6" hidden="1">"#"</definedName>
    <definedName name="FDC_93_7" hidden="1">"#"</definedName>
    <definedName name="FDC_93_8" hidden="1">"#"</definedName>
    <definedName name="FDC_93_9" hidden="1">"#"</definedName>
    <definedName name="FDC_94_0" hidden="1">"#"</definedName>
    <definedName name="FDC_94_1" hidden="1">"#"</definedName>
    <definedName name="FDC_94_10" hidden="1">"#"</definedName>
    <definedName name="FDC_94_11" hidden="1">"#"</definedName>
    <definedName name="FDC_94_12" hidden="1">"#"</definedName>
    <definedName name="FDC_94_13" hidden="1">"#"</definedName>
    <definedName name="FDC_94_14" hidden="1">"#"</definedName>
    <definedName name="FDC_94_2" hidden="1">"#"</definedName>
    <definedName name="FDC_94_3" hidden="1">"#"</definedName>
    <definedName name="FDC_94_4" hidden="1">"#"</definedName>
    <definedName name="FDC_94_5" hidden="1">"#"</definedName>
    <definedName name="FDC_94_6" hidden="1">"#"</definedName>
    <definedName name="FDC_94_7" hidden="1">"#"</definedName>
    <definedName name="FDC_94_8" hidden="1">"#"</definedName>
    <definedName name="FDC_94_9" hidden="1">"#"</definedName>
    <definedName name="FDC_95_0" hidden="1">"#"</definedName>
    <definedName name="FDC_95_1" hidden="1">"#"</definedName>
    <definedName name="FDC_95_10" hidden="1">"#"</definedName>
    <definedName name="FDC_95_11" hidden="1">"#"</definedName>
    <definedName name="FDC_95_12" hidden="1">"#"</definedName>
    <definedName name="FDC_95_13" hidden="1">"#"</definedName>
    <definedName name="FDC_95_14" hidden="1">"#"</definedName>
    <definedName name="FDC_95_2" hidden="1">"#"</definedName>
    <definedName name="FDC_95_3" hidden="1">"#"</definedName>
    <definedName name="FDC_95_4" hidden="1">"#"</definedName>
    <definedName name="FDC_95_5" hidden="1">"#"</definedName>
    <definedName name="FDC_95_6" hidden="1">"#"</definedName>
    <definedName name="FDC_95_7" hidden="1">"#"</definedName>
    <definedName name="FDC_95_8" hidden="1">"#"</definedName>
    <definedName name="FDC_95_9" hidden="1">"#"</definedName>
    <definedName name="FDC_96_0" hidden="1">"#"</definedName>
    <definedName name="FDC_96_1" hidden="1">"#"</definedName>
    <definedName name="FDC_96_10" hidden="1">"#"</definedName>
    <definedName name="FDC_96_11" hidden="1">"#"</definedName>
    <definedName name="FDC_96_12" hidden="1">"#"</definedName>
    <definedName name="FDC_96_13" hidden="1">"#"</definedName>
    <definedName name="FDC_96_14" hidden="1">"#"</definedName>
    <definedName name="FDC_96_2" hidden="1">"#"</definedName>
    <definedName name="FDC_96_3" hidden="1">"#"</definedName>
    <definedName name="FDC_96_4" hidden="1">"#"</definedName>
    <definedName name="FDC_96_5" hidden="1">"#"</definedName>
    <definedName name="FDC_96_6" hidden="1">"#"</definedName>
    <definedName name="FDC_96_7" hidden="1">"#"</definedName>
    <definedName name="FDC_96_8" hidden="1">"#"</definedName>
    <definedName name="FDC_96_9" hidden="1">"#"</definedName>
    <definedName name="FDC_97_0" hidden="1">"#"</definedName>
    <definedName name="FDC_97_1" hidden="1">"#"</definedName>
    <definedName name="FDC_97_10" hidden="1">"#"</definedName>
    <definedName name="FDC_97_11" hidden="1">"#"</definedName>
    <definedName name="FDC_97_12" hidden="1">"#"</definedName>
    <definedName name="FDC_97_13" hidden="1">"#"</definedName>
    <definedName name="FDC_97_14" hidden="1">"#"</definedName>
    <definedName name="FDC_97_2" hidden="1">"#"</definedName>
    <definedName name="FDC_97_3" hidden="1">"#"</definedName>
    <definedName name="FDC_97_4" hidden="1">"#"</definedName>
    <definedName name="FDC_97_5" hidden="1">"#"</definedName>
    <definedName name="FDC_97_6" hidden="1">"#"</definedName>
    <definedName name="FDC_97_7" hidden="1">"#"</definedName>
    <definedName name="FDC_97_8" hidden="1">"#"</definedName>
    <definedName name="FDC_97_9" hidden="1">"#"</definedName>
    <definedName name="FDC_98_0" hidden="1">"#"</definedName>
    <definedName name="FDC_98_1" hidden="1">"#"</definedName>
    <definedName name="FDC_98_10" hidden="1">"#"</definedName>
    <definedName name="FDC_98_11" hidden="1">"#"</definedName>
    <definedName name="FDC_98_12" hidden="1">"#"</definedName>
    <definedName name="FDC_98_13" hidden="1">"#"</definedName>
    <definedName name="FDC_98_14" hidden="1">"#"</definedName>
    <definedName name="FDC_98_2" hidden="1">"#"</definedName>
    <definedName name="FDC_98_3" hidden="1">"#"</definedName>
    <definedName name="FDC_98_4" hidden="1">"#"</definedName>
    <definedName name="FDC_98_5" hidden="1">"#"</definedName>
    <definedName name="FDC_98_6" hidden="1">"#"</definedName>
    <definedName name="FDC_98_7" hidden="1">"#"</definedName>
    <definedName name="FDC_98_8" hidden="1">"#"</definedName>
    <definedName name="FDC_98_9" hidden="1">"#"</definedName>
    <definedName name="FDC_99_0" hidden="1">"#"</definedName>
    <definedName name="FDC_99_1" hidden="1">"#"</definedName>
    <definedName name="FDC_99_10" hidden="1">"#"</definedName>
    <definedName name="FDC_99_11" hidden="1">"#"</definedName>
    <definedName name="FDC_99_12" hidden="1">"#"</definedName>
    <definedName name="FDC_99_13" hidden="1">"#"</definedName>
    <definedName name="FDC_99_14" hidden="1">"#"</definedName>
    <definedName name="FDC_99_2" hidden="1">"#"</definedName>
    <definedName name="FDC_99_3" hidden="1">"#"</definedName>
    <definedName name="FDC_99_4" hidden="1">"#"</definedName>
    <definedName name="FDC_99_5" hidden="1">"#"</definedName>
    <definedName name="FDC_99_6" hidden="1">"#"</definedName>
    <definedName name="FDC_99_7" hidden="1">"#"</definedName>
    <definedName name="FDC_99_8" hidden="1">"#"</definedName>
    <definedName name="FDC_99_9" hidden="1">"#"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ff" hidden="1">1/EUReXToFIM</definedName>
    <definedName name="fgefgdfs" hidden="1">{"français",#N/A,FALSE,"Intro";"français",#N/A,FALSE,"Index";#N/A,#N/A,FALSE,"3-Incor";#N/A,#N/A,FALSE,"4-Corpo"}</definedName>
    <definedName name="fgfh" hidden="1">{#N/A,#N/A,TRUE,"Cover sheet";#N/A,#N/A,TRUE,"DCF analysis";#N/A,#N/A,TRUE,"WACC calculation"}</definedName>
    <definedName name="FGFR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fggf" hidden="1">{#N/A,#N/A,TRUE,"Cover sheet";#N/A,#N/A,TRUE,"INPUTS";#N/A,#N/A,TRUE,"OUTPUTS";#N/A,#N/A,TRUE,"VALUATION"}</definedName>
    <definedName name="fghfgh" hidden="1">{#N/A,#N/A,TRUE,"Cover sheet";#N/A,#N/A,TRUE,"DCF analysis";#N/A,#N/A,TRUE,"WACC calculation"}</definedName>
    <definedName name="FIMeXToEUR" hidden="1">1/EUReXToFIM</definedName>
    <definedName name="Frank" hidden="1">{#N/A,#N/A,TRUE,"Cover sheet";#N/A,#N/A,TRUE,"DCF analysis";#N/A,#N/A,TRUE,"WACC calculation"}</definedName>
    <definedName name="FRFeXToEUR" hidden="1">1/EUReXToFRF</definedName>
    <definedName name="Fromageries" hidden="1">{TRUE,TRUE,-2,-16.25,774,494.25,FALSE,TRUE,TRUE,TRUE,0,1,#N/A,1,#N/A,27.1,63.6451612903226,1,FALSE,FALSE,3,TRUE,1,FALSE,75,"Swvu.Page1.","ACwvu.Page1.",#N/A,FALSE,FALSE,0.236220472440945,0.275590551181102,0.236220472440945,0.275590551181102,2,"","",TRUE,TRUE,FALSE,FALSE,1,83,#N/A,#N/A,"=R4C1:R64C22",FALSE,"Rwvu.Page1.","Cwvu.Page1.",FALSE,FALSE,TRUE,1,#N/A,#N/A,FALSE,FALSE,TRUE,TRUE,TRUE}</definedName>
    <definedName name="fuffuy" hidden="1">{#N/A,#N/A,FALSE,"Cover";"outputs total",#N/A,FALSE,"Outputs"}</definedName>
    <definedName name="Furgo" hidden="1">{#N/A,#N/A,TRUE,"Cover sheet";#N/A,#N/A,TRUE,"DCF analysis";#N/A,#N/A,TRUE,"WACC calculation"}</definedName>
    <definedName name="fv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gaga" hidden="1">{#N/A,#N/A,TRUE,"Cover sheet";#N/A,#N/A,TRUE,"INPUTS";#N/A,#N/A,TRUE,"OUTPUTS";#N/A,#N/A,TRUE,"VALUATION"}</definedName>
    <definedName name="gb" hidden="1">{#N/A,#N/A,TRUE,"Cover sheet";#N/A,#N/A,TRUE,"INPUTS";#N/A,#N/A,TRUE,"OUTPUTS";#N/A,#N/A,TRUE,"VALUATION"}</definedName>
    <definedName name="gdsfg" hidden="1">{#N/A,#N/A,TRUE,"Cover sheet";#N/A,#N/A,TRUE,"INPUTS";#N/A,#N/A,TRUE,"OUTPUTS";#N/A,#N/A,TRUE,"VALUATION"}</definedName>
    <definedName name="GHJG" hidden="1">{"français",#N/A,FALSE,"Intro";"français",#N/A,FALSE,"Index";#N/A,#N/A,FALSE,"3-Incor";#N/A,#N/A,FALSE,"4-Corpo"}</definedName>
    <definedName name="GHJGF" hidden="1">{"français",#N/A,FALSE,"Intro";"français",#N/A,FALSE,"Index";#N/A,#N/A,FALSE,"3-Incor";#N/A,#N/A,FALSE,"4-Corpo"}</definedName>
    <definedName name="gogo" hidden="1">{#N/A,#N/A,TRUE,"Cover sheet";#N/A,#N/A,TRUE,"INPUTS";#N/A,#N/A,TRUE,"OUTPUTS";#N/A,#N/A,TRUE,"VALUATION"}</definedName>
    <definedName name="goodbye" hidden="1">{#N/A,#N/A,FALSE,"Cover";"Short outputs",#N/A,FALSE,"Outputs";#N/A,#N/A,FALSE,"Control (In)";"tesco summary",#N/A,FALSE,"Tesco";"Outputs and Co summaries",#N/A,FALSE,"Sainsbury";"Outputs and Co Summaries",#N/A,FALSE,"Carrefour";"Outputs and Co summaries",#N/A,FALSE,"Co D";"Outputs and Co summaries",#N/A,FALSE,"Co E"}</definedName>
    <definedName name="hello" hidden="1">{#N/A,#N/A,FALSE,"Cover";"outputs total",#N/A,FALSE,"Outputs"}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TML1_10" hidden="1">""</definedName>
    <definedName name="HTML1_11" hidden="1">1</definedName>
    <definedName name="HTML1_12" hidden="1">"C:\AUCTION\FLASH\MYHTML.HTM"</definedName>
    <definedName name="HTML1_2" hidden="1">1</definedName>
    <definedName name="HTML1_3" hidden="1">"FLASH"</definedName>
    <definedName name="HTML1_4" hidden="1">"Flash Round 74"</definedName>
    <definedName name="HTML1_5" hidden="1">"Wednesday April 3, 1996"</definedName>
    <definedName name="HTML1_6" hidden="1">1</definedName>
    <definedName name="HTML1_7" hidden="1">1</definedName>
    <definedName name="HTML1_8" hidden="1">"4/3/96"</definedName>
    <definedName name="HTML1_9" hidden="1">"Ken Hamel"</definedName>
    <definedName name="HTMLCount" hidden="1">1</definedName>
    <definedName name="IEPeXToEUR" hidden="1">1/EUReXToIEP</definedName>
    <definedName name="IQ_1_4_CONSTRUCTION_GROSS_LOANS_FFIEC" hidden="1">"c13402"</definedName>
    <definedName name="IQ_1_4_CONSTRUCTION_LL_REC_DOM_FFIEC" hidden="1">"c12899"</definedName>
    <definedName name="IQ_1_4_CONSTRUCTION_LOAN_COMMITMENTS_UNUSED_FFIEC" hidden="1">"c13244"</definedName>
    <definedName name="IQ_1_4_CONSTRUCTION_LOANS_DUE_30_89_FFIEC" hidden="1">"c13257"</definedName>
    <definedName name="IQ_1_4_CONSTRUCTION_LOANS_DUE_90_FFIEC" hidden="1">"c13285"</definedName>
    <definedName name="IQ_1_4_CONSTRUCTION_LOANS_NON_ACCRUAL_FFIEC" hidden="1">"c13311"</definedName>
    <definedName name="IQ_1_4_CONSTRUCTION_RISK_BASED_FFIEC" hidden="1">"c13423"</definedName>
    <definedName name="IQ_1_4_FAMILY_RES_DOM_FFIEC" hidden="1">"c15269"</definedName>
    <definedName name="IQ_30YR_FIXED_MORTGAGE" hidden="1">"c6811"</definedName>
    <definedName name="IQ_30YR_FIXED_MORTGAGE_FC" hidden="1">"c7691"</definedName>
    <definedName name="IQ_30YR_FIXED_MORTGAGE_POP" hidden="1">"c7031"</definedName>
    <definedName name="IQ_30YR_FIXED_MORTGAGE_POP_FC" hidden="1">"c7911"</definedName>
    <definedName name="IQ_30YR_FIXED_MORTGAGE_YOY" hidden="1">"c7251"</definedName>
    <definedName name="IQ_30YR_FIXED_MORTGAGE_YOY_FC" hidden="1">"c8131"</definedName>
    <definedName name="IQ_ABS_AVAIL_SALE_FFIEC" hidden="1">"c12802"</definedName>
    <definedName name="IQ_ABS_FFIEC" hidden="1">"c12788"</definedName>
    <definedName name="IQ_ABS_INVEST_SECURITIES_FFIEC" hidden="1">"c13461"</definedName>
    <definedName name="IQ_ABS_PERIOD" hidden="1">"c13823"</definedName>
    <definedName name="IQ_ABS_PERIOD_EST" hidden="1">"c16122"</definedName>
    <definedName name="IQ_ACCEPTANCES_OTHER_FOREIGN_BANKS_LL_REC_FFIEC" hidden="1">"c15293"</definedName>
    <definedName name="IQ_ACCEPTANCES_OTHER_US_BANKS_LL_REC_FFIEC" hidden="1">"c15292"</definedName>
    <definedName name="IQ_ACCOUNT_CHANGE" hidden="1">"c1449"</definedName>
    <definedName name="IQ_ACCOUNT_CODE_INTEREST_PENALTIES" hidden="1">"c15741"</definedName>
    <definedName name="IQ_ACCOUNTING_FFIEC" hidden="1">"c13054"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RUED_INTEREST_RECEIVABLE_FFIEC" hidden="1">"c12842"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_WIRELESS_SUB" hidden="1">"c2125"</definedName>
    <definedName name="IQ_ACQ_COSTS_CAPITALIZED" hidden="1">"c5"</definedName>
    <definedName name="IQ_ACQUIRE_REAL_ESTATE_CF" hidden="1">"c6"</definedName>
    <definedName name="IQ_ACQUISITION_COST_SUB" hidden="1">"c15807"</definedName>
    <definedName name="IQ_ACQUISITION_RE_ASSETS" hidden="1">"c1628"</definedName>
    <definedName name="IQ_ACTUAL_PRODUCTION_ALUM" hidden="1">"c9247"</definedName>
    <definedName name="IQ_ACTUAL_PRODUCTION_CATHODE_COP" hidden="1">"c9192"</definedName>
    <definedName name="IQ_ACTUAL_PRODUCTION_COAL" hidden="1">"c9821"</definedName>
    <definedName name="IQ_ACTUAL_PRODUCTION_COP" hidden="1">"c9191"</definedName>
    <definedName name="IQ_ACTUAL_PRODUCTION_DIAM" hidden="1">"c9671"</definedName>
    <definedName name="IQ_ACTUAL_PRODUCTION_GOLD" hidden="1">"c9032"</definedName>
    <definedName name="IQ_ACTUAL_PRODUCTION_IRON" hidden="1">"c9406"</definedName>
    <definedName name="IQ_ACTUAL_PRODUCTION_LEAD" hidden="1">"c9459"</definedName>
    <definedName name="IQ_ACTUAL_PRODUCTION_MANG" hidden="1">"c9512"</definedName>
    <definedName name="IQ_ACTUAL_PRODUCTION_MET_COAL" hidden="1">"c9761"</definedName>
    <definedName name="IQ_ACTUAL_PRODUCTION_MOLYB" hidden="1">"c9724"</definedName>
    <definedName name="IQ_ACTUAL_PRODUCTION_NICK" hidden="1">"c9300"</definedName>
    <definedName name="IQ_ACTUAL_PRODUCTION_PLAT" hidden="1">"c9138"</definedName>
    <definedName name="IQ_ACTUAL_PRODUCTION_SILVER" hidden="1">"c9085"</definedName>
    <definedName name="IQ_ACTUAL_PRODUCTION_STEAM" hidden="1">"c9791"</definedName>
    <definedName name="IQ_ACTUAL_PRODUCTION_TITAN" hidden="1">"c9565"</definedName>
    <definedName name="IQ_ACTUAL_PRODUCTION_URAN" hidden="1">"c9618"</definedName>
    <definedName name="IQ_ACTUAL_PRODUCTION_ZINC" hidden="1">"c9353"</definedName>
    <definedName name="IQ_AD" hidden="1">"c7"</definedName>
    <definedName name="IQ_ADD_PAID_IN" hidden="1">"c1344"</definedName>
    <definedName name="IQ_ADD_TAX_POSITIONS_CURRENT_YR" hidden="1">"c15733"</definedName>
    <definedName name="IQ_ADD_TAX_POSITIONS_PRIOR_YRS" hidden="1">"c15735"</definedName>
    <definedName name="IQ_ADDIN" hidden="1">"AUTO"</definedName>
    <definedName name="IQ_ADDITIONS_NON_ACCRUAL_ASSET_DURING_QTR_FFIEC" hidden="1">"c15349"</definedName>
    <definedName name="IQ_ADJ_AVG_BANK_ASSETS" hidden="1">"c2671"</definedName>
    <definedName name="IQ_ADJUSTED_NAV_COVERED" hidden="1">"c9963"</definedName>
    <definedName name="IQ_ADJUSTED_NAV_GROUP" hidden="1">"c9949"</definedName>
    <definedName name="IQ_ADMIN_RATIO" hidden="1">"c2784"</definedName>
    <definedName name="IQ_ADVERTISING" hidden="1">"c2246"</definedName>
    <definedName name="IQ_ADVERTISING_MARKETING" hidden="1">"c1566"</definedName>
    <definedName name="IQ_ADVERTISING_MARKETING_EXPENSES_FFIEC" hidden="1">"c13048"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FFO" hidden="1">"c8756"</definedName>
    <definedName name="IQ_AFFO_DILUTED" hidden="1">"c16188"</definedName>
    <definedName name="IQ_AFFO_PER_SHARE_BASIC" hidden="1">"c8869"</definedName>
    <definedName name="IQ_AFFO_PER_SHARE_DILUTED" hidden="1">"c8870"</definedName>
    <definedName name="IQ_AFS_INVEST_SECURITIES_FFIEC" hidden="1">"c13456"</definedName>
    <definedName name="IQ_AFS_SECURITIES_TIER_1_FFIEC" hidden="1">"c13343"</definedName>
    <definedName name="IQ_AG_PROD_FARM_LOANS_DOM_QUARTERLY_AVG_FFIEC" hidden="1">"c15477"</definedName>
    <definedName name="IQ_AGENCY" hidden="1">"c8960"</definedName>
    <definedName name="IQ_AGENCY_INVEST_SECURITIES_FFIEC" hidden="1">"c13458"</definedName>
    <definedName name="IQ_AGG_CORPORATE_SHARES" hidden="1">"c13781"</definedName>
    <definedName name="IQ_AGG_CORPORATE_VALUE" hidden="1">"c13774"</definedName>
    <definedName name="IQ_AGG_ESOP_SHARES" hidden="1">"c13782"</definedName>
    <definedName name="IQ_AGG_ESOP_VALUE" hidden="1">"c13775"</definedName>
    <definedName name="IQ_AGG_FOUNDATION_SHARES" hidden="1">"c13783"</definedName>
    <definedName name="IQ_AGG_FOUNDATION_VALUE" hidden="1">"c13776"</definedName>
    <definedName name="IQ_AGG_HEDGEFUND_SHARES" hidden="1">"c13785"</definedName>
    <definedName name="IQ_AGG_HEDGEFUND_VALUE" hidden="1">"c13778"</definedName>
    <definedName name="IQ_AGG_INSIDER_SHARES" hidden="1">"c13780"</definedName>
    <definedName name="IQ_AGG_INSIDER_VALUE" hidden="1">"c13773"</definedName>
    <definedName name="IQ_AGG_INSTITUTIONAL_SHARES" hidden="1">"c13779"</definedName>
    <definedName name="IQ_AGG_INSTITUTIONAL_VALUE" hidden="1">"c13772"</definedName>
    <definedName name="IQ_AGG_OTHER_SHARES" hidden="1">"c13784"</definedName>
    <definedName name="IQ_AGG_OTHER_VALUE" hidden="1">"c13777"</definedName>
    <definedName name="IQ_AGRICULTURAL_GROSS_LOANS_FFIEC" hidden="1">"c13413"</definedName>
    <definedName name="IQ_AGRICULTURAL_LOANS_FOREIGN_FFIEC" hidden="1">"c13481"</definedName>
    <definedName name="IQ_AGRICULTURAL_RISK_BASED_FFIEC" hidden="1">"c13434"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AVG_PSGR_FARE" hidden="1">"c10029"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NUMBER_HRS_FLOWN" hidden="1">"c10037"</definedName>
    <definedName name="IQ_AIR_NUMBER_OPERATING_AIRCRAFT_AVG" hidden="1">"c10035"</definedName>
    <definedName name="IQ_AIR_NUMBER_TRIPS_FLOWN" hidden="1">"c10030"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EX_PER_ASK_EXCL_FUEL" hidden="1">"c10034"</definedName>
    <definedName name="IQ_AIR_OPEX_PER_ASM_EXCL_FUEL" hidden="1">"c10033"</definedName>
    <definedName name="IQ_AIR_OPTIONS" hidden="1">"c2837"</definedName>
    <definedName name="IQ_AIR_ORDERS" hidden="1">"c2836"</definedName>
    <definedName name="IQ_AIR_OWNED" hidden="1">"c2832"</definedName>
    <definedName name="IQ_AIR_PERCENTAGE_SALES_VIA_INTERNET" hidden="1">"c10036"</definedName>
    <definedName name="IQ_AIR_PSGR_HAUL_AVG_LENGTH_KM" hidden="1">"c10032"</definedName>
    <definedName name="IQ_AIR_PSGR_HAUL_AVG_LENGTH_MILES" hidden="1">"c10031"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_OTHER_DEPOSITS_FOREIGN_DEP_FFIEC" hidden="1">"c15347"</definedName>
    <definedName name="IQ_ALL_OTHER_INVEST_UNCONSOL_SUBS_FFIEC" hidden="1">"c15275"</definedName>
    <definedName name="IQ_ALL_OTHER_LEASES_CHARGE_OFFS_FFIEC" hidden="1">"c13185"</definedName>
    <definedName name="IQ_ALL_OTHER_LEASES_RECOV_FFIEC" hidden="1">"c13207"</definedName>
    <definedName name="IQ_ALL_OTHER_LOANS_CHARGE_OFFS_FFIEC" hidden="1">"c13183"</definedName>
    <definedName name="IQ_ALL_OTHER_LOANS_RECOV_FFIEC" hidden="1">"c13205"</definedName>
    <definedName name="IQ_ALL_OTHER_TRADING_LIABILITIES_DOM_FFIEC" hidden="1">"c12942"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_LL_LOSSES_FFIEC" hidden="1">"c12810"</definedName>
    <definedName name="IQ_ALLOWABLE_T2_CAPITAL_FFIEC" hidden="1">"c13150"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CREDIT_LOSSES_OFF_BS_FFIEC" hidden="1">"c12871"</definedName>
    <definedName name="IQ_ALLOWANCE_LL_LOSSES_T2_FFIEC" hidden="1">"c13146"</definedName>
    <definedName name="IQ_ALLOWANCE_NON_PERF_LOANS" hidden="1">"c25"</definedName>
    <definedName name="IQ_ALLOWANCE_TOTAL_LOANS" hidden="1">"c26"</definedName>
    <definedName name="IQ_AMORT_EXP_IMPAIRMENT_OTHER_INTANGIBLE_ASSETS_FFIEC" hidden="1">"c13026"</definedName>
    <definedName name="IQ_AMORTIZATION" hidden="1">"c1591"</definedName>
    <definedName name="IQ_AMOUNT_FINANCIAL_LOC_CONVEYED_FFIEC" hidden="1">"c13250"</definedName>
    <definedName name="IQ_AMOUNT_PERFORMANCE_LOC_CONVEYED_FFIEC" hidden="1">"c13252"</definedName>
    <definedName name="IQ_AMT_OUT" hidden="1">"c2145"</definedName>
    <definedName name="IQ_ANALYST_EMAIL" hidden="1">"c13738"</definedName>
    <definedName name="IQ_ANALYST_NAME" hidden="1">"c13736"</definedName>
    <definedName name="IQ_ANALYST_PHONE" hidden="1">"c13737"</definedName>
    <definedName name="IQ_ANALYST_START_DATE" hidden="1">"c13740"</definedName>
    <definedName name="IQ_ANNU_DISTRIBUTION_UNIT" hidden="1">"c3004"</definedName>
    <definedName name="IQ_ANNUAL_PREMIUM_EQUIVALENT_NEW_BUSINESS" hidden="1">"c9972"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NNUITY_SALES_FEES_COMMISSIONS_FFIEC" hidden="1">"c13007"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PPLICABLE_INCOME_TAXES_FTE_FFIEC" hidden="1">"c13853"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RPU_ANALOG_CABLE" hidden="1">"c2864"</definedName>
    <definedName name="IQ_ARPU_BASIC_CABLE" hidden="1">"c2866"</definedName>
    <definedName name="IQ_ARPU_BBAND" hidden="1">"c2867"</definedName>
    <definedName name="IQ_ARPU_DIG_CABLE" hidden="1">"c2865"</definedName>
    <definedName name="IQ_ARPU_PHONE" hidden="1">"c2868"</definedName>
    <definedName name="IQ_ARPU_POSTPAID_WIRELESS" hidden="1">"c15758"</definedName>
    <definedName name="IQ_ARPU_PREPAID_WIRELESS" hidden="1">"c15759"</definedName>
    <definedName name="IQ_ARPU_RETAIL_WIRELESS" hidden="1">"c15760"</definedName>
    <definedName name="IQ_ARPU_SATELLITE" hidden="1">"c15790"</definedName>
    <definedName name="IQ_ARPU_TOTAL" hidden="1">"c2869"</definedName>
    <definedName name="IQ_ARPU_WHOLESALE_WIRELESS" hidden="1">"c15761"</definedName>
    <definedName name="IQ_ARPU_WIRELESS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SUPPLE" hidden="1">"c13812"</definedName>
    <definedName name="IQ_ASSET_WRITEDOWN_UTI" hidden="1">"c61"</definedName>
    <definedName name="IQ_ASSETS_AP" hidden="1">"c8883"</definedName>
    <definedName name="IQ_ASSETS_AP_ABS" hidden="1">"c8902"</definedName>
    <definedName name="IQ_ASSETS_CAP_LEASE_DEPR" hidden="1">"c2068"</definedName>
    <definedName name="IQ_ASSETS_CAP_LEASE_GROSS" hidden="1">"c2069"</definedName>
    <definedName name="IQ_ASSETS_FAIR_VALUE" hidden="1">"c13843"</definedName>
    <definedName name="IQ_ASSETS_LEVEL_1" hidden="1">"c13839"</definedName>
    <definedName name="IQ_ASSETS_LEVEL_2" hidden="1">"c13840"</definedName>
    <definedName name="IQ_ASSETS_LEVEL_3" hidden="1">"c13841"</definedName>
    <definedName name="IQ_ASSETS_NAME_AP" hidden="1">"c8921"</definedName>
    <definedName name="IQ_ASSETS_NAME_AP_ABS" hidden="1">"c8940"</definedName>
    <definedName name="IQ_ASSETS_NETTING_OTHER_ADJUSTMENTS" hidden="1">"c13842"</definedName>
    <definedName name="IQ_ASSETS_OPER_LEASE_DEPR" hidden="1">"c2070"</definedName>
    <definedName name="IQ_ASSETS_OPER_LEASE_GROSS" hidden="1">"c2071"</definedName>
    <definedName name="IQ_ASSETS_REPRICE_ASSETS_TOT_FFIEC" hidden="1">"c13454"</definedName>
    <definedName name="IQ_ASSIGNED_RESERVES_COAL" hidden="1">"c15912"</definedName>
    <definedName name="IQ_ASSIGNED_RESERVES_TO_TOTAL_RESERVES_COAL" hidden="1">"c15955"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LOSSES" hidden="1">"c15870"</definedName>
    <definedName name="IQ_ASSUMED_PC_EARNED" hidden="1">"c2746"</definedName>
    <definedName name="IQ_ASSUMED_PREMIUMS_EARNED_GROSS_PREMIUMS_EARNED" hidden="1">"c15886"</definedName>
    <definedName name="IQ_ASSUMED_PREMIUMS_WRITTEN_GROSS_PREMIUMS_WRITTEN" hidden="1">"c15884"</definedName>
    <definedName name="IQ_ASSUMED_WRITTEN" hidden="1">"c2725"</definedName>
    <definedName name="IQ_ATM_FEES_FFIEC" hidden="1">"c13042"</definedName>
    <definedName name="IQ_ATM_INTERCHANGE_EXPENSES_FFIEC" hidden="1">"c13056"</definedName>
    <definedName name="IQ_AUDITOR_NAME" hidden="1">"c1539"</definedName>
    <definedName name="IQ_AUDITOR_OPINION" hidden="1">"c1540"</definedName>
    <definedName name="IQ_AUM" hidden="1">"c10043"</definedName>
    <definedName name="IQ_AUM_EQUITY_FUNDS" hidden="1">"c10039"</definedName>
    <definedName name="IQ_AUM_FIXED_INCOME_FUNDS" hidden="1">"c10040"</definedName>
    <definedName name="IQ_AUM_MONEY_MARKET_FUNDS" hidden="1">"c10041"</definedName>
    <definedName name="IQ_AUM_OTHER" hidden="1">"c10042"</definedName>
    <definedName name="IQ_AUTO_LOANS_TOTAL_LOANS" hidden="1">"c15713"</definedName>
    <definedName name="IQ_AUTO_REGIST_NEW" hidden="1">"c6923"</definedName>
    <definedName name="IQ_AUTO_REGIST_NEW_APR" hidden="1">"c7583"</definedName>
    <definedName name="IQ_AUTO_REGIST_NEW_APR_FC" hidden="1">"c8463"</definedName>
    <definedName name="IQ_AUTO_REGIST_NEW_FC" hidden="1">"c7803"</definedName>
    <definedName name="IQ_AUTO_REGIST_NEW_POP" hidden="1">"c7143"</definedName>
    <definedName name="IQ_AUTO_REGIST_NEW_POP_FC" hidden="1">"c8023"</definedName>
    <definedName name="IQ_AUTO_REGIST_NEW_YOY" hidden="1">"c7363"</definedName>
    <definedName name="IQ_AUTO_REGIST_NEW_YOY_FC" hidden="1">"c8243"</definedName>
    <definedName name="IQ_AUTO_SALES_DOM" hidden="1">"c6852"</definedName>
    <definedName name="IQ_AUTO_SALES_DOM_APR" hidden="1">"c7512"</definedName>
    <definedName name="IQ_AUTO_SALES_DOM_APR_FC" hidden="1">"c8392"</definedName>
    <definedName name="IQ_AUTO_SALES_DOM_FC" hidden="1">"c7732"</definedName>
    <definedName name="IQ_AUTO_SALES_DOM_POP" hidden="1">"c7072"</definedName>
    <definedName name="IQ_AUTO_SALES_DOM_POP_FC" hidden="1">"c7952"</definedName>
    <definedName name="IQ_AUTO_SALES_DOM_YOY" hidden="1">"c7292"</definedName>
    <definedName name="IQ_AUTO_SALES_DOM_YOY_FC" hidden="1">"c8172"</definedName>
    <definedName name="IQ_AUTO_SALES_FOREIGN" hidden="1">"c6873"</definedName>
    <definedName name="IQ_AUTO_SALES_FOREIGN_APR" hidden="1">"c7533"</definedName>
    <definedName name="IQ_AUTO_SALES_FOREIGN_APR_FC" hidden="1">"c8413"</definedName>
    <definedName name="IQ_AUTO_SALES_FOREIGN_FC" hidden="1">"c7753"</definedName>
    <definedName name="IQ_AUTO_SALES_FOREIGN_POP" hidden="1">"c7093"</definedName>
    <definedName name="IQ_AUTO_SALES_FOREIGN_POP_FC" hidden="1">"c7973"</definedName>
    <definedName name="IQ_AUTO_SALES_FOREIGN_YOY" hidden="1">"c7313"</definedName>
    <definedName name="IQ_AUTO_SALES_FOREIGN_YOY_FC" hidden="1">"c8193"</definedName>
    <definedName name="IQ_AUTO_WRITTEN" hidden="1">"c62"</definedName>
    <definedName name="IQ_AVAIL_FOR_SALE_FAIR_VALUE_TOT_FFIEC" hidden="1">"c15399"</definedName>
    <definedName name="IQ_AVAIL_FOR_SALE_LEVEL_1_FFIEC" hidden="1">"c15421"</definedName>
    <definedName name="IQ_AVAIL_FOR_SALE_LEVEL_2_FFIEC" hidden="1">"c15434"</definedName>
    <definedName name="IQ_AVAIL_FOR_SALE_LEVEL_3_FFIEC" hidden="1">"c15447"</definedName>
    <definedName name="IQ_AVAILABLE_SALE_SEC_FFIEC" hidden="1">"c12791"</definedName>
    <definedName name="IQ_AVERAGE_DEPOSITS" hidden="1">"c15256"</definedName>
    <definedName name="IQ_AVERAGE_INTEREST_BEARING_DEPOSITS" hidden="1">"c15254"</definedName>
    <definedName name="IQ_AVERAGE_LOANS_HFI" hidden="1">"c15251"</definedName>
    <definedName name="IQ_AVERAGE_LOANS_HFS" hidden="1">"c15252"</definedName>
    <definedName name="IQ_AVERAGE_NON_INTEREST_BEARING_DEPOSITS" hidden="1">"c15255"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CIQ" hidden="1">"c3612"</definedName>
    <definedName name="IQ_AVG_BROKER_REC_NO" hidden="1">"c64"</definedName>
    <definedName name="IQ_AVG_BROKER_REC_NO_CIQ" hidden="1">"c4657"</definedName>
    <definedName name="IQ_AVG_BROKER_REC_NO_THOM" hidden="1">"c5094"</definedName>
    <definedName name="IQ_AVG_BROKER_REC_THOM" hidden="1">"c3648"</definedName>
    <definedName name="IQ_AVG_CALORIFIC_VALUE_COAL" hidden="1">"c9828"</definedName>
    <definedName name="IQ_AVG_CALORIFIC_VALUE_MET_COAL" hidden="1">"c9764"</definedName>
    <definedName name="IQ_AVG_CALORIFIC_VALUE_STEAM" hidden="1">"c9794"</definedName>
    <definedName name="IQ_AVG_DAILY_VOL" hidden="1">"c65"</definedName>
    <definedName name="IQ_AVG_EMPLOYEES" hidden="1">"c6019"</definedName>
    <definedName name="IQ_AVG_GRADE_ALUM" hidden="1">"c9254"</definedName>
    <definedName name="IQ_AVG_GRADE_COP" hidden="1">"c9201"</definedName>
    <definedName name="IQ_AVG_GRADE_DIAM" hidden="1">"c9678"</definedName>
    <definedName name="IQ_AVG_GRADE_GOLD" hidden="1">"c9039"</definedName>
    <definedName name="IQ_AVG_GRADE_IRON" hidden="1">"c9413"</definedName>
    <definedName name="IQ_AVG_GRADE_LEAD" hidden="1">"c9466"</definedName>
    <definedName name="IQ_AVG_GRADE_MANG" hidden="1">"c9519"</definedName>
    <definedName name="IQ_AVG_GRADE_MOLYB" hidden="1">"c9731"</definedName>
    <definedName name="IQ_AVG_GRADE_NICK" hidden="1">"c9307"</definedName>
    <definedName name="IQ_AVG_GRADE_PLAT" hidden="1">"c9145"</definedName>
    <definedName name="IQ_AVG_GRADE_SILVER" hidden="1">"c9092"</definedName>
    <definedName name="IQ_AVG_GRADE_TITAN" hidden="1">"c9572"</definedName>
    <definedName name="IQ_AVG_GRADE_URAN" hidden="1">"c9625"</definedName>
    <definedName name="IQ_AVG_GRADE_ZINC" hidden="1">"c9360"</definedName>
    <definedName name="IQ_AVG_INDUSTRY_REC" hidden="1">"c4455"</definedName>
    <definedName name="IQ_AVG_INDUSTRY_REC_CIQ" hidden="1">"c4984"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INV_HOMEBUILDING" hidden="1">"c15812"</definedName>
    <definedName name="IQ_AVG_INV_HOMES" hidden="1">"c15810"</definedName>
    <definedName name="IQ_AVG_INV_LAND_LOTS" hidden="1">"c15811"</definedName>
    <definedName name="IQ_AVG_MKTCAP" hidden="1">"c80"</definedName>
    <definedName name="IQ_AVG_PRICE" hidden="1">"c81"</definedName>
    <definedName name="IQ_AVG_PRODUCTION_PER_MINE_ALUM" hidden="1">"c9249"</definedName>
    <definedName name="IQ_AVG_PRODUCTION_PER_MINE_COAL" hidden="1">"c9823"</definedName>
    <definedName name="IQ_AVG_PRODUCTION_PER_MINE_COP" hidden="1">"c9194"</definedName>
    <definedName name="IQ_AVG_PRODUCTION_PER_MINE_DIAM" hidden="1">"c9673"</definedName>
    <definedName name="IQ_AVG_PRODUCTION_PER_MINE_GOLD" hidden="1">"c9034"</definedName>
    <definedName name="IQ_AVG_PRODUCTION_PER_MINE_IRON" hidden="1">"c9408"</definedName>
    <definedName name="IQ_AVG_PRODUCTION_PER_MINE_LEAD" hidden="1">"c9461"</definedName>
    <definedName name="IQ_AVG_PRODUCTION_PER_MINE_MANG" hidden="1">"c9514"</definedName>
    <definedName name="IQ_AVG_PRODUCTION_PER_MINE_MOLYB" hidden="1">"c9726"</definedName>
    <definedName name="IQ_AVG_PRODUCTION_PER_MINE_NICK" hidden="1">"c9302"</definedName>
    <definedName name="IQ_AVG_PRODUCTION_PER_MINE_PLAT" hidden="1">"c9140"</definedName>
    <definedName name="IQ_AVG_PRODUCTION_PER_MINE_SILVER" hidden="1">"c9087"</definedName>
    <definedName name="IQ_AVG_PRODUCTION_PER_MINE_TITAN" hidden="1">"c9567"</definedName>
    <definedName name="IQ_AVG_PRODUCTION_PER_MINE_URAN" hidden="1">"c9620"</definedName>
    <definedName name="IQ_AVG_PRODUCTION_PER_MINE_ZINC" hidden="1">"c9355"</definedName>
    <definedName name="IQ_AVG_REAL_PRICE_POST_TREAT_REFINING_ALUM" hidden="1">"c9259"</definedName>
    <definedName name="IQ_AVG_REAL_PRICE_POST_TREAT_REFINING_COP" hidden="1">"c9206"</definedName>
    <definedName name="IQ_AVG_REAL_PRICE_POST_TREAT_REFINING_DIAM" hidden="1">"c9683"</definedName>
    <definedName name="IQ_AVG_REAL_PRICE_POST_TREAT_REFINING_GOLD" hidden="1">"c9044"</definedName>
    <definedName name="IQ_AVG_REAL_PRICE_POST_TREAT_REFINING_IRON" hidden="1">"c9418"</definedName>
    <definedName name="IQ_AVG_REAL_PRICE_POST_TREAT_REFINING_LEAD" hidden="1">"c9471"</definedName>
    <definedName name="IQ_AVG_REAL_PRICE_POST_TREAT_REFINING_MANG" hidden="1">"c9524"</definedName>
    <definedName name="IQ_AVG_REAL_PRICE_POST_TREAT_REFINING_MOLYB" hidden="1">"c9736"</definedName>
    <definedName name="IQ_AVG_REAL_PRICE_POST_TREAT_REFINING_NICK" hidden="1">"c9311"</definedName>
    <definedName name="IQ_AVG_REAL_PRICE_POST_TREAT_REFINING_PLAT" hidden="1">"c9150"</definedName>
    <definedName name="IQ_AVG_REAL_PRICE_POST_TREAT_REFINING_SILVER" hidden="1">"c9097"</definedName>
    <definedName name="IQ_AVG_REAL_PRICE_POST_TREAT_REFINING_TITAN" hidden="1">"c9577"</definedName>
    <definedName name="IQ_AVG_REAL_PRICE_POST_TREAT_REFINING_URAN" hidden="1">"c9630"</definedName>
    <definedName name="IQ_AVG_REAL_PRICE_POST_TREAT_REFINING_ZINC" hidden="1">"c9365"</definedName>
    <definedName name="IQ_AVG_REAL_PRICE_PRE_TREAT_REFINING_ALUM" hidden="1">"c9258"</definedName>
    <definedName name="IQ_AVG_REAL_PRICE_PRE_TREAT_REFINING_COP" hidden="1">"c9205"</definedName>
    <definedName name="IQ_AVG_REAL_PRICE_PRE_TREAT_REFINING_DIAM" hidden="1">"c9682"</definedName>
    <definedName name="IQ_AVG_REAL_PRICE_PRE_TREAT_REFINING_GOLD" hidden="1">"c9043"</definedName>
    <definedName name="IQ_AVG_REAL_PRICE_PRE_TREAT_REFINING_IRON" hidden="1">"c9417"</definedName>
    <definedName name="IQ_AVG_REAL_PRICE_PRE_TREAT_REFINING_LEAD" hidden="1">"c9470"</definedName>
    <definedName name="IQ_AVG_REAL_PRICE_PRE_TREAT_REFINING_MANG" hidden="1">"c9523"</definedName>
    <definedName name="IQ_AVG_REAL_PRICE_PRE_TREAT_REFINING_MOLYB" hidden="1">"c9735"</definedName>
    <definedName name="IQ_AVG_REAL_PRICE_PRE_TREAT_REFINING_NICK" hidden="1">"c9312"</definedName>
    <definedName name="IQ_AVG_REAL_PRICE_PRE_TREAT_REFINING_PLAT" hidden="1">"c9149"</definedName>
    <definedName name="IQ_AVG_REAL_PRICE_PRE_TREAT_REFINING_SILVER" hidden="1">"c9096"</definedName>
    <definedName name="IQ_AVG_REAL_PRICE_PRE_TREAT_REFINING_TITAN" hidden="1">"c9576"</definedName>
    <definedName name="IQ_AVG_REAL_PRICE_PRE_TREAT_REFINING_URAN" hidden="1">"c9629"</definedName>
    <definedName name="IQ_AVG_REAL_PRICE_PRE_TREAT_REFINING_ZINC" hidden="1">"c9364"</definedName>
    <definedName name="IQ_AVG_REALIZED_PRICE_AFTER_HEDGING_ALUM" hidden="1">"c9257"</definedName>
    <definedName name="IQ_AVG_REALIZED_PRICE_AFTER_HEDGING_COAL" hidden="1">"c9830"</definedName>
    <definedName name="IQ_AVG_REALIZED_PRICE_AFTER_HEDGING_COP" hidden="1">"c9204"</definedName>
    <definedName name="IQ_AVG_REALIZED_PRICE_AFTER_HEDGING_DIAM" hidden="1">"c9681"</definedName>
    <definedName name="IQ_AVG_REALIZED_PRICE_AFTER_HEDGING_GOLD" hidden="1">"c9042"</definedName>
    <definedName name="IQ_AVG_REALIZED_PRICE_AFTER_HEDGING_IRON" hidden="1">"c9416"</definedName>
    <definedName name="IQ_AVG_REALIZED_PRICE_AFTER_HEDGING_LEAD" hidden="1">"c9469"</definedName>
    <definedName name="IQ_AVG_REALIZED_PRICE_AFTER_HEDGING_MANG" hidden="1">"c9522"</definedName>
    <definedName name="IQ_AVG_REALIZED_PRICE_AFTER_HEDGING_MET_COAL" hidden="1">"c9766"</definedName>
    <definedName name="IQ_AVG_REALIZED_PRICE_AFTER_HEDGING_MOLYB" hidden="1">"c9734"</definedName>
    <definedName name="IQ_AVG_REALIZED_PRICE_AFTER_HEDGING_NICK" hidden="1">"c9310"</definedName>
    <definedName name="IQ_AVG_REALIZED_PRICE_AFTER_HEDGING_PLAT" hidden="1">"c9148"</definedName>
    <definedName name="IQ_AVG_REALIZED_PRICE_AFTER_HEDGING_SILVER" hidden="1">"c9095"</definedName>
    <definedName name="IQ_AVG_REALIZED_PRICE_AFTER_HEDGING_STEAM" hidden="1">"c9796"</definedName>
    <definedName name="IQ_AVG_REALIZED_PRICE_AFTER_HEDGING_TITAN" hidden="1">"c9575"</definedName>
    <definedName name="IQ_AVG_REALIZED_PRICE_AFTER_HEDGING_URAN" hidden="1">"c9628"</definedName>
    <definedName name="IQ_AVG_REALIZED_PRICE_AFTER_HEDGING_ZINC" hidden="1">"c9363"</definedName>
    <definedName name="IQ_AVG_REALIZED_PRICE_BEFORE_HEDGING_ALUM" hidden="1">"c9256"</definedName>
    <definedName name="IQ_AVG_REALIZED_PRICE_BEFORE_HEDGING_COAL" hidden="1">"c9829"</definedName>
    <definedName name="IQ_AVG_REALIZED_PRICE_BEFORE_HEDGING_COP" hidden="1">"c9203"</definedName>
    <definedName name="IQ_AVG_REALIZED_PRICE_BEFORE_HEDGING_DIAM" hidden="1">"c9680"</definedName>
    <definedName name="IQ_AVG_REALIZED_PRICE_BEFORE_HEDGING_GOLD" hidden="1">"c9041"</definedName>
    <definedName name="IQ_AVG_REALIZED_PRICE_BEFORE_HEDGING_IRON" hidden="1">"c9415"</definedName>
    <definedName name="IQ_AVG_REALIZED_PRICE_BEFORE_HEDGING_LEAD" hidden="1">"c9468"</definedName>
    <definedName name="IQ_AVG_REALIZED_PRICE_BEFORE_HEDGING_MANG" hidden="1">"c9521"</definedName>
    <definedName name="IQ_AVG_REALIZED_PRICE_BEFORE_HEDGING_MET_COAL" hidden="1">"c9765"</definedName>
    <definedName name="IQ_AVG_REALIZED_PRICE_BEFORE_HEDGING_MOLYB" hidden="1">"c9733"</definedName>
    <definedName name="IQ_AVG_REALIZED_PRICE_BEFORE_HEDGING_NICK" hidden="1">"c9309"</definedName>
    <definedName name="IQ_AVG_REALIZED_PRICE_BEFORE_HEDGING_PLAT" hidden="1">"c9147"</definedName>
    <definedName name="IQ_AVG_REALIZED_PRICE_BEFORE_HEDGING_SILVER" hidden="1">"c9094"</definedName>
    <definedName name="IQ_AVG_REALIZED_PRICE_BEFORE_HEDGING_STEAM" hidden="1">"c9795"</definedName>
    <definedName name="IQ_AVG_REALIZED_PRICE_BEFORE_HEDGING_TITAN" hidden="1">"c9574"</definedName>
    <definedName name="IQ_AVG_REALIZED_PRICE_BEFORE_HEDGING_URAN" hidden="1">"c9627"</definedName>
    <definedName name="IQ_AVG_REALIZED_PRICE_BEFORE_HEDGING_ZINC" hidden="1">"c9362"</definedName>
    <definedName name="IQ_AVG_SHAREOUTSTANDING" hidden="1">"c83"</definedName>
    <definedName name="IQ_AVG_TEMP_EMPLOYEES" hidden="1">"c6020"</definedName>
    <definedName name="IQ_AVG_TEV" hidden="1">"c84"</definedName>
    <definedName name="IQ_AVG_TOTAL_ASSETS_LEVERAGE_CAPITAL_FFIEC" hidden="1">"c13159"</definedName>
    <definedName name="IQ_AVG_TOTAL_ASSETS_LEVERAGE_RATIO_FFIEC" hidden="1">"c13154"</definedName>
    <definedName name="IQ_AVG_VOLUME" hidden="1">"c1346"</definedName>
    <definedName name="IQ_AVG_WAGES" hidden="1">"c6812"</definedName>
    <definedName name="IQ_AVG_WAGES_APR" hidden="1">"c7472"</definedName>
    <definedName name="IQ_AVG_WAGES_APR_FC" hidden="1">"c8352"</definedName>
    <definedName name="IQ_AVG_WAGES_FC" hidden="1">"c7692"</definedName>
    <definedName name="IQ_AVG_WAGES_POP" hidden="1">"c7032"</definedName>
    <definedName name="IQ_AVG_WAGES_POP_FC" hidden="1">"c7912"</definedName>
    <definedName name="IQ_AVG_WAGES_YOY" hidden="1">"c7252"</definedName>
    <definedName name="IQ_AVG_WAGES_YOY_FC" hidden="1">"c8132"</definedName>
    <definedName name="IQ_BALANCE_GOODS_APR_FC_UNUSED" hidden="1">"c8353"</definedName>
    <definedName name="IQ_BALANCE_GOODS_APR_UNUSED" hidden="1">"c7473"</definedName>
    <definedName name="IQ_BALANCE_GOODS_FC_UNUSED" hidden="1">"c7693"</definedName>
    <definedName name="IQ_BALANCE_GOODS_POP_FC_UNUSED" hidden="1">"c7913"</definedName>
    <definedName name="IQ_BALANCE_GOODS_POP_UNUSED" hidden="1">"c7033"</definedName>
    <definedName name="IQ_BALANCE_GOODS_REAL" hidden="1">"c6952"</definedName>
    <definedName name="IQ_BALANCE_GOODS_REAL_APR" hidden="1">"c7612"</definedName>
    <definedName name="IQ_BALANCE_GOODS_REAL_APR_FC" hidden="1">"c8492"</definedName>
    <definedName name="IQ_BALANCE_GOODS_REAL_FC" hidden="1">"c7832"</definedName>
    <definedName name="IQ_BALANCE_GOODS_REAL_POP" hidden="1">"c7172"</definedName>
    <definedName name="IQ_BALANCE_GOODS_REAL_POP_FC" hidden="1">"c8052"</definedName>
    <definedName name="IQ_BALANCE_GOODS_REAL_SAAR" hidden="1">"c6953"</definedName>
    <definedName name="IQ_BALANCE_GOODS_REAL_SAAR_APR" hidden="1">"c7613"</definedName>
    <definedName name="IQ_BALANCE_GOODS_REAL_SAAR_APR_FC" hidden="1">"c8493"</definedName>
    <definedName name="IQ_BALANCE_GOODS_REAL_SAAR_FC" hidden="1">"c7833"</definedName>
    <definedName name="IQ_BALANCE_GOODS_REAL_SAAR_POP" hidden="1">"c7173"</definedName>
    <definedName name="IQ_BALANCE_GOODS_REAL_SAAR_POP_FC" hidden="1">"c8053"</definedName>
    <definedName name="IQ_BALANCE_GOODS_REAL_SAAR_USD_APR_FC" hidden="1">"c11893"</definedName>
    <definedName name="IQ_BALANCE_GOODS_REAL_SAAR_USD_FC" hidden="1">"c11890"</definedName>
    <definedName name="IQ_BALANCE_GOODS_REAL_SAAR_USD_POP_FC" hidden="1">"c11891"</definedName>
    <definedName name="IQ_BALANCE_GOODS_REAL_SAAR_USD_YOY_FC" hidden="1">"c11892"</definedName>
    <definedName name="IQ_BALANCE_GOODS_REAL_SAAR_YOY" hidden="1">"c7393"</definedName>
    <definedName name="IQ_BALANCE_GOODS_REAL_SAAR_YOY_FC" hidden="1">"c8273"</definedName>
    <definedName name="IQ_BALANCE_GOODS_REAL_USD_APR_FC" hidden="1">"c11889"</definedName>
    <definedName name="IQ_BALANCE_GOODS_REAL_USD_FC" hidden="1">"c11886"</definedName>
    <definedName name="IQ_BALANCE_GOODS_REAL_USD_POP_FC" hidden="1">"c11887"</definedName>
    <definedName name="IQ_BALANCE_GOODS_REAL_USD_YOY_FC" hidden="1">"c11888"</definedName>
    <definedName name="IQ_BALANCE_GOODS_REAL_YOY" hidden="1">"c7392"</definedName>
    <definedName name="IQ_BALANCE_GOODS_REAL_YOY_FC" hidden="1">"c8272"</definedName>
    <definedName name="IQ_BALANCE_GOODS_SAAR" hidden="1">"c6814"</definedName>
    <definedName name="IQ_BALANCE_GOODS_SAAR_APR" hidden="1">"c7474"</definedName>
    <definedName name="IQ_BALANCE_GOODS_SAAR_APR_FC" hidden="1">"c8354"</definedName>
    <definedName name="IQ_BALANCE_GOODS_SAAR_FC" hidden="1">"c7694"</definedName>
    <definedName name="IQ_BALANCE_GOODS_SAAR_POP" hidden="1">"c7034"</definedName>
    <definedName name="IQ_BALANCE_GOODS_SAAR_POP_FC" hidden="1">"c7914"</definedName>
    <definedName name="IQ_BALANCE_GOODS_SAAR_USD_APR_FC" hidden="1">"c11762"</definedName>
    <definedName name="IQ_BALANCE_GOODS_SAAR_USD_FC" hidden="1">"c11759"</definedName>
    <definedName name="IQ_BALANCE_GOODS_SAAR_USD_POP_FC" hidden="1">"c11760"</definedName>
    <definedName name="IQ_BALANCE_GOODS_SAAR_USD_YOY_FC" hidden="1">"c11761"</definedName>
    <definedName name="IQ_BALANCE_GOODS_SAAR_YOY" hidden="1">"c7254"</definedName>
    <definedName name="IQ_BALANCE_GOODS_SAAR_YOY_FC" hidden="1">"c8134"</definedName>
    <definedName name="IQ_BALANCE_GOODS_UNUSED" hidden="1">"c6813"</definedName>
    <definedName name="IQ_BALANCE_GOODS_USD_APR_FC" hidden="1">"c11758"</definedName>
    <definedName name="IQ_BALANCE_GOODS_USD_FC" hidden="1">"c11755"</definedName>
    <definedName name="IQ_BALANCE_GOODS_USD_POP_FC" hidden="1">"c11756"</definedName>
    <definedName name="IQ_BALANCE_GOODS_USD_YOY_FC" hidden="1">"c11757"</definedName>
    <definedName name="IQ_BALANCE_GOODS_YOY_FC_UNUSED" hidden="1">"c8133"</definedName>
    <definedName name="IQ_BALANCE_GOODS_YOY_UNUSED" hidden="1">"c7253"</definedName>
    <definedName name="IQ_BALANCE_SERV_APR_FC_UNUSED" hidden="1">"c8355"</definedName>
    <definedName name="IQ_BALANCE_SERV_APR_UNUSED" hidden="1">"c7475"</definedName>
    <definedName name="IQ_BALANCE_SERV_FC_UNUSED" hidden="1">"c7695"</definedName>
    <definedName name="IQ_BALANCE_SERV_POP_FC_UNUSED" hidden="1">"c7915"</definedName>
    <definedName name="IQ_BALANCE_SERV_POP_UNUSED" hidden="1">"c7035"</definedName>
    <definedName name="IQ_BALANCE_SERV_SAAR" hidden="1">"c6816"</definedName>
    <definedName name="IQ_BALANCE_SERV_SAAR_APR" hidden="1">"c7476"</definedName>
    <definedName name="IQ_BALANCE_SERV_SAAR_APR_FC" hidden="1">"c8356"</definedName>
    <definedName name="IQ_BALANCE_SERV_SAAR_FC" hidden="1">"c7696"</definedName>
    <definedName name="IQ_BALANCE_SERV_SAAR_POP" hidden="1">"c7036"</definedName>
    <definedName name="IQ_BALANCE_SERV_SAAR_POP_FC" hidden="1">"c7916"</definedName>
    <definedName name="IQ_BALANCE_SERV_SAAR_YOY" hidden="1">"c7256"</definedName>
    <definedName name="IQ_BALANCE_SERV_SAAR_YOY_FC" hidden="1">"c8136"</definedName>
    <definedName name="IQ_BALANCE_SERV_UNUSED" hidden="1">"c6815"</definedName>
    <definedName name="IQ_BALANCE_SERV_USD_APR_FC" hidden="1">"c11766"</definedName>
    <definedName name="IQ_BALANCE_SERV_USD_FC" hidden="1">"c11763"</definedName>
    <definedName name="IQ_BALANCE_SERV_USD_POP_FC" hidden="1">"c11764"</definedName>
    <definedName name="IQ_BALANCE_SERV_USD_YOY_FC" hidden="1">"c11765"</definedName>
    <definedName name="IQ_BALANCE_SERV_YOY_FC_UNUSED" hidden="1">"c8135"</definedName>
    <definedName name="IQ_BALANCE_SERV_YOY_UNUSED" hidden="1">"c7255"</definedName>
    <definedName name="IQ_BALANCE_SERVICES_REAL" hidden="1">"c6954"</definedName>
    <definedName name="IQ_BALANCE_SERVICES_REAL_APR" hidden="1">"c7614"</definedName>
    <definedName name="IQ_BALANCE_SERVICES_REAL_APR_FC" hidden="1">"c8494"</definedName>
    <definedName name="IQ_BALANCE_SERVICES_REAL_FC" hidden="1">"c7834"</definedName>
    <definedName name="IQ_BALANCE_SERVICES_REAL_POP" hidden="1">"c7174"</definedName>
    <definedName name="IQ_BALANCE_SERVICES_REAL_POP_FC" hidden="1">"c8054"</definedName>
    <definedName name="IQ_BALANCE_SERVICES_REAL_SAAR" hidden="1">"c6955"</definedName>
    <definedName name="IQ_BALANCE_SERVICES_REAL_SAAR_APR" hidden="1">"c7615"</definedName>
    <definedName name="IQ_BALANCE_SERVICES_REAL_SAAR_APR_FC" hidden="1">"c8495"</definedName>
    <definedName name="IQ_BALANCE_SERVICES_REAL_SAAR_FC" hidden="1">"c7835"</definedName>
    <definedName name="IQ_BALANCE_SERVICES_REAL_SAAR_POP" hidden="1">"c7175"</definedName>
    <definedName name="IQ_BALANCE_SERVICES_REAL_SAAR_POP_FC" hidden="1">"c8055"</definedName>
    <definedName name="IQ_BALANCE_SERVICES_REAL_SAAR_YOY" hidden="1">"c7395"</definedName>
    <definedName name="IQ_BALANCE_SERVICES_REAL_SAAR_YOY_FC" hidden="1">"c8275"</definedName>
    <definedName name="IQ_BALANCE_SERVICES_REAL_USD_APR_FC" hidden="1">"c11897"</definedName>
    <definedName name="IQ_BALANCE_SERVICES_REAL_USD_FC" hidden="1">"c11894"</definedName>
    <definedName name="IQ_BALANCE_SERVICES_REAL_USD_POP_FC" hidden="1">"c11895"</definedName>
    <definedName name="IQ_BALANCE_SERVICES_REAL_USD_YOY_FC" hidden="1">"c11896"</definedName>
    <definedName name="IQ_BALANCE_SERVICES_REAL_YOY" hidden="1">"c7394"</definedName>
    <definedName name="IQ_BALANCE_SERVICES_REAL_YOY_FC" hidden="1">"c8274"</definedName>
    <definedName name="IQ_BALANCE_TRADE_APR_FC_UNUSED" hidden="1">"c8357"</definedName>
    <definedName name="IQ_BALANCE_TRADE_APR_UNUSED" hidden="1">"c7477"</definedName>
    <definedName name="IQ_BALANCE_TRADE_FC_UNUSED" hidden="1">"c7697"</definedName>
    <definedName name="IQ_BALANCE_TRADE_POP_FC_UNUSED" hidden="1">"c7917"</definedName>
    <definedName name="IQ_BALANCE_TRADE_POP_UNUSED" hidden="1">"c7037"</definedName>
    <definedName name="IQ_BALANCE_TRADE_REAL" hidden="1">"c6956"</definedName>
    <definedName name="IQ_BALANCE_TRADE_REAL_APR" hidden="1">"c7616"</definedName>
    <definedName name="IQ_BALANCE_TRADE_REAL_APR_FC" hidden="1">"c8496"</definedName>
    <definedName name="IQ_BALANCE_TRADE_REAL_FC" hidden="1">"c7836"</definedName>
    <definedName name="IQ_BALANCE_TRADE_REAL_POP" hidden="1">"c7176"</definedName>
    <definedName name="IQ_BALANCE_TRADE_REAL_POP_FC" hidden="1">"c8056"</definedName>
    <definedName name="IQ_BALANCE_TRADE_REAL_SAAR" hidden="1">"c6957"</definedName>
    <definedName name="IQ_BALANCE_TRADE_REAL_SAAR_APR" hidden="1">"c7617"</definedName>
    <definedName name="IQ_BALANCE_TRADE_REAL_SAAR_APR_FC" hidden="1">"c8497"</definedName>
    <definedName name="IQ_BALANCE_TRADE_REAL_SAAR_FC" hidden="1">"c7837"</definedName>
    <definedName name="IQ_BALANCE_TRADE_REAL_SAAR_POP" hidden="1">"c7177"</definedName>
    <definedName name="IQ_BALANCE_TRADE_REAL_SAAR_POP_FC" hidden="1">"c8057"</definedName>
    <definedName name="IQ_BALANCE_TRADE_REAL_SAAR_USD_APR_FC" hidden="1">"c11905"</definedName>
    <definedName name="IQ_BALANCE_TRADE_REAL_SAAR_USD_FC" hidden="1">"c11902"</definedName>
    <definedName name="IQ_BALANCE_TRADE_REAL_SAAR_USD_POP_FC" hidden="1">"c11903"</definedName>
    <definedName name="IQ_BALANCE_TRADE_REAL_SAAR_USD_YOY_FC" hidden="1">"c11904"</definedName>
    <definedName name="IQ_BALANCE_TRADE_REAL_SAAR_YOY" hidden="1">"c7397"</definedName>
    <definedName name="IQ_BALANCE_TRADE_REAL_SAAR_YOY_FC" hidden="1">"c8277"</definedName>
    <definedName name="IQ_BALANCE_TRADE_REAL_USD_APR_FC" hidden="1">"c11901"</definedName>
    <definedName name="IQ_BALANCE_TRADE_REAL_USD_FC" hidden="1">"c11898"</definedName>
    <definedName name="IQ_BALANCE_TRADE_REAL_USD_POP_FC" hidden="1">"c11899"</definedName>
    <definedName name="IQ_BALANCE_TRADE_REAL_USD_YOY_FC" hidden="1">"c11900"</definedName>
    <definedName name="IQ_BALANCE_TRADE_REAL_YOY" hidden="1">"c7396"</definedName>
    <definedName name="IQ_BALANCE_TRADE_REAL_YOY_FC" hidden="1">"c8276"</definedName>
    <definedName name="IQ_BALANCE_TRADE_SAAR" hidden="1">"c6818"</definedName>
    <definedName name="IQ_BALANCE_TRADE_SAAR_APR" hidden="1">"c7478"</definedName>
    <definedName name="IQ_BALANCE_TRADE_SAAR_APR_FC" hidden="1">"c8358"</definedName>
    <definedName name="IQ_BALANCE_TRADE_SAAR_FC" hidden="1">"c7698"</definedName>
    <definedName name="IQ_BALANCE_TRADE_SAAR_POP" hidden="1">"c7038"</definedName>
    <definedName name="IQ_BALANCE_TRADE_SAAR_POP_FC" hidden="1">"c7918"</definedName>
    <definedName name="IQ_BALANCE_TRADE_SAAR_USD_APR_FC" hidden="1">"c11774"</definedName>
    <definedName name="IQ_BALANCE_TRADE_SAAR_USD_FC" hidden="1">"c11771"</definedName>
    <definedName name="IQ_BALANCE_TRADE_SAAR_USD_POP_FC" hidden="1">"c11772"</definedName>
    <definedName name="IQ_BALANCE_TRADE_SAAR_USD_YOY_FC" hidden="1">"c11773"</definedName>
    <definedName name="IQ_BALANCE_TRADE_SAAR_YOY" hidden="1">"c7258"</definedName>
    <definedName name="IQ_BALANCE_TRADE_SAAR_YOY_FC" hidden="1">"c8138"</definedName>
    <definedName name="IQ_BALANCE_TRADE_UNUSED" hidden="1">"c6817"</definedName>
    <definedName name="IQ_BALANCE_TRADE_USD_APR_FC" hidden="1">"c11770"</definedName>
    <definedName name="IQ_BALANCE_TRADE_USD_FC" hidden="1">"c11767"</definedName>
    <definedName name="IQ_BALANCE_TRADE_USD_POP_FC" hidden="1">"c11768"</definedName>
    <definedName name="IQ_BALANCE_TRADE_USD_YOY_FC" hidden="1">"c11769"</definedName>
    <definedName name="IQ_BALANCE_TRADE_YOY_FC_UNUSED" hidden="1">"c8137"</definedName>
    <definedName name="IQ_BALANCE_TRADE_YOY_UNUSED" hidden="1">"c7257"</definedName>
    <definedName name="IQ_BANK_DEBT" hidden="1">"c2544"</definedName>
    <definedName name="IQ_BANK_DEBT_PCT" hidden="1">"c2545"</definedName>
    <definedName name="IQ_BANK_LOAN_LIST" hidden="1">"c13507"</definedName>
    <definedName name="IQ_BANKING_FEES_OPERATING_INC_FFIEC" hidden="1">"c13386"</definedName>
    <definedName name="IQ_BANKS_FOREIGN_COUNTRIES_NON_TRANS_ACCTS_FFIEC" hidden="1">"c15326"</definedName>
    <definedName name="IQ_BANKS_FOREIGN_COUNTRIES_TRANS_ACCTS_FFIEC" hidden="1">"c15318"</definedName>
    <definedName name="IQ_BASE_RENT" hidden="1">"c16017"</definedName>
    <definedName name="IQ_BASE_RENT_OPERATING_LEASE_EXPIRING_AFTER_FIVE" hidden="1">"c16107"</definedName>
    <definedName name="IQ_BASE_RENT_OPERATING_LEASE_EXPIRING_CY" hidden="1">"c16101"</definedName>
    <definedName name="IQ_BASE_RENT_OPERATING_LEASE_EXPIRING_CY1" hidden="1">"c16102"</definedName>
    <definedName name="IQ_BASE_RENT_OPERATING_LEASE_EXPIRING_CY2" hidden="1">"c16103"</definedName>
    <definedName name="IQ_BASE_RENT_OPERATING_LEASE_EXPIRING_CY3" hidden="1">"c16104"</definedName>
    <definedName name="IQ_BASE_RENT_OPERATING_LEASE_EXPIRING_CY4" hidden="1">"c16105"</definedName>
    <definedName name="IQ_BASE_RENT_OPERATING_LEASE_EXPIRING_NEXT_FIVE" hidden="1">"c16106"</definedName>
    <definedName name="IQ_BASE_RENT_OPERATING_LEASE_EXPIRING_TOTAL" hidden="1">"c16108"</definedName>
    <definedName name="IQ_BASE_RENT_RENTAL_REVENUE" hidden="1">"c16062"</definedName>
    <definedName name="IQ_BASIC_EPS_EXCL" hidden="1">"c85"</definedName>
    <definedName name="IQ_BASIC_EPS_INCL" hidden="1">"c86"</definedName>
    <definedName name="IQ_BASIC_NAV_SHARES" hidden="1">"c16012"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NCHMARK_YIELD" hidden="1">"c8955"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ASSISTANT_EMAIL" hidden="1">"c15179"</definedName>
    <definedName name="IQ_BOARD_MEMBER_ASSISTANT_FAX" hidden="1">"c15181"</definedName>
    <definedName name="IQ_BOARD_MEMBER_ASSISTANT_NAME" hidden="1">"c15178"</definedName>
    <definedName name="IQ_BOARD_MEMBER_ASSISTANT_PHONE" hidden="1">"c15180"</definedName>
    <definedName name="IQ_BOARD_MEMBER_BACKGROUND" hidden="1">"c2101"</definedName>
    <definedName name="IQ_BOARD_MEMBER_DIRECT_FAX" hidden="1">"c15176"</definedName>
    <definedName name="IQ_BOARD_MEMBER_DIRECT_PHONE" hidden="1">"c15175"</definedName>
    <definedName name="IQ_BOARD_MEMBER_EMAIL" hidden="1">"c15177"</definedName>
    <definedName name="IQ_BOARD_MEMBER_ID" hidden="1">"c13756"</definedName>
    <definedName name="IQ_BOARD_MEMBER_MAIN_FAX" hidden="1">"c15174"</definedName>
    <definedName name="IQ_BOARD_MEMBER_MAIN_PHONE" hidden="1">"c15173"</definedName>
    <definedName name="IQ_BOARD_MEMBER_OFFICE_ADDRESS" hidden="1">"c15172"</definedName>
    <definedName name="IQ_BOARD_MEMBER_TITLE" hidden="1">"c97"</definedName>
    <definedName name="IQ_BOND_COUPON" hidden="1">"c2183"</definedName>
    <definedName name="IQ_BOND_COUPON_TYPE" hidden="1">"c2184"</definedName>
    <definedName name="IQ_BOND_LIST" hidden="1">"c13505"</definedName>
    <definedName name="IQ_BOND_PRICE" hidden="1">"c2162"</definedName>
    <definedName name="IQ_BORROWED_MONEY_QUARTERLY_AVG_FFIEC" hidden="1">"c13091"</definedName>
    <definedName name="IQ_BORROWINGS_LESS_1YR_ASSETS_TOT_FFIEC" hidden="1">"c13450"</definedName>
    <definedName name="IQ_BROK_COMISSION" hidden="1">"c98"</definedName>
    <definedName name="IQ_BROK_COMMISSION" hidden="1">"c3514"</definedName>
    <definedName name="IQ_BROKER_DEPOSIT_LESS_THAN_100000_1_YR_LESS_FFIEC" hidden="1">"c15307"</definedName>
    <definedName name="IQ_BROKER_DEPOSIT_LESS_THAN_100000_1_YR_MORE_FFIEC" hidden="1">"c15308"</definedName>
    <definedName name="IQ_BROKER_DEPOSIT_LESS_THAN_100000_FFIEC" hidden="1">"c15306"</definedName>
    <definedName name="IQ_BROKER_DEPOSIT_MORE_THAN_100000_1_YR_LESS_FFIEC" hidden="1">"c15310"</definedName>
    <definedName name="IQ_BROKER_DEPOSIT_MORE_THAN_100000_1_YR_MORE_FFIEC" hidden="1">"c15311"</definedName>
    <definedName name="IQ_BROKER_DEPOSIT_MORE_THAN_100000_FFIEC" hidden="1">"c15309"</definedName>
    <definedName name="IQ_BUDGET_BALANCE_APR_FC_UNUSED" hidden="1">"c8359"</definedName>
    <definedName name="IQ_BUDGET_BALANCE_APR_UNUSED" hidden="1">"c7479"</definedName>
    <definedName name="IQ_BUDGET_BALANCE_FC_UNUSED" hidden="1">"c7699"</definedName>
    <definedName name="IQ_BUDGET_BALANCE_POP_FC_UNUSED" hidden="1">"c7919"</definedName>
    <definedName name="IQ_BUDGET_BALANCE_POP_UNUSED" hidden="1">"c7039"</definedName>
    <definedName name="IQ_BUDGET_BALANCE_SAAR" hidden="1">"c6820"</definedName>
    <definedName name="IQ_BUDGET_BALANCE_SAAR_APR" hidden="1">"c7480"</definedName>
    <definedName name="IQ_BUDGET_BALANCE_SAAR_APR_FC" hidden="1">"c8360"</definedName>
    <definedName name="IQ_BUDGET_BALANCE_SAAR_FC" hidden="1">"c7700"</definedName>
    <definedName name="IQ_BUDGET_BALANCE_SAAR_POP" hidden="1">"c7040"</definedName>
    <definedName name="IQ_BUDGET_BALANCE_SAAR_POP_FC" hidden="1">"c7920"</definedName>
    <definedName name="IQ_BUDGET_BALANCE_SAAR_YOY" hidden="1">"c7260"</definedName>
    <definedName name="IQ_BUDGET_BALANCE_SAAR_YOY_FC" hidden="1">"c8140"</definedName>
    <definedName name="IQ_BUDGET_BALANCE_UNUSED" hidden="1">"c6819"</definedName>
    <definedName name="IQ_BUDGET_BALANCE_YOY_FC_UNUSED" hidden="1">"c8139"</definedName>
    <definedName name="IQ_BUDGET_BALANCE_YOY_UNUSED" hidden="1">"c7259"</definedName>
    <definedName name="IQ_BUDGET_RECEIPTS_APR_FC_UNUSED" hidden="1">"c8361"</definedName>
    <definedName name="IQ_BUDGET_RECEIPTS_APR_UNUSED" hidden="1">"c7481"</definedName>
    <definedName name="IQ_BUDGET_RECEIPTS_FC_UNUSED" hidden="1">"c7701"</definedName>
    <definedName name="IQ_BUDGET_RECEIPTS_POP_FC_UNUSED" hidden="1">"c7921"</definedName>
    <definedName name="IQ_BUDGET_RECEIPTS_POP_UNUSED" hidden="1">"c7041"</definedName>
    <definedName name="IQ_BUDGET_RECEIPTS_UNUSED" hidden="1">"c6821"</definedName>
    <definedName name="IQ_BUDGET_RECEIPTS_YOY_FC_UNUSED" hidden="1">"c8141"</definedName>
    <definedName name="IQ_BUDGET_RECEIPTS_YOY_UNUSED" hidden="1">"c7261"</definedName>
    <definedName name="IQ_BUDGET_SPENDING" hidden="1">"c6822"</definedName>
    <definedName name="IQ_BUDGET_SPENDING_APR" hidden="1">"c7482"</definedName>
    <definedName name="IQ_BUDGET_SPENDING_APR_FC" hidden="1">"c8362"</definedName>
    <definedName name="IQ_BUDGET_SPENDING_FC" hidden="1">"c7702"</definedName>
    <definedName name="IQ_BUDGET_SPENDING_POP" hidden="1">"c7042"</definedName>
    <definedName name="IQ_BUDGET_SPENDING_POP_FC" hidden="1">"c7922"</definedName>
    <definedName name="IQ_BUDGET_SPENDING_REAL" hidden="1">"c6958"</definedName>
    <definedName name="IQ_BUDGET_SPENDING_REAL_APR" hidden="1">"c7618"</definedName>
    <definedName name="IQ_BUDGET_SPENDING_REAL_APR_FC" hidden="1">"c8498"</definedName>
    <definedName name="IQ_BUDGET_SPENDING_REAL_FC" hidden="1">"c7838"</definedName>
    <definedName name="IQ_BUDGET_SPENDING_REAL_POP" hidden="1">"c7178"</definedName>
    <definedName name="IQ_BUDGET_SPENDING_REAL_POP_FC" hidden="1">"c8058"</definedName>
    <definedName name="IQ_BUDGET_SPENDING_REAL_SAAR" hidden="1">"c6959"</definedName>
    <definedName name="IQ_BUDGET_SPENDING_REAL_SAAR_APR" hidden="1">"c7619"</definedName>
    <definedName name="IQ_BUDGET_SPENDING_REAL_SAAR_APR_FC" hidden="1">"c8499"</definedName>
    <definedName name="IQ_BUDGET_SPENDING_REAL_SAAR_FC" hidden="1">"c7839"</definedName>
    <definedName name="IQ_BUDGET_SPENDING_REAL_SAAR_POP" hidden="1">"c7179"</definedName>
    <definedName name="IQ_BUDGET_SPENDING_REAL_SAAR_POP_FC" hidden="1">"c8059"</definedName>
    <definedName name="IQ_BUDGET_SPENDING_REAL_SAAR_USD" hidden="1">"c11906"</definedName>
    <definedName name="IQ_BUDGET_SPENDING_REAL_SAAR_USD_APR" hidden="1">"c11909"</definedName>
    <definedName name="IQ_BUDGET_SPENDING_REAL_SAAR_USD_POP" hidden="1">"c11907"</definedName>
    <definedName name="IQ_BUDGET_SPENDING_REAL_SAAR_USD_YOY" hidden="1">"c11908"</definedName>
    <definedName name="IQ_BUDGET_SPENDING_REAL_SAAR_YOY" hidden="1">"c7399"</definedName>
    <definedName name="IQ_BUDGET_SPENDING_REAL_SAAR_YOY_FC" hidden="1">"c8279"</definedName>
    <definedName name="IQ_BUDGET_SPENDING_REAL_YOY" hidden="1">"c7398"</definedName>
    <definedName name="IQ_BUDGET_SPENDING_REAL_YOY_FC" hidden="1">"c8278"</definedName>
    <definedName name="IQ_BUDGET_SPENDING_SAAR" hidden="1">"c6823"</definedName>
    <definedName name="IQ_BUDGET_SPENDING_SAAR_APR" hidden="1">"c7483"</definedName>
    <definedName name="IQ_BUDGET_SPENDING_SAAR_APR_FC" hidden="1">"c8363"</definedName>
    <definedName name="IQ_BUDGET_SPENDING_SAAR_FC" hidden="1">"c7703"</definedName>
    <definedName name="IQ_BUDGET_SPENDING_SAAR_POP" hidden="1">"c7043"</definedName>
    <definedName name="IQ_BUDGET_SPENDING_SAAR_POP_FC" hidden="1">"c7923"</definedName>
    <definedName name="IQ_BUDGET_SPENDING_SAAR_USD_APR_FC" hidden="1">"c11782"</definedName>
    <definedName name="IQ_BUDGET_SPENDING_SAAR_USD_FC" hidden="1">"c11779"</definedName>
    <definedName name="IQ_BUDGET_SPENDING_SAAR_USD_POP_FC" hidden="1">"c11780"</definedName>
    <definedName name="IQ_BUDGET_SPENDING_SAAR_USD_YOY_FC" hidden="1">"c11781"</definedName>
    <definedName name="IQ_BUDGET_SPENDING_SAAR_YOY" hidden="1">"c7263"</definedName>
    <definedName name="IQ_BUDGET_SPENDING_SAAR_YOY_FC" hidden="1">"c8143"</definedName>
    <definedName name="IQ_BUDGET_SPENDING_USD_APR_FC" hidden="1">"c11778"</definedName>
    <definedName name="IQ_BUDGET_SPENDING_USD_FC" hidden="1">"c11775"</definedName>
    <definedName name="IQ_BUDGET_SPENDING_USD_POP_FC" hidden="1">"c11776"</definedName>
    <definedName name="IQ_BUDGET_SPENDING_USD_YOY_FC" hidden="1">"c11777"</definedName>
    <definedName name="IQ_BUDGET_SPENDING_YOY" hidden="1">"c7262"</definedName>
    <definedName name="IQ_BUDGET_SPENDING_YOY_FC" hidden="1">"c8142"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DESCRIPTION" hidden="1">"c15589"</definedName>
    <definedName name="IQ_BUS_SEG_DESCRIPTION_ABS" hidden="1">"c15577"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IC" hidden="1">"c15588"</definedName>
    <definedName name="IQ_BUS_SEG_NAIC_ABS" hidden="1">"c15576"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PRIMARY_GIC" hidden="1">"c15584"</definedName>
    <definedName name="IQ_BUS_SEG_PRIMARY_GIC_ABS" hidden="1">"c15572"</definedName>
    <definedName name="IQ_BUS_SEG_PRIMARY_SIC" hidden="1">"c15586"</definedName>
    <definedName name="IQ_BUS_SEG_PRIMARY_SIC_ABS" hidden="1">"c15574"</definedName>
    <definedName name="IQ_BUS_SEG_REV" hidden="1">"c4068"</definedName>
    <definedName name="IQ_BUS_SEG_REV_ABS" hidden="1">"c4090"</definedName>
    <definedName name="IQ_BUS_SEG_REV_TOTAL" hidden="1">"c4106"</definedName>
    <definedName name="IQ_BUS_SEG_SECONDARY_GIC" hidden="1">"c15585"</definedName>
    <definedName name="IQ_BUS_SEG_SECONDARY_GIC_ABS" hidden="1">"c15573"</definedName>
    <definedName name="IQ_BUS_SEG_SECONDARY_SIC" hidden="1">"c15587"</definedName>
    <definedName name="IQ_BUS_SEG_SECONDARY_SIC_ABS" hidden="1">"c15575"</definedName>
    <definedName name="IQ_BUSINESS_COMBINATIONS_FFIEC" hidden="1">"c12967"</definedName>
    <definedName name="IQ_BUSINESS_DESCRIPTION" hidden="1">"c322"</definedName>
    <definedName name="IQ_BV_ACT_OR_EST_CIQ" hidden="1">"c5068"</definedName>
    <definedName name="IQ_BV_EST" hidden="1">"c5624"</definedName>
    <definedName name="IQ_BV_HIGH_EST" hidden="1">"c5626"</definedName>
    <definedName name="IQ_BV_LOW_EST" hidden="1">"c5627"</definedName>
    <definedName name="IQ_BV_MEDIAN_EST" hidden="1">"c5625"</definedName>
    <definedName name="IQ_BV_NUM_EST" hidden="1">"c5628"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THOM" hidden="1">"c5312"</definedName>
    <definedName name="IQ_BV_SHARE_EST" hidden="1">"c3541"</definedName>
    <definedName name="IQ_BV_SHARE_EST_THOM" hidden="1">"c4020"</definedName>
    <definedName name="IQ_BV_SHARE_HIGH_EST" hidden="1">"c3542"</definedName>
    <definedName name="IQ_BV_SHARE_HIGH_EST_THOM" hidden="1">"c4022"</definedName>
    <definedName name="IQ_BV_SHARE_LOW_EST" hidden="1">"c3543"</definedName>
    <definedName name="IQ_BV_SHARE_LOW_EST_THOM" hidden="1">"c4023"</definedName>
    <definedName name="IQ_BV_SHARE_MEDIAN_EST" hidden="1">"c3544"</definedName>
    <definedName name="IQ_BV_SHARE_MEDIAN_EST_THOM" hidden="1">"c4021"</definedName>
    <definedName name="IQ_BV_SHARE_NUM_EST" hidden="1">"c3539"</definedName>
    <definedName name="IQ_BV_SHARE_NUM_EST_THOM" hidden="1">"c4024"</definedName>
    <definedName name="IQ_BV_SHARE_STDDEV_EST" hidden="1">"c3540"</definedName>
    <definedName name="IQ_BV_SHARE_STDDEV_EST_THOM" hidden="1">"c4025"</definedName>
    <definedName name="IQ_BV_STDDEV_EST" hidden="1">"c5629"</definedName>
    <definedName name="IQ_CA_AP" hidden="1">"c8881"</definedName>
    <definedName name="IQ_CA_AP_ABS" hidden="1">"c8900"</definedName>
    <definedName name="IQ_CA_NAME_AP" hidden="1">"c8919"</definedName>
    <definedName name="IQ_CA_NAME_AP_ABS" hidden="1">"c8938"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BUS_PHONE" hidden="1">"c15773"</definedName>
    <definedName name="IQ_CABLE_SUBS_DIG" hidden="1">"c2856"</definedName>
    <definedName name="IQ_CABLE_SUBS_LONG_DIST_PHONE" hidden="1">"c15775"</definedName>
    <definedName name="IQ_CABLE_SUBS_NON_VIDEO" hidden="1">"c2860"</definedName>
    <definedName name="IQ_CABLE_SUBS_PHONE" hidden="1">"c2859"</definedName>
    <definedName name="IQ_CABLE_SUBS_RES_PHONE" hidden="1">"c15772"</definedName>
    <definedName name="IQ_CABLE_SUBS_SATELITE" hidden="1">"c15771"</definedName>
    <definedName name="IQ_CABLE_SUBS_TOTAL" hidden="1">"c2862"</definedName>
    <definedName name="IQ_CABLE_SUBS_WHOLE_PHONE" hidden="1">"c15774"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Q_EST" hidden="1">"c6796"</definedName>
    <definedName name="IQ_CAL_Q_EST_CIQ" hidden="1">"c6808"</definedName>
    <definedName name="IQ_CAL_Q_EST_THOM" hidden="1">"c6804"</definedName>
    <definedName name="IQ_CAL_Y" hidden="1">"c102"</definedName>
    <definedName name="IQ_CAL_Y_EST" hidden="1">"c6797"</definedName>
    <definedName name="IQ_CAL_Y_EST_CIQ" hidden="1">"c6809"</definedName>
    <definedName name="IQ_CAL_Y_EST_THOM" hidden="1">"c6805"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INVEST_CABLE" hidden="1">"c15794"</definedName>
    <definedName name="IQ_CAP_INVEST_COMMERCIAL" hidden="1">"c15800"</definedName>
    <definedName name="IQ_CAP_INVEST_CUST_PREMISE_EQUIP" hidden="1">"c15795"</definedName>
    <definedName name="IQ_CAP_INVEST_LINE_EXTENSIONS" hidden="1">"c15797"</definedName>
    <definedName name="IQ_CAP_INVEST_SCALABLE_INFRASTRUCTURE" hidden="1">"c15796"</definedName>
    <definedName name="IQ_CAP_INVEST_SUPPORT" hidden="1">"c15799"</definedName>
    <definedName name="IQ_CAP_INVEST_UPGRADE_REBUILD" hidden="1">"c15798"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_UTIL_RATE" hidden="1">"c6824"</definedName>
    <definedName name="IQ_CAP_UTIL_RATE_POP" hidden="1">"c7044"</definedName>
    <definedName name="IQ_CAP_UTIL_RATE_YOY" hidden="1">"c7264"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THOM" hidden="1">"c5546"</definedName>
    <definedName name="IQ_CAPEX_BNK" hidden="1">"c110"</definedName>
    <definedName name="IQ_CAPEX_BR" hidden="1">"c111"</definedName>
    <definedName name="IQ_CAPEX_EST" hidden="1">"c3523"</definedName>
    <definedName name="IQ_CAPEX_EST_THOM" hidden="1">"c5502"</definedName>
    <definedName name="IQ_CAPEX_FIN" hidden="1">"c112"</definedName>
    <definedName name="IQ_CAPEX_HIGH_EST" hidden="1">"c3524"</definedName>
    <definedName name="IQ_CAPEX_HIGH_EST_THOM" hidden="1">"c5504"</definedName>
    <definedName name="IQ_CAPEX_INS" hidden="1">"c113"</definedName>
    <definedName name="IQ_CAPEX_LOW_EST" hidden="1">"c3525"</definedName>
    <definedName name="IQ_CAPEX_LOW_EST_THOM" hidden="1">"c5505"</definedName>
    <definedName name="IQ_CAPEX_MEDIAN_EST" hidden="1">"c3526"</definedName>
    <definedName name="IQ_CAPEX_MEDIAN_EST_THOM" hidden="1">"c5503"</definedName>
    <definedName name="IQ_CAPEX_NUM_EST" hidden="1">"c3521"</definedName>
    <definedName name="IQ_CAPEX_NUM_EST_THOM" hidden="1">"c5506"</definedName>
    <definedName name="IQ_CAPEX_STDDEV_EST" hidden="1">"c3522"</definedName>
    <definedName name="IQ_CAPEX_STDDEV_EST_THOM" hidden="1">"c5507"</definedName>
    <definedName name="IQ_CAPEX_UTI" hidden="1">"c114"</definedName>
    <definedName name="IQ_CAPITAL_ALLOCATION_ADJUSTMENT_FOREIGN_FFIEC" hidden="1">"c15389"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_RAISED_PERIOD_COVERED" hidden="1">"c9959"</definedName>
    <definedName name="IQ_CAPITAL_RAISED_PERIOD_GROUP" hidden="1">"c9945"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BALANCES_DUE_FFIEC" hidden="1">"c12773"</definedName>
    <definedName name="IQ_CASH_BANKS_FOREIGN_COUNTRIES_DOM_FFIEC" hidden="1">"c15289"</definedName>
    <definedName name="IQ_CASH_COLLECTION_UNPOSTED_DEBITS_CURRENCY_FFIEC" hidden="1">"c15279"</definedName>
    <definedName name="IQ_CASH_COLLECTION_UNPOSTED_DEBITS_DOM_FFIEC" hidden="1">"c15286"</definedName>
    <definedName name="IQ_CASH_CONVERSION" hidden="1">"c117"</definedName>
    <definedName name="IQ_CASH_COST_ALUM" hidden="1">"c9252"</definedName>
    <definedName name="IQ_CASH_COST_COAL" hidden="1">"c9825"</definedName>
    <definedName name="IQ_CASH_COST_COP" hidden="1">"c9199"</definedName>
    <definedName name="IQ_CASH_COST_DIAM" hidden="1">"c9676"</definedName>
    <definedName name="IQ_CASH_COST_GOLD" hidden="1">"c9037"</definedName>
    <definedName name="IQ_CASH_COST_IRON" hidden="1">"c9411"</definedName>
    <definedName name="IQ_CASH_COST_LEAD" hidden="1">"c9464"</definedName>
    <definedName name="IQ_CASH_COST_MANG" hidden="1">"c9517"</definedName>
    <definedName name="IQ_CASH_COST_MET_COAL" hidden="1">"c9762"</definedName>
    <definedName name="IQ_CASH_COST_MOLYB" hidden="1">"c9729"</definedName>
    <definedName name="IQ_CASH_COST_NICK" hidden="1">"c9305"</definedName>
    <definedName name="IQ_CASH_COST_PER_SUB" hidden="1">"c15763"</definedName>
    <definedName name="IQ_CASH_COST_PLAT" hidden="1">"c9143"</definedName>
    <definedName name="IQ_CASH_COST_SILVER" hidden="1">"c9090"</definedName>
    <definedName name="IQ_CASH_COST_STEAM" hidden="1">"c9792"</definedName>
    <definedName name="IQ_CASH_COST_TITAN" hidden="1">"c9570"</definedName>
    <definedName name="IQ_CASH_COST_URAN" hidden="1">"c9623"</definedName>
    <definedName name="IQ_CASH_COST_ZINC" hidden="1">"c9358"</definedName>
    <definedName name="IQ_CASH_DEPOSITORY_INSTIT_US_DOM_FFIEC" hidden="1">"c15288"</definedName>
    <definedName name="IQ_CASH_DUE_BANKS" hidden="1">"c1351"</definedName>
    <definedName name="IQ_CASH_DUE_OTHER_FED_RESERVE_BANKS_DOM_FFIEC" hidden="1">"c15290"</definedName>
    <definedName name="IQ_CASH_DUE_OTHER_FED_RESERVE_BANKS_FFIEC" hidden="1">"c15284"</definedName>
    <definedName name="IQ_CASH_DUE_US_BRANCH_FOREIGN_BANK_FFIEC" hidden="1">"c15280"</definedName>
    <definedName name="IQ_CASH_EPS_ACT_OR_EST" hidden="1">"c5638"</definedName>
    <definedName name="IQ_CASH_EPS_ACT_OR_EST_THOM" hidden="1">"c5646"</definedName>
    <definedName name="IQ_CASH_EPS_EST" hidden="1">"c5631"</definedName>
    <definedName name="IQ_CASH_EPS_EST_THOM" hidden="1">"c5639"</definedName>
    <definedName name="IQ_CASH_EPS_HIGH_EST" hidden="1">"c5633"</definedName>
    <definedName name="IQ_CASH_EPS_HIGH_EST_THOM" hidden="1">"c5641"</definedName>
    <definedName name="IQ_CASH_EPS_LOW_EST" hidden="1">"c5634"</definedName>
    <definedName name="IQ_CASH_EPS_LOW_EST_THOM" hidden="1">"c5642"</definedName>
    <definedName name="IQ_CASH_EPS_MEDIAN_EST" hidden="1">"c5632"</definedName>
    <definedName name="IQ_CASH_EPS_MEDIAN_EST_THOM" hidden="1">"c5640"</definedName>
    <definedName name="IQ_CASH_EPS_NUM_EST" hidden="1">"c5635"</definedName>
    <definedName name="IQ_CASH_EPS_NUM_EST_THOM" hidden="1">"c5643"</definedName>
    <definedName name="IQ_CASH_EPS_STDDEV_EST" hidden="1">"c5636"</definedName>
    <definedName name="IQ_CASH_EPS_STDDEV_EST_THOM" hidden="1">"c5644"</definedName>
    <definedName name="IQ_CASH_EQUIV" hidden="1">"c118"</definedName>
    <definedName name="IQ_CASH_FINAN" hidden="1">"c119"</definedName>
    <definedName name="IQ_CASH_FINAN_AP" hidden="1">"c8890"</definedName>
    <definedName name="IQ_CASH_FINAN_AP_ABS" hidden="1">"c8909"</definedName>
    <definedName name="IQ_CASH_FINAN_NAME_AP" hidden="1">"c8928"</definedName>
    <definedName name="IQ_CASH_FINAN_NAME_AP_ABS" hidden="1">"c8947"</definedName>
    <definedName name="IQ_CASH_FINAN_SUBTOTAL_AP" hidden="1">"c10111"</definedName>
    <definedName name="IQ_CASH_FLOW_ACT_OR_EST" hidden="1">"c4154"</definedName>
    <definedName name="IQ_CASH_FLOW_ACT_OR_EST_CIQ" hidden="1">"c4566"</definedName>
    <definedName name="IQ_CASH_FLOW_EST" hidden="1">"c4153"</definedName>
    <definedName name="IQ_CASH_FLOW_HIGH_EST" hidden="1">"c4156"</definedName>
    <definedName name="IQ_CASH_FLOW_LOW_EST" hidden="1">"c4157"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FOREIGN_BRANCH_OTHER_US_BANKS_FFIEC" hidden="1">"c15282"</definedName>
    <definedName name="IQ_CASH_INTEREST" hidden="1">"c120"</definedName>
    <definedName name="IQ_CASH_INTEREST_FINAN" hidden="1">"c6295"</definedName>
    <definedName name="IQ_CASH_INTEREST_INVEST" hidden="1">"c6294"</definedName>
    <definedName name="IQ_CASH_INTEREST_NET" hidden="1">"c12753"</definedName>
    <definedName name="IQ_CASH_INTEREST_OPER" hidden="1">"c6293"</definedName>
    <definedName name="IQ_CASH_INTEREST_RECEIVED" hidden="1">"c12754"</definedName>
    <definedName name="IQ_CASH_INVEST" hidden="1">"c121"</definedName>
    <definedName name="IQ_CASH_INVEST_AP" hidden="1">"c8889"</definedName>
    <definedName name="IQ_CASH_INVEST_AP_ABS" hidden="1">"c8908"</definedName>
    <definedName name="IQ_CASH_INVEST_NAME_AP" hidden="1">"c8927"</definedName>
    <definedName name="IQ_CASH_INVEST_NAME_AP_ABS" hidden="1">"c8946"</definedName>
    <definedName name="IQ_CASH_INVEST_SUBTOTAL_AP" hidden="1">"c8991"</definedName>
    <definedName name="IQ_CASH_OPER" hidden="1">"c122"</definedName>
    <definedName name="IQ_CASH_OPER_ACT_OR_EST" hidden="1">"c4164"</definedName>
    <definedName name="IQ_CASH_OPER_ACT_OR_EST_CIQ" hidden="1">"c4576"</definedName>
    <definedName name="IQ_CASH_OPER_AP" hidden="1">"c8888"</definedName>
    <definedName name="IQ_CASH_OPER_AP_ABS" hidden="1">"c8907"</definedName>
    <definedName name="IQ_CASH_OPER_EST" hidden="1">"c4163"</definedName>
    <definedName name="IQ_CASH_OPER_HIGH_EST" hidden="1">"c4166"</definedName>
    <definedName name="IQ_CASH_OPER_LOW_EST" hidden="1">"c4244"</definedName>
    <definedName name="IQ_CASH_OPER_MEDIAN_EST" hidden="1">"c4245"</definedName>
    <definedName name="IQ_CASH_OPER_NAME_AP" hidden="1">"c8926"</definedName>
    <definedName name="IQ_CASH_OPER_NAME_AP_ABS" hidden="1">"c8945"</definedName>
    <definedName name="IQ_CASH_OPER_NUM_EST" hidden="1">"c4246"</definedName>
    <definedName name="IQ_CASH_OPER_STDDEV_EST" hidden="1">"c4247"</definedName>
    <definedName name="IQ_CASH_OPER_SUBTOTAL_AP" hidden="1">"c8990"</definedName>
    <definedName name="IQ_CASH_OTHER_ADJ_AP" hidden="1">"c8891"</definedName>
    <definedName name="IQ_CASH_OTHER_ADJ_AP_ABS" hidden="1">"c8910"</definedName>
    <definedName name="IQ_CASH_OTHER_ADJ_NAME_AP" hidden="1">"c8929"</definedName>
    <definedName name="IQ_CASH_OTHER_ADJ_NAME_AP_ABS" hidden="1">"c8948"</definedName>
    <definedName name="IQ_CASH_OTHER_BANKS_FOREIGN_COUNTRIES_FFIEC" hidden="1">"c15283"</definedName>
    <definedName name="IQ_CASH_OTHER_US_COMM_BANK_DEP_INSTIT_FFIEC" hidden="1">"c15281"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HIGH_EST" hidden="1">"c4251"</definedName>
    <definedName name="IQ_CASH_ST_INVEST_LOW_EST" hidden="1">"c4252"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STRUCTURED_PRODUCTS_AVAIL_SALE_FFIEC" hidden="1">"c15263"</definedName>
    <definedName name="IQ_CASH_STRUCTURED_PRODUCTS_FFIEC" hidden="1">"c15260"</definedName>
    <definedName name="IQ_CASH_TAXES" hidden="1">"c125"</definedName>
    <definedName name="IQ_CASH_TAXES_FINAN" hidden="1">"c6292"</definedName>
    <definedName name="IQ_CASH_TAXES_INVEST" hidden="1">"c6291"</definedName>
    <definedName name="IQ_CASH_TAXES_OPER" hidden="1">"c6290"</definedName>
    <definedName name="IQ_CATASTROPHIC_LOSS_RATIO" hidden="1">"c15881"</definedName>
    <definedName name="IQ_CDS_5YR_CIQID" hidden="1">"c11751"</definedName>
    <definedName name="IQ_CDS_ASK" hidden="1">"c6027"</definedName>
    <definedName name="IQ_CDS_BID" hidden="1">"c6026"</definedName>
    <definedName name="IQ_CDS_COUPON" hidden="1">"c15234"</definedName>
    <definedName name="IQ_CDS_CURRENCY" hidden="1">"c6031"</definedName>
    <definedName name="IQ_CDS_DERIVATIVES_BENEFICIARY_FFIEC" hidden="1">"c13119"</definedName>
    <definedName name="IQ_CDS_DERIVATIVES_GUARANTOR_FFIEC" hidden="1">"c13112"</definedName>
    <definedName name="IQ_CDS_EVAL_DATE" hidden="1">"c6029"</definedName>
    <definedName name="IQ_CDS_LIST" hidden="1">"c13510"</definedName>
    <definedName name="IQ_CDS_LOAN_LIST" hidden="1">"c13518"</definedName>
    <definedName name="IQ_CDS_MID" hidden="1">"c6028"</definedName>
    <definedName name="IQ_CDS_NAME" hidden="1">"c6034"</definedName>
    <definedName name="IQ_CDS_NEXT_SERIES_ID" hidden="1">"c15231"</definedName>
    <definedName name="IQ_CDS_PREV_SERIES_ID" hidden="1">"c15232"</definedName>
    <definedName name="IQ_CDS_PRICE_TYPE" hidden="1">"c15233"</definedName>
    <definedName name="IQ_CDS_SENIOR_LIST" hidden="1">"c13508"</definedName>
    <definedName name="IQ_CDS_SUB_LIST" hidden="1">"c13509"</definedName>
    <definedName name="IQ_CDS_TERM" hidden="1">"c6030"</definedName>
    <definedName name="IQ_CDS_TYPE" hidden="1">"c6025"</definedName>
    <definedName name="IQ_CEDED_AH_EARNED" hidden="1">"c2743"</definedName>
    <definedName name="IQ_CEDED_CLAIM_ADJ_EXP_RESERVE_BOP" hidden="1">"c15875"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LOSSES" hidden="1">"c15872"</definedName>
    <definedName name="IQ_CEDED_PC_EARNED" hidden="1">"c2748"</definedName>
    <definedName name="IQ_CEDED_PREMIUMS_EARNED_GROSS_PREMIUMS_EARNED" hidden="1">"c15887"</definedName>
    <definedName name="IQ_CEDED_PREMIUMS_WRITTEN_GROSS_PREMIUMS_WRITTEN" hidden="1">"c15885"</definedName>
    <definedName name="IQ_CEDED_WRITTEN" hidden="1">"c2727"</definedName>
    <definedName name="IQ_CEO_ID" hidden="1">"c15210"</definedName>
    <definedName name="IQ_CEO_NAME" hidden="1">"c15209"</definedName>
    <definedName name="IQ_CERTIFIED_OFFICIAL_CHECKS_TRANS_ACCTS_FFIEC" hidden="1">"c15320"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O_ID" hidden="1">"c15212"</definedName>
    <definedName name="IQ_CFO_NAME" hidden="1">"c15211"</definedName>
    <definedName name="IQ_CFPS_ACT_OR_EST" hidden="1">"c2217"</definedName>
    <definedName name="IQ_CFPS_ACT_OR_EST_THOM" hidden="1">"c5301"</definedName>
    <definedName name="IQ_CFPS_EST" hidden="1">"c1667"</definedName>
    <definedName name="IQ_CFPS_EST_THOM" hidden="1">"c4006"</definedName>
    <definedName name="IQ_CFPS_HIGH_EST" hidden="1">"c1669"</definedName>
    <definedName name="IQ_CFPS_HIGH_EST_THOM" hidden="1">"c4008"</definedName>
    <definedName name="IQ_CFPS_LOW_EST" hidden="1">"c1670"</definedName>
    <definedName name="IQ_CFPS_LOW_EST_THOM" hidden="1">"c4009"</definedName>
    <definedName name="IQ_CFPS_MEDIAN_EST" hidden="1">"c1668"</definedName>
    <definedName name="IQ_CFPS_MEDIAN_EST_THOM" hidden="1">"c4007"</definedName>
    <definedName name="IQ_CFPS_NUM_EST" hidden="1">"c1671"</definedName>
    <definedName name="IQ_CFPS_NUM_EST_THOM" hidden="1">"c4010"</definedName>
    <definedName name="IQ_CFPS_STDDEV_EST" hidden="1">"c1672"</definedName>
    <definedName name="IQ_CFPS_STDDEV_EST_THOM" hidden="1">"c4011"</definedName>
    <definedName name="IQ_CH" hidden="1">110000</definedName>
    <definedName name="IQ_CHAIRMAN_ID" hidden="1">"c15218"</definedName>
    <definedName name="IQ_CHAIRMAN_NAME" hidden="1">"c15217"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F_TAX_TOTAL" hidden="1">"c15557"</definedName>
    <definedName name="IQ_CHANGE_DEPOSIT_ACCT" hidden="1">"c148"</definedName>
    <definedName name="IQ_CHANGE_FAIR_VALUE_FINANCIAL_LIAB_T1_FFIEC" hidden="1">"c13138"</definedName>
    <definedName name="IQ_CHANGE_FAIR_VALUE_OPTIONS_FFIEC" hidden="1">"c13045"</definedName>
    <definedName name="IQ_CHANGE_INC_TAX" hidden="1">"c149"</definedName>
    <definedName name="IQ_CHANGE_INS_RES_LIAB" hidden="1">"c150"</definedName>
    <definedName name="IQ_CHANGE_INVENT" hidden="1">"c6826"</definedName>
    <definedName name="IQ_CHANGE_INVENT_APR" hidden="1">"c7486"</definedName>
    <definedName name="IQ_CHANGE_INVENT_POP" hidden="1">"c7046"</definedName>
    <definedName name="IQ_CHANGE_INVENT_REAL_APR_FC_UNUSED" hidden="1">"c8500"</definedName>
    <definedName name="IQ_CHANGE_INVENT_REAL_APR_UNUSED" hidden="1">"c7620"</definedName>
    <definedName name="IQ_CHANGE_INVENT_REAL_FC_UNUSED" hidden="1">"c7840"</definedName>
    <definedName name="IQ_CHANGE_INVENT_REAL_POP_FC_UNUSED" hidden="1">"c8060"</definedName>
    <definedName name="IQ_CHANGE_INVENT_REAL_POP_UNUSED" hidden="1">"c7180"</definedName>
    <definedName name="IQ_CHANGE_INVENT_REAL_SAAR" hidden="1">"c6962"</definedName>
    <definedName name="IQ_CHANGE_INVENT_REAL_SAAR_APR" hidden="1">"c7622"</definedName>
    <definedName name="IQ_CHANGE_INVENT_REAL_SAAR_APR_FC" hidden="1">"c8502"</definedName>
    <definedName name="IQ_CHANGE_INVENT_REAL_SAAR_FC" hidden="1">"c7842"</definedName>
    <definedName name="IQ_CHANGE_INVENT_REAL_SAAR_POP" hidden="1">"c7182"</definedName>
    <definedName name="IQ_CHANGE_INVENT_REAL_SAAR_POP_FC" hidden="1">"c8062"</definedName>
    <definedName name="IQ_CHANGE_INVENT_REAL_SAAR_USD_APR_FC" hidden="1">"c11917"</definedName>
    <definedName name="IQ_CHANGE_INVENT_REAL_SAAR_USD_FC" hidden="1">"c11914"</definedName>
    <definedName name="IQ_CHANGE_INVENT_REAL_SAAR_USD_POP_FC" hidden="1">"c11915"</definedName>
    <definedName name="IQ_CHANGE_INVENT_REAL_SAAR_USD_YOY_FC" hidden="1">"c11916"</definedName>
    <definedName name="IQ_CHANGE_INVENT_REAL_SAAR_YOY" hidden="1">"c7402"</definedName>
    <definedName name="IQ_CHANGE_INVENT_REAL_SAAR_YOY_FC" hidden="1">"c8282"</definedName>
    <definedName name="IQ_CHANGE_INVENT_REAL_UNUSED" hidden="1">"c6960"</definedName>
    <definedName name="IQ_CHANGE_INVENT_REAL_USD_APR_FC" hidden="1">"c11913"</definedName>
    <definedName name="IQ_CHANGE_INVENT_REAL_USD_FC" hidden="1">"c11910"</definedName>
    <definedName name="IQ_CHANGE_INVENT_REAL_USD_POP_FC" hidden="1">"c11911"</definedName>
    <definedName name="IQ_CHANGE_INVENT_REAL_USD_YOY_FC" hidden="1">"c11912"</definedName>
    <definedName name="IQ_CHANGE_INVENT_REAL_YOY_FC_UNUSED" hidden="1">"c8280"</definedName>
    <definedName name="IQ_CHANGE_INVENT_REAL_YOY_UNUSED" hidden="1">"c7400"</definedName>
    <definedName name="IQ_CHANGE_INVENT_SAAR" hidden="1">"c6827"</definedName>
    <definedName name="IQ_CHANGE_INVENT_SAAR_APR" hidden="1">"c7487"</definedName>
    <definedName name="IQ_CHANGE_INVENT_SAAR_APR_FC" hidden="1">"c8367"</definedName>
    <definedName name="IQ_CHANGE_INVENT_SAAR_FC" hidden="1">"c7707"</definedName>
    <definedName name="IQ_CHANGE_INVENT_SAAR_POP" hidden="1">"c7047"</definedName>
    <definedName name="IQ_CHANGE_INVENT_SAAR_POP_FC" hidden="1">"c7927"</definedName>
    <definedName name="IQ_CHANGE_INVENT_SAAR_YOY" hidden="1">"c7267"</definedName>
    <definedName name="IQ_CHANGE_INVENT_SAAR_YOY_FC" hidden="1">"c8147"</definedName>
    <definedName name="IQ_CHANGE_INVENT_YOY" hidden="1">"c7266"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PRIVATE_INVENT" hidden="1">"c6828"</definedName>
    <definedName name="IQ_CHANGE_PRIVATE_INVENT_APR" hidden="1">"c7488"</definedName>
    <definedName name="IQ_CHANGE_PRIVATE_INVENT_APR_FC" hidden="1">"c8368"</definedName>
    <definedName name="IQ_CHANGE_PRIVATE_INVENT_FC" hidden="1">"c7708"</definedName>
    <definedName name="IQ_CHANGE_PRIVATE_INVENT_POP" hidden="1">"c7048"</definedName>
    <definedName name="IQ_CHANGE_PRIVATE_INVENT_POP_FC" hidden="1">"c7928"</definedName>
    <definedName name="IQ_CHANGE_PRIVATE_INVENT_YOY" hidden="1">"c7268"</definedName>
    <definedName name="IQ_CHANGE_PRIVATE_INVENT_YOY_FC" hidden="1">"c8148"</definedName>
    <definedName name="IQ_CHANGE_TRADING_ASSETS" hidden="1">"c159"</definedName>
    <definedName name="IQ_CHANGE_UNEARN_REV" hidden="1">"c160"</definedName>
    <definedName name="IQ_CHANGE_UNRECOG_TAX_BENEFIT_1_YR_MAX" hidden="1">"c15747"</definedName>
    <definedName name="IQ_CHANGE_UNRECOG_TAX_BENEFIT_1_YR_MIN" hidden="1">"c15746"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HICAGO_PMI" hidden="1">"c6829"</definedName>
    <definedName name="IQ_CHICAGO_PMI_APR" hidden="1">"c7489"</definedName>
    <definedName name="IQ_CHICAGO_PMI_APR_FC" hidden="1">"c8369"</definedName>
    <definedName name="IQ_CHICAGO_PMI_FC" hidden="1">"c7709"</definedName>
    <definedName name="IQ_CHICAGO_PMI_POP" hidden="1">"c7049"</definedName>
    <definedName name="IQ_CHICAGO_PMI_POP_FC" hidden="1">"c7929"</definedName>
    <definedName name="IQ_CHICAGO_PMI_YOY" hidden="1">"c7269"</definedName>
    <definedName name="IQ_CHICAGO_PMI_YOY_FC" hidden="1">"c8149"</definedName>
    <definedName name="IQ_CHURN_BASIC_CABLE" hidden="1">"c2871"</definedName>
    <definedName name="IQ_CHURN_BBAND" hidden="1">"c2872"</definedName>
    <definedName name="IQ_CHURN_DIG_CABLE" hidden="1">"c2870"</definedName>
    <definedName name="IQ_CHURN_PHONE" hidden="1">"c2873"</definedName>
    <definedName name="IQ_CHURN_POSTPAID_WIRELESS" hidden="1">"c2121"</definedName>
    <definedName name="IQ_CHURN_PREPAID_WIRELESS" hidden="1">"c2120"</definedName>
    <definedName name="IQ_CHURN_SATELLITE" hidden="1">"c15791"</definedName>
    <definedName name="IQ_CHURN_TOTAL" hidden="1">"c2874"</definedName>
    <definedName name="IQ_CHURN_TOTAL_WIRELESS" hidden="1">"c2122"</definedName>
    <definedName name="IQ_CITY" hidden="1">"c166"</definedName>
    <definedName name="IQ_CL_AP" hidden="1">"c8884"</definedName>
    <definedName name="IQ_CL_AP_ABS" hidden="1">"c8903"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NAME_AP" hidden="1">"c8922"</definedName>
    <definedName name="IQ_CL_NAME_AP_ABS" hidden="1">"c8941"</definedName>
    <definedName name="IQ_CL_OBLIGATION_IMMEDIATE" hidden="1">"c2253"</definedName>
    <definedName name="IQ_CLAIMS_ADJUSTMENT_EXP_PC_FFIEC" hidden="1">"c13100"</definedName>
    <definedName name="IQ_CLASS_MARKETCAP" hidden="1">"c13512"</definedName>
    <definedName name="IQ_CLASS_SHARESOUTSTANDING" hidden="1">"c13513"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D_END_1_4_FAM_LOANS_TOT_LOANS_FFIEC" hidden="1">"c13866"</definedName>
    <definedName name="IQ_CLOSED_END_1_4_FIRST_LIENS_TRADING_DOM_FFIEC" hidden="1">"c12928"</definedName>
    <definedName name="IQ_CLOSED_END_1_4_JR_LIENS_LL_REC_DOM_FFIEC" hidden="1">"c12904"</definedName>
    <definedName name="IQ_CLOSED_END_1_4_JUNIOR_LIENS_TRADING_DOM_FFIEC" hidden="1">"c12929"</definedName>
    <definedName name="IQ_CLOSED_END_SEC_1_4_1ST_LIENS_CHARGE_OFFS_FFIEC" hidden="1">"c13169"</definedName>
    <definedName name="IQ_CLOSED_END_SEC_1_4_1ST_LIENS_DUE_30_89_FFIEC" hidden="1">"c13261"</definedName>
    <definedName name="IQ_CLOSED_END_SEC_1_4_1ST_LIENS_DUE_90_FFIEC" hidden="1">"c13289"</definedName>
    <definedName name="IQ_CLOSED_END_SEC_1_4_1ST_LIENS_NON_ACCRUAL_FFIEC" hidden="1">"c13315"</definedName>
    <definedName name="IQ_CLOSED_END_SEC_1_4_1ST_LIENS_RECOV_FFIEC" hidden="1">"c13191"</definedName>
    <definedName name="IQ_CLOSED_END_SEC_1_4_JR_LIENS_CHARGE_OFFS_FFIEC" hidden="1">"c13170"</definedName>
    <definedName name="IQ_CLOSED_END_SEC_1_4_JR_LIENS_DUE_30_89_FFIEC" hidden="1">"c13262"</definedName>
    <definedName name="IQ_CLOSED_END_SEC_1_4_JR_LIENS_DUE_90_FFIEC" hidden="1">"c13290"</definedName>
    <definedName name="IQ_CLOSED_END_SEC_1_4_JR_LIENS_NON_ACCRUAL_FFIEC" hidden="1">"c13316"</definedName>
    <definedName name="IQ_CLOSED_END_SEC_1_4_JR_LIENS_RECOV_FFIEC" hidden="1">"c13192"</definedName>
    <definedName name="IQ_CLOSED_END_SEC_1_4_RESIDENT_CHARGE_OFFS_FFIEC" hidden="1">"c15397"</definedName>
    <definedName name="IQ_CLOSED_END_SEC_1_4_RESIDENT_DUE_30_89_FFIEC" hidden="1">"c15413"</definedName>
    <definedName name="IQ_CLOSED_END_SEC_1_4_RESIDENT_DUE_90_FFIEC" hidden="1">"c15417"</definedName>
    <definedName name="IQ_CLOSED_END_SEC_1_4_RESIDENT_NON_ACCRUAL_FFIEC" hidden="1">"c15460"</definedName>
    <definedName name="IQ_CLOSED_END_SEC_1_4_RESIDENT_RECOV_FFIEC" hidden="1">"c15398"</definedName>
    <definedName name="IQ_CLOSED_END_SECURED_1_4_FIRST_LIENS_LL_REC_DOM_FFIEC" hidden="1">"c12903"</definedName>
    <definedName name="IQ_CLOSED_LOANS_GROSS_LOANS_FFIEC" hidden="1">"c13399"</definedName>
    <definedName name="IQ_CLOSED_LOANS_RISK_BASED_FFIEC" hidden="1">"c13420"</definedName>
    <definedName name="IQ_CLOSEPRICE" hidden="1">"c174"</definedName>
    <definedName name="IQ_CLOSEPRICE_ADJ" hidden="1">"c2115"</definedName>
    <definedName name="IQ_CMBS_ISSUED_AVAIL_SALE_FFIEC" hidden="1">"c12800"</definedName>
    <definedName name="IQ_CMBS_ISSUED_FFIEC" hidden="1">"c12786"</definedName>
    <definedName name="IQ_COAL_SALES_TO_OPERATING_REVENUE_COAL" hidden="1">"c15954"</definedName>
    <definedName name="IQ_COGS" hidden="1">"c175"</definedName>
    <definedName name="IQ_COLLATERAL_TYPE" hidden="1">"c8954"</definedName>
    <definedName name="IQ_COM_TARGET_PRICE" hidden="1">"c13606"</definedName>
    <definedName name="IQ_COM_TARGET_PRICE_CIQ" hidden="1">"c13599"</definedName>
    <definedName name="IQ_COM_TARGET_PRICE_HIGH" hidden="1">"c13607"</definedName>
    <definedName name="IQ_COM_TARGET_PRICE_HIGH_CIQ" hidden="1">"c13600"</definedName>
    <definedName name="IQ_COM_TARGET_PRICE_LOW" hidden="1">"c13608"</definedName>
    <definedName name="IQ_COM_TARGET_PRICE_LOW_CIQ" hidden="1">"c13601"</definedName>
    <definedName name="IQ_COM_TARGET_PRICE_MEDIAN" hidden="1">"c13609"</definedName>
    <definedName name="IQ_COM_TARGET_PRICE_MEDIAN_CIQ" hidden="1">"c13602"</definedName>
    <definedName name="IQ_COM_TARGET_PRICE_NUM" hidden="1">"c13604"</definedName>
    <definedName name="IQ_COM_TARGET_PRICE_NUM_CIQ" hidden="1">"c13597"</definedName>
    <definedName name="IQ_COM_TARGET_PRICE_STDDEV" hidden="1">"c13605"</definedName>
    <definedName name="IQ_COM_TARGET_PRICE_STDDEV_CIQ" hidden="1">"c13598"</definedName>
    <definedName name="IQ_COMBINED_RATIO" hidden="1">"c176"</definedName>
    <definedName name="IQ_COMM_BANKS_OTHER_DEP_INST_US_TRANS_ACCTS_FFIEC" hidden="1">"c15317"</definedName>
    <definedName name="IQ_COMM_BANKS_OTHER_INST_US_NON_TRANS_ACCTS_FFIEC" hidden="1">"c15325"</definedName>
    <definedName name="IQ_COMM_IND_LOANS_TOT_LOANS_FFIEC" hidden="1">"c13874"</definedName>
    <definedName name="IQ_COMM_INDUSTRIAL_LL_REC_FFIEC" hidden="1">"c18880"</definedName>
    <definedName name="IQ_COMM_INDUSTRIAL_LOANS_FFIEC" hidden="1">"c12821"</definedName>
    <definedName name="IQ_COMM_INDUSTRIAL_NON_US_LL_REC_FFIEC" hidden="1">"c12888"</definedName>
    <definedName name="IQ_COMM_INDUSTRIAL_US_LL_REC_FFIEC" hidden="1">"c12887"</definedName>
    <definedName name="IQ_COMM_RE_FARM_LOANS_TOT_LOANS_FFIEC" hidden="1">"c13872"</definedName>
    <definedName name="IQ_COMM_RE_NONFARM_NONRES_TOT_LOANS_FFIEC" hidden="1">"c13871"</definedName>
    <definedName name="IQ_COMMERCIAL_DOM" hidden="1">"c177"</definedName>
    <definedName name="IQ_COMMERCIAL_FIRE_WRITTEN" hidden="1">"c178"</definedName>
    <definedName name="IQ_COMMERCIAL_INDUSTRIAL_DOM_QUARTERLY_AVG_FFIEC" hidden="1">"c15478"</definedName>
    <definedName name="IQ_COMMERCIAL_INDUSTRIAL_GROSS_LOANS_FFIEC" hidden="1">"c13410"</definedName>
    <definedName name="IQ_COMMERCIAL_INDUSTRIAL_LOANS_DUE_30_89_FFIEC" hidden="1">"c13271"</definedName>
    <definedName name="IQ_COMMERCIAL_INDUSTRIAL_LOANS_DUE_90_FFIEC" hidden="1">"c13297"</definedName>
    <definedName name="IQ_COMMERCIAL_INDUSTRIAL_LOANS_LL_REC_DOM_FFIEC" hidden="1">"c12910"</definedName>
    <definedName name="IQ_COMMERCIAL_INDUSTRIAL_LOANS_NON_ACCRUAL_FFIEC" hidden="1">"c13323"</definedName>
    <definedName name="IQ_COMMERCIAL_INDUSTRIAL_NON_US_CHARGE_OFFS_FFIEC" hidden="1">"c13179"</definedName>
    <definedName name="IQ_COMMERCIAL_INDUSTRIAL_NON_US_DUE_30_89_FFIEC" hidden="1">"c15415"</definedName>
    <definedName name="IQ_COMMERCIAL_INDUSTRIAL_NON_US_DUE_90_FFIEC" hidden="1">"c15419"</definedName>
    <definedName name="IQ_COMMERCIAL_INDUSTRIAL_NON_US_NON_ACCRUAL_FFIEC" hidden="1">"c15464"</definedName>
    <definedName name="IQ_COMMERCIAL_INDUSTRIAL_NON_US_RECOV_FFIEC" hidden="1">"c13201"</definedName>
    <definedName name="IQ_COMMERCIAL_INDUSTRIAL_RISK_BASED_FFIEC" hidden="1">"c13431"</definedName>
    <definedName name="IQ_COMMERCIAL_INDUSTRIAL_TRADING_DOM_FFIEC" hidden="1">"c12932"</definedName>
    <definedName name="IQ_COMMERCIAL_INDUSTRIAL_US_CHARGE_OFFS_FFIEC" hidden="1">"c13178"</definedName>
    <definedName name="IQ_COMMERCIAL_INDUSTRIAL_US_DUE_30_89_FFIEC" hidden="1">"c15414"</definedName>
    <definedName name="IQ_COMMERCIAL_INDUSTRIAL_US_DUE_90_FFIEC" hidden="1">"c15418"</definedName>
    <definedName name="IQ_COMMERCIAL_INDUSTRIAL_US_NON_ACCRUAL_FFIEC" hidden="1">"c15463"</definedName>
    <definedName name="IQ_COMMERCIAL_INDUSTRIAL_US_RECOV_FFIEC" hidden="1">"c13200"</definedName>
    <definedName name="IQ_COMMERCIAL_INVEST_CABLE_INVEST" hidden="1">"c15806"</definedName>
    <definedName name="IQ_COMMERCIAL_LOANS_TOTAL_LOANS" hidden="1">"c15709"</definedName>
    <definedName name="IQ_COMMERCIAL_MORT" hidden="1">"c179"</definedName>
    <definedName name="IQ_COMMERCIAL_OTHER_LOC_FFIEC" hidden="1">"c13253"</definedName>
    <definedName name="IQ_COMMERCIAL_PAPER_ASSETS_TOT_FFIEC" hidden="1">"c13449"</definedName>
    <definedName name="IQ_COMMERCIAL_PAPER_FFIEC" hidden="1">"c12863"</definedName>
    <definedName name="IQ_COMMERCIAL_RE_GROSS_LOANS_FFIEC" hidden="1">"c13400"</definedName>
    <definedName name="IQ_COMMERCIAL_RE_LOANS_TOTAL_LOANS" hidden="1">"c15710"</definedName>
    <definedName name="IQ_COMMERCIAL_RE_RISK_BASED_FFIEC" hidden="1">"c13421"</definedName>
    <definedName name="IQ_COMMISS_FEES" hidden="1">"c180"</definedName>
    <definedName name="IQ_COMMISSION_DEF" hidden="1">"c181"</definedName>
    <definedName name="IQ_COMMITMENTS_BUY_SEC_OTHER_OFF_BS_FFIEC" hidden="1">"c13128"</definedName>
    <definedName name="IQ_COMMITMENTS_COMMERCIAL_RE_UNUSED_FFIEC" hidden="1">"c13243"</definedName>
    <definedName name="IQ_COMMITMENTS_SELL_SEC_OTHER_OFF_BS_FFIEC" hidden="1">"c13129"</definedName>
    <definedName name="IQ_COMMODITY_EXPOSURE_FFIEC" hidden="1">"c13061"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MON_STOCK_FFIEC" hidden="1">"c12876"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NOTE" hidden="1">"c6792"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ICKER_NO_EXCH" hidden="1">"c15490"</definedName>
    <definedName name="IQ_COMPANY_TYPE" hidden="1">"c2096"</definedName>
    <definedName name="IQ_COMPANY_WEBSITE" hidden="1">"c220"</definedName>
    <definedName name="IQ_COMPANY_ZIP" hidden="1">"c221"</definedName>
    <definedName name="IQ_COMPETITOR_ALL" hidden="1">"c13754"</definedName>
    <definedName name="IQ_COMPETITOR_NAMED_BY_COMPANY" hidden="1">"c13751"</definedName>
    <definedName name="IQ_COMPETITOR_NAMED_BY_COMPETITOR" hidden="1">"c13752"</definedName>
    <definedName name="IQ_COMPETITOR_NAMED_BY_THIRDPARTY" hidden="1">"c13753"</definedName>
    <definedName name="IQ_COMPOSITE_CYCLICAL_IND" hidden="1">"c6830"</definedName>
    <definedName name="IQ_COMPOSITE_CYCLICAL_IND_APR" hidden="1">"c7490"</definedName>
    <definedName name="IQ_COMPOSITE_CYCLICAL_IND_APR_FC" hidden="1">"c8370"</definedName>
    <definedName name="IQ_COMPOSITE_CYCLICAL_IND_FC" hidden="1">"c7710"</definedName>
    <definedName name="IQ_COMPOSITE_CYCLICAL_IND_POP" hidden="1">"c7050"</definedName>
    <definedName name="IQ_COMPOSITE_CYCLICAL_IND_POP_FC" hidden="1">"c7930"</definedName>
    <definedName name="IQ_COMPOSITE_CYCLICAL_IND_YOY" hidden="1">"c7270"</definedName>
    <definedName name="IQ_COMPOSITE_CYCLICAL_IND_YOY_FC" hidden="1">"c8150"</definedName>
    <definedName name="IQ_CONSOL_BEDS" hidden="1">"c8782"</definedName>
    <definedName name="IQ_CONSOL_PROP_OPERATIONAL" hidden="1">"c8758"</definedName>
    <definedName name="IQ_CONSOL_PROP_OTHER_OWNED" hidden="1">"c8760"</definedName>
    <definedName name="IQ_CONSOL_PROP_TOTAL" hidden="1">"c8761"</definedName>
    <definedName name="IQ_CONSOL_PROP_UNDEVELOPED" hidden="1">"c8759"</definedName>
    <definedName name="IQ_CONSOL_ROOMS" hidden="1">"c8786"</definedName>
    <definedName name="IQ_CONSOL_SQ_FT_OPERATIONAL" hidden="1">"c8774"</definedName>
    <definedName name="IQ_CONSOL_SQ_FT_OTHER_OWNED" hidden="1">"c8776"</definedName>
    <definedName name="IQ_CONSOL_SQ_FT_TOTAL" hidden="1">"c8777"</definedName>
    <definedName name="IQ_CONSOL_SQ_FT_UNDEVELOPED" hidden="1">"c8775"</definedName>
    <definedName name="IQ_CONSOL_UNITS_OPERATIONAL" hidden="1">"c8766"</definedName>
    <definedName name="IQ_CONSOL_UNITS_OTHER_OWNED" hidden="1">"c8768"</definedName>
    <definedName name="IQ_CONSOL_UNITS_TOTAL" hidden="1">"c8769"</definedName>
    <definedName name="IQ_CONSOL_UNITS_UNDEVELOPED" hidden="1">"c8767"</definedName>
    <definedName name="IQ_CONSOLIDATED_ASSETS_QUARTERLY_AVG_FFIEC" hidden="1">"c13087"</definedName>
    <definedName name="IQ_CONSOLIDATED_NI_FOREIGN_FFIEC" hidden="1">"c15396"</definedName>
    <definedName name="IQ_CONST_LAND_DEV_LOANS_TOT_LOANS_FFIEC" hidden="1">"c13865"</definedName>
    <definedName name="IQ_CONST_LAND_DEVELOP_OTHER_DOM_CHARGE_OFFS_FFIEC" hidden="1">"c13628"</definedName>
    <definedName name="IQ_CONST_LAND_DEVELOP_OTHER_DOM_RECOV_FFIEC" hidden="1">"c13632"</definedName>
    <definedName name="IQ_CONSTRUCTION_LAND_DEV_DOM_FFIEC" hidden="1">"c15267"</definedName>
    <definedName name="IQ_CONSTRUCTION_LL_REC_DOM_FFIEC" hidden="1">"c12900"</definedName>
    <definedName name="IQ_CONSTRUCTION_LOANS" hidden="1">"c222"</definedName>
    <definedName name="IQ_CONSTRUCTION_LOANS_DOM_DUE_30_89_FFIEC" hidden="1">"c13256"</definedName>
    <definedName name="IQ_CONSTRUCTION_LOANS_DOM_DUE_90_FFIEC" hidden="1">"c13284"</definedName>
    <definedName name="IQ_CONSTRUCTION_LOANS_DOM_NON_ACCRUAL_FFIEC" hidden="1">"c13310"</definedName>
    <definedName name="IQ_CONSTRUCTION_LOANS_GROSS_LOANS_FFIEC" hidden="1">"c13401"</definedName>
    <definedName name="IQ_CONSTRUCTION_LOANS_TOTAL_LOANS" hidden="1">"c15711"</definedName>
    <definedName name="IQ_CONSTRUCTION_RISK_BASED_FFIEC" hidden="1">"c13422"</definedName>
    <definedName name="IQ_CONSULTING_FFIEC" hidden="1">"c13055"</definedName>
    <definedName name="IQ_CONSUMER_COMFORT" hidden="1">"c6831"</definedName>
    <definedName name="IQ_CONSUMER_COMFORT_APR" hidden="1">"c7491"</definedName>
    <definedName name="IQ_CONSUMER_COMFORT_APR_FC" hidden="1">"c8371"</definedName>
    <definedName name="IQ_CONSUMER_COMFORT_FC" hidden="1">"c7711"</definedName>
    <definedName name="IQ_CONSUMER_COMFORT_POP" hidden="1">"c7051"</definedName>
    <definedName name="IQ_CONSUMER_COMFORT_POP_FC" hidden="1">"c7931"</definedName>
    <definedName name="IQ_CONSUMER_CONFIDENCE" hidden="1">"c6832"</definedName>
    <definedName name="IQ_CONSUMER_CONFIDENCE_APR" hidden="1">"c7492"</definedName>
    <definedName name="IQ_CONSUMER_CONFIDENCE_APR_FC" hidden="1">"c8372"</definedName>
    <definedName name="IQ_CONSUMER_CONFIDENCE_FC" hidden="1">"c7712"</definedName>
    <definedName name="IQ_CONSUMER_CONFIDENCE_POP" hidden="1">"c7052"</definedName>
    <definedName name="IQ_CONSUMER_CONFIDENCE_POP_FC" hidden="1">"c7932"</definedName>
    <definedName name="IQ_CONSUMER_CONFIDENCE_YOY" hidden="1">"c7272"</definedName>
    <definedName name="IQ_CONSUMER_CONFIDENCE_YOY_FC" hidden="1">"c8152"</definedName>
    <definedName name="IQ_CONSUMER_LEASES_LL_REC_FFIEC" hidden="1">"c12895"</definedName>
    <definedName name="IQ_CONSUMER_LENDING" hidden="1">"c6833"</definedName>
    <definedName name="IQ_CONSUMER_LENDING_APR" hidden="1">"c7493"</definedName>
    <definedName name="IQ_CONSUMER_LENDING_APR_FC" hidden="1">"c8373"</definedName>
    <definedName name="IQ_CONSUMER_LENDING_FC" hidden="1">"c7713"</definedName>
    <definedName name="IQ_CONSUMER_LENDING_GROSS" hidden="1">"c6878"</definedName>
    <definedName name="IQ_CONSUMER_LENDING_GROSS_APR" hidden="1">"c7538"</definedName>
    <definedName name="IQ_CONSUMER_LENDING_GROSS_APR_FC" hidden="1">"c8418"</definedName>
    <definedName name="IQ_CONSUMER_LENDING_GROSS_FC" hidden="1">"c7758"</definedName>
    <definedName name="IQ_CONSUMER_LENDING_GROSS_POP" hidden="1">"c7098"</definedName>
    <definedName name="IQ_CONSUMER_LENDING_GROSS_POP_FC" hidden="1">"c7978"</definedName>
    <definedName name="IQ_CONSUMER_LENDING_GROSS_YOY" hidden="1">"c7318"</definedName>
    <definedName name="IQ_CONSUMER_LENDING_GROSS_YOY_FC" hidden="1">"c8198"</definedName>
    <definedName name="IQ_CONSUMER_LENDING_NET" hidden="1">"c6922"</definedName>
    <definedName name="IQ_CONSUMER_LENDING_NET_APR" hidden="1">"c7582"</definedName>
    <definedName name="IQ_CONSUMER_LENDING_NET_APR_FC" hidden="1">"c8462"</definedName>
    <definedName name="IQ_CONSUMER_LENDING_NET_FC" hidden="1">"c7802"</definedName>
    <definedName name="IQ_CONSUMER_LENDING_NET_POP" hidden="1">"c7142"</definedName>
    <definedName name="IQ_CONSUMER_LENDING_NET_POP_FC" hidden="1">"c8022"</definedName>
    <definedName name="IQ_CONSUMER_LENDING_NET_YOY" hidden="1">"c7362"</definedName>
    <definedName name="IQ_CONSUMER_LENDING_NET_YOY_FC" hidden="1">"c8242"</definedName>
    <definedName name="IQ_CONSUMER_LENDING_POP" hidden="1">"c7053"</definedName>
    <definedName name="IQ_CONSUMER_LENDING_POP_FC" hidden="1">"c7933"</definedName>
    <definedName name="IQ_CONSUMER_LENDING_TOTAL" hidden="1">"c7018"</definedName>
    <definedName name="IQ_CONSUMER_LENDING_TOTAL_APR" hidden="1">"c7678"</definedName>
    <definedName name="IQ_CONSUMER_LENDING_TOTAL_APR_FC" hidden="1">"c8558"</definedName>
    <definedName name="IQ_CONSUMER_LENDING_TOTAL_FC" hidden="1">"c7898"</definedName>
    <definedName name="IQ_CONSUMER_LENDING_TOTAL_POP" hidden="1">"c7238"</definedName>
    <definedName name="IQ_CONSUMER_LENDING_TOTAL_POP_FC" hidden="1">"c8118"</definedName>
    <definedName name="IQ_CONSUMER_LENDING_TOTAL_YOY" hidden="1">"c7458"</definedName>
    <definedName name="IQ_CONSUMER_LENDING_TOTAL_YOY_FC" hidden="1">"c8338"</definedName>
    <definedName name="IQ_CONSUMER_LENDING_YOY" hidden="1">"c7273"</definedName>
    <definedName name="IQ_CONSUMER_LENDING_YOY_FC" hidden="1">"c8153"</definedName>
    <definedName name="IQ_CONSUMER_LOANS" hidden="1">"c223"</definedName>
    <definedName name="IQ_CONSUMER_LOANS_LL_REC_DOM_FFIEC" hidden="1">"c12911"</definedName>
    <definedName name="IQ_CONSUMER_LOANS_TOT_LOANS_FFIEC" hidden="1">"c13875"</definedName>
    <definedName name="IQ_CONSUMER_LOANS_TOTAL_LOANS" hidden="1">"c15712"</definedName>
    <definedName name="IQ_CONSUMER_SPENDING" hidden="1">"c6834"</definedName>
    <definedName name="IQ_CONSUMER_SPENDING_APR" hidden="1">"c7494"</definedName>
    <definedName name="IQ_CONSUMER_SPENDING_APR_FC" hidden="1">"c8374"</definedName>
    <definedName name="IQ_CONSUMER_SPENDING_DURABLE" hidden="1">"c6835"</definedName>
    <definedName name="IQ_CONSUMER_SPENDING_DURABLE_APR" hidden="1">"c7495"</definedName>
    <definedName name="IQ_CONSUMER_SPENDING_DURABLE_APR_FC" hidden="1">"c8375"</definedName>
    <definedName name="IQ_CONSUMER_SPENDING_DURABLE_FC" hidden="1">"c7715"</definedName>
    <definedName name="IQ_CONSUMER_SPENDING_DURABLE_POP" hidden="1">"c7055"</definedName>
    <definedName name="IQ_CONSUMER_SPENDING_DURABLE_POP_FC" hidden="1">"c7935"</definedName>
    <definedName name="IQ_CONSUMER_SPENDING_DURABLE_REAL" hidden="1">"c6964"</definedName>
    <definedName name="IQ_CONSUMER_SPENDING_DURABLE_REAL_APR" hidden="1">"c7624"</definedName>
    <definedName name="IQ_CONSUMER_SPENDING_DURABLE_REAL_APR_FC" hidden="1">"c8504"</definedName>
    <definedName name="IQ_CONSUMER_SPENDING_DURABLE_REAL_FC" hidden="1">"c7844"</definedName>
    <definedName name="IQ_CONSUMER_SPENDING_DURABLE_REAL_POP" hidden="1">"c7184"</definedName>
    <definedName name="IQ_CONSUMER_SPENDING_DURABLE_REAL_POP_FC" hidden="1">"c8064"</definedName>
    <definedName name="IQ_CONSUMER_SPENDING_DURABLE_REAL_SAAR" hidden="1">"c6965"</definedName>
    <definedName name="IQ_CONSUMER_SPENDING_DURABLE_REAL_SAAR_APR" hidden="1">"c7625"</definedName>
    <definedName name="IQ_CONSUMER_SPENDING_DURABLE_REAL_SAAR_APR_FC" hidden="1">"c8505"</definedName>
    <definedName name="IQ_CONSUMER_SPENDING_DURABLE_REAL_SAAR_FC" hidden="1">"c7845"</definedName>
    <definedName name="IQ_CONSUMER_SPENDING_DURABLE_REAL_SAAR_POP" hidden="1">"c7185"</definedName>
    <definedName name="IQ_CONSUMER_SPENDING_DURABLE_REAL_SAAR_POP_FC" hidden="1">"c8065"</definedName>
    <definedName name="IQ_CONSUMER_SPENDING_DURABLE_REAL_SAAR_YOY" hidden="1">"c7405"</definedName>
    <definedName name="IQ_CONSUMER_SPENDING_DURABLE_REAL_SAAR_YOY_FC" hidden="1">"c8285"</definedName>
    <definedName name="IQ_CONSUMER_SPENDING_DURABLE_REAL_YOY" hidden="1">"c7404"</definedName>
    <definedName name="IQ_CONSUMER_SPENDING_DURABLE_REAL_YOY_FC" hidden="1">"c8284"</definedName>
    <definedName name="IQ_CONSUMER_SPENDING_DURABLE_YOY" hidden="1">"c7275"</definedName>
    <definedName name="IQ_CONSUMER_SPENDING_DURABLE_YOY_FC" hidden="1">"c8155"</definedName>
    <definedName name="IQ_CONSUMER_SPENDING_FC" hidden="1">"c7714"</definedName>
    <definedName name="IQ_CONSUMER_SPENDING_NONDURABLE" hidden="1">"c6836"</definedName>
    <definedName name="IQ_CONSUMER_SPENDING_NONDURABLE_APR" hidden="1">"c7496"</definedName>
    <definedName name="IQ_CONSUMER_SPENDING_NONDURABLE_APR_FC" hidden="1">"c8376"</definedName>
    <definedName name="IQ_CONSUMER_SPENDING_NONDURABLE_FC" hidden="1">"c7716"</definedName>
    <definedName name="IQ_CONSUMER_SPENDING_NONDURABLE_POP" hidden="1">"c7056"</definedName>
    <definedName name="IQ_CONSUMER_SPENDING_NONDURABLE_POP_FC" hidden="1">"c7936"</definedName>
    <definedName name="IQ_CONSUMER_SPENDING_NONDURABLE_REAL" hidden="1">"c6966"</definedName>
    <definedName name="IQ_CONSUMER_SPENDING_NONDURABLE_REAL_APR" hidden="1">"c7626"</definedName>
    <definedName name="IQ_CONSUMER_SPENDING_NONDURABLE_REAL_APR_FC" hidden="1">"c8506"</definedName>
    <definedName name="IQ_CONSUMER_SPENDING_NONDURABLE_REAL_FC" hidden="1">"c7846"</definedName>
    <definedName name="IQ_CONSUMER_SPENDING_NONDURABLE_REAL_POP" hidden="1">"c7186"</definedName>
    <definedName name="IQ_CONSUMER_SPENDING_NONDURABLE_REAL_POP_FC" hidden="1">"c8066"</definedName>
    <definedName name="IQ_CONSUMER_SPENDING_NONDURABLE_REAL_SAAR" hidden="1">"c6967"</definedName>
    <definedName name="IQ_CONSUMER_SPENDING_NONDURABLE_REAL_SAAR_APR" hidden="1">"c7627"</definedName>
    <definedName name="IQ_CONSUMER_SPENDING_NONDURABLE_REAL_SAAR_APR_FC" hidden="1">"c8507"</definedName>
    <definedName name="IQ_CONSUMER_SPENDING_NONDURABLE_REAL_SAAR_FC" hidden="1">"c7847"</definedName>
    <definedName name="IQ_CONSUMER_SPENDING_NONDURABLE_REAL_SAAR_POP" hidden="1">"c7187"</definedName>
    <definedName name="IQ_CONSUMER_SPENDING_NONDURABLE_REAL_SAAR_POP_FC" hidden="1">"c8067"</definedName>
    <definedName name="IQ_CONSUMER_SPENDING_NONDURABLE_REAL_SAAR_YOY" hidden="1">"c7407"</definedName>
    <definedName name="IQ_CONSUMER_SPENDING_NONDURABLE_REAL_SAAR_YOY_FC" hidden="1">"c8287"</definedName>
    <definedName name="IQ_CONSUMER_SPENDING_NONDURABLE_REAL_YOY" hidden="1">"c7406"</definedName>
    <definedName name="IQ_CONSUMER_SPENDING_NONDURABLE_REAL_YOY_FC" hidden="1">"c8286"</definedName>
    <definedName name="IQ_CONSUMER_SPENDING_NONDURABLE_YOY" hidden="1">"c7276"</definedName>
    <definedName name="IQ_CONSUMER_SPENDING_NONDURABLE_YOY_FC" hidden="1">"c8156"</definedName>
    <definedName name="IQ_CONSUMER_SPENDING_POP" hidden="1">"c7054"</definedName>
    <definedName name="IQ_CONSUMER_SPENDING_POP_FC" hidden="1">"c7934"</definedName>
    <definedName name="IQ_CONSUMER_SPENDING_REAL" hidden="1">"c6963"</definedName>
    <definedName name="IQ_CONSUMER_SPENDING_REAL_APR" hidden="1">"c7623"</definedName>
    <definedName name="IQ_CONSUMER_SPENDING_REAL_APR_FC" hidden="1">"c8503"</definedName>
    <definedName name="IQ_CONSUMER_SPENDING_REAL_FC" hidden="1">"c7843"</definedName>
    <definedName name="IQ_CONSUMER_SPENDING_REAL_POP" hidden="1">"c7183"</definedName>
    <definedName name="IQ_CONSUMER_SPENDING_REAL_POP_FC" hidden="1">"c8063"</definedName>
    <definedName name="IQ_CONSUMER_SPENDING_REAL_SAAR" hidden="1">"c6968"</definedName>
    <definedName name="IQ_CONSUMER_SPENDING_REAL_SAAR_APR" hidden="1">"c7628"</definedName>
    <definedName name="IQ_CONSUMER_SPENDING_REAL_SAAR_APR_FC" hidden="1">"c8508"</definedName>
    <definedName name="IQ_CONSUMER_SPENDING_REAL_SAAR_FC" hidden="1">"c7848"</definedName>
    <definedName name="IQ_CONSUMER_SPENDING_REAL_SAAR_POP" hidden="1">"c7188"</definedName>
    <definedName name="IQ_CONSUMER_SPENDING_REAL_SAAR_POP_FC" hidden="1">"c8068"</definedName>
    <definedName name="IQ_CONSUMER_SPENDING_REAL_SAAR_YOY" hidden="1">"c7408"</definedName>
    <definedName name="IQ_CONSUMER_SPENDING_REAL_SAAR_YOY_FC" hidden="1">"c8288"</definedName>
    <definedName name="IQ_CONSUMER_SPENDING_REAL_USD_APR_FC" hidden="1">"c11921"</definedName>
    <definedName name="IQ_CONSUMER_SPENDING_REAL_USD_FC" hidden="1">"c11918"</definedName>
    <definedName name="IQ_CONSUMER_SPENDING_REAL_USD_POP_FC" hidden="1">"c11919"</definedName>
    <definedName name="IQ_CONSUMER_SPENDING_REAL_USD_YOY_FC" hidden="1">"c11920"</definedName>
    <definedName name="IQ_CONSUMER_SPENDING_REAL_YOY" hidden="1">"c7403"</definedName>
    <definedName name="IQ_CONSUMER_SPENDING_REAL_YOY_FC" hidden="1">"c8283"</definedName>
    <definedName name="IQ_CONSUMER_SPENDING_SERVICES" hidden="1">"c6837"</definedName>
    <definedName name="IQ_CONSUMER_SPENDING_SERVICES_APR" hidden="1">"c7497"</definedName>
    <definedName name="IQ_CONSUMER_SPENDING_SERVICES_APR_FC" hidden="1">"c8377"</definedName>
    <definedName name="IQ_CONSUMER_SPENDING_SERVICES_FC" hidden="1">"c7717"</definedName>
    <definedName name="IQ_CONSUMER_SPENDING_SERVICES_POP" hidden="1">"c7057"</definedName>
    <definedName name="IQ_CONSUMER_SPENDING_SERVICES_POP_FC" hidden="1">"c7937"</definedName>
    <definedName name="IQ_CONSUMER_SPENDING_SERVICES_REAL" hidden="1">"c6969"</definedName>
    <definedName name="IQ_CONSUMER_SPENDING_SERVICES_REAL_APR" hidden="1">"c7629"</definedName>
    <definedName name="IQ_CONSUMER_SPENDING_SERVICES_REAL_APR_FC" hidden="1">"c8509"</definedName>
    <definedName name="IQ_CONSUMER_SPENDING_SERVICES_REAL_FC" hidden="1">"c7849"</definedName>
    <definedName name="IQ_CONSUMER_SPENDING_SERVICES_REAL_POP" hidden="1">"c7189"</definedName>
    <definedName name="IQ_CONSUMER_SPENDING_SERVICES_REAL_POP_FC" hidden="1">"c8069"</definedName>
    <definedName name="IQ_CONSUMER_SPENDING_SERVICES_REAL_SAAR" hidden="1">"c6970"</definedName>
    <definedName name="IQ_CONSUMER_SPENDING_SERVICES_REAL_SAAR_APR" hidden="1">"c7630"</definedName>
    <definedName name="IQ_CONSUMER_SPENDING_SERVICES_REAL_SAAR_APR_FC" hidden="1">"c8510"</definedName>
    <definedName name="IQ_CONSUMER_SPENDING_SERVICES_REAL_SAAR_FC" hidden="1">"c7850"</definedName>
    <definedName name="IQ_CONSUMER_SPENDING_SERVICES_REAL_SAAR_POP" hidden="1">"c7190"</definedName>
    <definedName name="IQ_CONSUMER_SPENDING_SERVICES_REAL_SAAR_POP_FC" hidden="1">"c8070"</definedName>
    <definedName name="IQ_CONSUMER_SPENDING_SERVICES_REAL_SAAR_YOY" hidden="1">"c7410"</definedName>
    <definedName name="IQ_CONSUMER_SPENDING_SERVICES_REAL_SAAR_YOY_FC" hidden="1">"c8290"</definedName>
    <definedName name="IQ_CONSUMER_SPENDING_SERVICES_REAL_YOY" hidden="1">"c7409"</definedName>
    <definedName name="IQ_CONSUMER_SPENDING_SERVICES_REAL_YOY_FC" hidden="1">"c8289"</definedName>
    <definedName name="IQ_CONSUMER_SPENDING_SERVICES_YOY" hidden="1">"c7277"</definedName>
    <definedName name="IQ_CONSUMER_SPENDING_SERVICES_YOY_FC" hidden="1">"c8157"</definedName>
    <definedName name="IQ_CONSUMER_SPENDING_YOY" hidden="1">"c7274"</definedName>
    <definedName name="IQ_CONSUMER_SPENDING_YOY_FC" hidden="1">"c8154"</definedName>
    <definedName name="IQ_CONTINGENT_LIABILITIES" hidden="1">"c18873"</definedName>
    <definedName name="IQ_CONTRACT_OBLIGATION_AFTER_FIVE" hidden="1">"c15691"</definedName>
    <definedName name="IQ_CONTRACT_OBLIGATION_CY" hidden="1">"c15685"</definedName>
    <definedName name="IQ_CONTRACT_OBLIGATION_CY1" hidden="1">"c15686"</definedName>
    <definedName name="IQ_CONTRACT_OBLIGATION_CY2" hidden="1">"c15687"</definedName>
    <definedName name="IQ_CONTRACT_OBLIGATION_CY3" hidden="1">"c15688"</definedName>
    <definedName name="IQ_CONTRACT_OBLIGATION_CY4" hidden="1">"c15689"</definedName>
    <definedName name="IQ_CONTRACT_OBLIGATION_NEXT_FIVE" hidden="1">"c15690"</definedName>
    <definedName name="IQ_CONTRACT_OBLIGATION_TOTAL" hidden="1">"c15692"</definedName>
    <definedName name="IQ_CONTRIBUTOR_CIQID" hidden="1">"c13742"</definedName>
    <definedName name="IQ_CONTRIBUTOR_NAME" hidden="1">"c13735"</definedName>
    <definedName name="IQ_CONTRIBUTOR_START_DATE" hidden="1">"c13741"</definedName>
    <definedName name="IQ_CONV_DATE" hidden="1">"c2191"</definedName>
    <definedName name="IQ_CONV_EXP_DATE" hidden="1">"c3043"</definedName>
    <definedName name="IQ_CONV_PARITY" hidden="1">"c16197"</definedName>
    <definedName name="IQ_CONV_PREMIUM" hidden="1">"c2195"</definedName>
    <definedName name="IQ_CONV_PRICE" hidden="1">"c2193"</definedName>
    <definedName name="IQ_CONV_PRICE_ISSUE" hidden="1">"c16195"</definedName>
    <definedName name="IQ_CONV_PRICE_PREM_ISSUE" hidden="1">"c16196"</definedName>
    <definedName name="IQ_CONV_PRICE_PREMIUM" hidden="1">"c16198"</definedName>
    <definedName name="IQ_CONV_PT_PREMIUM" hidden="1">"c16199"</definedName>
    <definedName name="IQ_CONV_PT_PREMIUM_PCT" hidden="1">"c16200"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SION_COMMON_FFIEC" hidden="1">"c12964"</definedName>
    <definedName name="IQ_CONVERSION_PREF_FFIEC" hidden="1">"c12962"</definedName>
    <definedName name="IQ_CONVERT" hidden="1">"c2536"</definedName>
    <definedName name="IQ_CONVERT_PCT" hidden="1">"c2537"</definedName>
    <definedName name="IQ_CONVEXITY" hidden="1">"c2182"</definedName>
    <definedName name="IQ_COO_ID" hidden="1">"c15222"</definedName>
    <definedName name="IQ_COO_NAME" hidden="1">"c15221"</definedName>
    <definedName name="IQ_CORE_DEPOSITS_ASSETS_TOT_FFIEC" hidden="1">"c13442"</definedName>
    <definedName name="IQ_CORE_DEPOSITS_FFIEC" hidden="1">"c13862"</definedName>
    <definedName name="IQ_CORE_DEPOSITS_TOT_DEPOSITS_FFIEC" hidden="1">"c13911"</definedName>
    <definedName name="IQ_CORE_TIER_ONE_CAPITAL" hidden="1">"c15244"</definedName>
    <definedName name="IQ_CORE_TIER_ONE_CAPITAL_RATIO" hidden="1">"c15240"</definedName>
    <definedName name="IQ_CORP_GOODS_PRICE_INDEX_APR_FC_UNUSED" hidden="1">"c8381"</definedName>
    <definedName name="IQ_CORP_GOODS_PRICE_INDEX_APR_UNUSED" hidden="1">"c7501"</definedName>
    <definedName name="IQ_CORP_GOODS_PRICE_INDEX_FC_UNUSED" hidden="1">"c7721"</definedName>
    <definedName name="IQ_CORP_GOODS_PRICE_INDEX_POP_FC_UNUSED" hidden="1">"c7941"</definedName>
    <definedName name="IQ_CORP_GOODS_PRICE_INDEX_POP_UNUSED" hidden="1">"c7061"</definedName>
    <definedName name="IQ_CORP_GOODS_PRICE_INDEX_UNUSED" hidden="1">"c6841"</definedName>
    <definedName name="IQ_CORP_GOODS_PRICE_INDEX_YOY_FC_UNUSED" hidden="1">"c8161"</definedName>
    <definedName name="IQ_CORP_GOODS_PRICE_INDEX_YOY_UNUSED" hidden="1">"c7281"</definedName>
    <definedName name="IQ_CORP_PROFITS" hidden="1">"c6843"</definedName>
    <definedName name="IQ_CORP_PROFITS_AFTER_TAX_SAAR" hidden="1">"c6842"</definedName>
    <definedName name="IQ_CORP_PROFITS_AFTER_TAX_SAAR_APR" hidden="1">"c7502"</definedName>
    <definedName name="IQ_CORP_PROFITS_AFTER_TAX_SAAR_APR_FC" hidden="1">"c8382"</definedName>
    <definedName name="IQ_CORP_PROFITS_AFTER_TAX_SAAR_FC" hidden="1">"c7722"</definedName>
    <definedName name="IQ_CORP_PROFITS_AFTER_TAX_SAAR_POP" hidden="1">"c7062"</definedName>
    <definedName name="IQ_CORP_PROFITS_AFTER_TAX_SAAR_POP_FC" hidden="1">"c7942"</definedName>
    <definedName name="IQ_CORP_PROFITS_AFTER_TAX_SAAR_YOY" hidden="1">"c7282"</definedName>
    <definedName name="IQ_CORP_PROFITS_AFTER_TAX_SAAR_YOY_FC" hidden="1">"c8162"</definedName>
    <definedName name="IQ_CORP_PROFITS_APR" hidden="1">"c7503"</definedName>
    <definedName name="IQ_CORP_PROFITS_APR_FC" hidden="1">"c8383"</definedName>
    <definedName name="IQ_CORP_PROFITS_FC" hidden="1">"c7723"</definedName>
    <definedName name="IQ_CORP_PROFITS_POP" hidden="1">"c7063"</definedName>
    <definedName name="IQ_CORP_PROFITS_POP_FC" hidden="1">"c7943"</definedName>
    <definedName name="IQ_CORP_PROFITS_SAAR" hidden="1">"c6844"</definedName>
    <definedName name="IQ_CORP_PROFITS_SAAR_APR" hidden="1">"c7504"</definedName>
    <definedName name="IQ_CORP_PROFITS_SAAR_APR_FC" hidden="1">"c8384"</definedName>
    <definedName name="IQ_CORP_PROFITS_SAAR_FC" hidden="1">"c7724"</definedName>
    <definedName name="IQ_CORP_PROFITS_SAAR_POP" hidden="1">"c7064"</definedName>
    <definedName name="IQ_CORP_PROFITS_SAAR_POP_FC" hidden="1">"c7944"</definedName>
    <definedName name="IQ_CORP_PROFITS_SAAR_YOY" hidden="1">"c7284"</definedName>
    <definedName name="IQ_CORP_PROFITS_SAAR_YOY_FC" hidden="1">"c8164"</definedName>
    <definedName name="IQ_CORP_PROFITS_YOY" hidden="1">"c7283"</definedName>
    <definedName name="IQ_CORP_PROFITS_YOY_FC" hidden="1">"c8163"</definedName>
    <definedName name="IQ_CORPORATE_OVER_TOTAL" hidden="1">"c13767"</definedName>
    <definedName name="IQ_COST_BORROWED_FUNDS_FFIEC" hidden="1">"c13492"</definedName>
    <definedName name="IQ_COST_BORROWING" hidden="1">"c2936"</definedName>
    <definedName name="IQ_COST_BORROWINGS" hidden="1">"c225"</definedName>
    <definedName name="IQ_COST_CAPITAL_NEW_BUSINESS" hidden="1">"c9968"</definedName>
    <definedName name="IQ_COST_FOREIGN_DEPOSITS_FFIEC" hidden="1">"c13490"</definedName>
    <definedName name="IQ_COST_FUNDS" hidden="1">"c15726"</definedName>
    <definedName name="IQ_COST_FUNDS_PURCHASED_FFIEC" hidden="1">"c13491"</definedName>
    <definedName name="IQ_COST_INT_DEPOSITS_FFIEC" hidden="1">"c13489"</definedName>
    <definedName name="IQ_COST_REV" hidden="1">"c226"</definedName>
    <definedName name="IQ_COST_REVENUE" hidden="1">"c1359"</definedName>
    <definedName name="IQ_COST_SALES_COAL" hidden="1">"c15933"</definedName>
    <definedName name="IQ_COST_SALES_PER_UNIT_SOLD_COAL" hidden="1">"c15944"</definedName>
    <definedName name="IQ_COST_SALES_TO_SALES_COAL" hidden="1">"c15951"</definedName>
    <definedName name="IQ_COST_SAVINGS" hidden="1">"c227"</definedName>
    <definedName name="IQ_COST_SERVICE" hidden="1">"c228"</definedName>
    <definedName name="IQ_COST_SOLVENCY_CAPITAL_COVERED" hidden="1">"c9965"</definedName>
    <definedName name="IQ_COST_SOLVENCY_CAPITAL_GROUP" hidden="1">"c9951"</definedName>
    <definedName name="IQ_COST_TOTAL_BORROWINGS" hidden="1">"c229"</definedName>
    <definedName name="IQ_COUNTRY_NAME" hidden="1">"c230"</definedName>
    <definedName name="IQ_COUNTRY_NAME_ECON" hidden="1">"c11752"</definedName>
    <definedName name="IQ_COUPON_FORMULA" hidden="1">"c8965"</definedName>
    <definedName name="IQ_COVERAGE_RATIO" hidden="1">"c15243"</definedName>
    <definedName name="IQ_COVERED_POPS" hidden="1">"c2124"</definedName>
    <definedName name="IQ_COVERED_WIRELESS_POPS" hidden="1">"c2124"</definedName>
    <definedName name="IQ_CP" hidden="1">"c2495"</definedName>
    <definedName name="IQ_CP_PCT" hidden="1">"c2496"</definedName>
    <definedName name="IQ_CPI" hidden="1">"c6845"</definedName>
    <definedName name="IQ_CPI_APR" hidden="1">"c7505"</definedName>
    <definedName name="IQ_CPI_APR_FC" hidden="1">"c8385"</definedName>
    <definedName name="IQ_CPI_CORE" hidden="1">"c6838"</definedName>
    <definedName name="IQ_CPI_CORE_APR" hidden="1">"c7498"</definedName>
    <definedName name="IQ_CPI_CORE_POP" hidden="1">"c7058"</definedName>
    <definedName name="IQ_CPI_CORE_YOY" hidden="1">"c7278"</definedName>
    <definedName name="IQ_CPI_FC" hidden="1">"c7725"</definedName>
    <definedName name="IQ_CPI_POP" hidden="1">"c7065"</definedName>
    <definedName name="IQ_CPI_POP_FC" hidden="1">"c7945"</definedName>
    <definedName name="IQ_CPI_YOY" hidden="1">"c7285"</definedName>
    <definedName name="IQ_CPI_YOY_FC" hidden="1">"c8165"</definedName>
    <definedName name="IQ_CQ" hidden="1">5000</definedName>
    <definedName name="IQ_CREDIT_CARD_FEE_BNK" hidden="1">"c231"</definedName>
    <definedName name="IQ_CREDIT_CARD_FEE_FIN" hidden="1">"c1583"</definedName>
    <definedName name="IQ_CREDIT_CARD_GROSS_LOANS_FFIEC" hidden="1">"c13412"</definedName>
    <definedName name="IQ_CREDIT_CARD_INTERCHANGE_FEES_FFIEC" hidden="1">"c13046"</definedName>
    <definedName name="IQ_CREDIT_CARD_LINES_UNUSED_FFIEC" hidden="1">"c13242"</definedName>
    <definedName name="IQ_CREDIT_CARD_LOANS_CHARGE_OFFS_FFIEC" hidden="1">"c13180"</definedName>
    <definedName name="IQ_CREDIT_CARD_LOANS_DOM_QUARTERLY_AVG_FFIEC" hidden="1">"c15480"</definedName>
    <definedName name="IQ_CREDIT_CARD_LOANS_DUE_30_89_FFIEC" hidden="1">"c13272"</definedName>
    <definedName name="IQ_CREDIT_CARD_LOANS_DUE_90_FFIEC" hidden="1">"c13298"</definedName>
    <definedName name="IQ_CREDIT_CARD_LOANS_NON_ACCRUAL_FFIEC" hidden="1">"c13324"</definedName>
    <definedName name="IQ_CREDIT_CARD_LOANS_RECOV_FFIEC" hidden="1">"c13202"</definedName>
    <definedName name="IQ_CREDIT_CARD_RISK_BASED_FFIEC" hidden="1">"c13433"</definedName>
    <definedName name="IQ_CREDIT_CARDS_CONSUMER_LOANS_FFIEC" hidden="1">"c12822"</definedName>
    <definedName name="IQ_CREDIT_CARDS_LL_REC_FFIEC" hidden="1">"c12889"</definedName>
    <definedName name="IQ_CREDIT_CARDS_LOANS_TRADING_DOM_FFIEC" hidden="1">"c12933"</definedName>
    <definedName name="IQ_CREDIT_EXPOSURE" hidden="1">"c10038"</definedName>
    <definedName name="IQ_CREDIT_EXPOSURE_FFIEC" hidden="1">"c13062"</definedName>
    <definedName name="IQ_CREDIT_LOSS_CF" hidden="1">"c232"</definedName>
    <definedName name="IQ_CREDIT_LOSSES_DERIVATIVES_FFIEC" hidden="1">"c13068"</definedName>
    <definedName name="IQ_CREDIT_OPTIONS_DERIVATIVES_BENEFICIARY_FFIEC" hidden="1">"c13121"</definedName>
    <definedName name="IQ_CREDIT_OPTIONS_DERIVATIVES_GUARANTOR_FFIEC" hidden="1">"c13114"</definedName>
    <definedName name="IQ_CUMULATIVE_PREFERREDS_T2_FFIEC" hidden="1">"c13145"</definedName>
    <definedName name="IQ_CUMULATIVE_SPLIT_FACTOR" hidden="1">"c2094"</definedName>
    <definedName name="IQ_CURR_ACCT_BALANCE_APR_FC_UNUSED" hidden="1">"c8387"</definedName>
    <definedName name="IQ_CURR_ACCT_BALANCE_APR_UNUSED" hidden="1">"c7507"</definedName>
    <definedName name="IQ_CURR_ACCT_BALANCE_FC_UNUSED" hidden="1">"c7727"</definedName>
    <definedName name="IQ_CURR_ACCT_BALANCE_PCT" hidden="1">"c6846"</definedName>
    <definedName name="IQ_CURR_ACCT_BALANCE_PCT_FC" hidden="1">"c7726"</definedName>
    <definedName name="IQ_CURR_ACCT_BALANCE_PCT_POP" hidden="1">"c7066"</definedName>
    <definedName name="IQ_CURR_ACCT_BALANCE_PCT_POP_FC" hidden="1">"c7946"</definedName>
    <definedName name="IQ_CURR_ACCT_BALANCE_PCT_YOY" hidden="1">"c7286"</definedName>
    <definedName name="IQ_CURR_ACCT_BALANCE_PCT_YOY_FC" hidden="1">"c8166"</definedName>
    <definedName name="IQ_CURR_ACCT_BALANCE_POP_FC_UNUSED" hidden="1">"c7947"</definedName>
    <definedName name="IQ_CURR_ACCT_BALANCE_POP_UNUSED" hidden="1">"c7067"</definedName>
    <definedName name="IQ_CURR_ACCT_BALANCE_SAAR" hidden="1">"c6848"</definedName>
    <definedName name="IQ_CURR_ACCT_BALANCE_SAAR_APR" hidden="1">"c7508"</definedName>
    <definedName name="IQ_CURR_ACCT_BALANCE_SAAR_APR_FC" hidden="1">"c8388"</definedName>
    <definedName name="IQ_CURR_ACCT_BALANCE_SAAR_FC" hidden="1">"c7728"</definedName>
    <definedName name="IQ_CURR_ACCT_BALANCE_SAAR_POP" hidden="1">"c7068"</definedName>
    <definedName name="IQ_CURR_ACCT_BALANCE_SAAR_POP_FC" hidden="1">"c7948"</definedName>
    <definedName name="IQ_CURR_ACCT_BALANCE_SAAR_USD_APR_FC" hidden="1">"c11797"</definedName>
    <definedName name="IQ_CURR_ACCT_BALANCE_SAAR_USD_FC" hidden="1">"c11794"</definedName>
    <definedName name="IQ_CURR_ACCT_BALANCE_SAAR_USD_POP_FC" hidden="1">"c11795"</definedName>
    <definedName name="IQ_CURR_ACCT_BALANCE_SAAR_USD_YOY_FC" hidden="1">"c11796"</definedName>
    <definedName name="IQ_CURR_ACCT_BALANCE_SAAR_YOY" hidden="1">"c7288"</definedName>
    <definedName name="IQ_CURR_ACCT_BALANCE_SAAR_YOY_FC" hidden="1">"c8168"</definedName>
    <definedName name="IQ_CURR_ACCT_BALANCE_UNUSED" hidden="1">"c6847"</definedName>
    <definedName name="IQ_CURR_ACCT_BALANCE_USD" hidden="1">"c11786"</definedName>
    <definedName name="IQ_CURR_ACCT_BALANCE_USD_APR" hidden="1">"c11789"</definedName>
    <definedName name="IQ_CURR_ACCT_BALANCE_USD_APR_FC" hidden="1">"c11793"</definedName>
    <definedName name="IQ_CURR_ACCT_BALANCE_USD_FC" hidden="1">"c11790"</definedName>
    <definedName name="IQ_CURR_ACCT_BALANCE_USD_POP" hidden="1">"c11787"</definedName>
    <definedName name="IQ_CURR_ACCT_BALANCE_USD_POP_FC" hidden="1">"c11791"</definedName>
    <definedName name="IQ_CURR_ACCT_BALANCE_USD_YOY" hidden="1">"c11788"</definedName>
    <definedName name="IQ_CURR_ACCT_BALANCE_USD_YOY_FC" hidden="1">"c11792"</definedName>
    <definedName name="IQ_CURR_ACCT_BALANCE_YOY_FC_UNUSED" hidden="1">"c8167"</definedName>
    <definedName name="IQ_CURR_ACCT_BALANCE_YOY_UNUSED" hidden="1">"c7287"</definedName>
    <definedName name="IQ_CURR_ACCT_INC_RECEIPTS" hidden="1">"c6849"</definedName>
    <definedName name="IQ_CURR_ACCT_INC_RECEIPTS_APR" hidden="1">"c7509"</definedName>
    <definedName name="IQ_CURR_ACCT_INC_RECEIPTS_APR_FC" hidden="1">"c8389"</definedName>
    <definedName name="IQ_CURR_ACCT_INC_RECEIPTS_FC" hidden="1">"c7729"</definedName>
    <definedName name="IQ_CURR_ACCT_INC_RECEIPTS_POP" hidden="1">"c7069"</definedName>
    <definedName name="IQ_CURR_ACCT_INC_RECEIPTS_POP_FC" hidden="1">"c7949"</definedName>
    <definedName name="IQ_CURR_ACCT_INC_RECEIPTS_YOY" hidden="1">"c7289"</definedName>
    <definedName name="IQ_CURR_ACCT_INC_RECEIPTS_YOY_FC" hidden="1">"c8169"</definedName>
    <definedName name="IQ_CURR_DOMESTIC_TAXES" hidden="1">"c2074"</definedName>
    <definedName name="IQ_CURR_FOREIGN_TAXES" hidden="1">"c2075"</definedName>
    <definedName name="IQ_CURRENCY_COIN_DOM_FFIEC" hidden="1">"c15287"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BENCHMARK" hidden="1">"c6780"</definedName>
    <definedName name="IQ_CURRENT_BENCHMARK_CIQID" hidden="1">"c6781"</definedName>
    <definedName name="IQ_CURRENT_BENCHMARK_MATURITY" hidden="1">"c6782"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USIP" hidden="1">"c2245"</definedName>
    <definedName name="IQ_CUST_PREMISE_EQUIP_CABLE_INVEST" hidden="1">"c15801"</definedName>
    <definedName name="IQ_CUSTOMER_LIAB_ACCEPTANCES_OUT_FFIEC" hidden="1">"c12835"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A_PROCESSING_EXP_FFIEC" hidden="1">"c13047"</definedName>
    <definedName name="IQ_DATED_DATE" hidden="1">"c2185"</definedName>
    <definedName name="IQ_DAY_COUNT" hidden="1">"c2161"</definedName>
    <definedName name="IQ_DAYS_COVER_SHORT" hidden="1">"c1578"</definedName>
    <definedName name="IQ_DAYS_DELAY" hidden="1">"c8963"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1_5_INVEST_SECURITIES_FFIEC" hidden="1">"c13465"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BT_LESS_1YR_INVEST_SECURITIES_FFIEC" hidden="1">"c13464"</definedName>
    <definedName name="IQ_DEBT_MATURING_MORE_THAN_ONE_YEAR_FFIEC" hidden="1">"c13164"</definedName>
    <definedName name="IQ_DEBT_MATURING_WITHIN_ONE_YEAR_FFIEC" hidden="1">"c13163"</definedName>
    <definedName name="IQ_DEBT_SEC_OVER_5YR_INVEST_SECURITIES_FFIEC" hidden="1">"c13466"</definedName>
    <definedName name="IQ_DEBT_SECURITIES_FOREIGN_FFIEC" hidden="1">"c13484"</definedName>
    <definedName name="IQ_DEBT_SECURITIES_OTHER_ASSETS_DUE_30_89_FFIEC" hidden="1">"c13279"</definedName>
    <definedName name="IQ_DEBT_SECURITIES_OTHER_ASSETS_DUE_90_FFIEC" hidden="1">"c13305"</definedName>
    <definedName name="IQ_DEBT_SECURITIES_OTHER_ASSETS_NON_ACCRUAL_FFIEC" hidden="1">"c13331"</definedName>
    <definedName name="IQ_DECREASE_INT_EXPENSE_FFIEC" hidden="1">"c13064"</definedName>
    <definedName name="IQ_DEDUCTIONS_TOTAL_RISK_BASED_CAPITAL_FFIEC" hidden="1">"c13152"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SPENDING_REAL_SAAR" hidden="1">"c6971"</definedName>
    <definedName name="IQ_DEF_SPENDING_REAL_SAAR_APR" hidden="1">"c7631"</definedName>
    <definedName name="IQ_DEF_SPENDING_REAL_SAAR_APR_FC" hidden="1">"c8511"</definedName>
    <definedName name="IQ_DEF_SPENDING_REAL_SAAR_FC" hidden="1">"c7851"</definedName>
    <definedName name="IQ_DEF_SPENDING_REAL_SAAR_POP" hidden="1">"c7191"</definedName>
    <definedName name="IQ_DEF_SPENDING_REAL_SAAR_POP_FC" hidden="1">"c8071"</definedName>
    <definedName name="IQ_DEF_SPENDING_REAL_SAAR_YOY" hidden="1">"c7411"</definedName>
    <definedName name="IQ_DEF_SPENDING_REAL_SAAR_YOY_FC" hidden="1">"c8291"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CONTINGENT_RENT" hidden="1">"c16181"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_ASSETS_FFIEC" hidden="1">"c12843"</definedName>
    <definedName name="IQ_DEFERRED_TAX_ASSETS_T1_FFIEC" hidden="1">"c13141"</definedName>
    <definedName name="IQ_DEFERRED_TAX_LIAB_FFIEC" hidden="1">"c12870"</definedName>
    <definedName name="IQ_DEFERRED_TAX_NAV" hidden="1">"c16003"</definedName>
    <definedName name="IQ_DEFERRED_TAX_NNAV" hidden="1">"c16008"</definedName>
    <definedName name="IQ_DEFERRED_TAXES" hidden="1">"c1356"</definedName>
    <definedName name="IQ_DELIVERED_HOMES_NEW_ORDERS" hidden="1">"c15821"</definedName>
    <definedName name="IQ_DELIVERED_HOMES_PRICE_NEW_ORDER_PRICE" hidden="1">"c15822"</definedName>
    <definedName name="IQ_DEMAND_DEP" hidden="1">"c320"</definedName>
    <definedName name="IQ_DEMAND_DEPOSITS_COMMERCIAL_BANK_SUBS_FFIEC" hidden="1">"c12945"</definedName>
    <definedName name="IQ_DEMAND_DEPOSITS_TOT_DEPOSITS_FFIEC" hidden="1">"c13902"</definedName>
    <definedName name="IQ_DEPOSITORY_INST_ACCEPTANCES_LL_REC_DOM_FFIEC" hidden="1">"c12908"</definedName>
    <definedName name="IQ_DEPOSITORY_INST_GROSS_LOANS_FFIEC" hidden="1">"c13409"</definedName>
    <definedName name="IQ_DEPOSITORY_INST_RISK_BASED_FFIEC" hidden="1">"c13430"</definedName>
    <definedName name="IQ_DEPOSITS_100K_MORE_ASSETS_TOT_FFIEC" hidden="1">"c13444"</definedName>
    <definedName name="IQ_DEPOSITS_DOM_FFIEC" hidden="1">"c12850"</definedName>
    <definedName name="IQ_DEPOSITS_FAIR_VALUE_TOT_FFIEC" hidden="1">"c13213"</definedName>
    <definedName name="IQ_DEPOSITS_FIN" hidden="1">"c321"</definedName>
    <definedName name="IQ_DEPOSITS_FOREIGN_BANKS_FOREIGN_AGENCIES_FFIEC" hidden="1">"c15344"</definedName>
    <definedName name="IQ_DEPOSITS_FOREIGN_FFIEC" hidden="1">"c12853"</definedName>
    <definedName name="IQ_DEPOSITS_INTEREST_SECURITIES" hidden="1">"c5509"</definedName>
    <definedName name="IQ_DEPOSITS_LESS_100K_COMMERCIAL_BANK_SUBS_FFIEC" hidden="1">"c12948"</definedName>
    <definedName name="IQ_DEPOSITS_LEVEL_1_FFIEC" hidden="1">"c13221"</definedName>
    <definedName name="IQ_DEPOSITS_LEVEL_2_FFIEC" hidden="1">"c13229"</definedName>
    <definedName name="IQ_DEPOSITS_LEVEL_3_FFIEC" hidden="1">"c13237"</definedName>
    <definedName name="IQ_DEPOSITS_MORE_100K_COMMERCIAL_BANK_SUBS_FFIEC" hidden="1">"c12949"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RIVATIVE_ASSETS_FAIR_VALUE_TOT_FFIEC" hidden="1">"c15403"</definedName>
    <definedName name="IQ_DERIVATIVE_ASSETS_LEVEL_1_FFIEC" hidden="1">"c15425"</definedName>
    <definedName name="IQ_DERIVATIVE_ASSETS_LEVEL_2_FFIEC" hidden="1">"c15438"</definedName>
    <definedName name="IQ_DERIVATIVE_ASSETS_LEVEL_3_FFIEC" hidden="1">"c15451"</definedName>
    <definedName name="IQ_DERIVATIVE_LIABILITIES_FAIR_VALUE_TOT_FFIEC" hidden="1">"c15407"</definedName>
    <definedName name="IQ_DERIVATIVE_LIABILITIES_LEVEL_1_FFIEC" hidden="1">"c15429"</definedName>
    <definedName name="IQ_DERIVATIVE_LIABILITIES_LEVEL_2_FFIEC" hidden="1">"c15442"</definedName>
    <definedName name="IQ_DERIVATIVE_LIABILITIES_LEVEL_3_FFIEC" hidden="1">"c15455"</definedName>
    <definedName name="IQ_DERIVATIVES_NEGATIVE_FAIR_VALUE_DOM_FFIEC" hidden="1">"c12943"</definedName>
    <definedName name="IQ_DERIVATIVES_NEGATIVE_VALUE_FFIEC" hidden="1">"c12861"</definedName>
    <definedName name="IQ_DERIVATIVES_POS_FAIR_VALUE_FFIEC" hidden="1">"c12827"</definedName>
    <definedName name="IQ_DERIVATIVES_POSITIVE_FAIR_VALUE_TRADING_DOM_FFIEC" hidden="1">"c12938"</definedName>
    <definedName name="IQ_DESCRIPTION_LONG" hidden="1">"c1520"</definedName>
    <definedName name="IQ_DEVELOP_LAND" hidden="1">"c323"</definedName>
    <definedName name="IQ_DEVELOPMENT_EXPENSE" hidden="1">"c16040"</definedName>
    <definedName name="IQ_DEVELOPMENT_REVENUE" hidden="1">"c16024"</definedName>
    <definedName name="IQ_DIC" hidden="1">"c13834"</definedName>
    <definedName name="IQ_DIFF_LASTCLOSE_TARGET_PRICE" hidden="1">"c1854"</definedName>
    <definedName name="IQ_DIFF_LASTCLOSE_TARGET_PRICE_CIQ" hidden="1">"c4767"</definedName>
    <definedName name="IQ_DIFF_LASTCLOSE_TARGET_PRICE_THOM" hidden="1">"c5278"</definedName>
    <definedName name="IQ_DIG_SUB_BASIC_SUB" hidden="1">"c15788"</definedName>
    <definedName name="IQ_DIGITAL_SUB_TOTAL_HOMES_PASSED" hidden="1">"c15769"</definedName>
    <definedName name="IQ_DIGITAL_VIDEO_PENETRATION" hidden="1">"c15768"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LUTED_EPRA_NAV" hidden="1">"c16005"</definedName>
    <definedName name="IQ_DILUTED_EPRA_NAV_SHARE_RE" hidden="1">"c16014"</definedName>
    <definedName name="IQ_DILUTED_EPRA_NNAV" hidden="1">"c16010"</definedName>
    <definedName name="IQ_DILUTED_EPRA_NNAV_SHARE_RE" hidden="1">"c16015"</definedName>
    <definedName name="IQ_DILUTED_NAV_RE" hidden="1">"c15998"</definedName>
    <definedName name="IQ_DILUTED_NAV_SHARE_RE" hidden="1">"c16013"</definedName>
    <definedName name="IQ_DILUTED_NAV_SHARES" hidden="1">"c16016"</definedName>
    <definedName name="IQ_DILUTION_EFFECT_NAV" hidden="1">"c15997"</definedName>
    <definedName name="IQ_DIRECT_AH_EARNED" hidden="1">"c2740"</definedName>
    <definedName name="IQ_DIRECT_EARNED" hidden="1">"c2730"</definedName>
    <definedName name="IQ_DIRECT_INDIRECT_RE_VENTURES_FFIEC" hidden="1">"c15266"</definedName>
    <definedName name="IQ_DIRECT_INDIRECT_RE_VENTURES_UNCONSOL_FFIEC" hidden="1">"c15274"</definedName>
    <definedName name="IQ_DIRECT_LIFE_EARNED" hidden="1">"c2735"</definedName>
    <definedName name="IQ_DIRECT_LIFE_IN_FORCE" hidden="1">"c2765"</definedName>
    <definedName name="IQ_DIRECT_LOSSES" hidden="1">"c15869"</definedName>
    <definedName name="IQ_DIRECT_PC_EARNED" hidden="1">"c2745"</definedName>
    <definedName name="IQ_DIRECT_WRITTEN" hidden="1">"c2724"</definedName>
    <definedName name="IQ_DIRECTORS_FEES_FFIEC" hidden="1">"c13049"</definedName>
    <definedName name="IQ_DISALLOWED_DEFERRED_TAX_ASSETS_FFIEC" hidden="1">"c13157"</definedName>
    <definedName name="IQ_DISALLOWED_GOODWILL_INTANGIBLE_ASSETS_FFIEC" hidden="1">"c13155"</definedName>
    <definedName name="IQ_DISALLOWED_GOODWILL_INTANGIBLES_T1_FFIEC" hidden="1">"c13137"</definedName>
    <definedName name="IQ_DISALLOWED_SERVICING_ASSETS_FFIEC" hidden="1">"c13156"</definedName>
    <definedName name="IQ_DISALLOWED_SERVICING_ASSETS_T1_FFIEC" hidden="1">"c13140"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CRETIONARY_CAPEX" hidden="1">"c16183"</definedName>
    <definedName name="IQ_DISPOSABLE_PERSONAL_INC" hidden="1">"c6850"</definedName>
    <definedName name="IQ_DISPOSABLE_PERSONAL_INC_APR" hidden="1">"c7510"</definedName>
    <definedName name="IQ_DISPOSABLE_PERSONAL_INC_APR_FC" hidden="1">"c8390"</definedName>
    <definedName name="IQ_DISPOSABLE_PERSONAL_INC_FC" hidden="1">"c7730"</definedName>
    <definedName name="IQ_DISPOSABLE_PERSONAL_INC_POP" hidden="1">"c7070"</definedName>
    <definedName name="IQ_DISPOSABLE_PERSONAL_INC_POP_FC" hidden="1">"c7950"</definedName>
    <definedName name="IQ_DISPOSABLE_PERSONAL_INC_REAL" hidden="1">"c11922"</definedName>
    <definedName name="IQ_DISPOSABLE_PERSONAL_INC_REAL_APR" hidden="1">"c11925"</definedName>
    <definedName name="IQ_DISPOSABLE_PERSONAL_INC_REAL_POP" hidden="1">"c11923"</definedName>
    <definedName name="IQ_DISPOSABLE_PERSONAL_INC_REAL_YOY" hidden="1">"c11924"</definedName>
    <definedName name="IQ_DISPOSABLE_PERSONAL_INC_SAAR" hidden="1">"c6851"</definedName>
    <definedName name="IQ_DISPOSABLE_PERSONAL_INC_SAAR_APR" hidden="1">"c7511"</definedName>
    <definedName name="IQ_DISPOSABLE_PERSONAL_INC_SAAR_APR_FC" hidden="1">"c8391"</definedName>
    <definedName name="IQ_DISPOSABLE_PERSONAL_INC_SAAR_FC" hidden="1">"c7731"</definedName>
    <definedName name="IQ_DISPOSABLE_PERSONAL_INC_SAAR_POP" hidden="1">"c7071"</definedName>
    <definedName name="IQ_DISPOSABLE_PERSONAL_INC_SAAR_POP_FC" hidden="1">"c7951"</definedName>
    <definedName name="IQ_DISPOSABLE_PERSONAL_INC_SAAR_USD_APR_FC" hidden="1">"c11805"</definedName>
    <definedName name="IQ_DISPOSABLE_PERSONAL_INC_SAAR_USD_FC" hidden="1">"c11802"</definedName>
    <definedName name="IQ_DISPOSABLE_PERSONAL_INC_SAAR_USD_POP_FC" hidden="1">"c11803"</definedName>
    <definedName name="IQ_DISPOSABLE_PERSONAL_INC_SAAR_USD_YOY_FC" hidden="1">"c11804"</definedName>
    <definedName name="IQ_DISPOSABLE_PERSONAL_INC_SAAR_YOY" hidden="1">"c7291"</definedName>
    <definedName name="IQ_DISPOSABLE_PERSONAL_INC_SAAR_YOY_FC" hidden="1">"c8171"</definedName>
    <definedName name="IQ_DISPOSABLE_PERSONAL_INC_USD_APR_FC" hidden="1">"c11801"</definedName>
    <definedName name="IQ_DISPOSABLE_PERSONAL_INC_USD_FC" hidden="1">"c11798"</definedName>
    <definedName name="IQ_DISPOSABLE_PERSONAL_INC_USD_POP_FC" hidden="1">"c11799"</definedName>
    <definedName name="IQ_DISPOSABLE_PERSONAL_INC_USD_YOY_FC" hidden="1">"c11800"</definedName>
    <definedName name="IQ_DISPOSABLE_PERSONAL_INC_YOY" hidden="1">"c7290"</definedName>
    <definedName name="IQ_DISPOSABLE_PERSONAL_INC_YOY_FC" hidden="1">"c8170"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ACT_OR_EST_CIQ" hidden="1">"c4803"</definedName>
    <definedName name="IQ_DISTRIBUTABLE_CASH_EST" hidden="1">"c4277"</definedName>
    <definedName name="IQ_DISTRIBUTABLE_CASH_HIGH_EST" hidden="1">"c4280"</definedName>
    <definedName name="IQ_DISTRIBUTABLE_CASH_LOW_EST" hidden="1">"c4281"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PER_SHARE_DILUTED" hidden="1">"c16191"</definedName>
    <definedName name="IQ_DISTRIBUTABLE_CASH_SHARE" hidden="1">"c3003"</definedName>
    <definedName name="IQ_DISTRIBUTABLE_CASH_SHARE_ACT_OR_EST" hidden="1">"c4286"</definedName>
    <definedName name="IQ_DISTRIBUTABLE_CASH_SHARE_ACT_OR_EST_CIQ" hidden="1">"c4811"</definedName>
    <definedName name="IQ_DISTRIBUTABLE_CASH_SHARE_EST" hidden="1">"c4285"</definedName>
    <definedName name="IQ_DISTRIBUTABLE_CASH_SHARE_HIGH_EST" hidden="1">"c4288"</definedName>
    <definedName name="IQ_DISTRIBUTABLE_CASH_SHARE_LOW_EST" hidden="1">"c4289"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HARES_BASIC" hidden="1">"c16189"</definedName>
    <definedName name="IQ_DISTRIBUTABLE_CASH_SHARES_DILUTED" hidden="1">"c16190"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PAYMENT_TYPE" hidden="1">"c12752"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IVIDENDS_DECLARED_COMMON_FFIEC" hidden="1">"c12969"</definedName>
    <definedName name="IQ_DIVIDENDS_DECLARED_PREFERRED_FFIEC" hidden="1">"c12968"</definedName>
    <definedName name="IQ_DIVIDENDS_NET_INCOME_FFIEC" hidden="1">"c13349"</definedName>
    <definedName name="IQ_DIVIDENDS_PAID_DECLARED_PERIOD_COVERED" hidden="1">"c9960"</definedName>
    <definedName name="IQ_DIVIDENDS_PAID_DECLARED_PERIOD_GROUP" hidden="1">"c9946"</definedName>
    <definedName name="IQ_DNB_OTHER_EXP_INC_TAX_US" hidden="1">"c6787"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OM_OFFICE_DEPOSITS_TOT_DEPOSITS_FFIEC" hidden="1">"c13910"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THOM" hidden="1">"c5302"</definedName>
    <definedName name="IQ_DPS_EST" hidden="1">"c1674"</definedName>
    <definedName name="IQ_DPS_EST_BOTTOM_UP" hidden="1">"c5493"</definedName>
    <definedName name="IQ_DPS_EST_THOM" hidden="1">"c4013"</definedName>
    <definedName name="IQ_DPS_HIGH_EST" hidden="1">"c1676"</definedName>
    <definedName name="IQ_DPS_HIGH_EST_THOM" hidden="1">"c4015"</definedName>
    <definedName name="IQ_DPS_LOW_EST" hidden="1">"c1677"</definedName>
    <definedName name="IQ_DPS_LOW_EST_THOM" hidden="1">"c4016"</definedName>
    <definedName name="IQ_DPS_MEDIAN_EST" hidden="1">"c1675"</definedName>
    <definedName name="IQ_DPS_MEDIAN_EST_THOM" hidden="1">"c4014"</definedName>
    <definedName name="IQ_DPS_NUM_EST" hidden="1">"c1678"</definedName>
    <definedName name="IQ_DPS_NUM_EST_THOM" hidden="1">"c4017"</definedName>
    <definedName name="IQ_DPS_STDDEV_EST" hidden="1">"c1679"</definedName>
    <definedName name="IQ_DPS_STDDEV_EST_THOM" hidden="1">"c4018"</definedName>
    <definedName name="IQ_DURABLE_INVENTORIES" hidden="1">"c6853"</definedName>
    <definedName name="IQ_DURABLE_INVENTORIES_APR" hidden="1">"c7513"</definedName>
    <definedName name="IQ_DURABLE_INVENTORIES_APR_FC" hidden="1">"c8393"</definedName>
    <definedName name="IQ_DURABLE_INVENTORIES_FC" hidden="1">"c7733"</definedName>
    <definedName name="IQ_DURABLE_INVENTORIES_POP" hidden="1">"c7073"</definedName>
    <definedName name="IQ_DURABLE_INVENTORIES_POP_FC" hidden="1">"c7953"</definedName>
    <definedName name="IQ_DURABLE_INVENTORIES_YOY" hidden="1">"c7293"</definedName>
    <definedName name="IQ_DURABLE_INVENTORIES_YOY_FC" hidden="1">"c8173"</definedName>
    <definedName name="IQ_DURABLE_ORDERS" hidden="1">"c6854"</definedName>
    <definedName name="IQ_DURABLE_ORDERS_APR" hidden="1">"c7514"</definedName>
    <definedName name="IQ_DURABLE_ORDERS_APR_FC" hidden="1">"c8394"</definedName>
    <definedName name="IQ_DURABLE_ORDERS_FC" hidden="1">"c7734"</definedName>
    <definedName name="IQ_DURABLE_ORDERS_POP" hidden="1">"c7074"</definedName>
    <definedName name="IQ_DURABLE_ORDERS_POP_FC" hidden="1">"c7954"</definedName>
    <definedName name="IQ_DURABLE_ORDERS_YOY" hidden="1">"c7294"</definedName>
    <definedName name="IQ_DURABLE_ORDERS_YOY_FC" hidden="1">"c8174"</definedName>
    <definedName name="IQ_DURABLE_SHIPMENTS" hidden="1">"c6855"</definedName>
    <definedName name="IQ_DURABLE_SHIPMENTS_APR" hidden="1">"c7515"</definedName>
    <definedName name="IQ_DURABLE_SHIPMENTS_APR_FC" hidden="1">"c8395"</definedName>
    <definedName name="IQ_DURABLE_SHIPMENTS_FC" hidden="1">"c7735"</definedName>
    <definedName name="IQ_DURABLE_SHIPMENTS_POP" hidden="1">"c7075"</definedName>
    <definedName name="IQ_DURABLE_SHIPMENTS_POP_FC" hidden="1">"c7955"</definedName>
    <definedName name="IQ_DURABLE_SHIPMENTS_YOY" hidden="1">"c7295"</definedName>
    <definedName name="IQ_DURABLE_SHIPMENTS_YOY_FC" hidden="1">"c8175"</definedName>
    <definedName name="IQ_DURATION" hidden="1">"c2181"</definedName>
    <definedName name="IQ_EARNING_ASSET_INT_BEAR_LIABILITIES" hidden="1">"c15703"</definedName>
    <definedName name="IQ_EARNING_ASSET_YIELD" hidden="1">"c343"</definedName>
    <definedName name="IQ_EARNING_ASSETS_AVG_ASSETS_FFIEC" hidden="1">"c13354"</definedName>
    <definedName name="IQ_EARNING_ASSETS_QUARTERLY_AVG_FFIEC" hidden="1">"c13086"</definedName>
    <definedName name="IQ_EARNING_ASSETS_REPRICE_ASSETS_TOT_FFIEC" hidden="1">"c13451"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CIQ" hidden="1">"c4656"</definedName>
    <definedName name="IQ_EARNINGS_ANNOUNCE_DATE_THOM" hidden="1">"c5093"</definedName>
    <definedName name="IQ_EARNINGS_CO_FFIEC" hidden="1">"c13032"</definedName>
    <definedName name="IQ_EARNINGS_CONT_OPS_HOMEBUILDING_SALES" hidden="1">"c15817"</definedName>
    <definedName name="IQ_EARNINGS_COVERAGE_LOSSES_FFIEC" hidden="1">"c13351"</definedName>
    <definedName name="IQ_EARNINGS_LIFE_INSURANCE_FFIEC" hidden="1">"c13041"</definedName>
    <definedName name="IQ_EARNINGS_PERIOD_COVERED" hidden="1">"c9958"</definedName>
    <definedName name="IQ_EARNINGS_PERIOD_GROUP" hidden="1">"c9944"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THOM" hidden="1">"c5303"</definedName>
    <definedName name="IQ_EBIT_EQ_INC" hidden="1">"c3498"</definedName>
    <definedName name="IQ_EBIT_EQ_INC_EXCL_SBC" hidden="1">"c3502"</definedName>
    <definedName name="IQ_EBIT_EST" hidden="1">"c1681"</definedName>
    <definedName name="IQ_EBIT_EST_THOM" hidden="1">"c5105"</definedName>
    <definedName name="IQ_EBIT_EXCL_SBC" hidden="1">"c3082"</definedName>
    <definedName name="IQ_EBIT_GW_ACT_OR_EST" hidden="1">"c4306"</definedName>
    <definedName name="IQ_EBIT_GW_EST" hidden="1">"c4305"</definedName>
    <definedName name="IQ_EBIT_GW_HIGH_EST" hidden="1">"c4308"</definedName>
    <definedName name="IQ_EBIT_GW_LOW_EST" hidden="1">"c4309"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THOM" hidden="1">"c5107"</definedName>
    <definedName name="IQ_EBIT_HOMEBUILDING_SALES" hidden="1">"c15815"</definedName>
    <definedName name="IQ_EBIT_INT" hidden="1">"c360"</definedName>
    <definedName name="IQ_EBIT_LOW_EST" hidden="1">"c1684"</definedName>
    <definedName name="IQ_EBIT_LOW_EST_THOM" hidden="1">"c5108"</definedName>
    <definedName name="IQ_EBIT_MARGIN" hidden="1">"c359"</definedName>
    <definedName name="IQ_EBIT_MEDIAN_EST" hidden="1">"c1682"</definedName>
    <definedName name="IQ_EBIT_MEDIAN_EST_THOM" hidden="1">"c5106"</definedName>
    <definedName name="IQ_EBIT_NUM_EST" hidden="1">"c1685"</definedName>
    <definedName name="IQ_EBIT_NUM_EST_THOM" hidden="1">"c5109"</definedName>
    <definedName name="IQ_EBIT_OVER_IE" hidden="1">"c1369"</definedName>
    <definedName name="IQ_EBIT_SBC_ACT_OR_EST" hidden="1">"c4316"</definedName>
    <definedName name="IQ_EBIT_SBC_ACT_OR_EST_CIQ" hidden="1">"c4841"</definedName>
    <definedName name="IQ_EBIT_SBC_EST" hidden="1">"c4315"</definedName>
    <definedName name="IQ_EBIT_SBC_GW_ACT_OR_EST" hidden="1">"c4320"</definedName>
    <definedName name="IQ_EBIT_SBC_GW_ACT_OR_EST_CIQ" hidden="1">"c4845"</definedName>
    <definedName name="IQ_EBIT_SBC_GW_EST" hidden="1">"c4319"</definedName>
    <definedName name="IQ_EBIT_SBC_GW_HIGH_EST" hidden="1">"c4322"</definedName>
    <definedName name="IQ_EBIT_SBC_GW_LOW_EST" hidden="1">"c4323"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LOW_EST" hidden="1">"c4329"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THOM" hidden="1">"c5110"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CIQ" hidden="1">"c5060"</definedName>
    <definedName name="IQ_EBITDA_ACT_OR_EST_THOM" hidden="1">"c5300"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CIQ" hidden="1">"c3622"</definedName>
    <definedName name="IQ_EBITDA_EST_THOM" hidden="1">"c3658"</definedName>
    <definedName name="IQ_EBITDA_EXCL_SBC" hidden="1">"c3081"</definedName>
    <definedName name="IQ_EBITDA_HIGH_EST" hidden="1">"c370"</definedName>
    <definedName name="IQ_EBITDA_HIGH_EST_CIQ" hidden="1">"c3624"</definedName>
    <definedName name="IQ_EBITDA_HIGH_EST_THOM" hidden="1">"c3660"</definedName>
    <definedName name="IQ_EBITDA_HOMEBUILDING_SALES" hidden="1">"c15814"</definedName>
    <definedName name="IQ_EBITDA_INT" hidden="1">"c373"</definedName>
    <definedName name="IQ_EBITDA_LOW_EST" hidden="1">"c371"</definedName>
    <definedName name="IQ_EBITDA_LOW_EST_CIQ" hidden="1">"c3625"</definedName>
    <definedName name="IQ_EBITDA_LOW_EST_THOM" hidden="1">"c3661"</definedName>
    <definedName name="IQ_EBITDA_MARGIN" hidden="1">"c372"</definedName>
    <definedName name="IQ_EBITDA_MEDIAN_EST" hidden="1">"c1663"</definedName>
    <definedName name="IQ_EBITDA_MEDIAN_EST_CIQ" hidden="1">"c3623"</definedName>
    <definedName name="IQ_EBITDA_MEDIAN_EST_THOM" hidden="1">"c3659"</definedName>
    <definedName name="IQ_EBITDA_NUM_EST" hidden="1">"c374"</definedName>
    <definedName name="IQ_EBITDA_NUM_EST_CIQ" hidden="1">"c3626"</definedName>
    <definedName name="IQ_EBITDA_NUM_EST_THOM" hidden="1">"c3662"</definedName>
    <definedName name="IQ_EBITDA_OVER_TOTAL_IE" hidden="1">"c1371"</definedName>
    <definedName name="IQ_EBITDA_SBC_ACT_OR_EST" hidden="1">"c4337"</definedName>
    <definedName name="IQ_EBITDA_SBC_ACT_OR_EST_CIQ" hidden="1">"c4862"</definedName>
    <definedName name="IQ_EBITDA_SBC_EST" hidden="1">"c4336"</definedName>
    <definedName name="IQ_EBITDA_SBC_HIGH_EST" hidden="1">"c4339"</definedName>
    <definedName name="IQ_EBITDA_SBC_LOW_EST" hidden="1">"c4340"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CIQ" hidden="1">"c3627"</definedName>
    <definedName name="IQ_EBITDA_STDDEV_EST_THOM" hidden="1">"c3663"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FIEC" hidden="1">"c13029"</definedName>
    <definedName name="IQ_EBT_FIN" hidden="1">"c386"</definedName>
    <definedName name="IQ_EBT_FTE_FFIEC" hidden="1">"c13037"</definedName>
    <definedName name="IQ_EBT_HOMEBUILDING_SALES" hidden="1">"c15816"</definedName>
    <definedName name="IQ_EBT_INCL_MARGIN" hidden="1">"c387"</definedName>
    <definedName name="IQ_EBT_INS" hidden="1">"c388"</definedName>
    <definedName name="IQ_EBT_RE" hidden="1">"c6215"</definedName>
    <definedName name="IQ_EBT_REIT" hidden="1">"c389"</definedName>
    <definedName name="IQ_EBT_SBC_ACT_OR_EST" hidden="1">"c4350"</definedName>
    <definedName name="IQ_EBT_SBC_ACT_OR_EST_CIQ" hidden="1">"c4875"</definedName>
    <definedName name="IQ_EBT_SBC_EST" hidden="1">"c4349"</definedName>
    <definedName name="IQ_EBT_SBC_GW_ACT_OR_EST" hidden="1">"c4354"</definedName>
    <definedName name="IQ_EBT_SBC_GW_ACT_OR_EST_CIQ" hidden="1">"c4879"</definedName>
    <definedName name="IQ_EBT_SBC_GW_EST" hidden="1">"c4353"</definedName>
    <definedName name="IQ_EBT_SBC_GW_HIGH_EST" hidden="1">"c4356"</definedName>
    <definedName name="IQ_EBT_SBC_GW_LOW_EST" hidden="1">"c4357"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LOW_EST" hidden="1">"c4363"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SUBTOTAL_AP" hidden="1">"c8982"</definedName>
    <definedName name="IQ_EBT_UTI" hidden="1">"c390"</definedName>
    <definedName name="IQ_ECO_METRIC_6825_UNUSED" hidden="1">"c6825"</definedName>
    <definedName name="IQ_ECO_METRIC_6839_UNUSED" hidden="1">"c6839"</definedName>
    <definedName name="IQ_ECO_METRIC_6896_UNUSED" hidden="1">"c6896"</definedName>
    <definedName name="IQ_ECO_METRIC_6897_UNUSED" hidden="1">"c6897"</definedName>
    <definedName name="IQ_ECO_METRIC_6927" hidden="1">"c6927"</definedName>
    <definedName name="IQ_ECO_METRIC_6988_UNUSED" hidden="1">"c6988"</definedName>
    <definedName name="IQ_ECO_METRIC_7045_UNUSED" hidden="1">"c7045"</definedName>
    <definedName name="IQ_ECO_METRIC_7059_UNUSED" hidden="1">"c7059"</definedName>
    <definedName name="IQ_ECO_METRIC_7116_UNUSED" hidden="1">"c7116"</definedName>
    <definedName name="IQ_ECO_METRIC_7117_UNUSED" hidden="1">"c7117"</definedName>
    <definedName name="IQ_ECO_METRIC_7147" hidden="1">"c7147"</definedName>
    <definedName name="IQ_ECO_METRIC_7208_UNUSED" hidden="1">"c7208"</definedName>
    <definedName name="IQ_ECO_METRIC_7265_UNUSED" hidden="1">"c7265"</definedName>
    <definedName name="IQ_ECO_METRIC_7279_UNUSED" hidden="1">"c7279"</definedName>
    <definedName name="IQ_ECO_METRIC_7336_UNUSED" hidden="1">"c7336"</definedName>
    <definedName name="IQ_ECO_METRIC_7337_UNUSED" hidden="1">"c7337"</definedName>
    <definedName name="IQ_ECO_METRIC_7367" hidden="1">"c7367"</definedName>
    <definedName name="IQ_ECO_METRIC_7428_UNUSED" hidden="1">"c7428"</definedName>
    <definedName name="IQ_ECO_METRIC_7556_UNUSED" hidden="1">"c7556"</definedName>
    <definedName name="IQ_ECO_METRIC_7557_UNUSED" hidden="1">"c7557"</definedName>
    <definedName name="IQ_ECO_METRIC_7587" hidden="1">"c7587"</definedName>
    <definedName name="IQ_ECO_METRIC_7648_UNUSED" hidden="1">"c7648"</definedName>
    <definedName name="IQ_ECO_METRIC_7704" hidden="1">"c7704"</definedName>
    <definedName name="IQ_ECO_METRIC_7705_UNUSED" hidden="1">"c7705"</definedName>
    <definedName name="IQ_ECO_METRIC_7706" hidden="1">"c7706"</definedName>
    <definedName name="IQ_ECO_METRIC_7718" hidden="1">"c7718"</definedName>
    <definedName name="IQ_ECO_METRIC_7719_UNUSED" hidden="1">"c7719"</definedName>
    <definedName name="IQ_ECO_METRIC_7776_UNUSED" hidden="1">"c7776"</definedName>
    <definedName name="IQ_ECO_METRIC_7777_UNUSED" hidden="1">"c7777"</definedName>
    <definedName name="IQ_ECO_METRIC_7807" hidden="1">"c7807"</definedName>
    <definedName name="IQ_ECO_METRIC_7811" hidden="1">"c7811"</definedName>
    <definedName name="IQ_ECO_METRIC_7868_UNUSED" hidden="1">"c7868"</definedName>
    <definedName name="IQ_ECO_METRIC_7873" hidden="1">"c7873"</definedName>
    <definedName name="IQ_ECO_METRIC_7924" hidden="1">"c7924"</definedName>
    <definedName name="IQ_ECO_METRIC_7925_UNUSED" hidden="1">"c7925"</definedName>
    <definedName name="IQ_ECO_METRIC_7926" hidden="1">"c7926"</definedName>
    <definedName name="IQ_ECO_METRIC_7938" hidden="1">"c7938"</definedName>
    <definedName name="IQ_ECO_METRIC_7939_UNUSED" hidden="1">"c7939"</definedName>
    <definedName name="IQ_ECO_METRIC_7996_UNUSED" hidden="1">"c7996"</definedName>
    <definedName name="IQ_ECO_METRIC_7997_UNUSED" hidden="1">"c7997"</definedName>
    <definedName name="IQ_ECO_METRIC_8027" hidden="1">"c8027"</definedName>
    <definedName name="IQ_ECO_METRIC_8031" hidden="1">"c8031"</definedName>
    <definedName name="IQ_ECO_METRIC_8088_UNUSED" hidden="1">"c8088"</definedName>
    <definedName name="IQ_ECO_METRIC_8093" hidden="1">"c8093"</definedName>
    <definedName name="IQ_ECO_METRIC_8144" hidden="1">"c8144"</definedName>
    <definedName name="IQ_ECO_METRIC_8145_UNUSED" hidden="1">"c8145"</definedName>
    <definedName name="IQ_ECO_METRIC_8146" hidden="1">"c8146"</definedName>
    <definedName name="IQ_ECO_METRIC_8158" hidden="1">"c8158"</definedName>
    <definedName name="IQ_ECO_METRIC_8159_UNUSED" hidden="1">"c8159"</definedName>
    <definedName name="IQ_ECO_METRIC_8216_UNUSED" hidden="1">"c8216"</definedName>
    <definedName name="IQ_ECO_METRIC_8217_UNUSED" hidden="1">"c8217"</definedName>
    <definedName name="IQ_ECO_METRIC_8247" hidden="1">"c8247"</definedName>
    <definedName name="IQ_ECO_METRIC_8251" hidden="1">"c8251"</definedName>
    <definedName name="IQ_ECO_METRIC_8308_UNUSED" hidden="1">"c8308"</definedName>
    <definedName name="IQ_ECO_METRIC_8313" hidden="1">"c8313"</definedName>
    <definedName name="IQ_ECO_METRIC_8366" hidden="1">"c8366"</definedName>
    <definedName name="IQ_ECO_METRIC_8378" hidden="1">"c8378"</definedName>
    <definedName name="IQ_ECO_METRIC_8436_UNUSED" hidden="1">"c8436"</definedName>
    <definedName name="IQ_ECO_METRIC_8437_UNUSED" hidden="1">"c8437"</definedName>
    <definedName name="IQ_ECO_METRIC_8467" hidden="1">"c8467"</definedName>
    <definedName name="IQ_ECO_METRIC_8471" hidden="1">"c8471"</definedName>
    <definedName name="IQ_ECO_METRIC_8528_UNUSED" hidden="1">"c8528"</definedName>
    <definedName name="IQ_ECO_METRIC_8533" hidden="1">"c8533"</definedName>
    <definedName name="IQ_ECS_AUTHORIZED_SHARES" hidden="1">"c5583"</definedName>
    <definedName name="IQ_ECS_AUTHORIZED_SHARES_ABS" hidden="1">"c5597"</definedName>
    <definedName name="IQ_ECS_AUTHORIZED_SHARES_OTHER" hidden="1">"c15613"</definedName>
    <definedName name="IQ_ECS_AUTHORIZED_SHARES_OTHER_ABS" hidden="1">"c15630"</definedName>
    <definedName name="IQ_ECS_CONVERT_FACTOR" hidden="1">"c5581"</definedName>
    <definedName name="IQ_ECS_CONVERT_FACTOR_ABS" hidden="1">"c5595"</definedName>
    <definedName name="IQ_ECS_CONVERT_FACTOR_OTHER" hidden="1">"c15611"</definedName>
    <definedName name="IQ_ECS_CONVERT_FACTOR_OTHER_ABS" hidden="1">"c15628"</definedName>
    <definedName name="IQ_ECS_CONVERT_INTO" hidden="1">"c5580"</definedName>
    <definedName name="IQ_ECS_CONVERT_INTO_ABS" hidden="1">"c5594"</definedName>
    <definedName name="IQ_ECS_CONVERT_INTO_OTHER" hidden="1">"c15610"</definedName>
    <definedName name="IQ_ECS_CONVERT_INTO_OTHER_ABS" hidden="1">"c15627"</definedName>
    <definedName name="IQ_ECS_CONVERT_PRIMARY_FACTOR" hidden="1">"c15592"</definedName>
    <definedName name="IQ_ECS_CONVERT_PRIMARY_FACTOR_ABS" hidden="1">"c15596"</definedName>
    <definedName name="IQ_ECS_CONVERT_TYPE" hidden="1">"c5579"</definedName>
    <definedName name="IQ_ECS_CONVERT_TYPE_ABS" hidden="1">"c5593"</definedName>
    <definedName name="IQ_ECS_CONVERT_TYPE_OTHER" hidden="1">"c15609"</definedName>
    <definedName name="IQ_ECS_CONVERT_TYPE_OTHER_ABS" hidden="1">"c15626"</definedName>
    <definedName name="IQ_ECS_INACTIVE_DATE" hidden="1">"c5576"</definedName>
    <definedName name="IQ_ECS_INACTIVE_DATE_ABS" hidden="1">"c5590"</definedName>
    <definedName name="IQ_ECS_INACTIVE_DATE_OTHER" hidden="1">"c15606"</definedName>
    <definedName name="IQ_ECS_INACTIVE_DATE_OTHER_ABS" hidden="1">"c15623"</definedName>
    <definedName name="IQ_ECS_NAME" hidden="1">"c5571"</definedName>
    <definedName name="IQ_ECS_NAME_ABS" hidden="1">"c5585"</definedName>
    <definedName name="IQ_ECS_NAME_OTHER" hidden="1">"c15599"</definedName>
    <definedName name="IQ_ECS_NAME_OTHER_ABS" hidden="1">"c15616"</definedName>
    <definedName name="IQ_ECS_NUM_SHAREHOLDERS" hidden="1">"c5584"</definedName>
    <definedName name="IQ_ECS_NUM_SHAREHOLDERS_ABS" hidden="1">"c5598"</definedName>
    <definedName name="IQ_ECS_NUM_SHAREHOLDERS_OTHER" hidden="1">"c15615"</definedName>
    <definedName name="IQ_ECS_NUM_SHAREHOLDERS_OTHER_ABS" hidden="1">"c15632"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PAR_VALUE_CURRENCY_OTHER" hidden="1">"c15608"</definedName>
    <definedName name="IQ_ECS_PAR_VALUE_CURRENCY_OTHER_ABS" hidden="1">"c15625"</definedName>
    <definedName name="IQ_ECS_PAR_VALUE_OTHER" hidden="1">"c15607"</definedName>
    <definedName name="IQ_ECS_PAR_VALUE_OTHER_ABS" hidden="1">"c15624"</definedName>
    <definedName name="IQ_ECS_PARTICIPATE_FLAG" hidden="1">"c15591"</definedName>
    <definedName name="IQ_ECS_PARTICIPATE_FLAG_ABS" hidden="1">"c15595"</definedName>
    <definedName name="IQ_ECS_PARTICIPATE_FLAG_OTHER" hidden="1">"c15614"</definedName>
    <definedName name="IQ_ECS_PARTICIPATE_FLAG_OTHER_ABS" hidden="1">"c15631"</definedName>
    <definedName name="IQ_ECS_SHARES_OUT_BS_DATE" hidden="1">"c5572"</definedName>
    <definedName name="IQ_ECS_SHARES_OUT_BS_DATE_ABS" hidden="1">"c5586"</definedName>
    <definedName name="IQ_ECS_SHARES_OUT_BS_DATE_OTHER" hidden="1">"c15600"</definedName>
    <definedName name="IQ_ECS_SHARES_OUT_BS_DATE_OTHER_ABS" hidden="1">"c15617"</definedName>
    <definedName name="IQ_ECS_SHARES_OUT_FILING_DATE" hidden="1">"c5573"</definedName>
    <definedName name="IQ_ECS_SHARES_OUT_FILING_DATE_ABS" hidden="1">"c5587"</definedName>
    <definedName name="IQ_ECS_SHARES_OUT_FILING_DATE_OTHER" hidden="1">"c15601"</definedName>
    <definedName name="IQ_ECS_SHARES_OUT_FILING_DATE_OTHER_ABS" hidden="1">"c15618"</definedName>
    <definedName name="IQ_ECS_START_DATE" hidden="1">"c5575"</definedName>
    <definedName name="IQ_ECS_START_DATE_ABS" hidden="1">"c5589"</definedName>
    <definedName name="IQ_ECS_START_DATE_OTHER" hidden="1">"c15605"</definedName>
    <definedName name="IQ_ECS_START_DATE_OTHER_ABS" hidden="1">"c15622"</definedName>
    <definedName name="IQ_ECS_TICKER" hidden="1">"c15594"</definedName>
    <definedName name="IQ_ECS_TICKER_ABS" hidden="1">"c15598"</definedName>
    <definedName name="IQ_ECS_TICKER_OTHER" hidden="1">"c15603"</definedName>
    <definedName name="IQ_ECS_TICKER_OTHER_ABS" hidden="1">"c15620"</definedName>
    <definedName name="IQ_ECS_TRADING_ITEM_CIQID" hidden="1">"c15593"</definedName>
    <definedName name="IQ_ECS_TRADING_ITEM_CIQID_ABS" hidden="1">"c15597"</definedName>
    <definedName name="IQ_ECS_TRADING_ITEM_CIQID_OTHER" hidden="1">"c15602"</definedName>
    <definedName name="IQ_ECS_TRADING_ITEM_CIQID_OTHER_ABS" hidden="1">"c15619"</definedName>
    <definedName name="IQ_ECS_TYPE" hidden="1">"c5574"</definedName>
    <definedName name="IQ_ECS_TYPE_ABS" hidden="1">"c5588"</definedName>
    <definedName name="IQ_ECS_TYPE_OTHER" hidden="1">"c15604"</definedName>
    <definedName name="IQ_ECS_TYPE_OTHER_ABS" hidden="1">"c15621"</definedName>
    <definedName name="IQ_ECS_VOTING" hidden="1">"c5582"</definedName>
    <definedName name="IQ_ECS_VOTING_ABS" hidden="1">"c5596"</definedName>
    <definedName name="IQ_ECS_VOTING_OTHER" hidden="1">"c15612"</definedName>
    <definedName name="IQ_ECS_VOTING_OTHER_ABS" hidden="1">"c15629"</definedName>
    <definedName name="IQ_EFFECT_SPECIAL_CHARGE" hidden="1">"c1595"</definedName>
    <definedName name="IQ_EFFECT_TAX_RATE" hidden="1">"c1899"</definedName>
    <definedName name="IQ_EFFECTIVE_DATE" hidden="1">"c8966"</definedName>
    <definedName name="IQ_EFFICIENCY_RATIO" hidden="1">"c391"</definedName>
    <definedName name="IQ_ELIMINATIONS_CONSOL_OFFICES_FOREIGN_FFIEC" hidden="1">"c15395"</definedName>
    <definedName name="IQ_EMBEDDED_VAL_COVERED" hidden="1">"c9962"</definedName>
    <definedName name="IQ_EMBEDDED_VAL_COVERED_BEG" hidden="1">"c9957"</definedName>
    <definedName name="IQ_EMBEDDED_VAL_GROUP" hidden="1">"c9948"</definedName>
    <definedName name="IQ_EMBEDDED_VAL_GROUP_BEG" hidden="1">"c9943"</definedName>
    <definedName name="IQ_EMPLOY_COST_INDEX_BENEFITS" hidden="1">"c6857"</definedName>
    <definedName name="IQ_EMPLOY_COST_INDEX_BENEFITS_APR" hidden="1">"c7517"</definedName>
    <definedName name="IQ_EMPLOY_COST_INDEX_BENEFITS_APR_FC" hidden="1">"c8397"</definedName>
    <definedName name="IQ_EMPLOY_COST_INDEX_BENEFITS_FC" hidden="1">"c7737"</definedName>
    <definedName name="IQ_EMPLOY_COST_INDEX_BENEFITS_POP" hidden="1">"c7077"</definedName>
    <definedName name="IQ_EMPLOY_COST_INDEX_BENEFITS_POP_FC" hidden="1">"c7957"</definedName>
    <definedName name="IQ_EMPLOY_COST_INDEX_BENEFITS_YOY" hidden="1">"c7297"</definedName>
    <definedName name="IQ_EMPLOY_COST_INDEX_BENEFITS_YOY_FC" hidden="1">"c8177"</definedName>
    <definedName name="IQ_EMPLOY_COST_INDEX_COMP" hidden="1">"c6856"</definedName>
    <definedName name="IQ_EMPLOY_COST_INDEX_COMP_APR" hidden="1">"c7516"</definedName>
    <definedName name="IQ_EMPLOY_COST_INDEX_COMP_APR_FC" hidden="1">"c8396"</definedName>
    <definedName name="IQ_EMPLOY_COST_INDEX_COMP_FC" hidden="1">"c7736"</definedName>
    <definedName name="IQ_EMPLOY_COST_INDEX_COMP_POP" hidden="1">"c7076"</definedName>
    <definedName name="IQ_EMPLOY_COST_INDEX_COMP_POP_FC" hidden="1">"c7956"</definedName>
    <definedName name="IQ_EMPLOY_COST_INDEX_COMP_YOY" hidden="1">"c7296"</definedName>
    <definedName name="IQ_EMPLOY_COST_INDEX_COMP_YOY_FC" hidden="1">"c8176"</definedName>
    <definedName name="IQ_EMPLOY_COST_INDEX_WAGE_SALARY" hidden="1">"c6858"</definedName>
    <definedName name="IQ_EMPLOY_COST_INDEX_WAGE_SALARY_APR" hidden="1">"c7518"</definedName>
    <definedName name="IQ_EMPLOY_COST_INDEX_WAGE_SALARY_APR_FC" hidden="1">"c8398"</definedName>
    <definedName name="IQ_EMPLOY_COST_INDEX_WAGE_SALARY_FC" hidden="1">"c7738"</definedName>
    <definedName name="IQ_EMPLOY_COST_INDEX_WAGE_SALARY_POP" hidden="1">"c7078"</definedName>
    <definedName name="IQ_EMPLOY_COST_INDEX_WAGE_SALARY_POP_FC" hidden="1">"c7958"</definedName>
    <definedName name="IQ_EMPLOY_COST_INDEX_WAGE_SALARY_YOY" hidden="1">"c7298"</definedName>
    <definedName name="IQ_EMPLOY_COST_INDEX_WAGE_SALARY_YOY_FC" hidden="1">"c8178"</definedName>
    <definedName name="IQ_EMPLOYEES" hidden="1">"c392"</definedName>
    <definedName name="IQ_EMPLOYEES_FFIEC" hidden="1">"c13035"</definedName>
    <definedName name="IQ_EMPLOYEES_UNDER_UNION_CONTRACTS" hidden="1">"c16109"</definedName>
    <definedName name="IQ_ENTERPRISE_VALUE" hidden="1">"c1348"</definedName>
    <definedName name="IQ_ENTREPRENEURAL_PROPERTY_INC" hidden="1">"c6859"</definedName>
    <definedName name="IQ_ENTREPRENEURAL_PROPERTY_INC_APR" hidden="1">"c7519"</definedName>
    <definedName name="IQ_ENTREPRENEURAL_PROPERTY_INC_APR_FC" hidden="1">"c8399"</definedName>
    <definedName name="IQ_ENTREPRENEURAL_PROPERTY_INC_FC" hidden="1">"c7739"</definedName>
    <definedName name="IQ_ENTREPRENEURAL_PROPERTY_INC_POP" hidden="1">"c7079"</definedName>
    <definedName name="IQ_ENTREPRENEURAL_PROPERTY_INC_POP_FC" hidden="1">"c7959"</definedName>
    <definedName name="IQ_ENTREPRENEURAL_PROPERTY_INC_YOY" hidden="1">"c7299"</definedName>
    <definedName name="IQ_ENTREPRENEURAL_PROPERTY_INC_YOY_FC" hidden="1">"c8179"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CIQ" hidden="1">"c5058"</definedName>
    <definedName name="IQ_EPS_ACT_OR_EST_THOM" hidden="1">"c5298"</definedName>
    <definedName name="IQ_EPS_AP" hidden="1">"c8880"</definedName>
    <definedName name="IQ_EPS_AP_ABS" hidden="1">"c8899"</definedName>
    <definedName name="IQ_EPS_EST" hidden="1">"c399"</definedName>
    <definedName name="IQ_EPS_EST_BOTTOM_UP" hidden="1">"c5489"</definedName>
    <definedName name="IQ_EPS_EST_BOTTOM_UP_CIQ" hidden="1">"c12026"</definedName>
    <definedName name="IQ_EPS_EST_BOTTOM_UP_THOM" hidden="1">"c5647"</definedName>
    <definedName name="IQ_EPS_EST_CIQ" hidden="1">"c4994"</definedName>
    <definedName name="IQ_EPS_EST_THOM" hidden="1">"c5290"</definedName>
    <definedName name="IQ_EPS_GW_ACT_OR_EST" hidden="1">"c2223"</definedName>
    <definedName name="IQ_EPS_GW_ACT_OR_EST_CIQ" hidden="1">"c5066"</definedName>
    <definedName name="IQ_EPS_GW_EST" hidden="1">"c1737"</definedName>
    <definedName name="IQ_EPS_GW_EST_BOTTOM_UP" hidden="1">"c5491"</definedName>
    <definedName name="IQ_EPS_GW_EST_BOTTOM_UP_CIQ" hidden="1">"c12028"</definedName>
    <definedName name="IQ_EPS_GW_EST_CIQ" hidden="1">"c4723"</definedName>
    <definedName name="IQ_EPS_GW_EST_THOM" hidden="1">"c5133"</definedName>
    <definedName name="IQ_EPS_GW_HIGH_EST" hidden="1">"c1739"</definedName>
    <definedName name="IQ_EPS_GW_HIGH_EST_CIQ" hidden="1">"c4725"</definedName>
    <definedName name="IQ_EPS_GW_HIGH_EST_THOM" hidden="1">"c5135"</definedName>
    <definedName name="IQ_EPS_GW_LOW_EST" hidden="1">"c1740"</definedName>
    <definedName name="IQ_EPS_GW_LOW_EST_CIQ" hidden="1">"c4726"</definedName>
    <definedName name="IQ_EPS_GW_LOW_EST_THOM" hidden="1">"c5136"</definedName>
    <definedName name="IQ_EPS_GW_MEDIAN_EST" hidden="1">"c1738"</definedName>
    <definedName name="IQ_EPS_GW_MEDIAN_EST_CIQ" hidden="1">"c4724"</definedName>
    <definedName name="IQ_EPS_GW_MEDIAN_EST_THOM" hidden="1">"c5134"</definedName>
    <definedName name="IQ_EPS_GW_NUM_EST" hidden="1">"c1741"</definedName>
    <definedName name="IQ_EPS_GW_NUM_EST_CIQ" hidden="1">"c4727"</definedName>
    <definedName name="IQ_EPS_GW_NUM_EST_THOM" hidden="1">"c5137"</definedName>
    <definedName name="IQ_EPS_GW_STDDEV_EST" hidden="1">"c1742"</definedName>
    <definedName name="IQ_EPS_GW_STDDEV_EST_CIQ" hidden="1">"c4728"</definedName>
    <definedName name="IQ_EPS_GW_STDDEV_EST_THOM" hidden="1">"c5138"</definedName>
    <definedName name="IQ_EPS_HIGH_EST" hidden="1">"c400"</definedName>
    <definedName name="IQ_EPS_HIGH_EST_CIQ" hidden="1">"c4995"</definedName>
    <definedName name="IQ_EPS_HIGH_EST_THOM" hidden="1">"c5291"</definedName>
    <definedName name="IQ_EPS_LOW_EST" hidden="1">"c401"</definedName>
    <definedName name="IQ_EPS_LOW_EST_CIQ" hidden="1">"c4996"</definedName>
    <definedName name="IQ_EPS_LOW_EST_THOM" hidden="1">"c5292"</definedName>
    <definedName name="IQ_EPS_MEDIAN_EST" hidden="1">"c1661"</definedName>
    <definedName name="IQ_EPS_MEDIAN_EST_CIQ" hidden="1">"c4997"</definedName>
    <definedName name="IQ_EPS_MEDIAN_EST_THOM" hidden="1">"c5293"</definedName>
    <definedName name="IQ_EPS_NAME_AP" hidden="1">"c8918"</definedName>
    <definedName name="IQ_EPS_NAME_AP_ABS" hidden="1">"c8937"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CIQ" hidden="1">"c12027"</definedName>
    <definedName name="IQ_EPS_NORM_EST_CIQ" hidden="1">"c4667"</definedName>
    <definedName name="IQ_EPS_NORM_HIGH_EST" hidden="1">"c2228"</definedName>
    <definedName name="IQ_EPS_NORM_HIGH_EST_CIQ" hidden="1">"c4669"</definedName>
    <definedName name="IQ_EPS_NORM_LOW_EST" hidden="1">"c2229"</definedName>
    <definedName name="IQ_EPS_NORM_LOW_EST_CIQ" hidden="1">"c4670"</definedName>
    <definedName name="IQ_EPS_NORM_MEDIAN_EST" hidden="1">"c2227"</definedName>
    <definedName name="IQ_EPS_NORM_MEDIAN_EST_CIQ" hidden="1">"c4668"</definedName>
    <definedName name="IQ_EPS_NORM_NUM_EST" hidden="1">"c2230"</definedName>
    <definedName name="IQ_EPS_NORM_NUM_EST_CIQ" hidden="1">"c4671"</definedName>
    <definedName name="IQ_EPS_NORM_STDDEV_EST" hidden="1">"c2231"</definedName>
    <definedName name="IQ_EPS_NORM_STDDEV_EST_CIQ" hidden="1">"c4672"</definedName>
    <definedName name="IQ_EPS_NUM_EST" hidden="1">"c402"</definedName>
    <definedName name="IQ_EPS_NUM_EST_CIQ" hidden="1">"c4992"</definedName>
    <definedName name="IQ_EPS_NUM_EST_THOM" hidden="1">"c5288"</definedName>
    <definedName name="IQ_EPS_REPORT_ACT_OR_EST" hidden="1">"c2224"</definedName>
    <definedName name="IQ_EPS_REPORT_ACT_OR_EST_CIQ" hidden="1">"c5067"</definedName>
    <definedName name="IQ_EPS_REPORT_ACT_OR_EST_THOM" hidden="1">"c5307"</definedName>
    <definedName name="IQ_EPS_REPORTED_EST" hidden="1">"c1744"</definedName>
    <definedName name="IQ_EPS_REPORTED_EST_BOTTOM_UP" hidden="1">"c5492"</definedName>
    <definedName name="IQ_EPS_REPORTED_EST_BOTTOM_UP_CIQ" hidden="1">"c12029"</definedName>
    <definedName name="IQ_EPS_REPORTED_EST_CIQ" hidden="1">"c4730"</definedName>
    <definedName name="IQ_EPS_REPORTED_EST_THOM" hidden="1">"c5140"</definedName>
    <definedName name="IQ_EPS_REPORTED_HIGH_EST" hidden="1">"c1746"</definedName>
    <definedName name="IQ_EPS_REPORTED_HIGH_EST_CIQ" hidden="1">"c4732"</definedName>
    <definedName name="IQ_EPS_REPORTED_HIGH_EST_THOM" hidden="1">"c5142"</definedName>
    <definedName name="IQ_EPS_REPORTED_LOW_EST" hidden="1">"c1747"</definedName>
    <definedName name="IQ_EPS_REPORTED_LOW_EST_CIQ" hidden="1">"c4733"</definedName>
    <definedName name="IQ_EPS_REPORTED_LOW_EST_THOM" hidden="1">"c5143"</definedName>
    <definedName name="IQ_EPS_REPORTED_MEDIAN_EST" hidden="1">"c1745"</definedName>
    <definedName name="IQ_EPS_REPORTED_MEDIAN_EST_CIQ" hidden="1">"c4731"</definedName>
    <definedName name="IQ_EPS_REPORTED_MEDIAN_EST_THOM" hidden="1">"c5141"</definedName>
    <definedName name="IQ_EPS_REPORTED_NUM_EST" hidden="1">"c1748"</definedName>
    <definedName name="IQ_EPS_REPORTED_NUM_EST_CIQ" hidden="1">"c4734"</definedName>
    <definedName name="IQ_EPS_REPORTED_NUM_EST_THOM" hidden="1">"c5144"</definedName>
    <definedName name="IQ_EPS_REPORTED_STDDEV_EST" hidden="1">"c1749"</definedName>
    <definedName name="IQ_EPS_REPORTED_STDDEV_EST_CIQ" hidden="1">"c4735"</definedName>
    <definedName name="IQ_EPS_REPORTED_STDDEV_EST_THOM" hidden="1">"c5145"</definedName>
    <definedName name="IQ_EPS_SBC_ACT_OR_EST" hidden="1">"c4376"</definedName>
    <definedName name="IQ_EPS_SBC_ACT_OR_EST_CIQ" hidden="1">"c4901"</definedName>
    <definedName name="IQ_EPS_SBC_EST" hidden="1">"c4375"</definedName>
    <definedName name="IQ_EPS_SBC_GW_ACT_OR_EST" hidden="1">"c4380"</definedName>
    <definedName name="IQ_EPS_SBC_GW_ACT_OR_EST_CIQ" hidden="1">"c4905"</definedName>
    <definedName name="IQ_EPS_SBC_GW_EST" hidden="1">"c4379"</definedName>
    <definedName name="IQ_EPS_SBC_GW_HIGH_EST" hidden="1">"c4382"</definedName>
    <definedName name="IQ_EPS_SBC_GW_LOW_EST" hidden="1">"c4383"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LOW_EST" hidden="1">"c4389"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CIQ" hidden="1">"c4993"</definedName>
    <definedName name="IQ_EPS_STDDEV_EST_THOM" hidden="1">"c5289"</definedName>
    <definedName name="IQ_EQUITY_AFFIL" hidden="1">"c1451"</definedName>
    <definedName name="IQ_EQUITY_AP" hidden="1">"c8887"</definedName>
    <definedName name="IQ_EQUITY_AP_ABS" hidden="1">"c8906"</definedName>
    <definedName name="IQ_EQUITY_ASSETS_TOT_FFIEC" hidden="1">"c13436"</definedName>
    <definedName name="IQ_EQUITY_BEG_EXCL_FFIEC" hidden="1">"c12957"</definedName>
    <definedName name="IQ_EQUITY_BEG_FFIEC" hidden="1">"c12959"</definedName>
    <definedName name="IQ_EQUITY_CAPITAL_QUARTERLY_AVG_FFIEC" hidden="1">"c13092"</definedName>
    <definedName name="IQ_EQUITY_ENDING_FFIEC" hidden="1">"c12973"</definedName>
    <definedName name="IQ_EQUITY_INDEX_EXPOSURE_FFIEC" hidden="1">"c13060"</definedName>
    <definedName name="IQ_EQUITY_LIST" hidden="1">"c15158"</definedName>
    <definedName name="IQ_EQUITY_METHOD" hidden="1">"c404"</definedName>
    <definedName name="IQ_EQUITY_NAME_AP" hidden="1">"c8925"</definedName>
    <definedName name="IQ_EQUITY_NAME_AP_ABS" hidden="1">"c8944"</definedName>
    <definedName name="IQ_EQUITY_SEC_FAIR_VALUE_FFIEC" hidden="1">"c12805"</definedName>
    <definedName name="IQ_EQUITY_SEC_INVEST_SECURITIES_FFIEC" hidden="1">"c13463"</definedName>
    <definedName name="IQ_EQUITY_SECURITIES_QUARTERLY_AVG_FFIEC" hidden="1">"c15474"</definedName>
    <definedName name="IQ_EQUITY_SECURITIES_WITHOUT_FAIR_VALUES_FFIEC" hidden="1">"c12846"</definedName>
    <definedName name="IQ_EQUITY_TIER_ONE_CAPITAL" hidden="1">"c15246"</definedName>
    <definedName name="IQ_EQUITY_TIER_ONE_CAPITAL_RATIO" hidden="1">"c15242"</definedName>
    <definedName name="IQ_EQV_OVER_BV" hidden="1">"c1596"</definedName>
    <definedName name="IQ_EQV_OVER_LTM_PRETAX_INC" hidden="1">"c1390"</definedName>
    <definedName name="IQ_ESOP_DEBT" hidden="1">"c1597"</definedName>
    <definedName name="IQ_ESOP_DEBT_GUARANTEED_FFIEC" hidden="1">"c12971"</definedName>
    <definedName name="IQ_ESOP_OVER_TOTAL" hidden="1">"c13768"</definedName>
    <definedName name="IQ_EST_ACT_BV" hidden="1">"c5630"</definedName>
    <definedName name="IQ_EST_ACT_BV_SHARE" hidden="1">"c3549"</definedName>
    <definedName name="IQ_EST_ACT_BV_SHARE_THOM" hidden="1">"c4026"</definedName>
    <definedName name="IQ_EST_ACT_CAPEX" hidden="1">"c3546"</definedName>
    <definedName name="IQ_EST_ACT_CAPEX_THOM" hidden="1">"c5508"</definedName>
    <definedName name="IQ_EST_ACT_CASH_EPS" hidden="1">"c5637"</definedName>
    <definedName name="IQ_EST_ACT_CASH_EPS_THOM" hidden="1">"c5645"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THOM" hidden="1">"c4012"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THOM" hidden="1">"c4019"</definedName>
    <definedName name="IQ_EST_ACT_EBIT" hidden="1">"c1687"</definedName>
    <definedName name="IQ_EST_ACT_EBIT_GW" hidden="1">"c4398"</definedName>
    <definedName name="IQ_EST_ACT_EBIT_SBC" hidden="1">"c4399"</definedName>
    <definedName name="IQ_EST_ACT_EBIT_SBC_GW" hidden="1">"c4400"</definedName>
    <definedName name="IQ_EST_ACT_EBIT_THOM" hidden="1">"c5111"</definedName>
    <definedName name="IQ_EST_ACT_EBITDA" hidden="1">"c1664"</definedName>
    <definedName name="IQ_EST_ACT_EBITDA_CIQ" hidden="1">"c3667"</definedName>
    <definedName name="IQ_EST_ACT_EBITDA_SBC" hidden="1">"c4401"</definedName>
    <definedName name="IQ_EST_ACT_EBITDA_THOM" hidden="1">"c3998"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CIQ" hidden="1">"c4998"</definedName>
    <definedName name="IQ_EST_ACT_EPS_GW" hidden="1">"c1743"</definedName>
    <definedName name="IQ_EST_ACT_EPS_GW_CIQ" hidden="1">"c4729"</definedName>
    <definedName name="IQ_EST_ACT_EPS_GW_THOM" hidden="1">"c5139"</definedName>
    <definedName name="IQ_EST_ACT_EPS_NORM" hidden="1">"c2232"</definedName>
    <definedName name="IQ_EST_ACT_EPS_NORM_CIQ" hidden="1">"c4673"</definedName>
    <definedName name="IQ_EST_ACT_EPS_REPORTED" hidden="1">"c1750"</definedName>
    <definedName name="IQ_EST_ACT_EPS_REPORTED_CIQ" hidden="1">"c4736"</definedName>
    <definedName name="IQ_EST_ACT_EPS_REPORTED_THOM" hidden="1">"c5146"</definedName>
    <definedName name="IQ_EST_ACT_EPS_SBC" hidden="1">"c4404"</definedName>
    <definedName name="IQ_EST_ACT_EPS_SBC_GW" hidden="1">"c4405"</definedName>
    <definedName name="IQ_EST_ACT_EPS_THOM" hidden="1">"c5294"</definedName>
    <definedName name="IQ_EST_ACT_FFO" hidden="1">"c4407"</definedName>
    <definedName name="IQ_EST_ACT_FFO_ADJ" hidden="1">"c4406"</definedName>
    <definedName name="IQ_EST_ACT_FFO_SHARE" hidden="1">"c1666"</definedName>
    <definedName name="IQ_EST_ACT_FFO_SHARE_THOM" hidden="1">"c4005"</definedName>
    <definedName name="IQ_EST_ACT_GROSS_MARGIN" hidden="1">"c5553"</definedName>
    <definedName name="IQ_EST_ACT_GROSS_MARGIN_THOM" hidden="1">"c5561"</definedName>
    <definedName name="IQ_EST_ACT_MAINT_CAPEX" hidden="1">"c4408"</definedName>
    <definedName name="IQ_EST_ACT_NAV" hidden="1">"c1757"</definedName>
    <definedName name="IQ_EST_ACT_NAV_SHARE" hidden="1">"c5608"</definedName>
    <definedName name="IQ_EST_ACT_NAV_THOM" hidden="1">"c5600"</definedName>
    <definedName name="IQ_EST_ACT_NET_DEBT" hidden="1">"c3545"</definedName>
    <definedName name="IQ_EST_ACT_NET_DEBT_THOM" hidden="1">"c4033"</definedName>
    <definedName name="IQ_EST_ACT_NI" hidden="1">"c1722"</definedName>
    <definedName name="IQ_EST_ACT_NI_GW" hidden="1">"c1729"</definedName>
    <definedName name="IQ_EST_ACT_NI_REPORTED" hidden="1">"c1736"</definedName>
    <definedName name="IQ_EST_ACT_NI_SBC" hidden="1">"c4409"</definedName>
    <definedName name="IQ_EST_ACT_NI_SBC_GW" hidden="1">"c4410"</definedName>
    <definedName name="IQ_EST_ACT_NI_THOM" hidden="1">"c5132"</definedName>
    <definedName name="IQ_EST_ACT_OPER_INC" hidden="1">"c1694"</definedName>
    <definedName name="IQ_EST_ACT_OPER_INC_THOM" hidden="1">"c5118"</definedName>
    <definedName name="IQ_EST_ACT_PRETAX_GW_INC" hidden="1">"c1708"</definedName>
    <definedName name="IQ_EST_ACT_PRETAX_INC" hidden="1">"c1701"</definedName>
    <definedName name="IQ_EST_ACT_PRETAX_INC_THOM" hidden="1">"c5125"</definedName>
    <definedName name="IQ_EST_ACT_PRETAX_REPORT_INC" hidden="1">"c1715"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THOM" hidden="1">"c4040"</definedName>
    <definedName name="IQ_EST_ACT_RETURN_EQUITY" hidden="1">"c3548"</definedName>
    <definedName name="IQ_EST_ACT_RETURN_EQUITY_THOM" hidden="1">"c5287"</definedName>
    <definedName name="IQ_EST_ACT_REV" hidden="1">"c2113"</definedName>
    <definedName name="IQ_EST_ACT_REV_CIQ" hidden="1">"c3666"</definedName>
    <definedName name="IQ_EST_ACT_REV_THOM" hidden="1">"c3997"</definedName>
    <definedName name="IQ_EST_BV_SHARE_DIFF" hidden="1">"c4147"</definedName>
    <definedName name="IQ_EST_BV_SHARE_SURPRISE_PERCENT" hidden="1">"c4148"</definedName>
    <definedName name="IQ_EST_CAPEX_DIFF" hidden="1">"c4149"</definedName>
    <definedName name="IQ_EST_CAPEX_GROWTH_1YR" hidden="1">"c3588"</definedName>
    <definedName name="IQ_EST_CAPEX_GROWTH_1YR_THOM" hidden="1">"c5542"</definedName>
    <definedName name="IQ_EST_CAPEX_GROWTH_2YR" hidden="1">"c3589"</definedName>
    <definedName name="IQ_EST_CAPEX_GROWTH_2YR_THOM" hidden="1">"c5543"</definedName>
    <definedName name="IQ_EST_CAPEX_GROWTH_Q_1YR" hidden="1">"c3590"</definedName>
    <definedName name="IQ_EST_CAPEX_GROWTH_Q_1YR_THOM" hidden="1">"c5544"</definedName>
    <definedName name="IQ_EST_CAPEX_SEQ_GROWTH_Q" hidden="1">"c3591"</definedName>
    <definedName name="IQ_EST_CAPEX_SEQ_GROWTH_Q_THOM" hidden="1">"c5545"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THOM" hidden="1">"c5188"</definedName>
    <definedName name="IQ_EST_CFPS_GROWTH_1YR" hidden="1">"c1774"</definedName>
    <definedName name="IQ_EST_CFPS_GROWTH_1YR_THOM" hidden="1">"c5174"</definedName>
    <definedName name="IQ_EST_CFPS_GROWTH_2YR" hidden="1">"c1775"</definedName>
    <definedName name="IQ_EST_CFPS_GROWTH_2YR_THOM" hidden="1">"c5175"</definedName>
    <definedName name="IQ_EST_CFPS_GROWTH_Q_1YR" hidden="1">"c1776"</definedName>
    <definedName name="IQ_EST_CFPS_GROWTH_Q_1YR_THOM" hidden="1">"c5176"</definedName>
    <definedName name="IQ_EST_CFPS_SEQ_GROWTH_Q" hidden="1">"c1777"</definedName>
    <definedName name="IQ_EST_CFPS_SEQ_GROWTH_Q_THOM" hidden="1">"c5177"</definedName>
    <definedName name="IQ_EST_CFPS_SURPRISE_PERCENT" hidden="1">"c1872"</definedName>
    <definedName name="IQ_EST_CFPS_SURPRISE_PERCENT_THOM" hidden="1">"c5189"</definedName>
    <definedName name="IQ_EST_CURRENCY" hidden="1">"c2140"</definedName>
    <definedName name="IQ_EST_CURRENCY_CIQ" hidden="1">"c4769"</definedName>
    <definedName name="IQ_EST_CURRENCY_THOM" hidden="1">"c5280"</definedName>
    <definedName name="IQ_EST_DATE" hidden="1">"c1634"</definedName>
    <definedName name="IQ_EST_DATE_CIQ" hidden="1">"c4770"</definedName>
    <definedName name="IQ_EST_DATE_THOM" hidden="1">"c5281"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THOM" hidden="1">"c5190"</definedName>
    <definedName name="IQ_EST_DPS_GROWTH_1YR" hidden="1">"c1778"</definedName>
    <definedName name="IQ_EST_DPS_GROWTH_1YR_THOM" hidden="1">"c5178"</definedName>
    <definedName name="IQ_EST_DPS_GROWTH_2YR" hidden="1">"c1779"</definedName>
    <definedName name="IQ_EST_DPS_GROWTH_2YR_THOM" hidden="1">"c5179"</definedName>
    <definedName name="IQ_EST_DPS_GROWTH_Q_1YR" hidden="1">"c1780"</definedName>
    <definedName name="IQ_EST_DPS_GROWTH_Q_1YR_THOM" hidden="1">"c5180"</definedName>
    <definedName name="IQ_EST_DPS_SEQ_GROWTH_Q" hidden="1">"c1781"</definedName>
    <definedName name="IQ_EST_DPS_SEQ_GROWTH_Q_THOM" hidden="1">"c5181"</definedName>
    <definedName name="IQ_EST_DPS_SURPRISE_PERCENT" hidden="1">"c1874"</definedName>
    <definedName name="IQ_EST_DPS_SURPRISE_PERCENT_THOM" hidden="1">"c5191"</definedName>
    <definedName name="IQ_EST_EBIT_DIFF" hidden="1">"c1875"</definedName>
    <definedName name="IQ_EST_EBIT_DIFF_THOM" hidden="1">"c5192"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THOM" hidden="1">"c5193"</definedName>
    <definedName name="IQ_EST_EBITDA_DIFF" hidden="1">"c1867"</definedName>
    <definedName name="IQ_EST_EBITDA_DIFF_CIQ" hidden="1">"c3719"</definedName>
    <definedName name="IQ_EST_EBITDA_DIFF_THOM" hidden="1">"c5184"</definedName>
    <definedName name="IQ_EST_EBITDA_GROWTH_1YR" hidden="1">"c1766"</definedName>
    <definedName name="IQ_EST_EBITDA_GROWTH_1YR_CIQ" hidden="1">"c3695"</definedName>
    <definedName name="IQ_EST_EBITDA_GROWTH_1YR_THOM" hidden="1">"c5161"</definedName>
    <definedName name="IQ_EST_EBITDA_GROWTH_2YR" hidden="1">"c1767"</definedName>
    <definedName name="IQ_EST_EBITDA_GROWTH_2YR_CIQ" hidden="1">"c3696"</definedName>
    <definedName name="IQ_EST_EBITDA_GROWTH_2YR_THOM" hidden="1">"c5162"</definedName>
    <definedName name="IQ_EST_EBITDA_GROWTH_Q_1YR" hidden="1">"c1768"</definedName>
    <definedName name="IQ_EST_EBITDA_GROWTH_Q_1YR_CIQ" hidden="1">"c3697"</definedName>
    <definedName name="IQ_EST_EBITDA_GROWTH_Q_1YR_THOM" hidden="1">"c5163"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CIQ" hidden="1">"c3698"</definedName>
    <definedName name="IQ_EST_EBITDA_SEQ_GROWTH_Q_THOM" hidden="1">"c5164"</definedName>
    <definedName name="IQ_EST_EBITDA_SURPRISE_PERCENT" hidden="1">"c1868"</definedName>
    <definedName name="IQ_EST_EBITDA_SURPRISE_PERCENT_CIQ" hidden="1">"c3720"</definedName>
    <definedName name="IQ_EST_EBITDA_SURPRISE_PERCENT_THOM" hidden="1">"c5185"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CIQ" hidden="1">"c4999"</definedName>
    <definedName name="IQ_EST_EPS_DIFF_THOM" hidden="1">"c5295"</definedName>
    <definedName name="IQ_EST_EPS_GROWTH_1YR" hidden="1">"c1636"</definedName>
    <definedName name="IQ_EST_EPS_GROWTH_1YR_CIQ" hidden="1">"c3628"</definedName>
    <definedName name="IQ_EST_EPS_GROWTH_1YR_THOM" hidden="1">"c3664"</definedName>
    <definedName name="IQ_EST_EPS_GROWTH_2YR" hidden="1">"c1637"</definedName>
    <definedName name="IQ_EST_EPS_GROWTH_2YR_CIQ" hidden="1">"c3689"</definedName>
    <definedName name="IQ_EST_EPS_GROWTH_2YR_THOM" hidden="1">"c5154"</definedName>
    <definedName name="IQ_EST_EPS_GROWTH_5YR" hidden="1">"c1655"</definedName>
    <definedName name="IQ_EST_EPS_GROWTH_5YR_BOTTOM_UP" hidden="1">"c5487"</definedName>
    <definedName name="IQ_EST_EPS_GROWTH_5YR_BOTTOM_UP_CIQ" hidden="1">"c12024"</definedName>
    <definedName name="IQ_EST_EPS_GROWTH_5YR_CIQ" hidden="1">"c3615"</definedName>
    <definedName name="IQ_EST_EPS_GROWTH_5YR_HIGH" hidden="1">"c1657"</definedName>
    <definedName name="IQ_EST_EPS_GROWTH_5YR_HIGH_CIQ" hidden="1">"c4663"</definedName>
    <definedName name="IQ_EST_EPS_GROWTH_5YR_HIGH_THOM" hidden="1">"c5101"</definedName>
    <definedName name="IQ_EST_EPS_GROWTH_5YR_LOW" hidden="1">"c1658"</definedName>
    <definedName name="IQ_EST_EPS_GROWTH_5YR_LOW_CIQ" hidden="1">"c4664"</definedName>
    <definedName name="IQ_EST_EPS_GROWTH_5YR_LOW_THOM" hidden="1">"c5102"</definedName>
    <definedName name="IQ_EST_EPS_GROWTH_5YR_MEDIAN" hidden="1">"c1656"</definedName>
    <definedName name="IQ_EST_EPS_GROWTH_5YR_MEDIAN_CIQ" hidden="1">"c5480"</definedName>
    <definedName name="IQ_EST_EPS_GROWTH_5YR_MEDIAN_THOM" hidden="1">"c5100"</definedName>
    <definedName name="IQ_EST_EPS_GROWTH_5YR_NUM" hidden="1">"c1659"</definedName>
    <definedName name="IQ_EST_EPS_GROWTH_5YR_NUM_CIQ" hidden="1">"c4665"</definedName>
    <definedName name="IQ_EST_EPS_GROWTH_5YR_NUM_THOM" hidden="1">"c5103"</definedName>
    <definedName name="IQ_EST_EPS_GROWTH_5YR_STDDEV" hidden="1">"c1660"</definedName>
    <definedName name="IQ_EST_EPS_GROWTH_5YR_STDDEV_CIQ" hidden="1">"c4666"</definedName>
    <definedName name="IQ_EST_EPS_GROWTH_5YR_STDDEV_THOM" hidden="1">"c5104"</definedName>
    <definedName name="IQ_EST_EPS_GROWTH_5YR_THOM" hidden="1">"c3651"</definedName>
    <definedName name="IQ_EST_EPS_GROWTH_Q_1YR" hidden="1">"c1641"</definedName>
    <definedName name="IQ_EST_EPS_GROWTH_Q_1YR_CIQ" hidden="1">"c4744"</definedName>
    <definedName name="IQ_EST_EPS_GROWTH_Q_1YR_THOM" hidden="1">"c5155"</definedName>
    <definedName name="IQ_EST_EPS_GW_DIFF" hidden="1">"c1891"</definedName>
    <definedName name="IQ_EST_EPS_GW_DIFF_CIQ" hidden="1">"c4761"</definedName>
    <definedName name="IQ_EST_EPS_GW_DIFF_THOM" hidden="1">"c5200"</definedName>
    <definedName name="IQ_EST_EPS_GW_SURPRISE_PERCENT" hidden="1">"c1892"</definedName>
    <definedName name="IQ_EST_EPS_GW_SURPRISE_PERCENT_CIQ" hidden="1">"c4762"</definedName>
    <definedName name="IQ_EST_EPS_GW_SURPRISE_PERCENT_THOM" hidden="1">"c5201"</definedName>
    <definedName name="IQ_EST_EPS_NORM_DIFF" hidden="1">"c2247"</definedName>
    <definedName name="IQ_EST_EPS_NORM_DIFF_CIQ" hidden="1">"c4745"</definedName>
    <definedName name="IQ_EST_EPS_NORM_SURPRISE_PERCENT" hidden="1">"c2248"</definedName>
    <definedName name="IQ_EST_EPS_NORM_SURPRISE_PERCENT_CIQ" hidden="1">"c4746"</definedName>
    <definedName name="IQ_EST_EPS_REPORT_DIFF" hidden="1">"c1893"</definedName>
    <definedName name="IQ_EST_EPS_REPORT_DIFF_CIQ" hidden="1">"c4763"</definedName>
    <definedName name="IQ_EST_EPS_REPORT_DIFF_THOM" hidden="1">"c5202"</definedName>
    <definedName name="IQ_EST_EPS_REPORT_SURPRISE_PERCENT" hidden="1">"c1894"</definedName>
    <definedName name="IQ_EST_EPS_REPORT_SURPRISE_PERCENT_CIQ" hidden="1">"c4764"</definedName>
    <definedName name="IQ_EST_EPS_REPORT_SURPRISE_PERCENT_THOM" hidden="1">"c5203"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CIQ" hidden="1">"c3690"</definedName>
    <definedName name="IQ_EST_EPS_SEQ_GROWTH_Q_THOM" hidden="1">"c5156"</definedName>
    <definedName name="IQ_EST_EPS_SURPRISE_PERCENT" hidden="1">"c1635"</definedName>
    <definedName name="IQ_EST_EPS_SURPRISE_PERCENT_CIQ" hidden="1">"c5000"</definedName>
    <definedName name="IQ_EST_EPS_SURPRISE_PERCENT_THOM" hidden="1">"c5296"</definedName>
    <definedName name="IQ_EST_FAIR_VALUE_MORT_SERVICING_ASSETS_FFIEC" hidden="1">"c12956"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"c4444"</definedName>
    <definedName name="IQ_EST_FFO_GROWTH_1YR" hidden="1">"c4425"</definedName>
    <definedName name="IQ_EST_FFO_GROWTH_1YR_THOM" hidden="1">"c5170"</definedName>
    <definedName name="IQ_EST_FFO_GROWTH_2YR" hidden="1">"c4426"</definedName>
    <definedName name="IQ_EST_FFO_GROWTH_2YR_THOM" hidden="1">"c5171"</definedName>
    <definedName name="IQ_EST_FFO_GROWTH_Q_1YR" hidden="1">"c4427"</definedName>
    <definedName name="IQ_EST_FFO_GROWTH_Q_1YR_THOM" hidden="1">"c5172"</definedName>
    <definedName name="IQ_EST_FFO_SEQ_GROWTH_Q" hidden="1">"c4428"</definedName>
    <definedName name="IQ_EST_FFO_SEQ_GROWTH_Q_THOM" hidden="1">"c5173"</definedName>
    <definedName name="IQ_EST_FFO_SHARE_DIFF" hidden="1">"c1869"</definedName>
    <definedName name="IQ_EST_FFO_SHARE_DIFF_THOM" hidden="1">"c5186"</definedName>
    <definedName name="IQ_EST_FFO_SHARE_GROWTH_1YR" hidden="1">"c1770"</definedName>
    <definedName name="IQ_EST_FFO_SHARE_GROWTH_2YR" hidden="1">"c1771"</definedName>
    <definedName name="IQ_EST_FFO_SHARE_GROWTH_Q_1YR" hidden="1">"c1772"</definedName>
    <definedName name="IQ_EST_FFO_SHARE_SEQ_GROWTH_Q" hidden="1">"c1773"</definedName>
    <definedName name="IQ_EST_FFO_SHARE_SURPRISE_PERCENT" hidden="1">"c1870"</definedName>
    <definedName name="IQ_EST_FFO_SHARE_SURPRISE_PERCENT_THOM" hidden="1">"c5187"</definedName>
    <definedName name="IQ_EST_FFO_SURPRISE_PERCENT" hidden="1">"c4453"</definedName>
    <definedName name="IQ_EST_FOOTNOTE" hidden="1">"c4540"</definedName>
    <definedName name="IQ_EST_FOOTNOTE_CIQ" hidden="1">"c12022"</definedName>
    <definedName name="IQ_EST_FOOTNOTE_THOM" hidden="1">"c5313"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HARE_SURPRISE_PERCENT" hidden="1">"c1896"</definedName>
    <definedName name="IQ_EST_NAV_SURPRISE_PERCENT" hidden="1">"c12040"</definedName>
    <definedName name="IQ_EST_NET_DEBT_DIFF" hidden="1">"c4466"</definedName>
    <definedName name="IQ_EST_NET_DEBT_SURPRISE_PERCENT" hidden="1">"c4468"</definedName>
    <definedName name="IQ_EST_NEXT_EARNINGS_DATE" hidden="1">"c13591"</definedName>
    <definedName name="IQ_EST_NI_DIFF" hidden="1">"c1885"</definedName>
    <definedName name="IQ_EST_NI_DIFF_THOM" hidden="1">"c5198"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THOM" hidden="1">"c5199"</definedName>
    <definedName name="IQ_EST_NUM_BUY" hidden="1">"c1759"</definedName>
    <definedName name="IQ_EST_NUM_HIGH_REC" hidden="1">"c5649"</definedName>
    <definedName name="IQ_EST_NUM_HIGH_REC_CIQ" hidden="1">"c3701"</definedName>
    <definedName name="IQ_EST_NUM_HIGH_REC_THOM" hidden="1">"c5166"</definedName>
    <definedName name="IQ_EST_NUM_HIGHEST_REC" hidden="1">"c5648"</definedName>
    <definedName name="IQ_EST_NUM_HIGHEST_REC_CIQ" hidden="1">"c3700"</definedName>
    <definedName name="IQ_EST_NUM_HIGHEST_REC_THOM" hidden="1">"c5165"</definedName>
    <definedName name="IQ_EST_NUM_HOLD" hidden="1">"c1761"</definedName>
    <definedName name="IQ_EST_NUM_LOW_REC" hidden="1">"c5651"</definedName>
    <definedName name="IQ_EST_NUM_LOW_REC_CIQ" hidden="1">"c3703"</definedName>
    <definedName name="IQ_EST_NUM_LOW_REC_THOM" hidden="1">"c5168"</definedName>
    <definedName name="IQ_EST_NUM_LOWEST_REC" hidden="1">"c5652"</definedName>
    <definedName name="IQ_EST_NUM_LOWEST_REC_CIQ" hidden="1">"c3704"</definedName>
    <definedName name="IQ_EST_NUM_LOWEST_REC_THOM" hidden="1">"c5169"</definedName>
    <definedName name="IQ_EST_NUM_NEUTRAL_REC" hidden="1">"c5650"</definedName>
    <definedName name="IQ_EST_NUM_NEUTRAL_REC_CIQ" hidden="1">"c3702"</definedName>
    <definedName name="IQ_EST_NUM_NEUTRAL_REC_THOM" hidden="1">"c5167"</definedName>
    <definedName name="IQ_EST_NUM_NO_OPINION" hidden="1">"c1758"</definedName>
    <definedName name="IQ_EST_NUM_NO_OPINION_CIQ" hidden="1">"c3699"</definedName>
    <definedName name="IQ_EST_NUM_OUTPERFORM" hidden="1">"c1760"</definedName>
    <definedName name="IQ_EST_NUM_SELL" hidden="1">"c1763"</definedName>
    <definedName name="IQ_EST_NUM_UNDERPERFORM" hidden="1">"c1762"</definedName>
    <definedName name="IQ_EST_OPER_INC_DIFF" hidden="1">"c1877"</definedName>
    <definedName name="IQ_EST_OPER_INC_DIFF_THOM" hidden="1">"c5194"</definedName>
    <definedName name="IQ_EST_OPER_INC_SURPRISE_PERCENT" hidden="1">"c1878"</definedName>
    <definedName name="IQ_EST_OPER_INC_SURPRISE_PERCENT_THOM" hidden="1">"c5195"</definedName>
    <definedName name="IQ_EST_PRE_TAX_DIFF" hidden="1">"c1879"</definedName>
    <definedName name="IQ_EST_PRE_TAX_DIFF_THOM" hidden="1">"c5196"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PRE_TAX_SURPRISE_PERCENT_THOM" hidden="1">"c5197"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CIQ" hidden="1">"c3717"</definedName>
    <definedName name="IQ_EST_REV_DIFF_THOM" hidden="1">"c5182"</definedName>
    <definedName name="IQ_EST_REV_GROWTH_1YR" hidden="1">"c1638"</definedName>
    <definedName name="IQ_EST_REV_GROWTH_1YR_CIQ" hidden="1">"c3691"</definedName>
    <definedName name="IQ_EST_REV_GROWTH_1YR_THOM" hidden="1">"c5157"</definedName>
    <definedName name="IQ_EST_REV_GROWTH_2YR" hidden="1">"c1639"</definedName>
    <definedName name="IQ_EST_REV_GROWTH_2YR_CIQ" hidden="1">"c3692"</definedName>
    <definedName name="IQ_EST_REV_GROWTH_2YR_THOM" hidden="1">"c5158"</definedName>
    <definedName name="IQ_EST_REV_GROWTH_Q_1YR" hidden="1">"c1640"</definedName>
    <definedName name="IQ_EST_REV_GROWTH_Q_1YR_CIQ" hidden="1">"c3693"</definedName>
    <definedName name="IQ_EST_REV_GROWTH_Q_1YR_THOM" hidden="1">"c5159"</definedName>
    <definedName name="IQ_EST_REV_SEQ_GROWTH_Q" hidden="1">"c1765"</definedName>
    <definedName name="IQ_EST_REV_SEQ_GROWTH_Q_CIQ" hidden="1">"c3694"</definedName>
    <definedName name="IQ_EST_REV_SEQ_GROWTH_Q_THOM" hidden="1">"c5160"</definedName>
    <definedName name="IQ_EST_REV_SURPRISE_PERCENT" hidden="1">"c1866"</definedName>
    <definedName name="IQ_EST_REV_SURPRISE_PERCENT_CIQ" hidden="1">"c3718"</definedName>
    <definedName name="IQ_EST_REV_SURPRISE_PERCENT_THOM" hidden="1">"c5183"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VENT_DATE" hidden="1">"c13819"</definedName>
    <definedName name="IQ_EVENT_ID" hidden="1">"c13818"</definedName>
    <definedName name="IQ_EVENT_TIME" hidden="1">"c13820"</definedName>
    <definedName name="IQ_EVENT_TYPE" hidden="1">"c13821"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IMBURSE_RENTAL_REVENUE" hidden="1">"c16064"</definedName>
    <definedName name="IQ_EXP_RETURN_PENSION_DOMESTIC" hidden="1">"c407"</definedName>
    <definedName name="IQ_EXP_RETURN_PENSION_FOREIGN" hidden="1">"c408"</definedName>
    <definedName name="IQ_EXPENSE_REIMBURSEMENTS" hidden="1">"c16020"</definedName>
    <definedName name="IQ_EXPENSES_AP" hidden="1">"c8875"</definedName>
    <definedName name="IQ_EXPENSES_AP_ABS" hidden="1">"c8894"</definedName>
    <definedName name="IQ_EXPENSES_FIXED_ASSETS_FFIEC" hidden="1">"c13024"</definedName>
    <definedName name="IQ_EXPENSES_NAME_AP" hidden="1">"c8913"</definedName>
    <definedName name="IQ_EXPENSES_NAME_AP_ABS" hidden="1">"c8932"</definedName>
    <definedName name="IQ_EXPLORATION_EXPENDITURE_ALUM" hidden="1">"c9255"</definedName>
    <definedName name="IQ_EXPLORATION_EXPENDITURE_COAL" hidden="1">"c9827"</definedName>
    <definedName name="IQ_EXPLORATION_EXPENDITURE_COP" hidden="1">"c9202"</definedName>
    <definedName name="IQ_EXPLORATION_EXPENDITURE_DIAM" hidden="1">"c9679"</definedName>
    <definedName name="IQ_EXPLORATION_EXPENDITURE_GOLD" hidden="1">"c9040"</definedName>
    <definedName name="IQ_EXPLORATION_EXPENDITURE_IRON" hidden="1">"c9414"</definedName>
    <definedName name="IQ_EXPLORATION_EXPENDITURE_LEAD" hidden="1">"c9467"</definedName>
    <definedName name="IQ_EXPLORATION_EXPENDITURE_MANG" hidden="1">"c9520"</definedName>
    <definedName name="IQ_EXPLORATION_EXPENDITURE_MOLYB" hidden="1">"c9732"</definedName>
    <definedName name="IQ_EXPLORATION_EXPENDITURE_NICK" hidden="1">"c9308"</definedName>
    <definedName name="IQ_EXPLORATION_EXPENDITURE_PLAT" hidden="1">"c9146"</definedName>
    <definedName name="IQ_EXPLORATION_EXPENDITURE_SILVER" hidden="1">"c9093"</definedName>
    <definedName name="IQ_EXPLORATION_EXPENDITURE_TITAN" hidden="1">"c9573"</definedName>
    <definedName name="IQ_EXPLORATION_EXPENDITURE_URAN" hidden="1">"c9626"</definedName>
    <definedName name="IQ_EXPLORATION_EXPENDITURE_ZINC" hidden="1">"c9361"</definedName>
    <definedName name="IQ_EXPLORE_DRILL" hidden="1">"c409"</definedName>
    <definedName name="IQ_EXPLORE_DRILL_EXP_TOTAL" hidden="1">"c13850"</definedName>
    <definedName name="IQ_EXPORT_PRICE_INDEX" hidden="1">"c6860"</definedName>
    <definedName name="IQ_EXPORT_PRICE_INDEX_APR" hidden="1">"c7520"</definedName>
    <definedName name="IQ_EXPORT_PRICE_INDEX_APR_FC" hidden="1">"c8400"</definedName>
    <definedName name="IQ_EXPORT_PRICE_INDEX_FC" hidden="1">"c7740"</definedName>
    <definedName name="IQ_EXPORT_PRICE_INDEX_POP" hidden="1">"c7080"</definedName>
    <definedName name="IQ_EXPORT_PRICE_INDEX_POP_FC" hidden="1">"c7960"</definedName>
    <definedName name="IQ_EXPORT_PRICE_INDEX_YOY" hidden="1">"c7300"</definedName>
    <definedName name="IQ_EXPORT_PRICE_INDEX_YOY_FC" hidden="1">"c8180"</definedName>
    <definedName name="IQ_EXPORTS_APR_FC_UNUSED" hidden="1">"c8401"</definedName>
    <definedName name="IQ_EXPORTS_APR_UNUSED" hidden="1">"c7521"</definedName>
    <definedName name="IQ_EXPORTS_FACTOR_SERVICES" hidden="1">"c6862"</definedName>
    <definedName name="IQ_EXPORTS_FACTOR_SERVICES_APR" hidden="1">"c7522"</definedName>
    <definedName name="IQ_EXPORTS_FACTOR_SERVICES_APR_FC" hidden="1">"c8402"</definedName>
    <definedName name="IQ_EXPORTS_FACTOR_SERVICES_FC" hidden="1">"c7742"</definedName>
    <definedName name="IQ_EXPORTS_FACTOR_SERVICES_POP" hidden="1">"c7082"</definedName>
    <definedName name="IQ_EXPORTS_FACTOR_SERVICES_POP_FC" hidden="1">"c7962"</definedName>
    <definedName name="IQ_EXPORTS_FACTOR_SERVICES_SAAR" hidden="1">"c6863"</definedName>
    <definedName name="IQ_EXPORTS_FACTOR_SERVICES_SAAR_APR" hidden="1">"c7523"</definedName>
    <definedName name="IQ_EXPORTS_FACTOR_SERVICES_SAAR_APR_FC" hidden="1">"c8403"</definedName>
    <definedName name="IQ_EXPORTS_FACTOR_SERVICES_SAAR_FC" hidden="1">"c7743"</definedName>
    <definedName name="IQ_EXPORTS_FACTOR_SERVICES_SAAR_POP" hidden="1">"c7083"</definedName>
    <definedName name="IQ_EXPORTS_FACTOR_SERVICES_SAAR_POP_FC" hidden="1">"c7963"</definedName>
    <definedName name="IQ_EXPORTS_FACTOR_SERVICES_SAAR_USD_APR_FC" hidden="1">"c11817"</definedName>
    <definedName name="IQ_EXPORTS_FACTOR_SERVICES_SAAR_USD_FC" hidden="1">"c11814"</definedName>
    <definedName name="IQ_EXPORTS_FACTOR_SERVICES_SAAR_USD_POP_FC" hidden="1">"c11815"</definedName>
    <definedName name="IQ_EXPORTS_FACTOR_SERVICES_SAAR_USD_YOY_FC" hidden="1">"c11816"</definedName>
    <definedName name="IQ_EXPORTS_FACTOR_SERVICES_SAAR_YOY" hidden="1">"c7303"</definedName>
    <definedName name="IQ_EXPORTS_FACTOR_SERVICES_SAAR_YOY_FC" hidden="1">"c8183"</definedName>
    <definedName name="IQ_EXPORTS_FACTOR_SERVICES_USD_APR_FC" hidden="1">"c11813"</definedName>
    <definedName name="IQ_EXPORTS_FACTOR_SERVICES_USD_FC" hidden="1">"c11810"</definedName>
    <definedName name="IQ_EXPORTS_FACTOR_SERVICES_USD_POP_FC" hidden="1">"c11811"</definedName>
    <definedName name="IQ_EXPORTS_FACTOR_SERVICES_USD_YOY_FC" hidden="1">"c11812"</definedName>
    <definedName name="IQ_EXPORTS_FACTOR_SERVICES_YOY" hidden="1">"c7302"</definedName>
    <definedName name="IQ_EXPORTS_FACTOR_SERVICES_YOY_FC" hidden="1">"c8182"</definedName>
    <definedName name="IQ_EXPORTS_FC_UNUSED" hidden="1">"c7741"</definedName>
    <definedName name="IQ_EXPORTS_GOODS" hidden="1">"c6864"</definedName>
    <definedName name="IQ_EXPORTS_GOODS_APR" hidden="1">"c7524"</definedName>
    <definedName name="IQ_EXPORTS_GOODS_APR_FC" hidden="1">"c8404"</definedName>
    <definedName name="IQ_EXPORTS_GOODS_FC" hidden="1">"c7744"</definedName>
    <definedName name="IQ_EXPORTS_GOODS_NONFACTOR_SERVICES" hidden="1">"c6865"</definedName>
    <definedName name="IQ_EXPORTS_GOODS_NONFACTOR_SERVICES_APR" hidden="1">"c7525"</definedName>
    <definedName name="IQ_EXPORTS_GOODS_NONFACTOR_SERVICES_APR_FC" hidden="1">"c8405"</definedName>
    <definedName name="IQ_EXPORTS_GOODS_NONFACTOR_SERVICES_FC" hidden="1">"c7745"</definedName>
    <definedName name="IQ_EXPORTS_GOODS_NONFACTOR_SERVICES_POP" hidden="1">"c7085"</definedName>
    <definedName name="IQ_EXPORTS_GOODS_NONFACTOR_SERVICES_POP_FC" hidden="1">"c7965"</definedName>
    <definedName name="IQ_EXPORTS_GOODS_NONFACTOR_SERVICES_YOY" hidden="1">"c7305"</definedName>
    <definedName name="IQ_EXPORTS_GOODS_NONFACTOR_SERVICES_YOY_FC" hidden="1">"c8185"</definedName>
    <definedName name="IQ_EXPORTS_GOODS_POP" hidden="1">"c7084"</definedName>
    <definedName name="IQ_EXPORTS_GOODS_POP_FC" hidden="1">"c7964"</definedName>
    <definedName name="IQ_EXPORTS_GOODS_REAL" hidden="1">"c6973"</definedName>
    <definedName name="IQ_EXPORTS_GOODS_REAL_APR" hidden="1">"c7633"</definedName>
    <definedName name="IQ_EXPORTS_GOODS_REAL_APR_FC" hidden="1">"c8513"</definedName>
    <definedName name="IQ_EXPORTS_GOODS_REAL_FC" hidden="1">"c7853"</definedName>
    <definedName name="IQ_EXPORTS_GOODS_REAL_POP" hidden="1">"c7193"</definedName>
    <definedName name="IQ_EXPORTS_GOODS_REAL_POP_FC" hidden="1">"c8073"</definedName>
    <definedName name="IQ_EXPORTS_GOODS_REAL_SAAR" hidden="1">"c11930"</definedName>
    <definedName name="IQ_EXPORTS_GOODS_REAL_SAAR_APR" hidden="1">"c11933"</definedName>
    <definedName name="IQ_EXPORTS_GOODS_REAL_SAAR_APR_FC_UNUSED" hidden="1">"c8512"</definedName>
    <definedName name="IQ_EXPORTS_GOODS_REAL_SAAR_APR_UNUSED" hidden="1">"c7632"</definedName>
    <definedName name="IQ_EXPORTS_GOODS_REAL_SAAR_FC_UNUSED" hidden="1">"c7852"</definedName>
    <definedName name="IQ_EXPORTS_GOODS_REAL_SAAR_POP" hidden="1">"c11931"</definedName>
    <definedName name="IQ_EXPORTS_GOODS_REAL_SAAR_POP_FC_UNUSED" hidden="1">"c8072"</definedName>
    <definedName name="IQ_EXPORTS_GOODS_REAL_SAAR_POP_UNUSED" hidden="1">"c7192"</definedName>
    <definedName name="IQ_EXPORTS_GOODS_REAL_SAAR_UNUSED" hidden="1">"c6972"</definedName>
    <definedName name="IQ_EXPORTS_GOODS_REAL_SAAR_YOY" hidden="1">"c11932"</definedName>
    <definedName name="IQ_EXPORTS_GOODS_REAL_SAAR_YOY_FC_UNUSED" hidden="1">"c8292"</definedName>
    <definedName name="IQ_EXPORTS_GOODS_REAL_SAAR_YOY_UNUSED" hidden="1">"c7412"</definedName>
    <definedName name="IQ_EXPORTS_GOODS_REAL_YOY" hidden="1">"c7413"</definedName>
    <definedName name="IQ_EXPORTS_GOODS_REAL_YOY_FC" hidden="1">"c8293"</definedName>
    <definedName name="IQ_EXPORTS_GOODS_SERVICES" hidden="1">"c6866"</definedName>
    <definedName name="IQ_EXPORTS_GOODS_SERVICES_APR" hidden="1">"c7526"</definedName>
    <definedName name="IQ_EXPORTS_GOODS_SERVICES_APR_FC" hidden="1">"c8406"</definedName>
    <definedName name="IQ_EXPORTS_GOODS_SERVICES_FC" hidden="1">"c7746"</definedName>
    <definedName name="IQ_EXPORTS_GOODS_SERVICES_POP" hidden="1">"c7086"</definedName>
    <definedName name="IQ_EXPORTS_GOODS_SERVICES_POP_FC" hidden="1">"c7966"</definedName>
    <definedName name="IQ_EXPORTS_GOODS_SERVICES_REAL" hidden="1">"c6974"</definedName>
    <definedName name="IQ_EXPORTS_GOODS_SERVICES_REAL_APR" hidden="1">"c7634"</definedName>
    <definedName name="IQ_EXPORTS_GOODS_SERVICES_REAL_APR_FC" hidden="1">"c8514"</definedName>
    <definedName name="IQ_EXPORTS_GOODS_SERVICES_REAL_FC" hidden="1">"c7854"</definedName>
    <definedName name="IQ_EXPORTS_GOODS_SERVICES_REAL_POP" hidden="1">"c7194"</definedName>
    <definedName name="IQ_EXPORTS_GOODS_SERVICES_REAL_POP_FC" hidden="1">"c8074"</definedName>
    <definedName name="IQ_EXPORTS_GOODS_SERVICES_REAL_SAAR" hidden="1">"c6975"</definedName>
    <definedName name="IQ_EXPORTS_GOODS_SERVICES_REAL_SAAR_APR" hidden="1">"c7635"</definedName>
    <definedName name="IQ_EXPORTS_GOODS_SERVICES_REAL_SAAR_APR_FC" hidden="1">"c8515"</definedName>
    <definedName name="IQ_EXPORTS_GOODS_SERVICES_REAL_SAAR_FC" hidden="1">"c7855"</definedName>
    <definedName name="IQ_EXPORTS_GOODS_SERVICES_REAL_SAAR_POP" hidden="1">"c7195"</definedName>
    <definedName name="IQ_EXPORTS_GOODS_SERVICES_REAL_SAAR_POP_FC" hidden="1">"c8075"</definedName>
    <definedName name="IQ_EXPORTS_GOODS_SERVICES_REAL_SAAR_YOY" hidden="1">"c7415"</definedName>
    <definedName name="IQ_EXPORTS_GOODS_SERVICES_REAL_SAAR_YOY_FC" hidden="1">"c8295"</definedName>
    <definedName name="IQ_EXPORTS_GOODS_SERVICES_REAL_USD" hidden="1">"c11926"</definedName>
    <definedName name="IQ_EXPORTS_GOODS_SERVICES_REAL_USD_APR" hidden="1">"c11929"</definedName>
    <definedName name="IQ_EXPORTS_GOODS_SERVICES_REAL_USD_POP" hidden="1">"c11927"</definedName>
    <definedName name="IQ_EXPORTS_GOODS_SERVICES_REAL_USD_YOY" hidden="1">"c11928"</definedName>
    <definedName name="IQ_EXPORTS_GOODS_SERVICES_REAL_YOY" hidden="1">"c7414"</definedName>
    <definedName name="IQ_EXPORTS_GOODS_SERVICES_REAL_YOY_FC" hidden="1">"c8294"</definedName>
    <definedName name="IQ_EXPORTS_GOODS_SERVICES_SAAR" hidden="1">"c6867"</definedName>
    <definedName name="IQ_EXPORTS_GOODS_SERVICES_SAAR_APR" hidden="1">"c7527"</definedName>
    <definedName name="IQ_EXPORTS_GOODS_SERVICES_SAAR_APR_FC" hidden="1">"c8407"</definedName>
    <definedName name="IQ_EXPORTS_GOODS_SERVICES_SAAR_FC" hidden="1">"c7747"</definedName>
    <definedName name="IQ_EXPORTS_GOODS_SERVICES_SAAR_POP" hidden="1">"c7087"</definedName>
    <definedName name="IQ_EXPORTS_GOODS_SERVICES_SAAR_POP_FC" hidden="1">"c7967"</definedName>
    <definedName name="IQ_EXPORTS_GOODS_SERVICES_SAAR_YOY" hidden="1">"c7307"</definedName>
    <definedName name="IQ_EXPORTS_GOODS_SERVICES_SAAR_YOY_FC" hidden="1">"c8187"</definedName>
    <definedName name="IQ_EXPORTS_GOODS_SERVICES_USD" hidden="1">"c11822"</definedName>
    <definedName name="IQ_EXPORTS_GOODS_SERVICES_USD_APR" hidden="1">"c11825"</definedName>
    <definedName name="IQ_EXPORTS_GOODS_SERVICES_USD_POP" hidden="1">"c11823"</definedName>
    <definedName name="IQ_EXPORTS_GOODS_SERVICES_USD_YOY" hidden="1">"c11824"</definedName>
    <definedName name="IQ_EXPORTS_GOODS_SERVICES_YOY" hidden="1">"c7306"</definedName>
    <definedName name="IQ_EXPORTS_GOODS_SERVICES_YOY_FC" hidden="1">"c8186"</definedName>
    <definedName name="IQ_EXPORTS_GOODS_USD" hidden="1">"c11818"</definedName>
    <definedName name="IQ_EXPORTS_GOODS_USD_APR" hidden="1">"c11821"</definedName>
    <definedName name="IQ_EXPORTS_GOODS_USD_POP" hidden="1">"c11819"</definedName>
    <definedName name="IQ_EXPORTS_GOODS_USD_YOY" hidden="1">"c11820"</definedName>
    <definedName name="IQ_EXPORTS_GOODS_YOY" hidden="1">"c7304"</definedName>
    <definedName name="IQ_EXPORTS_GOODS_YOY_FC" hidden="1">"c8184"</definedName>
    <definedName name="IQ_EXPORTS_NONFACTOR_SERVICES" hidden="1">"c6868"</definedName>
    <definedName name="IQ_EXPORTS_NONFACTOR_SERVICES_APR" hidden="1">"c7528"</definedName>
    <definedName name="IQ_EXPORTS_NONFACTOR_SERVICES_APR_FC" hidden="1">"c8408"</definedName>
    <definedName name="IQ_EXPORTS_NONFACTOR_SERVICES_FC" hidden="1">"c7748"</definedName>
    <definedName name="IQ_EXPORTS_NONFACTOR_SERVICES_POP" hidden="1">"c7088"</definedName>
    <definedName name="IQ_EXPORTS_NONFACTOR_SERVICES_POP_FC" hidden="1">"c7968"</definedName>
    <definedName name="IQ_EXPORTS_NONFACTOR_SERVICES_YOY" hidden="1">"c7308"</definedName>
    <definedName name="IQ_EXPORTS_NONFACTOR_SERVICES_YOY_FC" hidden="1">"c8188"</definedName>
    <definedName name="IQ_EXPORTS_POP_FC_UNUSED" hidden="1">"c7961"</definedName>
    <definedName name="IQ_EXPORTS_POP_UNUSED" hidden="1">"c7081"</definedName>
    <definedName name="IQ_EXPORTS_SERVICES_REAL" hidden="1">"c6977"</definedName>
    <definedName name="IQ_EXPORTS_SERVICES_REAL_APR" hidden="1">"c7637"</definedName>
    <definedName name="IQ_EXPORTS_SERVICES_REAL_APR_FC" hidden="1">"c8517"</definedName>
    <definedName name="IQ_EXPORTS_SERVICES_REAL_FC" hidden="1">"c7857"</definedName>
    <definedName name="IQ_EXPORTS_SERVICES_REAL_POP" hidden="1">"c7197"</definedName>
    <definedName name="IQ_EXPORTS_SERVICES_REAL_POP_FC" hidden="1">"c8077"</definedName>
    <definedName name="IQ_EXPORTS_SERVICES_REAL_SAAR" hidden="1">"c11934"</definedName>
    <definedName name="IQ_EXPORTS_SERVICES_REAL_SAAR_APR" hidden="1">"c11937"</definedName>
    <definedName name="IQ_EXPORTS_SERVICES_REAL_SAAR_APR_FC_UNUSED" hidden="1">"c8516"</definedName>
    <definedName name="IQ_EXPORTS_SERVICES_REAL_SAAR_APR_UNUSED" hidden="1">"c7636"</definedName>
    <definedName name="IQ_EXPORTS_SERVICES_REAL_SAAR_FC_UNUSED" hidden="1">"c7856"</definedName>
    <definedName name="IQ_EXPORTS_SERVICES_REAL_SAAR_POP" hidden="1">"c11935"</definedName>
    <definedName name="IQ_EXPORTS_SERVICES_REAL_SAAR_POP_FC_UNUSED" hidden="1">"c8076"</definedName>
    <definedName name="IQ_EXPORTS_SERVICES_REAL_SAAR_POP_UNUSED" hidden="1">"c7196"</definedName>
    <definedName name="IQ_EXPORTS_SERVICES_REAL_SAAR_UNUSED" hidden="1">"c6976"</definedName>
    <definedName name="IQ_EXPORTS_SERVICES_REAL_SAAR_YOY" hidden="1">"c11936"</definedName>
    <definedName name="IQ_EXPORTS_SERVICES_REAL_SAAR_YOY_FC_UNUSED" hidden="1">"c8296"</definedName>
    <definedName name="IQ_EXPORTS_SERVICES_REAL_SAAR_YOY_UNUSED" hidden="1">"c7416"</definedName>
    <definedName name="IQ_EXPORTS_SERVICES_REAL_YOY" hidden="1">"c7417"</definedName>
    <definedName name="IQ_EXPORTS_SERVICES_REAL_YOY_FC" hidden="1">"c8297"</definedName>
    <definedName name="IQ_EXPORTS_UNUSED" hidden="1">"c6861"</definedName>
    <definedName name="IQ_EXPORTS_USD" hidden="1">"c11806"</definedName>
    <definedName name="IQ_EXPORTS_USD_APR" hidden="1">"c11809"</definedName>
    <definedName name="IQ_EXPORTS_USD_POP" hidden="1">"c11807"</definedName>
    <definedName name="IQ_EXPORTS_USD_YOY" hidden="1">"c11808"</definedName>
    <definedName name="IQ_EXPORTS_YOY_FC_UNUSED" hidden="1">"c8181"</definedName>
    <definedName name="IQ_EXPORTS_YOY_UNUSED" hidden="1">"c7301"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AVG_ASSETS_FFIEC" hidden="1">"c13369"</definedName>
    <definedName name="IQ_EXTRA_ITEMS" hidden="1">"c1459"</definedName>
    <definedName name="IQ_EXTRA_ITEMS_OTHER_ADJUSTMENTS_FOREIGN_FFIEC" hidden="1">"c15392"</definedName>
    <definedName name="IQ_EXTRAORDINARY_ITEMS_FFIEC" hidden="1">"c13033"</definedName>
    <definedName name="IQ_FAD" hidden="1">"c8757"</definedName>
    <definedName name="IQ_FAD_PAYOUT_RATIO" hidden="1">"c8872"</definedName>
    <definedName name="IQ_FAIR_VALUE_CHANGE_INCL_EARNINGS" hidden="1">"c13849"</definedName>
    <definedName name="IQ_FAIR_VALUE_DEBT" hidden="1">"c16007"</definedName>
    <definedName name="IQ_FAIR_VALUE_FIN_INSTRUMENTS_NAV" hidden="1">"c16002"</definedName>
    <definedName name="IQ_FAIR_VALUE_FIN_INSTRUMENTS_NNAV" hidden="1">"c16006"</definedName>
    <definedName name="IQ_FAIR_VALUE_TRADING_PROP" hidden="1">"c16001"</definedName>
    <definedName name="IQ_FARM_LOANS_TOT_LOANS_FFIEC" hidden="1">"c13870"</definedName>
    <definedName name="IQ_FARMLAND_DOM_FFIEC" hidden="1">"c15268"</definedName>
    <definedName name="IQ_FDIC" hidden="1">"c417"</definedName>
    <definedName name="IQ_FDIC_DEPOSIT_INSURANCE_FFIEC" hidden="1">"c13053"</definedName>
    <definedName name="IQ_FED_BUDGET_RECEIPTS" hidden="1">"c6869"</definedName>
    <definedName name="IQ_FED_BUDGET_RECEIPTS_APR" hidden="1">"c7529"</definedName>
    <definedName name="IQ_FED_BUDGET_RECEIPTS_APR_FC" hidden="1">"c8409"</definedName>
    <definedName name="IQ_FED_BUDGET_RECEIPTS_FC" hidden="1">"c7749"</definedName>
    <definedName name="IQ_FED_BUDGET_RECEIPTS_POP" hidden="1">"c7089"</definedName>
    <definedName name="IQ_FED_BUDGET_RECEIPTS_POP_FC" hidden="1">"c7969"</definedName>
    <definedName name="IQ_FED_BUDGET_RECEIPTS_YOY" hidden="1">"c7309"</definedName>
    <definedName name="IQ_FED_BUDGET_RECEIPTS_YOY_FC" hidden="1">"c8189"</definedName>
    <definedName name="IQ_FED_FUND_PURCHASED_SEC_SOLD_REPURCHASE_FFIEC" hidden="1">"c15489"</definedName>
    <definedName name="IQ_FED_FUND_SOLD_SEC_PURCHASED_RESELL_FFIEC" hidden="1">"c15488"</definedName>
    <definedName name="IQ_FED_FUNDS_PURCH_SEC_SOLD_FAIR_VALUE_TOT_FFIEC" hidden="1">"c15406"</definedName>
    <definedName name="IQ_FED_FUNDS_PURCH_SEC_SOLD_LEVEL_1_FFIEC" hidden="1">"c15428"</definedName>
    <definedName name="IQ_FED_FUNDS_PURCH_SEC_SOLD_LEVEL_2_FFIEC" hidden="1">"c15441"</definedName>
    <definedName name="IQ_FED_FUNDS_PURCH_SEC_SOLD_LEVEL_3_FFIEC" hidden="1">"c15454"</definedName>
    <definedName name="IQ_FED_FUNDS_PURCHASED_DOM_FFIEC" hidden="1">"c12856"</definedName>
    <definedName name="IQ_FED_FUNDS_PURCHASED_QUARTERLY_AVG_FFIEC" hidden="1">"c13090"</definedName>
    <definedName name="IQ_FED_FUNDS_SOLD_DOM_FFIEC" hidden="1">"c12806"</definedName>
    <definedName name="IQ_FED_FUNDS_SOLD_QUARTERLY_AVG_FFIEC" hidden="1">"c13080"</definedName>
    <definedName name="IQ_FED_FUNDS_SOLD_SEC_PURCH_FAIR_VALUE_TOT_FFIEC" hidden="1">"c15402"</definedName>
    <definedName name="IQ_FED_FUNDS_SOLD_SEC_PURCH_LEVEL_1_FFIEC" hidden="1">"c15424"</definedName>
    <definedName name="IQ_FED_FUNDS_SOLD_SEC_PURCH_LEVEL_2_FFIEC" hidden="1">"c15437"</definedName>
    <definedName name="IQ_FED_FUNDS_SOLD_SEC_PURCH_LEVEL_3_FFIEC" hidden="1">"c15450"</definedName>
    <definedName name="IQ_FEDFUNDS_SOLD" hidden="1">"c2256"</definedName>
    <definedName name="IQ_FEES_COMMISSIONS_BROKERAGE_FFIEC" hidden="1">"c13005"</definedName>
    <definedName name="IQ_FEES_OTHER_INCOME" hidden="1">"c15257"</definedName>
    <definedName name="IQ_FFO" hidden="1">"c1574"</definedName>
    <definedName name="IQ_FFO_ACT_OR_EST" hidden="1">"c4446"</definedName>
    <definedName name="IQ_FFO_ADJ_ACT_OR_EST" hidden="1">"c4435"</definedName>
    <definedName name="IQ_FFO_ADJ_ACT_OR_EST_CIQ" hidden="1">"c4960"</definedName>
    <definedName name="IQ_FFO_ADJ_EST" hidden="1">"c4434"</definedName>
    <definedName name="IQ_FFO_ADJ_HIGH_EST" hidden="1">"c4437"</definedName>
    <definedName name="IQ_FFO_ADJ_LOW_EST" hidden="1">"c4438"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DILUTED" hidden="1">"c16186"</definedName>
    <definedName name="IQ_FFO_EST" hidden="1">"c4445"</definedName>
    <definedName name="IQ_FFO_HIGH_EST" hidden="1">"c4448"</definedName>
    <definedName name="IQ_FFO_LOW_EST" hidden="1">"c4449"</definedName>
    <definedName name="IQ_FFO_MEDIAN_EST" hidden="1">"c4450"</definedName>
    <definedName name="IQ_FFO_NUM_EST" hidden="1">"c4451"</definedName>
    <definedName name="IQ_FFO_PAYOUT_RATIO" hidden="1">"c3492"</definedName>
    <definedName name="IQ_FFO_PER_SHARE_BASIC" hidden="1">"c8867"</definedName>
    <definedName name="IQ_FFO_PER_SHARE_DILUTED" hidden="1">"c8868"</definedName>
    <definedName name="IQ_FFO_SHARE_ACT_OR_EST" hidden="1">"c2216"</definedName>
    <definedName name="IQ_FFO_SHARE_ACT_OR_EST_CIQ" hidden="1">"c4971"</definedName>
    <definedName name="IQ_FFO_SHARE_EST" hidden="1">"c418"</definedName>
    <definedName name="IQ_FFO_SHARE_EST_THOM" hidden="1">"c3999"</definedName>
    <definedName name="IQ_FFO_SHARE_HIGH_EST" hidden="1">"c419"</definedName>
    <definedName name="IQ_FFO_SHARE_HIGH_EST_THOM" hidden="1">"c4001"</definedName>
    <definedName name="IQ_FFO_SHARE_LOW_EST" hidden="1">"c420"</definedName>
    <definedName name="IQ_FFO_SHARE_LOW_EST_THOM" hidden="1">"c4002"</definedName>
    <definedName name="IQ_FFO_SHARE_MEDIAN_EST" hidden="1">"c1665"</definedName>
    <definedName name="IQ_FFO_SHARE_MEDIAN_EST_THOM" hidden="1">"c4000"</definedName>
    <definedName name="IQ_FFO_SHARE_NUM_EST" hidden="1">"c421"</definedName>
    <definedName name="IQ_FFO_SHARE_NUM_EST_THOM" hidden="1">"c4003"</definedName>
    <definedName name="IQ_FFO_SHARE_STDDEV_EST" hidden="1">"c422"</definedName>
    <definedName name="IQ_FFO_SHARE_STDDEV_EST_THOM" hidden="1">"c4004"</definedName>
    <definedName name="IQ_FFO_SHARES_BASIC" hidden="1">"c16185"</definedName>
    <definedName name="IQ_FFO_SHARES_DILUTED" hidden="1">"c16187"</definedName>
    <definedName name="IQ_FFO_STDDEV_EST" hidden="1">"c4452"</definedName>
    <definedName name="IQ_FFO_TOTAL_REVENUE" hidden="1">"c16060"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DUCIARY_INCOME_OPERATING_INC_FFIEC" hidden="1">"c13383"</definedName>
    <definedName name="IQ_FILING_CURRENCY" hidden="1">"c2129"</definedName>
    <definedName name="IQ_FILING_CURRENCY_AP" hidden="1">"c11747"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ATA_SOURCE" hidden="1">"c6788"</definedName>
    <definedName name="IQ_FIN_DIV_ASSETS_CURRENT" hidden="1">"c427"</definedName>
    <definedName name="IQ_FIN_DIV_ASSETS_LT" hidden="1">"c428"</definedName>
    <definedName name="IQ_FIN_DIV_CASH_EQUIV" hidden="1">"c6289"</definedName>
    <definedName name="IQ_FIN_DIV_DEBT_CURRENT" hidden="1">"c429"</definedName>
    <definedName name="IQ_FIN_DIV_DEBT_LT" hidden="1">"c430"</definedName>
    <definedName name="IQ_FIN_DIV_DEBT_TOTAL" hidden="1">"c5656"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REV" hidden="1">"c437"</definedName>
    <definedName name="IQ_FIN_DIV_ST_DEBT_TOTAL" hidden="1">"c5527"</definedName>
    <definedName name="IQ_FIN_DIV_ST_INVEST" hidden="1">"c6288"</definedName>
    <definedName name="IQ_FINANCIAL_LOC_FOREIGN_GUARANTEES_FFIEC" hidden="1">"c13249"</definedName>
    <definedName name="IQ_FINANCIAL_SERVICING_ASSETS_FAIR_VALUE_TOT_FFIEC" hidden="1">"c13212"</definedName>
    <definedName name="IQ_FINANCIAL_SERVICING_ASSETS_LEVEL_1_FFIEC" hidden="1">"c13220"</definedName>
    <definedName name="IQ_FINANCIAL_SERVICING_ASSETS_LEVEL_2_FFIEC" hidden="1">"c13228"</definedName>
    <definedName name="IQ_FINANCIAL_SERVICING_ASSETS_LEVEL_3_FFIEC" hidden="1">"c13236"</definedName>
    <definedName name="IQ_FINANCIAL_SERVICING_LIAB_FAIR_VALUE_TOT_FFIEC" hidden="1">"c13215"</definedName>
    <definedName name="IQ_FINANCIAL_SERVICING_LIAB_LEVEL_1_FFIEC" hidden="1">"c13223"</definedName>
    <definedName name="IQ_FINANCIAL_SERVICING_LIAB_LEVEL_2_FFIEC" hidden="1">"c13231"</definedName>
    <definedName name="IQ_FINANCIAL_SERVICING_LIAB_LEVEL_3_FFIEC" hidden="1">"c13239"</definedName>
    <definedName name="IQ_FINANCING_CASH" hidden="1">"c1405"</definedName>
    <definedName name="IQ_FINANCING_CASH_SUPPL" hidden="1">"c1406"</definedName>
    <definedName name="IQ_FINANCING_OBLIG_CURRENT" hidden="1">"c11753"</definedName>
    <definedName name="IQ_FINANCING_OBLIG_NON_CURRENT" hidden="1">"c11754"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Q_EST" hidden="1">"c6794"</definedName>
    <definedName name="IQ_FISCAL_Q_EST_CIQ" hidden="1">"c6806"</definedName>
    <definedName name="IQ_FISCAL_Q_EST_THOM" hidden="1">"c6802"</definedName>
    <definedName name="IQ_FISCAL_Y" hidden="1">"c441"</definedName>
    <definedName name="IQ_FISCAL_Y_EST" hidden="1">"c6795"</definedName>
    <definedName name="IQ_FISCAL_Y_EST_CIQ" hidden="1">"c6807"</definedName>
    <definedName name="IQ_FISCAL_Y_EST_THOM" hidden="1">"c6803"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_FREQUENCY" hidden="1">"c8964"</definedName>
    <definedName name="IQ_FIXED_ASSET_TURNS" hidden="1">"c445"</definedName>
    <definedName name="IQ_FIXED_INCOME_LIST" hidden="1">"c13504"</definedName>
    <definedName name="IQ_FIXED_INVEST_APR_FC_UNUSED" hidden="1">"c8410"</definedName>
    <definedName name="IQ_FIXED_INVEST_APR_UNUSED" hidden="1">"c7530"</definedName>
    <definedName name="IQ_FIXED_INVEST_FC_UNUSED" hidden="1">"c7750"</definedName>
    <definedName name="IQ_FIXED_INVEST_MACH_EQUIP" hidden="1">"c6871"</definedName>
    <definedName name="IQ_FIXED_INVEST_MACH_EQUIP_APR" hidden="1">"c7531"</definedName>
    <definedName name="IQ_FIXED_INVEST_MACH_EQUIP_APR_FC" hidden="1">"c8411"</definedName>
    <definedName name="IQ_FIXED_INVEST_MACH_EQUIP_FC" hidden="1">"c7751"</definedName>
    <definedName name="IQ_FIXED_INVEST_MACH_EQUIP_POP" hidden="1">"c7091"</definedName>
    <definedName name="IQ_FIXED_INVEST_MACH_EQUIP_POP_FC" hidden="1">"c7971"</definedName>
    <definedName name="IQ_FIXED_INVEST_MACH_EQUIP_REAL" hidden="1">"c6979"</definedName>
    <definedName name="IQ_FIXED_INVEST_MACH_EQUIP_REAL_APR" hidden="1">"c7639"</definedName>
    <definedName name="IQ_FIXED_INVEST_MACH_EQUIP_REAL_APR_FC" hidden="1">"c8519"</definedName>
    <definedName name="IQ_FIXED_INVEST_MACH_EQUIP_REAL_FC" hidden="1">"c7859"</definedName>
    <definedName name="IQ_FIXED_INVEST_MACH_EQUIP_REAL_POP" hidden="1">"c7199"</definedName>
    <definedName name="IQ_FIXED_INVEST_MACH_EQUIP_REAL_POP_FC" hidden="1">"c8079"</definedName>
    <definedName name="IQ_FIXED_INVEST_MACH_EQUIP_REAL_YOY" hidden="1">"c7419"</definedName>
    <definedName name="IQ_FIXED_INVEST_MACH_EQUIP_REAL_YOY_FC" hidden="1">"c8299"</definedName>
    <definedName name="IQ_FIXED_INVEST_MACH_EQUIP_YOY" hidden="1">"c7311"</definedName>
    <definedName name="IQ_FIXED_INVEST_MACH_EQUIP_YOY_FC" hidden="1">"c8191"</definedName>
    <definedName name="IQ_FIXED_INVEST_POP_FC_UNUSED" hidden="1">"c7970"</definedName>
    <definedName name="IQ_FIXED_INVEST_POP_UNUSED" hidden="1">"c7090"</definedName>
    <definedName name="IQ_FIXED_INVEST_REAL_APR_FC_UNUSED" hidden="1">"c8518"</definedName>
    <definedName name="IQ_FIXED_INVEST_REAL_APR_UNUSED" hidden="1">"c7638"</definedName>
    <definedName name="IQ_FIXED_INVEST_REAL_FC_UNUSED" hidden="1">"c7858"</definedName>
    <definedName name="IQ_FIXED_INVEST_REAL_POP_FC_UNUSED" hidden="1">"c8078"</definedName>
    <definedName name="IQ_FIXED_INVEST_REAL_POP_UNUSED" hidden="1">"c7198"</definedName>
    <definedName name="IQ_FIXED_INVEST_REAL_SAAR" hidden="1">"c6980"</definedName>
    <definedName name="IQ_FIXED_INVEST_REAL_SAAR_APR" hidden="1">"c7640"</definedName>
    <definedName name="IQ_FIXED_INVEST_REAL_SAAR_APR_FC" hidden="1">"c8520"</definedName>
    <definedName name="IQ_FIXED_INVEST_REAL_SAAR_FC" hidden="1">"c7860"</definedName>
    <definedName name="IQ_FIXED_INVEST_REAL_SAAR_POP" hidden="1">"c7200"</definedName>
    <definedName name="IQ_FIXED_INVEST_REAL_SAAR_POP_FC" hidden="1">"c8080"</definedName>
    <definedName name="IQ_FIXED_INVEST_REAL_SAAR_USD_APR_FC" hidden="1">"c11945"</definedName>
    <definedName name="IQ_FIXED_INVEST_REAL_SAAR_USD_FC" hidden="1">"c11942"</definedName>
    <definedName name="IQ_FIXED_INVEST_REAL_SAAR_USD_POP_FC" hidden="1">"c11943"</definedName>
    <definedName name="IQ_FIXED_INVEST_REAL_SAAR_USD_YOY_FC" hidden="1">"c11944"</definedName>
    <definedName name="IQ_FIXED_INVEST_REAL_SAAR_YOY" hidden="1">"c7420"</definedName>
    <definedName name="IQ_FIXED_INVEST_REAL_SAAR_YOY_FC" hidden="1">"c8300"</definedName>
    <definedName name="IQ_FIXED_INVEST_REAL_UNUSED" hidden="1">"c6978"</definedName>
    <definedName name="IQ_FIXED_INVEST_REAL_USD_APR_FC" hidden="1">"c11941"</definedName>
    <definedName name="IQ_FIXED_INVEST_REAL_USD_FC" hidden="1">"c11938"</definedName>
    <definedName name="IQ_FIXED_INVEST_REAL_USD_POP_FC" hidden="1">"c11939"</definedName>
    <definedName name="IQ_FIXED_INVEST_REAL_USD_YOY_FC" hidden="1">"c11940"</definedName>
    <definedName name="IQ_FIXED_INVEST_REAL_YOY_FC_UNUSED" hidden="1">"c8298"</definedName>
    <definedName name="IQ_FIXED_INVEST_REAL_YOY_UNUSED" hidden="1">"c7418"</definedName>
    <definedName name="IQ_FIXED_INVEST_SAAR" hidden="1">"c6872"</definedName>
    <definedName name="IQ_FIXED_INVEST_SAAR_APR" hidden="1">"c7532"</definedName>
    <definedName name="IQ_FIXED_INVEST_SAAR_APR_FC" hidden="1">"c8412"</definedName>
    <definedName name="IQ_FIXED_INVEST_SAAR_FC" hidden="1">"c7752"</definedName>
    <definedName name="IQ_FIXED_INVEST_SAAR_POP" hidden="1">"c7092"</definedName>
    <definedName name="IQ_FIXED_INVEST_SAAR_POP_FC" hidden="1">"c7972"</definedName>
    <definedName name="IQ_FIXED_INVEST_SAAR_USD_APR_FC" hidden="1">"c11833"</definedName>
    <definedName name="IQ_FIXED_INVEST_SAAR_USD_FC" hidden="1">"c11830"</definedName>
    <definedName name="IQ_FIXED_INVEST_SAAR_USD_POP_FC" hidden="1">"c11831"</definedName>
    <definedName name="IQ_FIXED_INVEST_SAAR_USD_YOY_FC" hidden="1">"c11832"</definedName>
    <definedName name="IQ_FIXED_INVEST_SAAR_YOY" hidden="1">"c7312"</definedName>
    <definedName name="IQ_FIXED_INVEST_SAAR_YOY_FC" hidden="1">"c8192"</definedName>
    <definedName name="IQ_FIXED_INVEST_UNUSED" hidden="1">"c6870"</definedName>
    <definedName name="IQ_FIXED_INVEST_USD_APR_FC" hidden="1">"c11829"</definedName>
    <definedName name="IQ_FIXED_INVEST_USD_FC" hidden="1">"c11826"</definedName>
    <definedName name="IQ_FIXED_INVEST_USD_POP_FC" hidden="1">"c11827"</definedName>
    <definedName name="IQ_FIXED_INVEST_USD_YOY_FC" hidden="1">"c11828"</definedName>
    <definedName name="IQ_FIXED_INVEST_YOY_FC_UNUSED" hidden="1">"c8190"</definedName>
    <definedName name="IQ_FIXED_INVEST_YOY_UNUSED" hidden="1">"c7310"</definedName>
    <definedName name="IQ_FLOAT_PERCENT" hidden="1">"c1575"</definedName>
    <definedName name="IQ_FORECLOSED_PROP_GNMA_LOANS_FFIEC" hidden="1">"c15272"</definedName>
    <definedName name="IQ_FOREIGN_BANKS_DUE_30_89_FFIEC" hidden="1">"c13269"</definedName>
    <definedName name="IQ_FOREIGN_BANKS_DUE_90_FFIEC" hidden="1">"c13295"</definedName>
    <definedName name="IQ_FOREIGN_BANKS_NON_ACCRUAL_FFIEC" hidden="1">"c13321"</definedName>
    <definedName name="IQ_FOREIGN_DEP_IB" hidden="1">"c446"</definedName>
    <definedName name="IQ_FOREIGN_DEP_NON_IB" hidden="1">"c447"</definedName>
    <definedName name="IQ_FOREIGN_DEPOSITS_ASSETS_TOT_FFIEC" hidden="1">"c13445"</definedName>
    <definedName name="IQ_FOREIGN_DEPOSITS_TOT_FFIEC" hidden="1">"c13486"</definedName>
    <definedName name="IQ_FOREIGN_DEPOSITS_TOTAL_DEPOSITS" hidden="1">"c15719"</definedName>
    <definedName name="IQ_FOREIGN_EXCHANGE" hidden="1">"c1376"</definedName>
    <definedName name="IQ_FOREIGN_GOVT_OFFICIAL_INST_FOREIGN_DEP_FFIEC" hidden="1">"c15345"</definedName>
    <definedName name="IQ_FOREIGN_GOVT_OFFICIAL_INST_NON_TRANS_ACCTS_FFIEC" hidden="1">"c15327"</definedName>
    <definedName name="IQ_FOREIGN_GOVT_OFFICIAL_INST_TRANS_ACCTS_FFIEC" hidden="1">"c15319"</definedName>
    <definedName name="IQ_FOREIGN_LL_REC_FFIEC" hidden="1">"c12892"</definedName>
    <definedName name="IQ_FOREIGN_LOANS" hidden="1">"c448"</definedName>
    <definedName name="IQ_FOREIGN_LOANS_LEASES_FOREIGN_FFIEC" hidden="1">"c13478"</definedName>
    <definedName name="IQ_FOREIGN_LOANS_TOTAL_LOANS" hidden="1">"c15714"</definedName>
    <definedName name="IQ_FOUNDATION_OVER_TOTAL" hidden="1">"c13769"</definedName>
    <definedName name="IQ_FQ" hidden="1">500</definedName>
    <definedName name="IQ_FUEL" hidden="1">"c449"</definedName>
    <definedName name="IQ_FULL_TIME" hidden="1">"c450"</definedName>
    <definedName name="IQ_FULLY_INSURED_BROKERED_DEPOSITS_FFIEC" hidden="1">"c15305"</definedName>
    <definedName name="IQ_FUND_FEE_INC_NON_INT_INC_FFIEC" hidden="1">"c13493"</definedName>
    <definedName name="IQ_FUND_NAV" hidden="1">"c15225"</definedName>
    <definedName name="IQ_FUNDING_DEPENDENCE_FFIEC" hidden="1">"c13336"</definedName>
    <definedName name="IQ_FUNDING_DEPENDENCE_ST_FFIEC" hidden="1">"c13337"</definedName>
    <definedName name="IQ_FUNDS_PURCHASED_ASSETS_TOT_FFIEC" hidden="1">"c13446"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X_CONTRACTS_FFIEC" hidden="1">"c13125"</definedName>
    <definedName name="IQ_FX_EXPOSURE_FFIEC" hidden="1">"c13059"</definedName>
    <definedName name="IQ_FY" hidden="1">1000</definedName>
    <definedName name="IQ_GA_EXP" hidden="1">"c2241"</definedName>
    <definedName name="IQ_GAAP_BS" hidden="1">"c6789"</definedName>
    <definedName name="IQ_GAAP_CF" hidden="1">"c6790"</definedName>
    <definedName name="IQ_GAAP_EST_CIQ" hidden="1">"c13924"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CREDIT_DERIVATIVES_FFIEC" hidden="1">"c13066"</definedName>
    <definedName name="IQ_GAIN_CREDIT_DERIVATIVES_NON_TRADING_FFIEC" hidden="1">"c13067"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LOSS_HTM_AFS_SECURITIES_FOREIGN_FFIEC" hidden="1">"c15384"</definedName>
    <definedName name="IQ_GAIN_SALE_ASSETS" hidden="1">"c1377"</definedName>
    <definedName name="IQ_GAINS_AFS_AVG_ASSETS_FFIEC" hidden="1">"c13364"</definedName>
    <definedName name="IQ_GAINS_ASSETS_TOT_FFIEC" hidden="1">"c13073"</definedName>
    <definedName name="IQ_GAINS_AVAIL_SALE_EQUITY_SEC_T2_FFIEC" hidden="1">"c13147"</definedName>
    <definedName name="IQ_GAINS_AVAIL_SALE_SEC_T1_FFIEC" hidden="1">"c13131"</definedName>
    <definedName name="IQ_GAINS_CASH_FLOW_HEDGES_T1_FFIEC" hidden="1">"c13133"</definedName>
    <definedName name="IQ_GAINS_HTM_AVG_ASSETS_FFIEC" hidden="1">"c13363"</definedName>
    <definedName name="IQ_GAINS_INSTRUMENT_SPECIFIC_CREDIT_RISK_LIAB_FFIEC" hidden="1">"c13076"</definedName>
    <definedName name="IQ_GAINS_INSTRUMENT_SPECIFIC_RISK_FFIEC" hidden="1">"c13074"</definedName>
    <definedName name="IQ_GAINS_INSURANCE_ACTIVITIES_FFIEC" hidden="1">"c13072"</definedName>
    <definedName name="IQ_GAINS_LIABILITIES_FFIEC" hidden="1">"c13075"</definedName>
    <definedName name="IQ_GAINS_SALE_LOANS_LEASES_FFIEC" hidden="1">"c13013"</definedName>
    <definedName name="IQ_GAINS_SALE_OTHER_ASSETS_FFIEC" hidden="1">"c13015"</definedName>
    <definedName name="IQ_GAINS_SALE_OTHER_RE_OWNED_FFIEC" hidden="1">"c13014"</definedName>
    <definedName name="IQ_GAINS_SECURITIZATION_OPERATING_INC_FFIEC" hidden="1">"c13391"</definedName>
    <definedName name="IQ_GDP" hidden="1">"c6874"</definedName>
    <definedName name="IQ_GDP_APR" hidden="1">"c7534"</definedName>
    <definedName name="IQ_GDP_APR_FC" hidden="1">"c8414"</definedName>
    <definedName name="IQ_GDP_FC" hidden="1">"c7754"</definedName>
    <definedName name="IQ_GDP_POP" hidden="1">"c7094"</definedName>
    <definedName name="IQ_GDP_POP_FC" hidden="1">"c7974"</definedName>
    <definedName name="IQ_GDP_REAL" hidden="1">"c6981"</definedName>
    <definedName name="IQ_GDP_REAL_APR" hidden="1">"c7641"</definedName>
    <definedName name="IQ_GDP_REAL_APR_FC" hidden="1">"c8521"</definedName>
    <definedName name="IQ_GDP_REAL_FC" hidden="1">"c7861"</definedName>
    <definedName name="IQ_GDP_REAL_POP" hidden="1">"c7201"</definedName>
    <definedName name="IQ_GDP_REAL_POP_FC" hidden="1">"c8081"</definedName>
    <definedName name="IQ_GDP_REAL_SAAR" hidden="1">"c6982"</definedName>
    <definedName name="IQ_GDP_REAL_SAAR_APR" hidden="1">"c7642"</definedName>
    <definedName name="IQ_GDP_REAL_SAAR_APR_FC" hidden="1">"c8522"</definedName>
    <definedName name="IQ_GDP_REAL_SAAR_FC" hidden="1">"c7862"</definedName>
    <definedName name="IQ_GDP_REAL_SAAR_POP" hidden="1">"c7202"</definedName>
    <definedName name="IQ_GDP_REAL_SAAR_POP_FC" hidden="1">"c8082"</definedName>
    <definedName name="IQ_GDP_REAL_SAAR_YOY" hidden="1">"c7422"</definedName>
    <definedName name="IQ_GDP_REAL_SAAR_YOY_FC" hidden="1">"c8302"</definedName>
    <definedName name="IQ_GDP_REAL_USD" hidden="1">"c11946"</definedName>
    <definedName name="IQ_GDP_REAL_USD_APR" hidden="1">"c11949"</definedName>
    <definedName name="IQ_GDP_REAL_USD_POP" hidden="1">"c11947"</definedName>
    <definedName name="IQ_GDP_REAL_USD_YOY" hidden="1">"c11948"</definedName>
    <definedName name="IQ_GDP_REAL_YOY" hidden="1">"c7421"</definedName>
    <definedName name="IQ_GDP_REAL_YOY_FC" hidden="1">"c8301"</definedName>
    <definedName name="IQ_GDP_SAAR" hidden="1">"c6875"</definedName>
    <definedName name="IQ_GDP_SAAR_APR" hidden="1">"c7535"</definedName>
    <definedName name="IQ_GDP_SAAR_APR_FC" hidden="1">"c8415"</definedName>
    <definedName name="IQ_GDP_SAAR_FC" hidden="1">"c7755"</definedName>
    <definedName name="IQ_GDP_SAAR_POP" hidden="1">"c7095"</definedName>
    <definedName name="IQ_GDP_SAAR_POP_FC" hidden="1">"c7975"</definedName>
    <definedName name="IQ_GDP_SAAR_YOY" hidden="1">"c7315"</definedName>
    <definedName name="IQ_GDP_SAAR_YOY_FC" hidden="1">"c8195"</definedName>
    <definedName name="IQ_GDP_USD" hidden="1">"c11834"</definedName>
    <definedName name="IQ_GDP_USD_APR" hidden="1">"c11837"</definedName>
    <definedName name="IQ_GDP_USD_POP" hidden="1">"c11835"</definedName>
    <definedName name="IQ_GDP_USD_YOY" hidden="1">"c11836"</definedName>
    <definedName name="IQ_GDP_YOY" hidden="1">"c7314"</definedName>
    <definedName name="IQ_GDP_YOY_FC" hidden="1">"c8194"</definedName>
    <definedName name="IQ_GENERAL_ALLOWANCE" hidden="1">"c15248"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LA_PCT_LEASED_CONSOL" hidden="1">"c8810"</definedName>
    <definedName name="IQ_GLA_PCT_LEASED_MANAGED" hidden="1">"c8812"</definedName>
    <definedName name="IQ_GLA_PCT_LEASED_OTHER" hidden="1">"c8813"</definedName>
    <definedName name="IQ_GLA_PCT_LEASED_TOTAL" hidden="1">"c8814"</definedName>
    <definedName name="IQ_GLA_PCT_LEASED_UNCONSOL" hidden="1">"c8811"</definedName>
    <definedName name="IQ_GLA_SQ_FT_CONSOL" hidden="1">"c8790"</definedName>
    <definedName name="IQ_GLA_SQ_FT_MANAGED" hidden="1">"c8792"</definedName>
    <definedName name="IQ_GLA_SQ_FT_OTHER" hidden="1">"c8793"</definedName>
    <definedName name="IQ_GLA_SQ_FT_TOTAL" hidden="1">"c8794"</definedName>
    <definedName name="IQ_GLA_SQ_FT_UNCONSOL" hidden="1">"c8791"</definedName>
    <definedName name="IQ_GLA_SQ_METER_CONSOL" hidden="1">"c8795"</definedName>
    <definedName name="IQ_GLA_SQ_METER_MANAGED" hidden="1">"c8797"</definedName>
    <definedName name="IQ_GLA_SQ_METER_OTHER" hidden="1">"c8798"</definedName>
    <definedName name="IQ_GLA_SQ_METER_TOTAL" hidden="1">"c8799"</definedName>
    <definedName name="IQ_GLA_SQ_METER_UNCONSOL" hidden="1">"c8796"</definedName>
    <definedName name="IQ_GOODWILL_FFIEC" hidden="1">"c12836"</definedName>
    <definedName name="IQ_GOODWILL_IMPAIRMENT_FFIEC" hidden="1">"c13025"</definedName>
    <definedName name="IQ_GOODWILL_NET" hidden="1">"c1380"</definedName>
    <definedName name="IQ_GOVT_PERSONAL_TAXES_RECEIPTS" hidden="1">"c6876"</definedName>
    <definedName name="IQ_GOVT_PERSONAL_TAXES_RECEIPTS_APR" hidden="1">"c7536"</definedName>
    <definedName name="IQ_GOVT_PERSONAL_TAXES_RECEIPTS_APR_FC" hidden="1">"c8416"</definedName>
    <definedName name="IQ_GOVT_PERSONAL_TAXES_RECEIPTS_FC" hidden="1">"c7756"</definedName>
    <definedName name="IQ_GOVT_PERSONAL_TAXES_RECEIPTS_POP" hidden="1">"c7096"</definedName>
    <definedName name="IQ_GOVT_PERSONAL_TAXES_RECEIPTS_POP_FC" hidden="1">"c7976"</definedName>
    <definedName name="IQ_GOVT_PERSONAL_TAXES_RECEIPTS_YOY" hidden="1">"c7316"</definedName>
    <definedName name="IQ_GOVT_PERSONAL_TAXES_RECEIPTS_YOY_FC" hidden="1">"c8196"</definedName>
    <definedName name="IQ_GOVT_RECEIPTS" hidden="1">"c6877"</definedName>
    <definedName name="IQ_GOVT_RECEIPTS_APR" hidden="1">"c7537"</definedName>
    <definedName name="IQ_GOVT_RECEIPTS_APR_FC" hidden="1">"c8417"</definedName>
    <definedName name="IQ_GOVT_RECEIPTS_FC" hidden="1">"c7757"</definedName>
    <definedName name="IQ_GOVT_RECEIPTS_POP" hidden="1">"c7097"</definedName>
    <definedName name="IQ_GOVT_RECEIPTS_POP_FC" hidden="1">"c7977"</definedName>
    <definedName name="IQ_GOVT_RECEIPTS_YOY" hidden="1">"c7317"</definedName>
    <definedName name="IQ_GOVT_RECEIPTS_YOY_FC" hidden="1">"c8197"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DD_BASIC" hidden="1">"c15776"</definedName>
    <definedName name="IQ_GROSS_ADD_BBAND" hidden="1">"c15779"</definedName>
    <definedName name="IQ_GROSS_ADD_DIG" hidden="1">"c15777"</definedName>
    <definedName name="IQ_GROSS_ADD_PHONE" hidden="1">"c15780"</definedName>
    <definedName name="IQ_GROSS_ADD_POSTPAID_WIRELESS" hidden="1">"c15750"</definedName>
    <definedName name="IQ_GROSS_ADD_PREPAID_WIRELESS" hidden="1">"c15751"</definedName>
    <definedName name="IQ_GROSS_ADD_RESELL_WHOLESALE_WIRELESS" hidden="1">"c15752"</definedName>
    <definedName name="IQ_GROSS_ADD_RGU" hidden="1">"c15781"</definedName>
    <definedName name="IQ_GROSS_ADD_SATELLITE" hidden="1">"c15778"</definedName>
    <definedName name="IQ_GROSS_ADD_TOTAL_WIRELESS" hidden="1">"c15753"</definedName>
    <definedName name="IQ_GROSS_AH_EARNED" hidden="1">"c2742"</definedName>
    <definedName name="IQ_GROSS_CLAIM_ADJ_EXP_RESERVE_BOP" hidden="1">"c15874"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LOSSES" hidden="1">"c15871"</definedName>
    <definedName name="IQ_GROSS_LOSSES_AVG_LOANS_FFIEC" hidden="1">"c13475"</definedName>
    <definedName name="IQ_GROSS_MARGIN" hidden="1">"c529"</definedName>
    <definedName name="IQ_GROSS_MARGIN_ACT_OR_EST" hidden="1">"c5554"</definedName>
    <definedName name="IQ_GROSS_MARGIN_ACT_OR_EST_THOM" hidden="1">"c5562"</definedName>
    <definedName name="IQ_GROSS_MARGIN_EST" hidden="1">"c5547"</definedName>
    <definedName name="IQ_GROSS_MARGIN_EST_THOM" hidden="1">"c5555"</definedName>
    <definedName name="IQ_GROSS_MARGIN_HIGH_EST" hidden="1">"c5549"</definedName>
    <definedName name="IQ_GROSS_MARGIN_HIGH_EST_THOM" hidden="1">"c5557"</definedName>
    <definedName name="IQ_GROSS_MARGIN_LOW_EST" hidden="1">"c5550"</definedName>
    <definedName name="IQ_GROSS_MARGIN_LOW_EST_THOM" hidden="1">"c5558"</definedName>
    <definedName name="IQ_GROSS_MARGIN_MEDIAN_EST" hidden="1">"c5548"</definedName>
    <definedName name="IQ_GROSS_MARGIN_MEDIAN_EST_THOM" hidden="1">"c5556"</definedName>
    <definedName name="IQ_GROSS_MARGIN_NUM_EST" hidden="1">"c5551"</definedName>
    <definedName name="IQ_GROSS_MARGIN_NUM_EST_THOM" hidden="1">"c5559"</definedName>
    <definedName name="IQ_GROSS_MARGIN_STDDEV_EST" hidden="1">"c5552"</definedName>
    <definedName name="IQ_GROSS_MARGIN_STDDEV_EST_THOM" hidden="1">"c5560"</definedName>
    <definedName name="IQ_GROSS_PC_EARNED" hidden="1">"c2747"</definedName>
    <definedName name="IQ_GROSS_PREMIUMS_WRITTEN_AVG_ASSETS" hidden="1">"c15893"</definedName>
    <definedName name="IQ_GROSS_PREMIUMS_WRITTEN_AVG_EQUITY" hidden="1">"c15892"</definedName>
    <definedName name="IQ_GROSS_PREMIUMS_WRITTEN_AVG_STATUTORY_SURPLUS" hidden="1">"c15894"</definedName>
    <definedName name="IQ_GROSS_PROFIT" hidden="1">"c1378"</definedName>
    <definedName name="IQ_GROSS_SPRD" hidden="1">"c2155"</definedName>
    <definedName name="IQ_GROSS_WRITTEN" hidden="1">"c2726"</definedName>
    <definedName name="IQ_GROUP_EMBEDDED_VALUE_ASSET_MANAGEMENT" hidden="1">"c9955"</definedName>
    <definedName name="IQ_GROUP_EMBEDDED_VALUE_HEALTH" hidden="1">"c9954"</definedName>
    <definedName name="IQ_GROUP_EMBEDDED_VALUE_LIFE" hidden="1">"c9953"</definedName>
    <definedName name="IQ_GROUP_EMBEDDED_VALUE_LIFE_OTHER" hidden="1">"c9956"</definedName>
    <definedName name="IQ_GVKEY" hidden="1">"c15590"</definedName>
    <definedName name="IQ_GVKEY_OTHER" hidden="1">"c15633"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JUSTED_DISCHARGES" hidden="1">"c9977"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SO_COVERED_LIVES" hidden="1">"c9982"</definedName>
    <definedName name="IQ_HC_ASO_MEMBERSHIP" hidden="1">"c9985"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CASES" hidden="1">"c9978"</definedName>
    <definedName name="IQ_HC_CLAIMS_RESERVES" hidden="1">"c9989"</definedName>
    <definedName name="IQ_HC_DAYS_REV_OUT" hidden="1">"c5993"</definedName>
    <definedName name="IQ_HC_DISCHARGES" hidden="1">"c9976"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QUIVALENT_PATIENT_DAYS" hidden="1">"c9980"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L_EXPENSE_RATIO" hidden="1">"c9987"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CASE" hidden="1">"c9979"</definedName>
    <definedName name="IQ_HC_REV_PER_DISCHARGE" hidden="1">"c9990"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RISK_COVERED_LIVES" hidden="1">"c9981"</definedName>
    <definedName name="IQ_HC_RISK_MEMBERSHIP" hidden="1">"c9984"</definedName>
    <definedName name="IQ_HC_SALARIES_PCT_REV" hidden="1">"c5970"</definedName>
    <definedName name="IQ_HC_SGA_MARGIN" hidden="1">"c9988"</definedName>
    <definedName name="IQ_HC_SUPPLIES_PCT_REV" hidden="1">"c5971"</definedName>
    <definedName name="IQ_HC_TOTAL_COVERED_LIVES" hidden="1">"c9983"</definedName>
    <definedName name="IQ_HC_TOTAL_MEMBERSHIP" hidden="1">"c9986"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EDGEFUND_OVER_TOTAL" hidden="1">"c13771"</definedName>
    <definedName name="IQ_HG_ACQUIRED_FRANCHISE_HOTEL_PROPERTIES" hidden="1">"c8584"</definedName>
    <definedName name="IQ_HG_ACQUIRED_FRANCHISE_ROOMS" hidden="1">"c8614"</definedName>
    <definedName name="IQ_HG_ACQUIRED_HOTEL_PROPERTIES" hidden="1">"c8572"</definedName>
    <definedName name="IQ_HG_ACQUIRED_MANAGED_HOTEL_PROPERTIES" hidden="1">"c8590"</definedName>
    <definedName name="IQ_HG_ACQUIRED_MANAGED_ROOMS" hidden="1">"c8620"</definedName>
    <definedName name="IQ_HG_ACQUIRED_OTHER_HOTEL_PROPERTIES" hidden="1">"c8596"</definedName>
    <definedName name="IQ_HG_ACQUIRED_OTHER_ROOMS" hidden="1">"c8626"</definedName>
    <definedName name="IQ_HG_ACQUIRED_OWNED_HOTEL_PROPERTIES" hidden="1">"c8578"</definedName>
    <definedName name="IQ_HG_ACQUIRED_OWNED_ROOMS" hidden="1">"c8608"</definedName>
    <definedName name="IQ_HG_ACQUIRED_ROOMS" hidden="1">"c8602"</definedName>
    <definedName name="IQ_HG_ADR_CHANGE_FRANCHISE" hidden="1">"c8684"</definedName>
    <definedName name="IQ_HG_ADR_CHANGE_MANAGED" hidden="1">"c8685"</definedName>
    <definedName name="IQ_HG_ADR_CHANGE_OTHER" hidden="1">"c8686"</definedName>
    <definedName name="IQ_HG_ADR_CHANGE_OWNED" hidden="1">"c8683"</definedName>
    <definedName name="IQ_HG_ADR_CHANGE_OWNED_COMP" hidden="1">"c8709"</definedName>
    <definedName name="IQ_HG_ADR_CHANGE_TOTAL" hidden="1">"c8687"</definedName>
    <definedName name="IQ_HG_ADR_CHANGE_TOTAL_COMP" hidden="1">"c8710"</definedName>
    <definedName name="IQ_HG_ADR_FRANCHISE" hidden="1">"c8664"</definedName>
    <definedName name="IQ_HG_ADR_MANAGED" hidden="1">"c8665"</definedName>
    <definedName name="IQ_HG_ADR_OTHER" hidden="1">"c8666"</definedName>
    <definedName name="IQ_HG_ADR_OWNED" hidden="1">"c8663"</definedName>
    <definedName name="IQ_HG_ADR_OWNED_COMP" hidden="1">"c8701"</definedName>
    <definedName name="IQ_HG_ADR_TOTAL" hidden="1">"c8667"</definedName>
    <definedName name="IQ_HG_ADR_TOTAL_COMP" hidden="1">"c8702"</definedName>
    <definedName name="IQ_HG_CASINO_EXP_DIRECT_OPERATING_EXP" hidden="1">"c15981"</definedName>
    <definedName name="IQ_HG_CASINO_GROSS_PROFIT" hidden="1">"c15974"</definedName>
    <definedName name="IQ_HG_CASINO_MARGIN" hidden="1">"c15976"</definedName>
    <definedName name="IQ_HG_CASINO_OPERATING_MARGIN" hidden="1">"c15977"</definedName>
    <definedName name="IQ_HG_CASINOS_JV" hidden="1">"c8631"</definedName>
    <definedName name="IQ_HG_CASINOS_MANAGED" hidden="1">"c8632"</definedName>
    <definedName name="IQ_HG_CASINOS_OWNED" hidden="1">"c8630"</definedName>
    <definedName name="IQ_HG_CASINOS_TOTAL" hidden="1">"c8633"</definedName>
    <definedName name="IQ_HG_CLOSED_FRANCHISE_HOTEL_PROPERTIES" hidden="1">"c8586"</definedName>
    <definedName name="IQ_HG_CLOSED_FRANCHISE_ROOMS" hidden="1">"c8616"</definedName>
    <definedName name="IQ_HG_CLOSED_HOTEL_PROPERTIES" hidden="1">"c8574"</definedName>
    <definedName name="IQ_HG_CLOSED_MANAGED_HOTEL_PROPERTIES" hidden="1">"c8592"</definedName>
    <definedName name="IQ_HG_CLOSED_MANAGED_ROOMS" hidden="1">"c8622"</definedName>
    <definedName name="IQ_HG_CLOSED_OTHER_HOTEL_PROPERTIES" hidden="1">"c8598"</definedName>
    <definedName name="IQ_HG_CLOSED_OTHER_ROOMS" hidden="1">"c8628"</definedName>
    <definedName name="IQ_HG_CLOSED_OWNED_HOTEL_PROPERTIES" hidden="1">"c8580"</definedName>
    <definedName name="IQ_HG_CLOSED_OWNED_ROOMS" hidden="1">"c8610"</definedName>
    <definedName name="IQ_HG_CLOSED_ROOMS" hidden="1">"c8604"</definedName>
    <definedName name="IQ_HG_CONFERENCE_SPACE" hidden="1">"c15971"</definedName>
    <definedName name="IQ_HG_EXP_CASINO" hidden="1">"c8733"</definedName>
    <definedName name="IQ_HG_EXP_DEVELOPMENT" hidden="1">"c8738"</definedName>
    <definedName name="IQ_HG_EXP_DIRECT_CASINO_GAMING" hidden="1">"c15994"</definedName>
    <definedName name="IQ_HG_EXP_ENTERTAINMENT" hidden="1">"c8736"</definedName>
    <definedName name="IQ_HG_EXP_FOOD_BEV" hidden="1">"c8734"</definedName>
    <definedName name="IQ_HG_EXP_FRANCHISE_MANAGEMENT" hidden="1">"c8744"</definedName>
    <definedName name="IQ_HG_EXP_OTHER_DIRECT_HOTEL_MOTEL" hidden="1">"c15995"</definedName>
    <definedName name="IQ_HG_EXP_OTHER_MNGD_FRANCHISE_PROP" hidden="1">"c8742"</definedName>
    <definedName name="IQ_HG_EXP_OWNED_LEASED_CONSOL_JV" hidden="1">"c8740"</definedName>
    <definedName name="IQ_HG_EXP_REIMBURSEMENTS" hidden="1">"c8743"</definedName>
    <definedName name="IQ_HG_EXP_RETAIL" hidden="1">"c8737"</definedName>
    <definedName name="IQ_HG_EXP_ROOMS" hidden="1">"c8735"</definedName>
    <definedName name="IQ_HG_EXP_THEATRE_CONCESSION" hidden="1">"c8739"</definedName>
    <definedName name="IQ_HG_EXP_VACA_OWNERSHIP_RES" hidden="1">"c8741"</definedName>
    <definedName name="IQ_HG_FOOD_BEV_EXP_DIRECT_OPERATING_EXP" hidden="1">"c15980"</definedName>
    <definedName name="IQ_HG_FOOD_BEV_REV_TOTAL_REV" hidden="1">"c15983"</definedName>
    <definedName name="IQ_HG_FOOD_PROM_COSTS" hidden="1">"c8746"</definedName>
    <definedName name="IQ_HG_FRANCHISE_HOTEL_PROPERTIES_BEG" hidden="1">"c8582"</definedName>
    <definedName name="IQ_HG_FRANCHISE_ROOMS_BEG" hidden="1">"c8612"</definedName>
    <definedName name="IQ_HG_GAMING_SPACE_JV" hidden="1">"c8635"</definedName>
    <definedName name="IQ_HG_GAMING_SPACE_MANAGED" hidden="1">"c8636"</definedName>
    <definedName name="IQ_HG_GAMING_SPACE_OWNED" hidden="1">"c8634"</definedName>
    <definedName name="IQ_HG_GAMING_SPACE_TOTAL" hidden="1">"c8637"</definedName>
    <definedName name="IQ_HG_HOTEL_PROPERTIES_BEG" hidden="1">"c8570"</definedName>
    <definedName name="IQ_HG_LAND_AVAIL_JV" hidden="1">"c8647"</definedName>
    <definedName name="IQ_HG_LAND_AVAIL_MANAGED" hidden="1">"c8648"</definedName>
    <definedName name="IQ_HG_LAND_AVAIL_OWNED" hidden="1">"c8646"</definedName>
    <definedName name="IQ_HG_LAND_AVAIL_TOTAL" hidden="1">"c8649"</definedName>
    <definedName name="IQ_HG_LAND_JV" hidden="1">"c8651"</definedName>
    <definedName name="IQ_HG_LAND_MANAGED" hidden="1">"c8652"</definedName>
    <definedName name="IQ_HG_LAND_OWNED" hidden="1">"c8650"</definedName>
    <definedName name="IQ_HG_LAND_TOTAL" hidden="1">"c8653"</definedName>
    <definedName name="IQ_HG_MANAGED_HOTEL_PROPERTIES_BEG" hidden="1">"c8588"</definedName>
    <definedName name="IQ_HG_MANAGED_ROOMS_BEG" hidden="1">"c8618"</definedName>
    <definedName name="IQ_HG_NUMBER_SUITES" hidden="1">"c15970"</definedName>
    <definedName name="IQ_HG_NUMBER_TABLES_AVG" hidden="1">"c15973"</definedName>
    <definedName name="IQ_HG_OCCUPANCY_CHANGE_FRANCHISE" hidden="1">"c8675"</definedName>
    <definedName name="IQ_HG_OCCUPANCY_CHANGE_MANAGED" hidden="1">"c8677"</definedName>
    <definedName name="IQ_HG_OCCUPANCY_CHANGE_OTHER" hidden="1">"c8679"</definedName>
    <definedName name="IQ_HG_OCCUPANCY_CHANGE_OWNED" hidden="1">"c8673"</definedName>
    <definedName name="IQ_HG_OCCUPANCY_CHANGE_OWNED_COMP" hidden="1">"c8705"</definedName>
    <definedName name="IQ_HG_OCCUPANCY_CHANGE_TOTAL" hidden="1">"c8681"</definedName>
    <definedName name="IQ_HG_OCCUPANCY_CHANGE_TOTAL_COMP" hidden="1">"c8707"</definedName>
    <definedName name="IQ_HG_OCCUPANCY_FRANCHISE" hidden="1">"c8659"</definedName>
    <definedName name="IQ_HG_OCCUPANCY_INCDEC_FRANCHISE" hidden="1">"c8676"</definedName>
    <definedName name="IQ_HG_OCCUPANCY_INCDEC_MANAGED" hidden="1">"c8678"</definedName>
    <definedName name="IQ_HG_OCCUPANCY_INCDEC_OTHER" hidden="1">"c8680"</definedName>
    <definedName name="IQ_HG_OCCUPANCY_INCDEC_OWNED" hidden="1">"c8674"</definedName>
    <definedName name="IQ_HG_OCCUPANCY_INCDEC_OWNED_COMP" hidden="1">"c8706"</definedName>
    <definedName name="IQ_HG_OCCUPANCY_INCDEC_TOTAL" hidden="1">"c8682"</definedName>
    <definedName name="IQ_HG_OCCUPANCY_INCDEC_TOTAL_COMP" hidden="1">"c8708"</definedName>
    <definedName name="IQ_HG_OCCUPANCY_MANAGED" hidden="1">"c8660"</definedName>
    <definedName name="IQ_HG_OCCUPANCY_OTHER" hidden="1">"c8661"</definedName>
    <definedName name="IQ_HG_OCCUPANCY_OWNED" hidden="1">"c8658"</definedName>
    <definedName name="IQ_HG_OCCUPANCY_OWNED_COMP" hidden="1">"c8699"</definedName>
    <definedName name="IQ_HG_OCCUPANCY_TOTAL" hidden="1">"c8662"</definedName>
    <definedName name="IQ_HG_OCCUPANCY_TOTAL_COMP" hidden="1">"c8700"</definedName>
    <definedName name="IQ_HG_OPENED_FRANCHISE_HOTEL_PROPERTIES" hidden="1">"c8583"</definedName>
    <definedName name="IQ_HG_OPENED_FRANCHISE_ROOMS" hidden="1">"c8613"</definedName>
    <definedName name="IQ_HG_OPENED_HOTEL_PROPERTIES" hidden="1">"c8571"</definedName>
    <definedName name="IQ_HG_OPENED_MANAGED_HOTEL_PROPERTIES" hidden="1">"c8589"</definedName>
    <definedName name="IQ_HG_OPENED_MANAGED_ROOMS" hidden="1">"c8619"</definedName>
    <definedName name="IQ_HG_OPENED_OTHER_HOTEL_PROPERTIES" hidden="1">"c8595"</definedName>
    <definedName name="IQ_HG_OPENED_OTHER_ROOMS" hidden="1">"c8625"</definedName>
    <definedName name="IQ_HG_OPENED_OWNED_HOTEL_PROPERTIES" hidden="1">"c8577"</definedName>
    <definedName name="IQ_HG_OPENED_OWNED_ROOMS" hidden="1">"c8607"</definedName>
    <definedName name="IQ_HG_OPENED_ROOMS" hidden="1">"c8601"</definedName>
    <definedName name="IQ_HG_OTHER_HOTEL_PROPERTIES_BEG" hidden="1">"c8594"</definedName>
    <definedName name="IQ_HG_OTHER_PROM_COSTS" hidden="1">"c8747"</definedName>
    <definedName name="IQ_HG_OTHER_ROOMS_BEG" hidden="1">"c8624"</definedName>
    <definedName name="IQ_HG_OWNED_HOTEL_PROPERTIES_BEG" hidden="1">"c8576"</definedName>
    <definedName name="IQ_HG_OWNED_ROOMS_BEG" hidden="1">"c8606"</definedName>
    <definedName name="IQ_HG_PARKING_SPACES_JV" hidden="1">"c8655"</definedName>
    <definedName name="IQ_HG_PARKING_SPACES_MANAGED" hidden="1">"c8656"</definedName>
    <definedName name="IQ_HG_PARKING_SPACES_OWNED" hidden="1">"c8654"</definedName>
    <definedName name="IQ_HG_PARKING_SPACES_TOTAL" hidden="1">"c8657"</definedName>
    <definedName name="IQ_HG_PROMO_ALLOW_GROSS_OPERATING_REV" hidden="1">"c15979"</definedName>
    <definedName name="IQ_HG_REV_BASE_MANAGEMENT_FEES" hidden="1">"c8726"</definedName>
    <definedName name="IQ_HG_REV_CASINO" hidden="1">"c8713"</definedName>
    <definedName name="IQ_HG_REV_COST_REIMBURSEMENT" hidden="1">"c8728"</definedName>
    <definedName name="IQ_HG_REV_ENTERTAINMENT" hidden="1">"c8716"</definedName>
    <definedName name="IQ_HG_REV_FOOD_BEV" hidden="1">"c8714"</definedName>
    <definedName name="IQ_HG_REV_FRANCHISE" hidden="1">"c8725"</definedName>
    <definedName name="IQ_HG_REV_GROSS_OPERATING" hidden="1">"c15993"</definedName>
    <definedName name="IQ_HG_REV_INCENTIVE_MANAGEMENT_FEES" hidden="1">"c8727"</definedName>
    <definedName name="IQ_HG_REV_MANAGEMENT_FEES" hidden="1">"c8718"</definedName>
    <definedName name="IQ_HG_REV_OTHER_CASINO" hidden="1">"c15992"</definedName>
    <definedName name="IQ_HG_REV_OTHER_MNGD_FRANCHISE_PROP" hidden="1">"c8730"</definedName>
    <definedName name="IQ_HG_REV_OTHER_OP_SEGMENT" hidden="1">"c8721"</definedName>
    <definedName name="IQ_HG_REV_OTHER_OWNERSHIP_MIX" hidden="1">"c8731"</definedName>
    <definedName name="IQ_HG_REV_OWNED_LEASED_CONSOL_JV_HOTELS" hidden="1">"c8724"</definedName>
    <definedName name="IQ_HG_REV_PROMOTIONAL_ALLOWANCE" hidden="1">"c8722"</definedName>
    <definedName name="IQ_HG_REV_RACING" hidden="1">"c8719"</definedName>
    <definedName name="IQ_HG_REV_RETAIL" hidden="1">"c8717"</definedName>
    <definedName name="IQ_HG_REV_ROOMS" hidden="1">"c8715"</definedName>
    <definedName name="IQ_HG_REV_SLOT_MACHINE" hidden="1">"c15990"</definedName>
    <definedName name="IQ_HG_REV_TABLE" hidden="1">"c15991"</definedName>
    <definedName name="IQ_HG_REV_THEATRE_CONCESSION" hidden="1">"c8720"</definedName>
    <definedName name="IQ_HG_REV_TOTAL_OP_SEGMENT" hidden="1">"c8723"</definedName>
    <definedName name="IQ_HG_REV_TOTAL_OWNERSHIP_MIX" hidden="1">"c8732"</definedName>
    <definedName name="IQ_HG_REV_VACA_OWNERSHIP_RES_SALES_SVCS" hidden="1">"c8729"</definedName>
    <definedName name="IQ_HG_REVENUES_CHANGE_OWNED_COMP" hidden="1">"c8697"</definedName>
    <definedName name="IQ_HG_REVENUES_CHANGE_TOTAL_COMP" hidden="1">"c8698"</definedName>
    <definedName name="IQ_HG_REVPAR_CHANGE_MANAGED" hidden="1">"c8690"</definedName>
    <definedName name="IQ_HG_REVPAR_CHANGE_OTHER" hidden="1">"c8691"</definedName>
    <definedName name="IQ_HG_REVPAR_CHANGE_OWNED" hidden="1">"c8688"</definedName>
    <definedName name="IQ_HG_REVPAR_CHANGE_OWNED_COMP" hidden="1">"c8711"</definedName>
    <definedName name="IQ_HG_REVPAR_CHANGE_TOTAL" hidden="1">"c8692"</definedName>
    <definedName name="IQ_HG_REVPAR_CHANGE_TOTAL_COMP" hidden="1">"c8712"</definedName>
    <definedName name="IQ_HG_REVPAR_CHNAGE_FRANCHISE" hidden="1">"c8689"</definedName>
    <definedName name="IQ_HG_REVPAR_FRANCHISE" hidden="1">"c8669"</definedName>
    <definedName name="IQ_HG_REVPAR_MANAGED" hidden="1">"c8670"</definedName>
    <definedName name="IQ_HG_REVPAR_OTHER" hidden="1">"c8671"</definedName>
    <definedName name="IQ_HG_REVPAR_OWNED" hidden="1">"c8668"</definedName>
    <definedName name="IQ_HG_REVPAR_OWNED_COMP" hidden="1">"c8703"</definedName>
    <definedName name="IQ_HG_REVPAR_TOTAL" hidden="1">"c8672"</definedName>
    <definedName name="IQ_HG_REVPAR_TOTAL_COMP" hidden="1">"c8704"</definedName>
    <definedName name="IQ_HG_ROOM_EXP_DIRECT_OPERATING_EXP" hidden="1">"c15982"</definedName>
    <definedName name="IQ_HG_ROOM_GROSS_PROFIT" hidden="1">"c15975"</definedName>
    <definedName name="IQ_HG_ROOM_MARGIN" hidden="1">"c15978"</definedName>
    <definedName name="IQ_HG_ROOM_PROM_COSTS" hidden="1">"c8745"</definedName>
    <definedName name="IQ_HG_ROOM_REV_TOTAL_REV" hidden="1">"c15984"</definedName>
    <definedName name="IQ_HG_ROOMS_BEG" hidden="1">"c8600"</definedName>
    <definedName name="IQ_HG_SAME_PROPERTIES_CASINO_REV_CHANGE" hidden="1">"c15987"</definedName>
    <definedName name="IQ_HG_SAME_PROPERTIES_FOOD_BEV_REV_CHANGE" hidden="1">"c15989"</definedName>
    <definedName name="IQ_HG_SAME_PROPERTIES_ROOM_REV_CHANGE" hidden="1">"c15988"</definedName>
    <definedName name="IQ_HG_SAME_PROPERTIES_SLOT_MACHINE_REV_CHANGE" hidden="1">"c15985"</definedName>
    <definedName name="IQ_HG_SAME_PROPERTIES_TABLE_REV_CHANGE" hidden="1">"c15986"</definedName>
    <definedName name="IQ_HG_SLOT_MACHINES_AVG" hidden="1">"c15972"</definedName>
    <definedName name="IQ_HG_SLOT_MACHINES_JV" hidden="1">"c8639"</definedName>
    <definedName name="IQ_HG_SLOT_MACHINES_MANAGED" hidden="1">"c8640"</definedName>
    <definedName name="IQ_HG_SLOT_MACHINES_OWNED" hidden="1">"c8638"</definedName>
    <definedName name="IQ_HG_SLOT_MACHINES_TOTAL" hidden="1">"c8641"</definedName>
    <definedName name="IQ_HG_SOLD_FRANCHISE_HOTEL_PROPERTIES" hidden="1">"c8585"</definedName>
    <definedName name="IQ_HG_SOLD_FRANCHISE_ROOMS" hidden="1">"c8615"</definedName>
    <definedName name="IQ_HG_SOLD_HOTEL_PROPERTIES" hidden="1">"c8573"</definedName>
    <definedName name="IQ_HG_SOLD_MANAGED_HOTEL_PROPERTIES" hidden="1">"c8591"</definedName>
    <definedName name="IQ_HG_SOLD_MANAGED_ROOMS" hidden="1">"c8621"</definedName>
    <definedName name="IQ_HG_SOLD_OTHER_HOTEL_PROPERTIES" hidden="1">"c8597"</definedName>
    <definedName name="IQ_HG_SOLD_OTHER_ROOMS" hidden="1">"c8627"</definedName>
    <definedName name="IQ_HG_SOLD_OWNED_HOTEL_PROPERTIES" hidden="1">"c8579"</definedName>
    <definedName name="IQ_HG_SOLD_OWNED_ROOMS" hidden="1">"c8609"</definedName>
    <definedName name="IQ_HG_SOLD_ROOMS" hidden="1">"c8603"</definedName>
    <definedName name="IQ_HG_TABLE_GAMES_JV" hidden="1">"c16124"</definedName>
    <definedName name="IQ_HG_TABLE_GAMES_MANAGED" hidden="1">"c16125"</definedName>
    <definedName name="IQ_HG_TABLE_GAMES_OWNED" hidden="1">"c16123"</definedName>
    <definedName name="IQ_HG_TABLE_GAMES_TOTAL" hidden="1">"c16126"</definedName>
    <definedName name="IQ_HG_TABLES_JV" hidden="1">"c8643"</definedName>
    <definedName name="IQ_HG_TABLES_MANAGED" hidden="1">"c8644"</definedName>
    <definedName name="IQ_HG_TABLES_OWNED" hidden="1">"c8642"</definedName>
    <definedName name="IQ_HG_TABLES_TOTAL" hidden="1">"c8645"</definedName>
    <definedName name="IQ_HG_TOTAL_FRANCHISE_HOTEL_PROPERTIES" hidden="1">"c8587"</definedName>
    <definedName name="IQ_HG_TOTAL_FRANCHISE_ROOMS" hidden="1">"c8617"</definedName>
    <definedName name="IQ_HG_TOTAL_HOTEL_PROPERTIES" hidden="1">"c8575"</definedName>
    <definedName name="IQ_HG_TOTAL_MANAGED_HOTEL_PROPERTIES" hidden="1">"c8593"</definedName>
    <definedName name="IQ_HG_TOTAL_MANAGED_ROOMS" hidden="1">"c8623"</definedName>
    <definedName name="IQ_HG_TOTAL_OTHER_HOTEL_PROPERTIES" hidden="1">"c8599"</definedName>
    <definedName name="IQ_HG_TOTAL_OTHER_ROOMS" hidden="1">"c8629"</definedName>
    <definedName name="IQ_HG_TOTAL_OWNED_HOTEL_PROPERTIES" hidden="1">"c8581"</definedName>
    <definedName name="IQ_HG_TOTAL_OWNED_PROPERTIES_COMP" hidden="1">"c8693"</definedName>
    <definedName name="IQ_HG_TOTAL_OWNED_ROOMS" hidden="1">"c8611"</definedName>
    <definedName name="IQ_HG_TOTAL_OWNED_ROOMS_COMP" hidden="1">"c8695"</definedName>
    <definedName name="IQ_HG_TOTAL_PROM_COSTS" hidden="1">"c8748"</definedName>
    <definedName name="IQ_HG_TOTAL_PROPERTIES_COMP" hidden="1">"c8694"</definedName>
    <definedName name="IQ_HG_TOTAL_ROOMS" hidden="1">"c8605"</definedName>
    <definedName name="IQ_HG_TOTAL_ROOMS_COMP" hidden="1">"c8696"</definedName>
    <definedName name="IQ_HIGH_LOW_CLOSEPRICE_DATE" hidden="1">"c1204"</definedName>
    <definedName name="IQ_HIGH_SULFUR_CONTENT_RESERVES_COAL" hidden="1">"c15928"</definedName>
    <definedName name="IQ_HIGH_SULFURE_RESERVES_TO_TOTAL_RESERVES_COAL" hidden="1">"c15963"</definedName>
    <definedName name="IQ_HIGH_TARGET_PRICE" hidden="1">"c1651"</definedName>
    <definedName name="IQ_HIGH_TARGET_PRICE_CIQ" hidden="1">"c4659"</definedName>
    <definedName name="IQ_HIGH_TARGET_PRICE_THOM" hidden="1">"c5096"</definedName>
    <definedName name="IQ_HIGHPRICE" hidden="1">"c545"</definedName>
    <definedName name="IQ_HOLDER_CIQID" hidden="1">"c13787"</definedName>
    <definedName name="IQ_HOLDER_CIQID_SECURITY" hidden="1">"c13794"</definedName>
    <definedName name="IQ_HOLDER_DERIVATIVES" hidden="1">"c13789"</definedName>
    <definedName name="IQ_HOLDER_DERIVATIVES_SECURITY" hidden="1">"c13796"</definedName>
    <definedName name="IQ_HOLDER_NAME" hidden="1">"c13786"</definedName>
    <definedName name="IQ_HOLDER_NAME_SECURITY" hidden="1">"c13793"</definedName>
    <definedName name="IQ_HOLDER_PERCENT" hidden="1">"c13790"</definedName>
    <definedName name="IQ_HOLDER_PERCENT_SECURITY" hidden="1">"c13831"</definedName>
    <definedName name="IQ_HOLDER_POSITION_DATE" hidden="1">"c13792"</definedName>
    <definedName name="IQ_HOLDER_POSITION_DATE_SECURITY" hidden="1">"c13798"</definedName>
    <definedName name="IQ_HOLDER_SHARES" hidden="1">"c13788"</definedName>
    <definedName name="IQ_HOLDER_SHARES_SECURITY" hidden="1">"c13795"</definedName>
    <definedName name="IQ_HOLDER_VALUE" hidden="1">"c13791"</definedName>
    <definedName name="IQ_HOLDER_VALUE_SECURITY" hidden="1">"c13797"</definedName>
    <definedName name="IQ_HOLDING_CIQID" hidden="1">"c13802"</definedName>
    <definedName name="IQ_HOLDING_NAME" hidden="1">"c13799"</definedName>
    <definedName name="IQ_HOLDING_PERCENT" hidden="1">"c13805"</definedName>
    <definedName name="IQ_HOLDING_PERCENT_PORTFOLIO" hidden="1">"c13806"</definedName>
    <definedName name="IQ_HOLDING_POSITION_DATE" hidden="1">"c13808"</definedName>
    <definedName name="IQ_HOLDING_SECURITY_TYPE" hidden="1">"c13803"</definedName>
    <definedName name="IQ_HOLDING_SHARES" hidden="1">"c13804"</definedName>
    <definedName name="IQ_HOLDING_TICKER" hidden="1">"c13800"</definedName>
    <definedName name="IQ_HOLDING_TRADING_ITEM_CIQID" hidden="1">"c13801"</definedName>
    <definedName name="IQ_HOLDING_VALUE" hidden="1">"c13807"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ANCELLATION_RATE" hidden="1">"c16192"</definedName>
    <definedName name="IQ_HOME_CANCELLATION_RATE_INCL_JV" hidden="1">"c16194"</definedName>
    <definedName name="IQ_HOME_CANCELLATION_RATE_JV" hidden="1">"c16193"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EQUITY_LOANS_TOT_LOANS_FFIEC" hidden="1">"c13867"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SALES_NEW" hidden="1">"c6924"</definedName>
    <definedName name="IQ_HOME_SALES_NEW_APR" hidden="1">"c7584"</definedName>
    <definedName name="IQ_HOME_SALES_NEW_APR_FC" hidden="1">"c8464"</definedName>
    <definedName name="IQ_HOME_SALES_NEW_FC" hidden="1">"c7804"</definedName>
    <definedName name="IQ_HOME_SALES_NEW_POP" hidden="1">"c7144"</definedName>
    <definedName name="IQ_HOME_SALES_NEW_POP_FC" hidden="1">"c8024"</definedName>
    <definedName name="IQ_HOME_SALES_NEW_YOY" hidden="1">"c7364"</definedName>
    <definedName name="IQ_HOME_SALES_NEW_YOY_FC" hidden="1">"c8244"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BUILDING_COGS_SALES" hidden="1">"c15813"</definedName>
    <definedName name="IQ_HOMEBUILDING_INV_TURN" hidden="1">"c15819"</definedName>
    <definedName name="IQ_HOMEBUILDING_TURN" hidden="1">"c15820"</definedName>
    <definedName name="IQ_HOMEOWNERS_WRITTEN" hidden="1">"c546"</definedName>
    <definedName name="IQ_HOTEL_OPERATING_EXPENSE" hidden="1">"c16042"</definedName>
    <definedName name="IQ_HOTEL_OPERATING_REVENUE" hidden="1">"c16026"</definedName>
    <definedName name="IQ_HOURLY_COMP" hidden="1">"c6879"</definedName>
    <definedName name="IQ_HOURLY_COMP_APR" hidden="1">"c7539"</definedName>
    <definedName name="IQ_HOURLY_COMP_APR_FC" hidden="1">"c8419"</definedName>
    <definedName name="IQ_HOURLY_COMP_FC" hidden="1">"c7759"</definedName>
    <definedName name="IQ_HOURLY_COMP_POP" hidden="1">"c7099"</definedName>
    <definedName name="IQ_HOURLY_COMP_POP_FC" hidden="1">"c7979"</definedName>
    <definedName name="IQ_HOURLY_COMP_YOY" hidden="1">"c7319"</definedName>
    <definedName name="IQ_HOURLY_COMP_YOY_FC" hidden="1">"c8199"</definedName>
    <definedName name="IQ_HOUSING_COMPLETIONS" hidden="1">"c6881"</definedName>
    <definedName name="IQ_HOUSING_COMPLETIONS_APR" hidden="1">"c7541"</definedName>
    <definedName name="IQ_HOUSING_COMPLETIONS_APR_FC" hidden="1">"c8421"</definedName>
    <definedName name="IQ_HOUSING_COMPLETIONS_FC" hidden="1">"c7761"</definedName>
    <definedName name="IQ_HOUSING_COMPLETIONS_POP" hidden="1">"c7101"</definedName>
    <definedName name="IQ_HOUSING_COMPLETIONS_POP_FC" hidden="1">"c7981"</definedName>
    <definedName name="IQ_HOUSING_COMPLETIONS_SINGLE_FAM_APR_FC_UNUSED" hidden="1">"c8422"</definedName>
    <definedName name="IQ_HOUSING_COMPLETIONS_SINGLE_FAM_APR_UNUSED" hidden="1">"c7542"</definedName>
    <definedName name="IQ_HOUSING_COMPLETIONS_SINGLE_FAM_FC_UNUSED" hidden="1">"c7762"</definedName>
    <definedName name="IQ_HOUSING_COMPLETIONS_SINGLE_FAM_POP_FC_UNUSED" hidden="1">"c7982"</definedName>
    <definedName name="IQ_HOUSING_COMPLETIONS_SINGLE_FAM_POP_UNUSED" hidden="1">"c7102"</definedName>
    <definedName name="IQ_HOUSING_COMPLETIONS_SINGLE_FAM_UNUSED" hidden="1">"c6882"</definedName>
    <definedName name="IQ_HOUSING_COMPLETIONS_SINGLE_FAM_YOY_FC_UNUSED" hidden="1">"c8202"</definedName>
    <definedName name="IQ_HOUSING_COMPLETIONS_SINGLE_FAM_YOY_UNUSED" hidden="1">"c7322"</definedName>
    <definedName name="IQ_HOUSING_COMPLETIONS_YOY" hidden="1">"c7321"</definedName>
    <definedName name="IQ_HOUSING_COMPLETIONS_YOY_FC" hidden="1">"c8201"</definedName>
    <definedName name="IQ_HOUSING_PERMITS" hidden="1">"c6883"</definedName>
    <definedName name="IQ_HOUSING_PERMITS_APR" hidden="1">"c7543"</definedName>
    <definedName name="IQ_HOUSING_PERMITS_APR_FC" hidden="1">"c8423"</definedName>
    <definedName name="IQ_HOUSING_PERMITS_FC" hidden="1">"c7763"</definedName>
    <definedName name="IQ_HOUSING_PERMITS_POP" hidden="1">"c7103"</definedName>
    <definedName name="IQ_HOUSING_PERMITS_POP_FC" hidden="1">"c7983"</definedName>
    <definedName name="IQ_HOUSING_PERMITS_YOY" hidden="1">"c7323"</definedName>
    <definedName name="IQ_HOUSING_PERMITS_YOY_FC" hidden="1">"c8203"</definedName>
    <definedName name="IQ_HOUSING_STARTS" hidden="1">"c6884"</definedName>
    <definedName name="IQ_HOUSING_STARTS_APR" hidden="1">"c7544"</definedName>
    <definedName name="IQ_HOUSING_STARTS_APR_FC" hidden="1">"c8424"</definedName>
    <definedName name="IQ_HOUSING_STARTS_FC" hidden="1">"c7764"</definedName>
    <definedName name="IQ_HOUSING_STARTS_POP" hidden="1">"c7104"</definedName>
    <definedName name="IQ_HOUSING_STARTS_POP_FC" hidden="1">"c7984"</definedName>
    <definedName name="IQ_HOUSING_STARTS_SAAR" hidden="1">"c6885"</definedName>
    <definedName name="IQ_HOUSING_STARTS_SAAR_APR" hidden="1">"c7545"</definedName>
    <definedName name="IQ_HOUSING_STARTS_SAAR_APR_FC" hidden="1">"c8425"</definedName>
    <definedName name="IQ_HOUSING_STARTS_SAAR_FC" hidden="1">"c7765"</definedName>
    <definedName name="IQ_HOUSING_STARTS_SAAR_POP" hidden="1">"c7105"</definedName>
    <definedName name="IQ_HOUSING_STARTS_SAAR_POP_FC" hidden="1">"c7985"</definedName>
    <definedName name="IQ_HOUSING_STARTS_SAAR_YOY" hidden="1">"c7325"</definedName>
    <definedName name="IQ_HOUSING_STARTS_SAAR_YOY_FC" hidden="1">"c8205"</definedName>
    <definedName name="IQ_HOUSING_STARTS_YOY" hidden="1">"c7324"</definedName>
    <definedName name="IQ_HOUSING_STARTS_YOY_FC" hidden="1">"c8204"</definedName>
    <definedName name="IQ_HRS_WORKED_FULL_PT" hidden="1">"c6880"</definedName>
    <definedName name="IQ_HRS_WORKED_FULL_PT_APR" hidden="1">"c7540"</definedName>
    <definedName name="IQ_HRS_WORKED_FULL_PT_APR_FC" hidden="1">"c8420"</definedName>
    <definedName name="IQ_HRS_WORKED_FULL_PT_FC" hidden="1">"c7760"</definedName>
    <definedName name="IQ_HRS_WORKED_FULL_PT_POP" hidden="1">"c7100"</definedName>
    <definedName name="IQ_HRS_WORKED_FULL_PT_POP_FC" hidden="1">"c7980"</definedName>
    <definedName name="IQ_HRS_WORKED_FULL_PT_YOY" hidden="1">"c7320"</definedName>
    <definedName name="IQ_HRS_WORKED_FULL_PT_YOY_FC" hidden="1">"c8200"</definedName>
    <definedName name="IQ_HTM_INVEST_SECURITIES_FFIEC" hidden="1">"c13455"</definedName>
    <definedName name="IQ_HTM_SECURITIES_TIER_1_FFIEC" hidden="1">"c13342"</definedName>
    <definedName name="IQ_HYBRID_CAPITAL" hidden="1">"c15245"</definedName>
    <definedName name="IQ_HYBRID_STRUCTURED_PRODUCTS_AVAIL_SALE_FFIEC" hidden="1">"c15265"</definedName>
    <definedName name="IQ_HYBRID_STRUCTURED_PRODUCTS_FFIEC" hidden="1">"c15262"</definedName>
    <definedName name="IQ_IB_ADVISORY_UNDERWRITING_FEES_FOREIGN_FFIEC" hidden="1">"c15378"</definedName>
    <definedName name="IQ_IBF_COMM_INDUST_LOANS_FFIEC" hidden="1">"c15298"</definedName>
    <definedName name="IQ_IBF_DEPOSIT_LIABILITIES_DUE_TO_BANKS_FFIEC" hidden="1">"c15300"</definedName>
    <definedName name="IQ_IM_AVG_REV_PER_CLICK" hidden="1">"c9991"</definedName>
    <definedName name="IQ_IM_NUMBER_PAGE_VIEWS" hidden="1">"c9993"</definedName>
    <definedName name="IQ_IM_NUMBER_PAID_CLICKS" hidden="1">"c9995"</definedName>
    <definedName name="IQ_IM_NUMBER_PAID_CLICKS_GROWTH" hidden="1">"c9996"</definedName>
    <definedName name="IQ_IM_PAGE_VIEWS_GROWTH" hidden="1">"c9994"</definedName>
    <definedName name="IQ_IM_REV_PER_PAGE_VIEW_GROWTH" hidden="1">"c9992"</definedName>
    <definedName name="IQ_IM_TRAFFIC_ACQUISITION_CHANGE" hidden="1">"c9998"</definedName>
    <definedName name="IQ_IM_TRAFFIC_ACQUISITION_COST_TO_AD_REV_RATIO" hidden="1">"c10000"</definedName>
    <definedName name="IQ_IM_TRAFFIC_ACQUISITION_COST_TO_TOTAL_REV_RATIO" hidden="1">"c9999"</definedName>
    <definedName name="IQ_IM_TRAFFIC_ACQUISITION_COSTS" hidden="1">"c9997"</definedName>
    <definedName name="IQ_IMPACT_UNRECOG_TAX_BENEFIT_EFFECTIVE_TAX" hidden="1">"c15748"</definedName>
    <definedName name="IQ_IMPAIR_OIL" hidden="1">"c547"</definedName>
    <definedName name="IQ_IMPAIRED_LOANS" hidden="1">"c15250"</definedName>
    <definedName name="IQ_IMPAIRMENT_GW" hidden="1">"c548"</definedName>
    <definedName name="IQ_IMPAIRMENT_GW_SUPPLE" hidden="1">"c13811"</definedName>
    <definedName name="IQ_IMPORT_PRICE_INDEX" hidden="1">"c6886"</definedName>
    <definedName name="IQ_IMPORT_PRICE_INDEX_APR" hidden="1">"c7546"</definedName>
    <definedName name="IQ_IMPORT_PRICE_INDEX_APR_FC" hidden="1">"c8426"</definedName>
    <definedName name="IQ_IMPORT_PRICE_INDEX_FC" hidden="1">"c7766"</definedName>
    <definedName name="IQ_IMPORT_PRICE_INDEX_POP" hidden="1">"c7106"</definedName>
    <definedName name="IQ_IMPORT_PRICE_INDEX_POP_FC" hidden="1">"c7986"</definedName>
    <definedName name="IQ_IMPORT_PRICE_INDEX_YOY" hidden="1">"c7326"</definedName>
    <definedName name="IQ_IMPORT_PRICE_INDEX_YOY_FC" hidden="1">"c8206"</definedName>
    <definedName name="IQ_IMPORTS_GOODS" hidden="1">"c6887"</definedName>
    <definedName name="IQ_IMPORTS_GOODS_APR" hidden="1">"c7547"</definedName>
    <definedName name="IQ_IMPORTS_GOODS_APR_FC" hidden="1">"c8427"</definedName>
    <definedName name="IQ_IMPORTS_GOODS_FC" hidden="1">"c7767"</definedName>
    <definedName name="IQ_IMPORTS_GOODS_NONFACTOR_SERVICES" hidden="1">"c6888"</definedName>
    <definedName name="IQ_IMPORTS_GOODS_NONFACTOR_SERVICES_APR" hidden="1">"c7548"</definedName>
    <definedName name="IQ_IMPORTS_GOODS_NONFACTOR_SERVICES_APR_FC" hidden="1">"c8428"</definedName>
    <definedName name="IQ_IMPORTS_GOODS_NONFACTOR_SERVICES_FC" hidden="1">"c7768"</definedName>
    <definedName name="IQ_IMPORTS_GOODS_NONFACTOR_SERVICES_POP" hidden="1">"c7108"</definedName>
    <definedName name="IQ_IMPORTS_GOODS_NONFACTOR_SERVICES_POP_FC" hidden="1">"c7988"</definedName>
    <definedName name="IQ_IMPORTS_GOODS_NONFACTOR_SERVICES_YOY" hidden="1">"c7328"</definedName>
    <definedName name="IQ_IMPORTS_GOODS_NONFACTOR_SERVICES_YOY_FC" hidden="1">"c8208"</definedName>
    <definedName name="IQ_IMPORTS_GOODS_POP" hidden="1">"c7107"</definedName>
    <definedName name="IQ_IMPORTS_GOODS_POP_FC" hidden="1">"c7987"</definedName>
    <definedName name="IQ_IMPORTS_GOODS_REAL" hidden="1">"c11950"</definedName>
    <definedName name="IQ_IMPORTS_GOODS_REAL_APR" hidden="1">"c11953"</definedName>
    <definedName name="IQ_IMPORTS_GOODS_REAL_POP" hidden="1">"c11951"</definedName>
    <definedName name="IQ_IMPORTS_GOODS_REAL_SAAR_APR_FC_UNUSED" hidden="1">"c8523"</definedName>
    <definedName name="IQ_IMPORTS_GOODS_REAL_SAAR_APR_UNUSED" hidden="1">"c7643"</definedName>
    <definedName name="IQ_IMPORTS_GOODS_REAL_SAAR_FC_UNUSED" hidden="1">"c7863"</definedName>
    <definedName name="IQ_IMPORTS_GOODS_REAL_SAAR_POP_FC_UNUSED" hidden="1">"c8083"</definedName>
    <definedName name="IQ_IMPORTS_GOODS_REAL_SAAR_POP_UNUSED" hidden="1">"c7203"</definedName>
    <definedName name="IQ_IMPORTS_GOODS_REAL_SAAR_UNUSED" hidden="1">"c6983"</definedName>
    <definedName name="IQ_IMPORTS_GOODS_REAL_SAAR_YOY_FC_UNUSED" hidden="1">"c8303"</definedName>
    <definedName name="IQ_IMPORTS_GOODS_REAL_SAAR_YOY_UNUSED" hidden="1">"c7423"</definedName>
    <definedName name="IQ_IMPORTS_GOODS_REAL_YOY" hidden="1">"c11952"</definedName>
    <definedName name="IQ_IMPORTS_GOODS_SAAR" hidden="1">"c6891"</definedName>
    <definedName name="IQ_IMPORTS_GOODS_SAAR_APR" hidden="1">"c7551"</definedName>
    <definedName name="IQ_IMPORTS_GOODS_SAAR_APR_FC" hidden="1">"c8431"</definedName>
    <definedName name="IQ_IMPORTS_GOODS_SAAR_FC" hidden="1">"c7771"</definedName>
    <definedName name="IQ_IMPORTS_GOODS_SAAR_POP" hidden="1">"c7111"</definedName>
    <definedName name="IQ_IMPORTS_GOODS_SAAR_POP_FC" hidden="1">"c7991"</definedName>
    <definedName name="IQ_IMPORTS_GOODS_SAAR_USD_APR_FC" hidden="1">"c11849"</definedName>
    <definedName name="IQ_IMPORTS_GOODS_SAAR_USD_FC" hidden="1">"c11846"</definedName>
    <definedName name="IQ_IMPORTS_GOODS_SAAR_USD_POP_FC" hidden="1">"c11847"</definedName>
    <definedName name="IQ_IMPORTS_GOODS_SAAR_USD_YOY_FC" hidden="1">"c11848"</definedName>
    <definedName name="IQ_IMPORTS_GOODS_SAAR_YOY" hidden="1">"c7331"</definedName>
    <definedName name="IQ_IMPORTS_GOODS_SAAR_YOY_FC" hidden="1">"c8211"</definedName>
    <definedName name="IQ_IMPORTS_GOODS_SERVICES_APR_FC_UNUSED" hidden="1">"c8429"</definedName>
    <definedName name="IQ_IMPORTS_GOODS_SERVICES_APR_UNUSED" hidden="1">"c7549"</definedName>
    <definedName name="IQ_IMPORTS_GOODS_SERVICES_FC_UNUSED" hidden="1">"c7769"</definedName>
    <definedName name="IQ_IMPORTS_GOODS_SERVICES_POP_FC_UNUSED" hidden="1">"c7989"</definedName>
    <definedName name="IQ_IMPORTS_GOODS_SERVICES_POP_UNUSED" hidden="1">"c7109"</definedName>
    <definedName name="IQ_IMPORTS_GOODS_SERVICES_REAL" hidden="1">"c6985"</definedName>
    <definedName name="IQ_IMPORTS_GOODS_SERVICES_REAL_APR" hidden="1">"c7645"</definedName>
    <definedName name="IQ_IMPORTS_GOODS_SERVICES_REAL_APR_FC" hidden="1">"c8525"</definedName>
    <definedName name="IQ_IMPORTS_GOODS_SERVICES_REAL_FC" hidden="1">"c7865"</definedName>
    <definedName name="IQ_IMPORTS_GOODS_SERVICES_REAL_POP" hidden="1">"c7205"</definedName>
    <definedName name="IQ_IMPORTS_GOODS_SERVICES_REAL_POP_FC" hidden="1">"c8085"</definedName>
    <definedName name="IQ_IMPORTS_GOODS_SERVICES_REAL_SAAR" hidden="1">"c11958"</definedName>
    <definedName name="IQ_IMPORTS_GOODS_SERVICES_REAL_SAAR_APR" hidden="1">"c11961"</definedName>
    <definedName name="IQ_IMPORTS_GOODS_SERVICES_REAL_SAAR_APR_FC_UNUSED" hidden="1">"c8524"</definedName>
    <definedName name="IQ_IMPORTS_GOODS_SERVICES_REAL_SAAR_APR_UNUSED" hidden="1">"c7644"</definedName>
    <definedName name="IQ_IMPORTS_GOODS_SERVICES_REAL_SAAR_FC_UNUSED" hidden="1">"c7864"</definedName>
    <definedName name="IQ_IMPORTS_GOODS_SERVICES_REAL_SAAR_POP" hidden="1">"c11959"</definedName>
    <definedName name="IQ_IMPORTS_GOODS_SERVICES_REAL_SAAR_POP_FC_UNUSED" hidden="1">"c8084"</definedName>
    <definedName name="IQ_IMPORTS_GOODS_SERVICES_REAL_SAAR_POP_UNUSED" hidden="1">"c7204"</definedName>
    <definedName name="IQ_IMPORTS_GOODS_SERVICES_REAL_SAAR_UNUSED" hidden="1">"c6984"</definedName>
    <definedName name="IQ_IMPORTS_GOODS_SERVICES_REAL_SAAR_USD" hidden="1">"c11962"</definedName>
    <definedName name="IQ_IMPORTS_GOODS_SERVICES_REAL_SAAR_USD_APR" hidden="1">"c11965"</definedName>
    <definedName name="IQ_IMPORTS_GOODS_SERVICES_REAL_SAAR_USD_APR_FC" hidden="1">"c11969"</definedName>
    <definedName name="IQ_IMPORTS_GOODS_SERVICES_REAL_SAAR_USD_FC" hidden="1">"c11966"</definedName>
    <definedName name="IQ_IMPORTS_GOODS_SERVICES_REAL_SAAR_USD_POP" hidden="1">"c11963"</definedName>
    <definedName name="IQ_IMPORTS_GOODS_SERVICES_REAL_SAAR_USD_POP_FC" hidden="1">"c11967"</definedName>
    <definedName name="IQ_IMPORTS_GOODS_SERVICES_REAL_SAAR_USD_YOY" hidden="1">"c11964"</definedName>
    <definedName name="IQ_IMPORTS_GOODS_SERVICES_REAL_SAAR_USD_YOY_FC" hidden="1">"c11968"</definedName>
    <definedName name="IQ_IMPORTS_GOODS_SERVICES_REAL_SAAR_YOY" hidden="1">"c11960"</definedName>
    <definedName name="IQ_IMPORTS_GOODS_SERVICES_REAL_SAAR_YOY_FC_UNUSED" hidden="1">"c8304"</definedName>
    <definedName name="IQ_IMPORTS_GOODS_SERVICES_REAL_SAAR_YOY_UNUSED" hidden="1">"c7424"</definedName>
    <definedName name="IQ_IMPORTS_GOODS_SERVICES_REAL_USD" hidden="1">"c11954"</definedName>
    <definedName name="IQ_IMPORTS_GOODS_SERVICES_REAL_USD_APR" hidden="1">"c11957"</definedName>
    <definedName name="IQ_IMPORTS_GOODS_SERVICES_REAL_USD_POP" hidden="1">"c11955"</definedName>
    <definedName name="IQ_IMPORTS_GOODS_SERVICES_REAL_USD_YOY" hidden="1">"c11956"</definedName>
    <definedName name="IQ_IMPORTS_GOODS_SERVICES_REAL_YOY" hidden="1">"c7425"</definedName>
    <definedName name="IQ_IMPORTS_GOODS_SERVICES_REAL_YOY_FC" hidden="1">"c8305"</definedName>
    <definedName name="IQ_IMPORTS_GOODS_SERVICES_SAAR" hidden="1">"c6890"</definedName>
    <definedName name="IQ_IMPORTS_GOODS_SERVICES_SAAR_APR" hidden="1">"c7550"</definedName>
    <definedName name="IQ_IMPORTS_GOODS_SERVICES_SAAR_APR_FC" hidden="1">"c8430"</definedName>
    <definedName name="IQ_IMPORTS_GOODS_SERVICES_SAAR_FC" hidden="1">"c7770"</definedName>
    <definedName name="IQ_IMPORTS_GOODS_SERVICES_SAAR_POP" hidden="1">"c7110"</definedName>
    <definedName name="IQ_IMPORTS_GOODS_SERVICES_SAAR_POP_FC" hidden="1">"c7990"</definedName>
    <definedName name="IQ_IMPORTS_GOODS_SERVICES_SAAR_YOY" hidden="1">"c7330"</definedName>
    <definedName name="IQ_IMPORTS_GOODS_SERVICES_SAAR_YOY_FC" hidden="1">"c8210"</definedName>
    <definedName name="IQ_IMPORTS_GOODS_SERVICES_UNUSED" hidden="1">"c6889"</definedName>
    <definedName name="IQ_IMPORTS_GOODS_SERVICES_USD" hidden="1">"c11842"</definedName>
    <definedName name="IQ_IMPORTS_GOODS_SERVICES_USD_APR" hidden="1">"c11845"</definedName>
    <definedName name="IQ_IMPORTS_GOODS_SERVICES_USD_POP" hidden="1">"c11843"</definedName>
    <definedName name="IQ_IMPORTS_GOODS_SERVICES_USD_YOY" hidden="1">"c11844"</definedName>
    <definedName name="IQ_IMPORTS_GOODS_SERVICES_YOY_FC_UNUSED" hidden="1">"c8209"</definedName>
    <definedName name="IQ_IMPORTS_GOODS_SERVICES_YOY_UNUSED" hidden="1">"c7329"</definedName>
    <definedName name="IQ_IMPORTS_GOODS_USD_APR_FC" hidden="1">"c11841"</definedName>
    <definedName name="IQ_IMPORTS_GOODS_USD_FC" hidden="1">"c11838"</definedName>
    <definedName name="IQ_IMPORTS_GOODS_USD_POP_FC" hidden="1">"c11839"</definedName>
    <definedName name="IQ_IMPORTS_GOODS_USD_YOY_FC" hidden="1">"c11840"</definedName>
    <definedName name="IQ_IMPORTS_GOODS_YOY" hidden="1">"c7327"</definedName>
    <definedName name="IQ_IMPORTS_GOODS_YOY_FC" hidden="1">"c8207"</definedName>
    <definedName name="IQ_IMPORTS_NONFACTOR_SERVICES" hidden="1">"c6892"</definedName>
    <definedName name="IQ_IMPORTS_NONFACTOR_SERVICES_APR" hidden="1">"c7552"</definedName>
    <definedName name="IQ_IMPORTS_NONFACTOR_SERVICES_APR_FC" hidden="1">"c8432"</definedName>
    <definedName name="IQ_IMPORTS_NONFACTOR_SERVICES_FC" hidden="1">"c7772"</definedName>
    <definedName name="IQ_IMPORTS_NONFACTOR_SERVICES_POP" hidden="1">"c7112"</definedName>
    <definedName name="IQ_IMPORTS_NONFACTOR_SERVICES_POP_FC" hidden="1">"c7992"</definedName>
    <definedName name="IQ_IMPORTS_NONFACTOR_SERVICES_SAAR" hidden="1">"c6893"</definedName>
    <definedName name="IQ_IMPORTS_NONFACTOR_SERVICES_SAAR_APR" hidden="1">"c7553"</definedName>
    <definedName name="IQ_IMPORTS_NONFACTOR_SERVICES_SAAR_APR_FC" hidden="1">"c8433"</definedName>
    <definedName name="IQ_IMPORTS_NONFACTOR_SERVICES_SAAR_FC" hidden="1">"c7773"</definedName>
    <definedName name="IQ_IMPORTS_NONFACTOR_SERVICES_SAAR_POP" hidden="1">"c7113"</definedName>
    <definedName name="IQ_IMPORTS_NONFACTOR_SERVICES_SAAR_POP_FC" hidden="1">"c7993"</definedName>
    <definedName name="IQ_IMPORTS_NONFACTOR_SERVICES_SAAR_USD_APR_FC" hidden="1">"c11857"</definedName>
    <definedName name="IQ_IMPORTS_NONFACTOR_SERVICES_SAAR_USD_FC" hidden="1">"c11854"</definedName>
    <definedName name="IQ_IMPORTS_NONFACTOR_SERVICES_SAAR_USD_POP_FC" hidden="1">"c11855"</definedName>
    <definedName name="IQ_IMPORTS_NONFACTOR_SERVICES_SAAR_USD_YOY_FC" hidden="1">"c11856"</definedName>
    <definedName name="IQ_IMPORTS_NONFACTOR_SERVICES_SAAR_YOY" hidden="1">"c7333"</definedName>
    <definedName name="IQ_IMPORTS_NONFACTOR_SERVICES_SAAR_YOY_FC" hidden="1">"c8213"</definedName>
    <definedName name="IQ_IMPORTS_NONFACTOR_SERVICES_USD_APR_FC" hidden="1">"c11853"</definedName>
    <definedName name="IQ_IMPORTS_NONFACTOR_SERVICES_USD_FC" hidden="1">"c11850"</definedName>
    <definedName name="IQ_IMPORTS_NONFACTOR_SERVICES_USD_POP_FC" hidden="1">"c11851"</definedName>
    <definedName name="IQ_IMPORTS_NONFACTOR_SERVICES_USD_YOY_FC" hidden="1">"c11852"</definedName>
    <definedName name="IQ_IMPORTS_NONFACTOR_SERVICES_YOY" hidden="1">"c7332"</definedName>
    <definedName name="IQ_IMPORTS_NONFACTOR_SERVICES_YOY_FC" hidden="1">"c8212"</definedName>
    <definedName name="IQ_IMPORTS_SERVICES" hidden="1">"c11858"</definedName>
    <definedName name="IQ_IMPORTS_SERVICES_APR" hidden="1">"c11861"</definedName>
    <definedName name="IQ_IMPORTS_SERVICES_POP" hidden="1">"c11859"</definedName>
    <definedName name="IQ_IMPORTS_SERVICES_REAL" hidden="1">"c6986"</definedName>
    <definedName name="IQ_IMPORTS_SERVICES_REAL_APR" hidden="1">"c7646"</definedName>
    <definedName name="IQ_IMPORTS_SERVICES_REAL_APR_FC" hidden="1">"c8526"</definedName>
    <definedName name="IQ_IMPORTS_SERVICES_REAL_FC" hidden="1">"c7866"</definedName>
    <definedName name="IQ_IMPORTS_SERVICES_REAL_POP" hidden="1">"c7206"</definedName>
    <definedName name="IQ_IMPORTS_SERVICES_REAL_POP_FC" hidden="1">"c8086"</definedName>
    <definedName name="IQ_IMPORTS_SERVICES_REAL_YOY" hidden="1">"c7426"</definedName>
    <definedName name="IQ_IMPORTS_SERVICES_REAL_YOY_FC" hidden="1">"c8306"</definedName>
    <definedName name="IQ_IMPORTS_SERVICES_YOY" hidden="1">"c11860"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DOM_LOANS_FFIEC" hidden="1">"c12975"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OME_CHECKS_FFIEC" hidden="1">"c13040"</definedName>
    <definedName name="IQ_INCOME_FIDUCIARY_ACTIVITIES_FFIEC" hidden="1">"c13002"</definedName>
    <definedName name="IQ_INCOME_LEASE_FINANCING_REC_FFIEC" hidden="1">"c12980"</definedName>
    <definedName name="IQ_INCOME_LOANS_LEASES_TAX_EXEMPT_FFIEC" hidden="1">"c13038"</definedName>
    <definedName name="IQ_INCOME_OTHER_INSURANCE_ACTIVITIES_FFIEC" hidden="1">"c13009"</definedName>
    <definedName name="IQ_INCOME_SALE_MUTUAL_FUNDS_DOM_FFIEC" hidden="1">"c13069"</definedName>
    <definedName name="IQ_INCOME_SECURITIES_TAX_EXEMPT_FFIEC" hidden="1">"c13039"</definedName>
    <definedName name="IQ_INCOME_TAX_FOREIGN_FFIEC" hidden="1">"c15391"</definedName>
    <definedName name="IQ_INCOME_TAXES_FFIEC" hidden="1">"c13030"</definedName>
    <definedName name="IQ_INCREASE_INT_INCOME_FFIEC" hidden="1">"c13063"</definedName>
    <definedName name="IQ_INDEX_CURRENCY" hidden="1">"c15224"</definedName>
    <definedName name="IQ_INDEX_LEADING_IND" hidden="1">"c6894"</definedName>
    <definedName name="IQ_INDEX_LEADING_IND_APR" hidden="1">"c7554"</definedName>
    <definedName name="IQ_INDEX_LEADING_IND_APR_FC" hidden="1">"c8434"</definedName>
    <definedName name="IQ_INDEX_LEADING_IND_FC" hidden="1">"c7774"</definedName>
    <definedName name="IQ_INDEX_LEADING_IND_POP" hidden="1">"c7114"</definedName>
    <definedName name="IQ_INDEX_LEADING_IND_POP_FC" hidden="1">"c7994"</definedName>
    <definedName name="IQ_INDEX_LEADING_IND_YOY" hidden="1">"c7334"</definedName>
    <definedName name="IQ_INDEX_LEADING_IND_YOY_FC" hidden="1">"c8214"</definedName>
    <definedName name="IQ_INDEX_TYPE" hidden="1">"c15223"</definedName>
    <definedName name="IQ_INDICATED_ATTRIB_ORE_RESOURCES_ALUM" hidden="1">"c9238"</definedName>
    <definedName name="IQ_INDICATED_ATTRIB_ORE_RESOURCES_COP" hidden="1">"c9182"</definedName>
    <definedName name="IQ_INDICATED_ATTRIB_ORE_RESOURCES_DIAM" hidden="1">"c9662"</definedName>
    <definedName name="IQ_INDICATED_ATTRIB_ORE_RESOURCES_GOLD" hidden="1">"c9023"</definedName>
    <definedName name="IQ_INDICATED_ATTRIB_ORE_RESOURCES_IRON" hidden="1">"c9397"</definedName>
    <definedName name="IQ_INDICATED_ATTRIB_ORE_RESOURCES_LEAD" hidden="1">"c9450"</definedName>
    <definedName name="IQ_INDICATED_ATTRIB_ORE_RESOURCES_MANG" hidden="1">"c9503"</definedName>
    <definedName name="IQ_INDICATED_ATTRIB_ORE_RESOURCES_MOLYB" hidden="1">"c9715"</definedName>
    <definedName name="IQ_INDICATED_ATTRIB_ORE_RESOURCES_NICK" hidden="1">"c9291"</definedName>
    <definedName name="IQ_INDICATED_ATTRIB_ORE_RESOURCES_PLAT" hidden="1">"c9129"</definedName>
    <definedName name="IQ_INDICATED_ATTRIB_ORE_RESOURCES_SILVER" hidden="1">"c9076"</definedName>
    <definedName name="IQ_INDICATED_ATTRIB_ORE_RESOURCES_TITAN" hidden="1">"c9556"</definedName>
    <definedName name="IQ_INDICATED_ATTRIB_ORE_RESOURCES_URAN" hidden="1">"c9609"</definedName>
    <definedName name="IQ_INDICATED_ATTRIB_ORE_RESOURCES_ZINC" hidden="1">"c9344"</definedName>
    <definedName name="IQ_INDICATED_ORE_RESOURCES_ALUM" hidden="1">"c9224"</definedName>
    <definedName name="IQ_INDICATED_ORE_RESOURCES_COP" hidden="1">"c9168"</definedName>
    <definedName name="IQ_INDICATED_ORE_RESOURCES_DIAM" hidden="1">"c9648"</definedName>
    <definedName name="IQ_INDICATED_ORE_RESOURCES_GOLD" hidden="1">"c9009"</definedName>
    <definedName name="IQ_INDICATED_ORE_RESOURCES_IRON" hidden="1">"c9383"</definedName>
    <definedName name="IQ_INDICATED_ORE_RESOURCES_LEAD" hidden="1">"c9436"</definedName>
    <definedName name="IQ_INDICATED_ORE_RESOURCES_MANG" hidden="1">"c9489"</definedName>
    <definedName name="IQ_INDICATED_ORE_RESOURCES_MOLYB" hidden="1">"c9701"</definedName>
    <definedName name="IQ_INDICATED_ORE_RESOURCES_NICK" hidden="1">"c9277"</definedName>
    <definedName name="IQ_INDICATED_ORE_RESOURCES_PLAT" hidden="1">"c9115"</definedName>
    <definedName name="IQ_INDICATED_ORE_RESOURCES_SILVER" hidden="1">"c9062"</definedName>
    <definedName name="IQ_INDICATED_ORE_RESOURCES_TITAN" hidden="1">"c9542"</definedName>
    <definedName name="IQ_INDICATED_ORE_RESOURCES_URAN" hidden="1">"c9595"</definedName>
    <definedName name="IQ_INDICATED_ORE_RESOURCES_ZINC" hidden="1">"c9330"</definedName>
    <definedName name="IQ_INDICATED_RECOV_ATTRIB_RESOURCES_ALUM" hidden="1">"c9243"</definedName>
    <definedName name="IQ_INDICATED_RECOV_ATTRIB_RESOURCES_COAL" hidden="1">"c9817"</definedName>
    <definedName name="IQ_INDICATED_RECOV_ATTRIB_RESOURCES_COP" hidden="1">"c9187"</definedName>
    <definedName name="IQ_INDICATED_RECOV_ATTRIB_RESOURCES_DIAM" hidden="1">"c9667"</definedName>
    <definedName name="IQ_INDICATED_RECOV_ATTRIB_RESOURCES_GOLD" hidden="1">"c9028"</definedName>
    <definedName name="IQ_INDICATED_RECOV_ATTRIB_RESOURCES_IRON" hidden="1">"c9402"</definedName>
    <definedName name="IQ_INDICATED_RECOV_ATTRIB_RESOURCES_LEAD" hidden="1">"c9455"</definedName>
    <definedName name="IQ_INDICATED_RECOV_ATTRIB_RESOURCES_MANG" hidden="1">"c9508"</definedName>
    <definedName name="IQ_INDICATED_RECOV_ATTRIB_RESOURCES_MET_COAL" hidden="1">"c9757"</definedName>
    <definedName name="IQ_INDICATED_RECOV_ATTRIB_RESOURCES_MOLYB" hidden="1">"c9720"</definedName>
    <definedName name="IQ_INDICATED_RECOV_ATTRIB_RESOURCES_NICK" hidden="1">"c9296"</definedName>
    <definedName name="IQ_INDICATED_RECOV_ATTRIB_RESOURCES_PLAT" hidden="1">"c9134"</definedName>
    <definedName name="IQ_INDICATED_RECOV_ATTRIB_RESOURCES_SILVER" hidden="1">"c9081"</definedName>
    <definedName name="IQ_INDICATED_RECOV_ATTRIB_RESOURCES_STEAM" hidden="1">"c9787"</definedName>
    <definedName name="IQ_INDICATED_RECOV_ATTRIB_RESOURCES_TITAN" hidden="1">"c9561"</definedName>
    <definedName name="IQ_INDICATED_RECOV_ATTRIB_RESOURCES_URAN" hidden="1">"c9614"</definedName>
    <definedName name="IQ_INDICATED_RECOV_ATTRIB_RESOURCES_ZINC" hidden="1">"c9349"</definedName>
    <definedName name="IQ_INDICATED_RECOV_RESOURCES_ALUM" hidden="1">"c9233"</definedName>
    <definedName name="IQ_INDICATED_RECOV_RESOURCES_COAL" hidden="1">"c9812"</definedName>
    <definedName name="IQ_INDICATED_RECOV_RESOURCES_COP" hidden="1">"c9177"</definedName>
    <definedName name="IQ_INDICATED_RECOV_RESOURCES_DIAM" hidden="1">"c9657"</definedName>
    <definedName name="IQ_INDICATED_RECOV_RESOURCES_GOLD" hidden="1">"c9018"</definedName>
    <definedName name="IQ_INDICATED_RECOV_RESOURCES_IRON" hidden="1">"c9392"</definedName>
    <definedName name="IQ_INDICATED_RECOV_RESOURCES_LEAD" hidden="1">"c9445"</definedName>
    <definedName name="IQ_INDICATED_RECOV_RESOURCES_MANG" hidden="1">"c9498"</definedName>
    <definedName name="IQ_INDICATED_RECOV_RESOURCES_MET_COAL" hidden="1">"c9752"</definedName>
    <definedName name="IQ_INDICATED_RECOV_RESOURCES_MOLYB" hidden="1">"c9710"</definedName>
    <definedName name="IQ_INDICATED_RECOV_RESOURCES_NICK" hidden="1">"c9286"</definedName>
    <definedName name="IQ_INDICATED_RECOV_RESOURCES_PLAT" hidden="1">"c9124"</definedName>
    <definedName name="IQ_INDICATED_RECOV_RESOURCES_SILVER" hidden="1">"c9071"</definedName>
    <definedName name="IQ_INDICATED_RECOV_RESOURCES_STEAM" hidden="1">"c9782"</definedName>
    <definedName name="IQ_INDICATED_RECOV_RESOURCES_TITAN" hidden="1">"c9551"</definedName>
    <definedName name="IQ_INDICATED_RECOV_RESOURCES_URAN" hidden="1">"c9604"</definedName>
    <definedName name="IQ_INDICATED_RECOV_RESOURCES_ZINC" hidden="1">"c9339"</definedName>
    <definedName name="IQ_INDICATED_RESOURCES_CALORIFIC_VALUE_COAL" hidden="1">"c9807"</definedName>
    <definedName name="IQ_INDICATED_RESOURCES_CALORIFIC_VALUE_MET_COAL" hidden="1">"c9747"</definedName>
    <definedName name="IQ_INDICATED_RESOURCES_CALORIFIC_VALUE_STEAM" hidden="1">"c9777"</definedName>
    <definedName name="IQ_INDICATED_RESOURCES_GRADE_ALUM" hidden="1">"c9225"</definedName>
    <definedName name="IQ_INDICATED_RESOURCES_GRADE_COP" hidden="1">"c9169"</definedName>
    <definedName name="IQ_INDICATED_RESOURCES_GRADE_DIAM" hidden="1">"c9649"</definedName>
    <definedName name="IQ_INDICATED_RESOURCES_GRADE_GOLD" hidden="1">"c9010"</definedName>
    <definedName name="IQ_INDICATED_RESOURCES_GRADE_IRON" hidden="1">"c9384"</definedName>
    <definedName name="IQ_INDICATED_RESOURCES_GRADE_LEAD" hidden="1">"c9437"</definedName>
    <definedName name="IQ_INDICATED_RESOURCES_GRADE_MANG" hidden="1">"c9490"</definedName>
    <definedName name="IQ_INDICATED_RESOURCES_GRADE_MOLYB" hidden="1">"c9702"</definedName>
    <definedName name="IQ_INDICATED_RESOURCES_GRADE_NICK" hidden="1">"c9278"</definedName>
    <definedName name="IQ_INDICATED_RESOURCES_GRADE_PLAT" hidden="1">"c9116"</definedName>
    <definedName name="IQ_INDICATED_RESOURCES_GRADE_SILVER" hidden="1">"c9063"</definedName>
    <definedName name="IQ_INDICATED_RESOURCES_GRADE_TITAN" hidden="1">"c9543"</definedName>
    <definedName name="IQ_INDICATED_RESOURCES_GRADE_URAN" hidden="1">"c9596"</definedName>
    <definedName name="IQ_INDICATED_RESOURCES_GRADE_ZINC" hidden="1">"c9331"</definedName>
    <definedName name="IQ_INDIVIDUAL" hidden="1">"c15182"</definedName>
    <definedName name="IQ_INDIVIDUAL_ACTIVE_BOARD_MEMBERSHIPS" hidden="1">"c15201"</definedName>
    <definedName name="IQ_INDIVIDUAL_ACTIVE_PRO_AFFILIATIONS" hidden="1">"c15199"</definedName>
    <definedName name="IQ_INDIVIDUAL_AGE" hidden="1">"c15191"</definedName>
    <definedName name="IQ_INDIVIDUAL_ASSISTANT_EMAIL" hidden="1">"c15206"</definedName>
    <definedName name="IQ_INDIVIDUAL_ASSISTANT_FAX" hidden="1">"c15208"</definedName>
    <definedName name="IQ_INDIVIDUAL_ASSISTANT_NAME" hidden="1">"c15205"</definedName>
    <definedName name="IQ_INDIVIDUAL_ASSISTANT_PHONE" hidden="1">"c15207"</definedName>
    <definedName name="IQ_INDIVIDUAL_BACKGROUND" hidden="1">"c15184"</definedName>
    <definedName name="IQ_INDIVIDUAL_DIRECT_FAX" hidden="1">"c15189"</definedName>
    <definedName name="IQ_INDIVIDUAL_DIRECT_PHONE" hidden="1">"c15188"</definedName>
    <definedName name="IQ_INDIVIDUAL_EDUCATION" hidden="1">"c15203"</definedName>
    <definedName name="IQ_INDIVIDUAL_EMAIL" hidden="1">"c15193"</definedName>
    <definedName name="IQ_INDIVIDUAL_FAMILY_LOAN_DOM_QUARTERLY_AVG_FFIEC" hidden="1">"c15479"</definedName>
    <definedName name="IQ_INDIVIDUAL_HOME_ADDRESS" hidden="1">"c15194"</definedName>
    <definedName name="IQ_INDIVIDUAL_HOME_FAX" hidden="1">"c15196"</definedName>
    <definedName name="IQ_INDIVIDUAL_HOME_PHONE" hidden="1">"c15195"</definedName>
    <definedName name="IQ_INDIVIDUAL_MAIN_FAX" hidden="1">"c15187"</definedName>
    <definedName name="IQ_INDIVIDUAL_MAIN_PHONE" hidden="1">"c15186"</definedName>
    <definedName name="IQ_INDIVIDUAL_MOBILE" hidden="1">"c15198"</definedName>
    <definedName name="IQ_INDIVIDUAL_NICKNAME" hidden="1">"c15192"</definedName>
    <definedName name="IQ_INDIVIDUAL_NOTES" hidden="1">"c15204"</definedName>
    <definedName name="IQ_INDIVIDUAL_OFFICE_ADDRESS" hidden="1">"c15185"</definedName>
    <definedName name="IQ_INDIVIDUAL_OTHER_PHONE" hidden="1">"c15197"</definedName>
    <definedName name="IQ_INDIVIDUAL_PARTNER_CORP_NON_TRANS_ACCTS_FFIEC" hidden="1">"c15322"</definedName>
    <definedName name="IQ_INDIVIDUAL_PARTNER_CORP_TRANS_ACCTS_FFIEC" hidden="1">"c15314"</definedName>
    <definedName name="IQ_INDIVIDUAL_PARTNER_CORPS_FOREIGN_DEP_FFIEC" hidden="1">"c15342"</definedName>
    <definedName name="IQ_INDIVIDUAL_PRIOR_BOARD_MEMBERSHIPS" hidden="1">"c15202"</definedName>
    <definedName name="IQ_INDIVIDUAL_PRIOR_PRO_AFFILIATIONS" hidden="1">"c15200"</definedName>
    <definedName name="IQ_INDIVIDUAL_SPECIALTY" hidden="1">"c15190"</definedName>
    <definedName name="IQ_INDIVIDUAL_TITLE" hidden="1">"c15183"</definedName>
    <definedName name="IQ_INDIVIDUALS_GROSS_LOANS_FFIEC" hidden="1">"c13411"</definedName>
    <definedName name="IQ_INDIVIDUALS_RISK_BASED_FFIEC" hidden="1">"c13432"</definedName>
    <definedName name="IQ_INDUSTRIAL_PROD" hidden="1">"c6895"</definedName>
    <definedName name="IQ_INDUSTRIAL_PROD_APR" hidden="1">"c7555"</definedName>
    <definedName name="IQ_INDUSTRIAL_PROD_APR_FC" hidden="1">"c8435"</definedName>
    <definedName name="IQ_INDUSTRIAL_PROD_FC" hidden="1">"c7775"</definedName>
    <definedName name="IQ_INDUSTRIAL_PROD_POP" hidden="1">"c7115"</definedName>
    <definedName name="IQ_INDUSTRIAL_PROD_POP_FC" hidden="1">"c7995"</definedName>
    <definedName name="IQ_INDUSTRIAL_PROD_YOY" hidden="1">"c7335"</definedName>
    <definedName name="IQ_INDUSTRIAL_PROD_YOY_FC" hidden="1">"c8215"</definedName>
    <definedName name="IQ_INDUSTRY" hidden="1">"c3601"</definedName>
    <definedName name="IQ_INDUSTRY_GROUP" hidden="1">"c3602"</definedName>
    <definedName name="IQ_INDUSTRY_SECTOR" hidden="1">"c3603"</definedName>
    <definedName name="IQ_INFERRED_ATTRIB_ORE_RESOURCES_ALUM" hidden="1">"c9240"</definedName>
    <definedName name="IQ_INFERRED_ATTRIB_ORE_RESOURCES_COP" hidden="1">"c9184"</definedName>
    <definedName name="IQ_INFERRED_ATTRIB_ORE_RESOURCES_DIAM" hidden="1">"c9664"</definedName>
    <definedName name="IQ_INFERRED_ATTRIB_ORE_RESOURCES_GOLD" hidden="1">"c9025"</definedName>
    <definedName name="IQ_INFERRED_ATTRIB_ORE_RESOURCES_IRON" hidden="1">"c9399"</definedName>
    <definedName name="IQ_INFERRED_ATTRIB_ORE_RESOURCES_LEAD" hidden="1">"c9452"</definedName>
    <definedName name="IQ_INFERRED_ATTRIB_ORE_RESOURCES_MANG" hidden="1">"c9505"</definedName>
    <definedName name="IQ_INFERRED_ATTRIB_ORE_RESOURCES_MOLYB" hidden="1">"c9717"</definedName>
    <definedName name="IQ_INFERRED_ATTRIB_ORE_RESOURCES_NICK" hidden="1">"c9293"</definedName>
    <definedName name="IQ_INFERRED_ATTRIB_ORE_RESOURCES_PLAT" hidden="1">"c9131"</definedName>
    <definedName name="IQ_INFERRED_ATTRIB_ORE_RESOURCES_SILVER" hidden="1">"c9078"</definedName>
    <definedName name="IQ_INFERRED_ATTRIB_ORE_RESOURCES_TITAN" hidden="1">"c9558"</definedName>
    <definedName name="IQ_INFERRED_ATTRIB_ORE_RESOURCES_URAN" hidden="1">"c9611"</definedName>
    <definedName name="IQ_INFERRED_ATTRIB_ORE_RESOURCES_ZINC" hidden="1">"c9346"</definedName>
    <definedName name="IQ_INFERRED_ORE_RESOURCES_ALUM" hidden="1">"c9228"</definedName>
    <definedName name="IQ_INFERRED_ORE_RESOURCES_COP" hidden="1">"c9172"</definedName>
    <definedName name="IQ_INFERRED_ORE_RESOURCES_DIAM" hidden="1">"c9652"</definedName>
    <definedName name="IQ_INFERRED_ORE_RESOURCES_GOLD" hidden="1">"c9013"</definedName>
    <definedName name="IQ_INFERRED_ORE_RESOURCES_IRON" hidden="1">"c9387"</definedName>
    <definedName name="IQ_INFERRED_ORE_RESOURCES_LEAD" hidden="1">"c9440"</definedName>
    <definedName name="IQ_INFERRED_ORE_RESOURCES_MANG" hidden="1">"c9493"</definedName>
    <definedName name="IQ_INFERRED_ORE_RESOURCES_MOLYB" hidden="1">"c9705"</definedName>
    <definedName name="IQ_INFERRED_ORE_RESOURCES_NICK" hidden="1">"c9281"</definedName>
    <definedName name="IQ_INFERRED_ORE_RESOURCES_PLAT" hidden="1">"c9119"</definedName>
    <definedName name="IQ_INFERRED_ORE_RESOURCES_SILVER" hidden="1">"c9066"</definedName>
    <definedName name="IQ_INFERRED_ORE_RESOURCES_TITAN" hidden="1">"c9546"</definedName>
    <definedName name="IQ_INFERRED_ORE_RESOURCES_URAN" hidden="1">"c9599"</definedName>
    <definedName name="IQ_INFERRED_ORE_RESOURCES_ZINC" hidden="1">"c9334"</definedName>
    <definedName name="IQ_INFERRED_RECOV_ATTRIB_RESOURCES_ALUM" hidden="1">"c9245"</definedName>
    <definedName name="IQ_INFERRED_RECOV_ATTRIB_RESOURCES_COAL" hidden="1">"c9819"</definedName>
    <definedName name="IQ_INFERRED_RECOV_ATTRIB_RESOURCES_COP" hidden="1">"c9189"</definedName>
    <definedName name="IQ_INFERRED_RECOV_ATTRIB_RESOURCES_DIAM" hidden="1">"c9669"</definedName>
    <definedName name="IQ_INFERRED_RECOV_ATTRIB_RESOURCES_GOLD" hidden="1">"c9030"</definedName>
    <definedName name="IQ_INFERRED_RECOV_ATTRIB_RESOURCES_IRON" hidden="1">"c9404"</definedName>
    <definedName name="IQ_INFERRED_RECOV_ATTRIB_RESOURCES_LEAD" hidden="1">"c9457"</definedName>
    <definedName name="IQ_INFERRED_RECOV_ATTRIB_RESOURCES_MANG" hidden="1">"c9510"</definedName>
    <definedName name="IQ_INFERRED_RECOV_ATTRIB_RESOURCES_MET_COAL" hidden="1">"c9759"</definedName>
    <definedName name="IQ_INFERRED_RECOV_ATTRIB_RESOURCES_MOLYB" hidden="1">"c9722"</definedName>
    <definedName name="IQ_INFERRED_RECOV_ATTRIB_RESOURCES_NICK" hidden="1">"c9298"</definedName>
    <definedName name="IQ_INFERRED_RECOV_ATTRIB_RESOURCES_PLAT" hidden="1">"c9136"</definedName>
    <definedName name="IQ_INFERRED_RECOV_ATTRIB_RESOURCES_SILVER" hidden="1">"c9083"</definedName>
    <definedName name="IQ_INFERRED_RECOV_ATTRIB_RESOURCES_STEAM" hidden="1">"c9789"</definedName>
    <definedName name="IQ_INFERRED_RECOV_ATTRIB_RESOURCES_TITAN" hidden="1">"c9563"</definedName>
    <definedName name="IQ_INFERRED_RECOV_ATTRIB_RESOURCES_URAN" hidden="1">"c9616"</definedName>
    <definedName name="IQ_INFERRED_RECOV_ATTRIB_RESOURCES_ZINC" hidden="1">"c9351"</definedName>
    <definedName name="IQ_INFERRED_RECOV_RESOURCES_ALUM" hidden="1">"c9235"</definedName>
    <definedName name="IQ_INFERRED_RECOV_RESOURCES_COAL" hidden="1">"c9814"</definedName>
    <definedName name="IQ_INFERRED_RECOV_RESOURCES_COP" hidden="1">"c9179"</definedName>
    <definedName name="IQ_INFERRED_RECOV_RESOURCES_DIAM" hidden="1">"c9659"</definedName>
    <definedName name="IQ_INFERRED_RECOV_RESOURCES_GOLD" hidden="1">"c9020"</definedName>
    <definedName name="IQ_INFERRED_RECOV_RESOURCES_IRON" hidden="1">"c9394"</definedName>
    <definedName name="IQ_INFERRED_RECOV_RESOURCES_LEAD" hidden="1">"c9447"</definedName>
    <definedName name="IQ_INFERRED_RECOV_RESOURCES_MANG" hidden="1">"c9500"</definedName>
    <definedName name="IQ_INFERRED_RECOV_RESOURCES_MET_COAL" hidden="1">"c9754"</definedName>
    <definedName name="IQ_INFERRED_RECOV_RESOURCES_MOLYB" hidden="1">"c9712"</definedName>
    <definedName name="IQ_INFERRED_RECOV_RESOURCES_NICK" hidden="1">"c9288"</definedName>
    <definedName name="IQ_INFERRED_RECOV_RESOURCES_PLAT" hidden="1">"c9126"</definedName>
    <definedName name="IQ_INFERRED_RECOV_RESOURCES_SILVER" hidden="1">"c9073"</definedName>
    <definedName name="IQ_INFERRED_RECOV_RESOURCES_STEAM" hidden="1">"c9784"</definedName>
    <definedName name="IQ_INFERRED_RECOV_RESOURCES_TITAN" hidden="1">"c9553"</definedName>
    <definedName name="IQ_INFERRED_RECOV_RESOURCES_URAN" hidden="1">"c9606"</definedName>
    <definedName name="IQ_INFERRED_RECOV_RESOURCES_ZINC" hidden="1">"c9341"</definedName>
    <definedName name="IQ_INFERRED_RESOURCES_CALORIFIC_VALUE_COAL" hidden="1">"c9809"</definedName>
    <definedName name="IQ_INFERRED_RESOURCES_CALORIFIC_VALUE_MET_COAL" hidden="1">"c9749"</definedName>
    <definedName name="IQ_INFERRED_RESOURCES_CALORIFIC_VALUE_STEAM" hidden="1">"c9779"</definedName>
    <definedName name="IQ_INFERRED_RESOURCES_GRADE_ALUM" hidden="1">"c9229"</definedName>
    <definedName name="IQ_INFERRED_RESOURCES_GRADE_COP" hidden="1">"c9173"</definedName>
    <definedName name="IQ_INFERRED_RESOURCES_GRADE_DIAM" hidden="1">"c9653"</definedName>
    <definedName name="IQ_INFERRED_RESOURCES_GRADE_GOLD" hidden="1">"c9014"</definedName>
    <definedName name="IQ_INFERRED_RESOURCES_GRADE_IRON" hidden="1">"c9388"</definedName>
    <definedName name="IQ_INFERRED_RESOURCES_GRADE_LEAD" hidden="1">"c9441"</definedName>
    <definedName name="IQ_INFERRED_RESOURCES_GRADE_MANG" hidden="1">"c9494"</definedName>
    <definedName name="IQ_INFERRED_RESOURCES_GRADE_MOLYB" hidden="1">"c9706"</definedName>
    <definedName name="IQ_INFERRED_RESOURCES_GRADE_NICK" hidden="1">"c9282"</definedName>
    <definedName name="IQ_INFERRED_RESOURCES_GRADE_PLAT" hidden="1">"c9120"</definedName>
    <definedName name="IQ_INFERRED_RESOURCES_GRADE_SILVER" hidden="1">"c9067"</definedName>
    <definedName name="IQ_INFERRED_RESOURCES_GRADE_TITAN" hidden="1">"c9547"</definedName>
    <definedName name="IQ_INFERRED_RESOURCES_GRADE_URAN" hidden="1">"c9600"</definedName>
    <definedName name="IQ_INFERRED_RESOURCES_GRADE_ZINC" hidden="1">"c9335"</definedName>
    <definedName name="IQ_INFLATION_RATE" hidden="1">"c6899"</definedName>
    <definedName name="IQ_INFLATION_RATE_CORE" hidden="1">"c11783"</definedName>
    <definedName name="IQ_INFLATION_RATE_CORE_POP" hidden="1">"c11784"</definedName>
    <definedName name="IQ_INFLATION_RATE_CORE_YOY" hidden="1">"c11785"</definedName>
    <definedName name="IQ_INFLATION_RATE_FC" hidden="1">"c7779"</definedName>
    <definedName name="IQ_INFLATION_RATE_POP" hidden="1">"c7119"</definedName>
    <definedName name="IQ_INFLATION_RATE_POP_FC" hidden="1">"c7999"</definedName>
    <definedName name="IQ_INFLATION_RATE_YOY" hidden="1">"c7339"</definedName>
    <definedName name="IQ_INFLATION_RATE_YOY_FC" hidden="1">"c8219"</definedName>
    <definedName name="IQ_INITIAL_CLAIMS" hidden="1">"c6900"</definedName>
    <definedName name="IQ_INITIAL_CLAIMS_APR" hidden="1">"c7560"</definedName>
    <definedName name="IQ_INITIAL_CLAIMS_APR_FC" hidden="1">"c8440"</definedName>
    <definedName name="IQ_INITIAL_CLAIMS_FC" hidden="1">"c7780"</definedName>
    <definedName name="IQ_INITIAL_CLAIMS_POP" hidden="1">"c7120"</definedName>
    <definedName name="IQ_INITIAL_CLAIMS_POP_FC" hidden="1">"c8000"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SUPPLE" hidden="1">"c13814"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_DEPOSITS" hidden="1">"c89"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SURANCE_REINSURANCE_UNDERWRITING_INCOME_FFIEC" hidden="1">"c13008"</definedName>
    <definedName name="IQ_INSURANCE_REV_OPERATING_INC_FFIEC" hidden="1">"c13387"</definedName>
    <definedName name="IQ_INT_BEARING_DEPOSITS" hidden="1">"c1166"</definedName>
    <definedName name="IQ_INT_BEARING_FUNDS_AVG_ASSETS_FFIEC" hidden="1">"c13355"</definedName>
    <definedName name="IQ_INT_BEARING_LIABILITIES_REPRICE_ASSETS_TOT_FFIEC" hidden="1">"c13452"</definedName>
    <definedName name="IQ_INT_BORROW" hidden="1">"c583"</definedName>
    <definedName name="IQ_INT_DEPOSITS" hidden="1">"c584"</definedName>
    <definedName name="IQ_INT_DEPOSITS_DOM_FFIEC" hidden="1">"c12852"</definedName>
    <definedName name="IQ_INT_DEPOSITS_DOM_QUARTERLY_AVG_FFIEC" hidden="1">"c13088"</definedName>
    <definedName name="IQ_INT_DEPOSITS_FOREIGN_FFIEC" hidden="1">"c12855"</definedName>
    <definedName name="IQ_INT_DEPOSITS_FOREIGN_QUARTERLY_AVG_FFIEC" hidden="1">"c13089"</definedName>
    <definedName name="IQ_INT_DIV_INC" hidden="1">"c585"</definedName>
    <definedName name="IQ_INT_DIV_INC_MBS_FFIEC" hidden="1">"c12984"</definedName>
    <definedName name="IQ_INT_DIV_INC_SECURITIES_FFIEC" hidden="1">"c12982"</definedName>
    <definedName name="IQ_INT_DIV_INC_SECURITIES_OTHER_FFIEC" hidden="1">"c12985"</definedName>
    <definedName name="IQ_INT_DIV_INC_TREASURY_SECURITIES_FFIEC" hidden="1">"c12983"</definedName>
    <definedName name="IQ_INT_EXP_AVG_ASSETS_FFIEC" hidden="1">"c13357"</definedName>
    <definedName name="IQ_INT_EXP_BR" hidden="1">"c586"</definedName>
    <definedName name="IQ_INT_EXP_COVERAGE" hidden="1">"c587"</definedName>
    <definedName name="IQ_INT_EXP_EARNING_ASSETS_FFIEC" hidden="1">"c13376"</definedName>
    <definedName name="IQ_INT_EXP_FED_FUNDS_PURCHASED_FFIEC" hidden="1">"c12996"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TOTAL_BNK_SUBTOTAL_AP" hidden="1">"c8977"</definedName>
    <definedName name="IQ_INT_EXP_UTI" hidden="1">"c592"</definedName>
    <definedName name="IQ_INT_EXPENSE_AVG_ASSET" hidden="1">"c15705"</definedName>
    <definedName name="IQ_INT_FEE_INC_ACCEPTANCE_OTHER_BANKS_DOM_FFIEC" hidden="1">"c15357"</definedName>
    <definedName name="IQ_INT_FEE_INC_AGRICULTURE_LOANS_FARMERS_DOM_FFIEC" hidden="1">"c15355"</definedName>
    <definedName name="IQ_INT_FEE_INC_COMM_IND_LOANS_DOM_FFIEC" hidden="1">"c15356"</definedName>
    <definedName name="IQ_INT_FEE_INC_CREDIT_CARDS_DOM_FFIEC" hidden="1">"c15358"</definedName>
    <definedName name="IQ_INT_FEE_INC_DEPOSITORY_LOANS_DOM_FFIEC" hidden="1">"c15354"</definedName>
    <definedName name="IQ_INT_FEE_INC_FOREIGN_GOVT_LOANS_DOM_FFIEC" hidden="1">"c15360"</definedName>
    <definedName name="IQ_INT_FEE_INC_INDIVIDUAL_LOANS_DOM_FFIEC" hidden="1">"c15359"</definedName>
    <definedName name="IQ_INT_FEE_INC_LOANS_1_4_DOM_FFIEC" hidden="1">"c12976"</definedName>
    <definedName name="IQ_INT_FEE_INC_LOANS_DOM_FFIEC" hidden="1">"c13335"</definedName>
    <definedName name="IQ_INT_FEE_INC_LOANS_FOREIGN_FFIEC" hidden="1">"c12979"</definedName>
    <definedName name="IQ_INT_FEE_INC_LOANS_OTHER_DOM_FFIEC" hidden="1">"c12978"</definedName>
    <definedName name="IQ_INT_FEE_INC_RE_LOANS_DOM_FFIEC" hidden="1">"c15353"</definedName>
    <definedName name="IQ_INT_FEE_INC_SECURED_RE_DOM_FFIEC" hidden="1">"c12977"</definedName>
    <definedName name="IQ_INT_FEE_INC_TAX_EXEMPT_OBLIGATIONS_DOM_FFIEC" hidden="1">"c15362"</definedName>
    <definedName name="IQ_INT_FEE_INC_TAXABLE_OBLIGATIONS_DOM_FFIEC" hidden="1">"c15361"</definedName>
    <definedName name="IQ_INT_FEE_INCOME_FFIEC" hidden="1">"c12974"</definedName>
    <definedName name="IQ_INT_INC_AVG_ASSETS_FFIEC" hidden="1">"c13356"</definedName>
    <definedName name="IQ_INT_INC_BR" hidden="1">"c593"</definedName>
    <definedName name="IQ_INT_INC_DUE_DEPOSITORY_INSTITUTIONS_FFIEC" hidden="1">"c12981"</definedName>
    <definedName name="IQ_INT_INC_EARNING_ASSETS_FFIEC" hidden="1">"c13375"</definedName>
    <definedName name="IQ_INT_INC_FED_FUNDS_SOLD_FFIEC" hidden="1">"c12987"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E_AVG_ASSETS_FFIEC" hidden="1">"c13358"</definedName>
    <definedName name="IQ_INT_INC_TE_EARNING_ASSETS_FFIEC" hidden="1">"c13377"</definedName>
    <definedName name="IQ_INT_INC_TOTAL" hidden="1">"c598"</definedName>
    <definedName name="IQ_INT_INC_TOTAL_BNK_SUBTOTAL_AP" hidden="1">"c8976"</definedName>
    <definedName name="IQ_INT_INC_TRADING_ASSETS_FFIEC" hidden="1">"c12986"</definedName>
    <definedName name="IQ_INT_INC_UTI" hidden="1">"c599"</definedName>
    <definedName name="IQ_INT_INCOME_AVG_ASSET" hidden="1">"c15704"</definedName>
    <definedName name="IQ_INT_INCOME_FTE_AVG_ASSETS_FFIEC" hidden="1">"c13856"</definedName>
    <definedName name="IQ_INT_INCOME_FTE_AVG_EARNING_ASSETS_FFIEC" hidden="1">"c13857"</definedName>
    <definedName name="IQ_INT_INCOME_FTE_FFIEC" hidden="1">"c13852"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ON_DEPOSITS_DOM_FFIEC" hidden="1">"c12991"</definedName>
    <definedName name="IQ_INT_ON_DEPOSITS_FFIEC" hidden="1">"c12990"</definedName>
    <definedName name="IQ_INT_ON_DEPOSITS_FOREIGN_FFIEC" hidden="1">"c12995"</definedName>
    <definedName name="IQ_INT_RATE_EXPOSURE_FFIEC" hidden="1">"c13058"</definedName>
    <definedName name="IQ_INT_RATE_SPREAD" hidden="1">"c604"</definedName>
    <definedName name="IQ_INT_SAVINGS_DEPOSITS_MMDA_DOM_FFIEC" hidden="1">"c15364"</definedName>
    <definedName name="IQ_INT_SUB_NOTES_FFIEC" hidden="1">"c12998"</definedName>
    <definedName name="IQ_INT_TIME_DEPOSITS_LESS_THAN_100K_DOM_FFIEC" hidden="1">"c12993"</definedName>
    <definedName name="IQ_INT_TIME_DEPOSITS_MORE_THAN_100K_DOM_FFIEC" hidden="1">"c12992"</definedName>
    <definedName name="IQ_INT_TRADING_LIABILITIES_FFIEC" hidden="1">"c12997"</definedName>
    <definedName name="IQ_INT_TRANSACTION_ACCOUNTS_DOM_FFIEC" hidden="1">"c15363"</definedName>
    <definedName name="IQ_INTANGIBLES_NET" hidden="1">"c1407"</definedName>
    <definedName name="IQ_INTEREST_ACCRUED_ON_DEPOSITS_DOM_FFIEC" hidden="1">"c15277"</definedName>
    <definedName name="IQ_INTEREST_BEARING_BALANCES_QUARTERLY_AVG_FFIEC" hidden="1">"c15467"</definedName>
    <definedName name="IQ_INTEREST_BEARING_CASH_FFIEC" hidden="1">"c15259"</definedName>
    <definedName name="IQ_INTEREST_BEARING_CASH_FOREIGN_FFIEC" hidden="1">"c12776"</definedName>
    <definedName name="IQ_INTEREST_BEARING_CASH_US_FFIEC" hidden="1">"c12775"</definedName>
    <definedName name="IQ_INTEREST_BEARING_TRANS_DOM_QUARTERLY_AVG_FFIEC" hidden="1">"c15484"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TEREST_PENALTIES_RECOG_BS_AFTER_TAX" hidden="1">"c15745"</definedName>
    <definedName name="IQ_INTEREST_PENALTIES_RECOG_BS_PRE_TAX" hidden="1">"c15744"</definedName>
    <definedName name="IQ_INTEREST_PENALTIES_RECOG_IS_AFTER_TAX" hidden="1">"c15743"</definedName>
    <definedName name="IQ_INTEREST_PENALTIES_RECOG_IS_PRE_TAX" hidden="1">"c15742"</definedName>
    <definedName name="IQ_INTERNAL_ALLOCATIONS_INC_EXP_FOREIGN_FFIEC" hidden="1">"c15394"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_REL_ID" hidden="1">"c15220"</definedName>
    <definedName name="IQ_INV_REL_NAME" hidden="1">"c15219"</definedName>
    <definedName name="IQ_INVENTORIES" hidden="1">"c6901"</definedName>
    <definedName name="IQ_INVENTORIES_APR" hidden="1">"c7561"</definedName>
    <definedName name="IQ_INVENTORIES_APR_FC" hidden="1">"c8441"</definedName>
    <definedName name="IQ_INVENTORIES_FC" hidden="1">"c7781"</definedName>
    <definedName name="IQ_INVENTORIES_POP" hidden="1">"c7121"</definedName>
    <definedName name="IQ_INVENTORIES_POP_FC" hidden="1">"c8001"</definedName>
    <definedName name="IQ_INVENTORIES_YOY" hidden="1">"c7341"</definedName>
    <definedName name="IQ_INVENTORIES_YOY_FC" hidden="1">"c8221"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IES_ASSETS_TOT_FFIEC" hidden="1">"c13440"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NVEST_UNCONSOLIDATED_SUBS_FFIEC" hidden="1">"c12834"</definedName>
    <definedName name="IQ_INVESTMENT_BANKING_BROKERAGE_FEES_FFIEC" hidden="1">"c13627"</definedName>
    <definedName name="IQ_INVESTMENT_BANKING_FEES_COMMISSIONS_FFIEC" hidden="1">"c13006"</definedName>
    <definedName name="IQ_INVESTMENT_PARTNERSHIP" hidden="1">"c16072"</definedName>
    <definedName name="IQ_IPRD" hidden="1">"c644"</definedName>
    <definedName name="IQ_IPRD_SUPPLE" hidden="1">"c13813"</definedName>
    <definedName name="IQ_ISIN" hidden="1">"c12041"</definedName>
    <definedName name="IQ_ISM_INDEX" hidden="1">"c6902"</definedName>
    <definedName name="IQ_ISM_INDEX_APR" hidden="1">"c7562"</definedName>
    <definedName name="IQ_ISM_INDEX_APR_FC" hidden="1">"c8442"</definedName>
    <definedName name="IQ_ISM_INDEX_FC" hidden="1">"c7782"</definedName>
    <definedName name="IQ_ISM_INDEX_POP" hidden="1">"c7122"</definedName>
    <definedName name="IQ_ISM_INDEX_POP_FC" hidden="1">"c8002"</definedName>
    <definedName name="IQ_ISM_INDEX_YOY" hidden="1">"c7342"</definedName>
    <definedName name="IQ_ISM_INDEX_YOY_FC" hidden="1">"c8222"</definedName>
    <definedName name="IQ_ISM_SERVICES_APR_FC_UNUSED" hidden="1">"c8443"</definedName>
    <definedName name="IQ_ISM_SERVICES_APR_UNUSED" hidden="1">"c7563"</definedName>
    <definedName name="IQ_ISM_SERVICES_FC_UNUSED" hidden="1">"c7783"</definedName>
    <definedName name="IQ_ISM_SERVICES_INDEX" hidden="1">"c11862"</definedName>
    <definedName name="IQ_ISM_SERVICES_INDEX_APR" hidden="1">"c11865"</definedName>
    <definedName name="IQ_ISM_SERVICES_INDEX_POP" hidden="1">"c11863"</definedName>
    <definedName name="IQ_ISM_SERVICES_INDEX_YOY" hidden="1">"c11864"</definedName>
    <definedName name="IQ_ISM_SERVICES_POP_FC_UNUSED" hidden="1">"c8003"</definedName>
    <definedName name="IQ_ISM_SERVICES_POP_UNUSED" hidden="1">"c7123"</definedName>
    <definedName name="IQ_ISM_SERVICES_UNUSED" hidden="1">"c6903"</definedName>
    <definedName name="IQ_ISM_SERVICES_YOY_FC_UNUSED" hidden="1">"c8223"</definedName>
    <definedName name="IQ_ISM_SERVICES_YOY_UNUSED" hidden="1">"c7343"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KEY_DEV_COMPANY_ID" hidden="1">"c13830"</definedName>
    <definedName name="IQ_KEY_DEV_COMPANY_NAME" hidden="1">"c13829"</definedName>
    <definedName name="IQ_KEY_DEV_DATE" hidden="1">"c13763"</definedName>
    <definedName name="IQ_KEY_DEV_HEADLINE" hidden="1">"c13761"</definedName>
    <definedName name="IQ_KEY_DEV_ID" hidden="1">"c13760"</definedName>
    <definedName name="IQ_KEY_DEV_ID_INCL_SUBS" hidden="1">"c13832"</definedName>
    <definedName name="IQ_KEY_DEV_SITUATION" hidden="1">"c13762"</definedName>
    <definedName name="IQ_KEY_DEV_SOURCE" hidden="1">"c13765"</definedName>
    <definedName name="IQ_KEY_DEV_TIME" hidden="1">"c13833"</definedName>
    <definedName name="IQ_KEY_DEV_TRANSACTION_ID" hidden="1">"c13766"</definedName>
    <definedName name="IQ_KEY_DEV_TYPE" hidden="1">"c13764"</definedName>
    <definedName name="IQ_LAND" hidden="1">"c645"</definedName>
    <definedName name="IQ_LAND_MINERAL_RIGHTS_TO_PPE_GROSS_COAL" hidden="1">"c15949"</definedName>
    <definedName name="IQ_LAND_MINERAL_RIGHTS_TO_PPE_NET_COAL" hidden="1">"c15950"</definedName>
    <definedName name="IQ_LANDS_MINERAL_RIGHTS_GROSS_COAL" hidden="1">"c15938"</definedName>
    <definedName name="IQ_LANDS_MINERAL_RIGHTS_NET_COAL" hidden="1">"c15939"</definedName>
    <definedName name="IQ_LAPSE_STATUTE_LIMITATIONS" hidden="1">"c15738"</definedName>
    <definedName name="IQ_LARGE_CAP_LABOR_COST_INDEX" hidden="1">"c6904"</definedName>
    <definedName name="IQ_LARGE_CAP_LABOR_COST_INDEX_APR" hidden="1">"c7564"</definedName>
    <definedName name="IQ_LARGE_CAP_LABOR_COST_INDEX_APR_FC" hidden="1">"c8444"</definedName>
    <definedName name="IQ_LARGE_CAP_LABOR_COST_INDEX_FC" hidden="1">"c7784"</definedName>
    <definedName name="IQ_LARGE_CAP_LABOR_COST_INDEX_POP" hidden="1">"c7124"</definedName>
    <definedName name="IQ_LARGE_CAP_LABOR_COST_INDEX_POP_FC" hidden="1">"c8004"</definedName>
    <definedName name="IQ_LARGE_CAP_LABOR_COST_INDEX_YOY" hidden="1">"c7344"</definedName>
    <definedName name="IQ_LARGE_CAP_LABOR_COST_INDEX_YOY_FC" hidden="1">"c8224"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_MONTHLY_FACTOR" hidden="1">"c8971"</definedName>
    <definedName name="IQ_LATEST_MONTHLY_FACTOR_DATE" hidden="1">"c8972"</definedName>
    <definedName name="IQ_LATESTK" hidden="1">1000</definedName>
    <definedName name="IQ_LATESTQ" hidden="1">500</definedName>
    <definedName name="IQ_LEAD_UNDERWRITER" hidden="1">"c8957"</definedName>
    <definedName name="IQ_LEASE_EXPENSE" hidden="1">"c16039"</definedName>
    <definedName name="IQ_LEASE_FIN_RECEIVABLES_NON_US_CHARGE_OFFS_FFIEC" hidden="1">"c13631"</definedName>
    <definedName name="IQ_LEASE_FIN_RECEIVABLES_NON_US_RECOV_FFIEC" hidden="1">"c13635"</definedName>
    <definedName name="IQ_LEASE_FIN_RECEIVABLES_US_CHARGE_OFFS_FFIEC" hidden="1">"c13630"</definedName>
    <definedName name="IQ_LEASE_FIN_RECEIVABLES_US_RECOV_FFIEC" hidden="1">"c13634"</definedName>
    <definedName name="IQ_LEASE_FINANCE" hidden="1">"c5654"</definedName>
    <definedName name="IQ_LEASE_FINANCING_REC_DUE_30_89_FFIEC" hidden="1">"c13276"</definedName>
    <definedName name="IQ_LEASE_FINANCING_REC_DUE_90_FFIEC" hidden="1">"c13302"</definedName>
    <definedName name="IQ_LEASE_FINANCING_REC_NON_ACCRUAL_FFIEC" hidden="1">"c13328"</definedName>
    <definedName name="IQ_LEASE_FINANCING_RECEIVABLES_DOM_FFIEC" hidden="1">"c12915"</definedName>
    <definedName name="IQ_LEASE_FINANCING_RECEIVABLES_QUARTERLY_AVG_FFIEC" hidden="1">"c15483"</definedName>
    <definedName name="IQ_LEASE_PMT_REC_AFTER_FIVE" hidden="1">"c16099"</definedName>
    <definedName name="IQ_LEASE_PMT_REC_CY" hidden="1">"c16093"</definedName>
    <definedName name="IQ_LEASE_PMT_REC_CY1" hidden="1">"c16094"</definedName>
    <definedName name="IQ_LEASE_PMT_REC_CY2" hidden="1">"c16095"</definedName>
    <definedName name="IQ_LEASE_PMT_REC_CY3" hidden="1">"c16096"</definedName>
    <definedName name="IQ_LEASE_PMT_REC_CY4" hidden="1">"c16097"</definedName>
    <definedName name="IQ_LEASE_PMT_REC_NEXT_FIVE" hidden="1">"c16098"</definedName>
    <definedName name="IQ_LEASE_PMT_REC_TOTAL" hidden="1">"c16100"</definedName>
    <definedName name="IQ_LEASE_RECEIVABLES_FOREIGN_FFIEC" hidden="1">"c13483"</definedName>
    <definedName name="IQ_LEASE_REVENUE" hidden="1">"c16023"</definedName>
    <definedName name="IQ_LEASE_TERMINATION_FEES" hidden="1">"c16182"</definedName>
    <definedName name="IQ_LEASED_RESERVES_COAL" hidden="1">"c15918"</definedName>
    <definedName name="IQ_LEASED_RESERVES_TO_TOTAL_RESERVES_COAL" hidden="1">"c15958"</definedName>
    <definedName name="IQ_LEASES_INDIVIDUALS_CHARGE_OFFS_FFIEC" hidden="1">"c13184"</definedName>
    <definedName name="IQ_LEASES_INDIVIDUALS_RECOV_FFIEC" hidden="1">"c13206"</definedName>
    <definedName name="IQ_LEASES_PERSONAL_EXP_DUE_30_89_FFIEC" hidden="1">"c13277"</definedName>
    <definedName name="IQ_LEASES_PERSONAL_EXP_DUE_90_FFIEC" hidden="1">"c13303"</definedName>
    <definedName name="IQ_LEASES_PERSONAL_EXP_NON_ACCRUAL_FFIEC" hidden="1">"c13329"</definedName>
    <definedName name="IQ_LEGAL_FEES_FFIEC" hidden="1">"c13052"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SUPPLE" hidden="1">"c13815"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AB_AP" hidden="1">"c8886"</definedName>
    <definedName name="IQ_LIAB_AP_ABS" hidden="1">"c8905"</definedName>
    <definedName name="IQ_LIAB_NAME_AP" hidden="1">"c8924"</definedName>
    <definedName name="IQ_LIAB_NAME_AP_ABS" hidden="1">"c8943"</definedName>
    <definedName name="IQ_LIABILITIES_FAIR_VALUE" hidden="1">"c13848"</definedName>
    <definedName name="IQ_LIABILITIES_LEVEL_1" hidden="1">"c13844"</definedName>
    <definedName name="IQ_LIABILITIES_LEVEL_2" hidden="1">"c13845"</definedName>
    <definedName name="IQ_LIABILITIES_LEVEL_3" hidden="1">"c13846"</definedName>
    <definedName name="IQ_LIABILITIES_NETTING_OTHER_ADJUSTMENTS" hidden="1">"c13847"</definedName>
    <definedName name="IQ_LIABILITY_ACCEPTANCES_OUT_FFIEC" hidden="1">"c12866"</definedName>
    <definedName name="IQ_LIABILITY_SHORT_POSITIONS_DOM_FFIEC" hidden="1">"c12941"</definedName>
    <definedName name="IQ_LICENSED_POPS" hidden="1">"c2123"</definedName>
    <definedName name="IQ_LICENSED_WIRELESS_POPS" hidden="1">"c2123"</definedName>
    <definedName name="IQ_LIFE_EARNED" hidden="1">"c2739"</definedName>
    <definedName name="IQ_LIFE_INSURANCE_ASSETS_FFIEC" hidden="1">"c12847"</definedName>
    <definedName name="IQ_LIFOR" hidden="1">"c655"</definedName>
    <definedName name="IQ_LINE_EXTENSIONS_CABLE_INVEST" hidden="1">"c15803"</definedName>
    <definedName name="IQ_LIQUID_ASSETS_ASSETS_TOT_FFIEC" hidden="1">"c13439"</definedName>
    <definedName name="IQ_LIQUID_ASSETS_NONCORE_FUNDING_FFIEC" hidden="1">"c13339"</definedName>
    <definedName name="IQ_LIQUIDATION_VALUE_PREFERRED_CONVERT" hidden="1">"c13835"</definedName>
    <definedName name="IQ_LIQUIDATION_VALUE_PREFERRED_NON_REDEEM" hidden="1">"c13836"</definedName>
    <definedName name="IQ_LIQUIDATION_VALUE_PREFERRED_REDEEM" hidden="1">"c13837"</definedName>
    <definedName name="IQ_LL" hidden="1">"c656"</definedName>
    <definedName name="IQ_LOAN_ALLOW_GROSS_LOANS_FFIEC" hidden="1">"c13415"</definedName>
    <definedName name="IQ_LOAN_ALLOWANCE_GROSS_LOSSES_FFIEC" hidden="1">"c13352"</definedName>
    <definedName name="IQ_LOAN_ALLOWANCE_NET_LOANS_FFIEC" hidden="1">"c13472"</definedName>
    <definedName name="IQ_LOAN_ALLOWANCE_NONACCRUAL_ASSETS_FFIEC" hidden="1">"c13473"</definedName>
    <definedName name="IQ_LOAN_ALLOWANCE_PAST_DUE_NONACCRUAL_FFIEC" hidden="1">"c13474"</definedName>
    <definedName name="IQ_LOAN_COMMITMENTS_FAIR_VALUE_TOT_FFIEC" hidden="1">"c13216"</definedName>
    <definedName name="IQ_LOAN_COMMITMENTS_LEVEL_1_FFIEC" hidden="1">"c13224"</definedName>
    <definedName name="IQ_LOAN_COMMITMENTS_LEVEL_2_FFIEC" hidden="1">"c13232"</definedName>
    <definedName name="IQ_LOAN_COMMITMENTS_LEVEL_3_FFIEC" hidden="1">"c13240"</definedName>
    <definedName name="IQ_LOAN_LEASE_RECEIV" hidden="1">"c657"</definedName>
    <definedName name="IQ_LOAN_LOSS" hidden="1">"c1386"</definedName>
    <definedName name="IQ_LOAN_LOSS_ALLOWANCE_NON_PERF_ASSETS_FFIEC" hidden="1">"c13912"</definedName>
    <definedName name="IQ_LOAN_LOSS_PROVISION_FOREIGN_FFIEC" hidden="1">"c15382"</definedName>
    <definedName name="IQ_LOAN_LOSSES_AVERAGE_LOANS_FFIEC" hidden="1">"c13350"</definedName>
    <definedName name="IQ_LOAN_SERVICE_REV" hidden="1">"c658"</definedName>
    <definedName name="IQ_LOANS_AGRICULTURAL_PROD_LL_REC_FFIEC" hidden="1">"c12886"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DEPOSITORY_INST_US_LL_REC_FFIEC" hidden="1">"c12884"</definedName>
    <definedName name="IQ_LOANS_DOM_QUARTERLY_AVG_FFIEC" hidden="1">"c13084"</definedName>
    <definedName name="IQ_LOANS_FARMERS_CHARGE_OFFS_FFIEC" hidden="1">"c13177"</definedName>
    <definedName name="IQ_LOANS_FARMERS_RECOV_FFIEC" hidden="1">"c13199"</definedName>
    <definedName name="IQ_LOANS_FINANCE_AGRICULTURAL_DUE_30_89_FFIEC" hidden="1">"c13270"</definedName>
    <definedName name="IQ_LOANS_FINANCE_AGRICULTURAL_DUE_90_FFIEC" hidden="1">"c13296"</definedName>
    <definedName name="IQ_LOANS_FINANCE_AGRICULTURAL_NON_ACCRUAL_FFIEC" hidden="1">"c13322"</definedName>
    <definedName name="IQ_LOANS_FINANCE_AGRICULTURAL_PROD_LL_REC_DOM_FFIEC" hidden="1">"c12909"</definedName>
    <definedName name="IQ_LOANS_FOR_SALE" hidden="1">"c666"</definedName>
    <definedName name="IQ_LOANS_FOREIGN_GOV_CHARGE_OFFS_FFIEC" hidden="1">"c13182"</definedName>
    <definedName name="IQ_LOANS_FOREIGN_GOV_DUE_30_89_FFIEC" hidden="1">"c13274"</definedName>
    <definedName name="IQ_LOANS_FOREIGN_GOV_DUE_90_FFIEC" hidden="1">"c13300"</definedName>
    <definedName name="IQ_LOANS_FOREIGN_GOV_LL_REC_DOM_FFIEC" hidden="1">"c12912"</definedName>
    <definedName name="IQ_LOANS_FOREIGN_GOV_NON_ACCRUAL_FFIEC" hidden="1">"c13326"</definedName>
    <definedName name="IQ_LOANS_FOREIGN_GOV_RECOV_FFIEC" hidden="1">"c13204"</definedName>
    <definedName name="IQ_LOANS_FOREIGN_INST_CHARGE_OFFS_FFIEC" hidden="1">"c13176"</definedName>
    <definedName name="IQ_LOANS_FOREIGN_INST_RECOV_FFIEC" hidden="1">"c13198"</definedName>
    <definedName name="IQ_LOANS_FOREIGN_LL_REC_FFIEC" hidden="1">"c12885"</definedName>
    <definedName name="IQ_LOANS_GOV_GUARANTEED_DUE_30_89_FFIEC" hidden="1">"c13281"</definedName>
    <definedName name="IQ_LOANS_GOV_GUARANTEED_DUE_90_FFIEC" hidden="1">"c13307"</definedName>
    <definedName name="IQ_LOANS_GOV_GUARANTEED_EXCL_GNMA_DUE_30_89_FFIEC" hidden="1">"c13282"</definedName>
    <definedName name="IQ_LOANS_GOV_GUARANTEED_EXCL_GNMA_DUE_90_FFIEC" hidden="1">"c13308"</definedName>
    <definedName name="IQ_LOANS_GOV_GUARANTEED_EXCL_GNMA_NON_ACCRUAL_FFIEC" hidden="1">"c13333"</definedName>
    <definedName name="IQ_LOANS_GOV_GUARANTEED_NON_ACCRUAL_FFIEC" hidden="1">"c13332"</definedName>
    <definedName name="IQ_LOANS_INDIVIDUALS_FOREIGN_FFIEC" hidden="1">"c13480"</definedName>
    <definedName name="IQ_LOANS_LEASES_ASSETS_TOT_FFIEC" hidden="1">"c13437"</definedName>
    <definedName name="IQ_LOANS_LEASES_FAIR_VALUE_TOT_FFIEC" hidden="1">"c13209"</definedName>
    <definedName name="IQ_LOANS_LEASES_HELD_SALE_FFIEC" hidden="1">"c12808"</definedName>
    <definedName name="IQ_LOANS_LEASES_HFI_FAIR_VALUE_TOT_FFIEC" hidden="1">"c15401"</definedName>
    <definedName name="IQ_LOANS_LEASES_HFI_LEVEL_1_FFIEC" hidden="1">"c15423"</definedName>
    <definedName name="IQ_LOANS_LEASES_HFI_LEVEL_2_FFIEC" hidden="1">"c15436"</definedName>
    <definedName name="IQ_LOANS_LEASES_HFI_LEVEL_3_FFIEC" hidden="1">"c15449"</definedName>
    <definedName name="IQ_LOANS_LEASES_HFS_FAIR_VALUE_TOT_FFIEC" hidden="1">"c15400"</definedName>
    <definedName name="IQ_LOANS_LEASES_HFS_LEVEL_1_FFIEC" hidden="1">"c15422"</definedName>
    <definedName name="IQ_LOANS_LEASES_HFS_LEVEL_2_FFIEC" hidden="1">"c15435"</definedName>
    <definedName name="IQ_LOANS_LEASES_HFS_LEVEL_3_FFIEC" hidden="1">"c15448"</definedName>
    <definedName name="IQ_LOANS_LEASES_LEVEL_1_FFIEC" hidden="1">"c13217"</definedName>
    <definedName name="IQ_LOANS_LEASES_LEVEL_2_FFIEC" hidden="1">"c13225"</definedName>
    <definedName name="IQ_LOANS_LEASES_LEVEL_3_FFIEC" hidden="1">"c13233"</definedName>
    <definedName name="IQ_LOANS_LEASES_NET_UNEARNED_INC_ALLOWANCE_FFIEC" hidden="1">"c12811"</definedName>
    <definedName name="IQ_LOANS_LEASES_NET_UNEARNED_INCOME_FFIEC" hidden="1">"c12809"</definedName>
    <definedName name="IQ_LOANS_LEASES_QUARTERLY_AVG_FFIEC" hidden="1">"c13081"</definedName>
    <definedName name="IQ_LOANS_LOC_ASSETS_TOT_FFIEC" hidden="1">"c13441"</definedName>
    <definedName name="IQ_LOANS_PAST_DUE" hidden="1">"c667"</definedName>
    <definedName name="IQ_LOANS_PURCHASING_CARRYING_SECURITIES_LL_REC_DOM_FFIEC" hidden="1">"c12913"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_RE_FOREIGN_CHARGE_OFFS_FFIEC" hidden="1">"c13174"</definedName>
    <definedName name="IQ_LOANS_SEC_RE_FOREIGN_RECOV_FFIEC" hidden="1">"c13196"</definedName>
    <definedName name="IQ_LOANS_SECURED_1_4_DOM_QUARTERLY_AVG_FFIEC" hidden="1">"c13082"</definedName>
    <definedName name="IQ_LOANS_SECURED_CONSTRUCTION_TRADING_DOM_FFIEC" hidden="1">"c12925"</definedName>
    <definedName name="IQ_LOANS_SECURED_FARMLAND_TRADING_DOM_FFIEC" hidden="1">"c12926"</definedName>
    <definedName name="IQ_LOANS_SECURED_RE_DOM_QUARTERLY_AVG_FFIEC" hidden="1">"c13083"</definedName>
    <definedName name="IQ_LOANS_SECURED_RE_FFIEC" hidden="1">"c12820"</definedName>
    <definedName name="IQ_LOANS_SECURED_RE_LL_REC_FFIEC" hidden="1">"c12883"</definedName>
    <definedName name="IQ_LOANS_US_INST_CHARGE_OFFS_FFIEC" hidden="1">"c13175"</definedName>
    <definedName name="IQ_LOANS_US_INST_RECOV_FFIEC" hidden="1">"c13197"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AVAIL_SALE_EQUITY_SEC_T1_FFIEC" hidden="1">"c13132"</definedName>
    <definedName name="IQ_LOSS_LOSS_EXP" hidden="1">"c672"</definedName>
    <definedName name="IQ_LOSS_TO_NET_EARNED" hidden="1">"c2751"</definedName>
    <definedName name="IQ_LOW_SULFUR_CONTENT_RESERVES_COAL" hidden="1">"c15924"</definedName>
    <definedName name="IQ_LOW_SULFURE_RESERVES_TO_TOTAL_RESERVES_COAL" hidden="1">"c15961"</definedName>
    <definedName name="IQ_LOW_TARGET_PRICE" hidden="1">"c1652"</definedName>
    <definedName name="IQ_LOW_TARGET_PRICE_CIQ" hidden="1">"c4660"</definedName>
    <definedName name="IQ_LOW_TARGET_PRICE_THOM" hidden="1">"c5097"</definedName>
    <definedName name="IQ_LOWPRICE" hidden="1">"c673"</definedName>
    <definedName name="IQ_LT_ASSETS_AP" hidden="1">"c8882"</definedName>
    <definedName name="IQ_LT_ASSETS_AP_ABS" hidden="1">"c8901"</definedName>
    <definedName name="IQ_LT_ASSETS_NAME_AP" hidden="1">"c8920"</definedName>
    <definedName name="IQ_LT_ASSETS_NAME_AP_ABS" hidden="1">"c8939"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MATURING_1YR_INT_SENSITIVITY_FFIEC" hidden="1">"c13097"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REPRICE_ASSETS_TOT_FFIEC" hidden="1">"c13453"</definedName>
    <definedName name="IQ_LT_DEBT_REPRICING_WITHIN_1_YR_INT_SENSITIVITY_FFIEC" hidden="1">"c13095"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LIAB_AP" hidden="1">"c8885"</definedName>
    <definedName name="IQ_LT_LIAB_AP_ABS" hidden="1">"c8904"</definedName>
    <definedName name="IQ_LT_LIAB_NAME_AP" hidden="1">"c8923"</definedName>
    <definedName name="IQ_LT_LIAB_NAME_AP_ABS" hidden="1">"c8942"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1" hidden="1">"c6906"</definedName>
    <definedName name="IQ_M1_APR" hidden="1">"c7566"</definedName>
    <definedName name="IQ_M1_APR_FC" hidden="1">"c8446"</definedName>
    <definedName name="IQ_M1_FC" hidden="1">"c7786"</definedName>
    <definedName name="IQ_M1_POP" hidden="1">"c7126"</definedName>
    <definedName name="IQ_M1_POP_FC" hidden="1">"c8006"</definedName>
    <definedName name="IQ_M1_YOY" hidden="1">"c7346"</definedName>
    <definedName name="IQ_M1_YOY_FC" hidden="1">"c8226"</definedName>
    <definedName name="IQ_M2" hidden="1">"c6907"</definedName>
    <definedName name="IQ_M2_APR" hidden="1">"c7567"</definedName>
    <definedName name="IQ_M2_APR_FC" hidden="1">"c8447"</definedName>
    <definedName name="IQ_M2_FC" hidden="1">"c7787"</definedName>
    <definedName name="IQ_M2_POP" hidden="1">"c7127"</definedName>
    <definedName name="IQ_M2_POP_FC" hidden="1">"c8007"</definedName>
    <definedName name="IQ_M2_YOY" hidden="1">"c7347"</definedName>
    <definedName name="IQ_M2_YOY_FC" hidden="1">"c8227"</definedName>
    <definedName name="IQ_M3" hidden="1">"c6908"</definedName>
    <definedName name="IQ_M3_APR" hidden="1">"c7568"</definedName>
    <definedName name="IQ_M3_APR_FC" hidden="1">"c8448"</definedName>
    <definedName name="IQ_M3_FC" hidden="1">"c7788"</definedName>
    <definedName name="IQ_M3_POP" hidden="1">"c7128"</definedName>
    <definedName name="IQ_M3_POP_FC" hidden="1">"c8008"</definedName>
    <definedName name="IQ_M3_YOY" hidden="1">"c7348"</definedName>
    <definedName name="IQ_M3_YOY_FC" hidden="1">"c8228"</definedName>
    <definedName name="IQ_MACHINERY" hidden="1">"c711"</definedName>
    <definedName name="IQ_MAINT_CAPEX" hidden="1">"c2947"</definedName>
    <definedName name="IQ_MAINT_CAPEX_ACT_OR_EST" hidden="1">"c4458"</definedName>
    <definedName name="IQ_MAINT_CAPEX_ACT_OR_EST_CIQ" hidden="1">"c4987"</definedName>
    <definedName name="IQ_MAINT_CAPEX_EST" hidden="1">"c4457"</definedName>
    <definedName name="IQ_MAINT_CAPEX_HIGH_EST" hidden="1">"c4460"</definedName>
    <definedName name="IQ_MAINT_CAPEX_LOW_EST" hidden="1">"c4461"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N_INVENTORIES" hidden="1">"c6913"</definedName>
    <definedName name="IQ_MAN_INVENTORIES_APR" hidden="1">"c7573"</definedName>
    <definedName name="IQ_MAN_INVENTORIES_APR_FC" hidden="1">"c8453"</definedName>
    <definedName name="IQ_MAN_INVENTORIES_FC" hidden="1">"c7793"</definedName>
    <definedName name="IQ_MAN_INVENTORIES_POP" hidden="1">"c7133"</definedName>
    <definedName name="IQ_MAN_INVENTORIES_POP_FC" hidden="1">"c8013"</definedName>
    <definedName name="IQ_MAN_INVENTORIES_YOY" hidden="1">"c7353"</definedName>
    <definedName name="IQ_MAN_INVENTORIES_YOY_FC" hidden="1">"c8233"</definedName>
    <definedName name="IQ_MAN_IS_RATIO" hidden="1">"c6912"</definedName>
    <definedName name="IQ_MAN_IS_RATIO_APR" hidden="1">"c7572"</definedName>
    <definedName name="IQ_MAN_IS_RATIO_APR_FC" hidden="1">"c8452"</definedName>
    <definedName name="IQ_MAN_IS_RATIO_FC" hidden="1">"c7792"</definedName>
    <definedName name="IQ_MAN_IS_RATIO_POP" hidden="1">"c7132"</definedName>
    <definedName name="IQ_MAN_IS_RATIO_POP_FC" hidden="1">"c8012"</definedName>
    <definedName name="IQ_MAN_IS_RATIO_YOY" hidden="1">"c7352"</definedName>
    <definedName name="IQ_MAN_IS_RATIO_YOY_FC" hidden="1">"c8232"</definedName>
    <definedName name="IQ_MAN_ORDERS" hidden="1">"c6914"</definedName>
    <definedName name="IQ_MAN_ORDERS_APR" hidden="1">"c7574"</definedName>
    <definedName name="IQ_MAN_ORDERS_APR_FC" hidden="1">"c8454"</definedName>
    <definedName name="IQ_MAN_ORDERS_FC" hidden="1">"c7794"</definedName>
    <definedName name="IQ_MAN_ORDERS_POP" hidden="1">"c7134"</definedName>
    <definedName name="IQ_MAN_ORDERS_POP_FC" hidden="1">"c8014"</definedName>
    <definedName name="IQ_MAN_ORDERS_YOY" hidden="1">"c7354"</definedName>
    <definedName name="IQ_MAN_ORDERS_YOY_FC" hidden="1">"c8234"</definedName>
    <definedName name="IQ_MAN_OUTPUT_HR" hidden="1">"c6915"</definedName>
    <definedName name="IQ_MAN_OUTPUT_HR_APR" hidden="1">"c7575"</definedName>
    <definedName name="IQ_MAN_OUTPUT_HR_APR_FC" hidden="1">"c8455"</definedName>
    <definedName name="IQ_MAN_OUTPUT_HR_FC" hidden="1">"c7795"</definedName>
    <definedName name="IQ_MAN_OUTPUT_HR_POP" hidden="1">"c7135"</definedName>
    <definedName name="IQ_MAN_OUTPUT_HR_POP_FC" hidden="1">"c8015"</definedName>
    <definedName name="IQ_MAN_OUTPUT_HR_YOY" hidden="1">"c7355"</definedName>
    <definedName name="IQ_MAN_OUTPUT_HR_YOY_FC" hidden="1">"c8235"</definedName>
    <definedName name="IQ_MAN_PAYROLLS" hidden="1">"c6916"</definedName>
    <definedName name="IQ_MAN_PAYROLLS_APR" hidden="1">"c7576"</definedName>
    <definedName name="IQ_MAN_PAYROLLS_APR_FC" hidden="1">"c8456"</definedName>
    <definedName name="IQ_MAN_PAYROLLS_FC" hidden="1">"c7796"</definedName>
    <definedName name="IQ_MAN_PAYROLLS_POP" hidden="1">"c7136"</definedName>
    <definedName name="IQ_MAN_PAYROLLS_POP_FC" hidden="1">"c8016"</definedName>
    <definedName name="IQ_MAN_PAYROLLS_YOY" hidden="1">"c7356"</definedName>
    <definedName name="IQ_MAN_PAYROLLS_YOY_FC" hidden="1">"c8236"</definedName>
    <definedName name="IQ_MAN_SHIPMENTS" hidden="1">"c6917"</definedName>
    <definedName name="IQ_MAN_SHIPMENTS_APR" hidden="1">"c7577"</definedName>
    <definedName name="IQ_MAN_SHIPMENTS_APR_FC" hidden="1">"c8457"</definedName>
    <definedName name="IQ_MAN_SHIPMENTS_FC" hidden="1">"c7797"</definedName>
    <definedName name="IQ_MAN_SHIPMENTS_POP" hidden="1">"c7137"</definedName>
    <definedName name="IQ_MAN_SHIPMENTS_POP_FC" hidden="1">"c8017"</definedName>
    <definedName name="IQ_MAN_SHIPMENTS_YOY" hidden="1">"c7357"</definedName>
    <definedName name="IQ_MAN_SHIPMENTS_YOY_FC" hidden="1">"c8237"</definedName>
    <definedName name="IQ_MAN_TOTAL_HR" hidden="1">"c6918"</definedName>
    <definedName name="IQ_MAN_TOTAL_HR_APR" hidden="1">"c7578"</definedName>
    <definedName name="IQ_MAN_TOTAL_HR_APR_FC" hidden="1">"c8458"</definedName>
    <definedName name="IQ_MAN_TOTAL_HR_FC" hidden="1">"c7798"</definedName>
    <definedName name="IQ_MAN_TOTAL_HR_POP" hidden="1">"c7138"</definedName>
    <definedName name="IQ_MAN_TOTAL_HR_POP_FC" hidden="1">"c8018"</definedName>
    <definedName name="IQ_MAN_TOTAL_HR_YOY" hidden="1">"c7358"</definedName>
    <definedName name="IQ_MAN_TOTAL_HR_YOY_FC" hidden="1">"c8238"</definedName>
    <definedName name="IQ_MAN_TRADE_INVENTORIES" hidden="1">"c6910"</definedName>
    <definedName name="IQ_MAN_TRADE_INVENTORIES_APR" hidden="1">"c7570"</definedName>
    <definedName name="IQ_MAN_TRADE_INVENTORIES_APR_FC" hidden="1">"c8450"</definedName>
    <definedName name="IQ_MAN_TRADE_INVENTORIES_FC" hidden="1">"c7790"</definedName>
    <definedName name="IQ_MAN_TRADE_INVENTORIES_POP" hidden="1">"c7130"</definedName>
    <definedName name="IQ_MAN_TRADE_INVENTORIES_POP_FC" hidden="1">"c8010"</definedName>
    <definedName name="IQ_MAN_TRADE_INVENTORIES_YOY" hidden="1">"c7350"</definedName>
    <definedName name="IQ_MAN_TRADE_INVENTORIES_YOY_FC" hidden="1">"c8230"</definedName>
    <definedName name="IQ_MAN_TRADE_IS_RATIO" hidden="1">"c6909"</definedName>
    <definedName name="IQ_MAN_TRADE_IS_RATIO_FC" hidden="1">"c7789"</definedName>
    <definedName name="IQ_MAN_TRADE_IS_RATIO_POP" hidden="1">"c7129"</definedName>
    <definedName name="IQ_MAN_TRADE_IS_RATIO_POP_FC" hidden="1">"c8009"</definedName>
    <definedName name="IQ_MAN_TRADE_IS_RATIO_YOY" hidden="1">"c7349"</definedName>
    <definedName name="IQ_MAN_TRADE_IS_RATIO_YOY_FC" hidden="1">"c8229"</definedName>
    <definedName name="IQ_MAN_TRADE_SALES" hidden="1">"c6911"</definedName>
    <definedName name="IQ_MAN_TRADE_SALES_APR" hidden="1">"c7571"</definedName>
    <definedName name="IQ_MAN_TRADE_SALES_APR_FC" hidden="1">"c8451"</definedName>
    <definedName name="IQ_MAN_TRADE_SALES_FC" hidden="1">"c7791"</definedName>
    <definedName name="IQ_MAN_TRADE_SALES_POP" hidden="1">"c7131"</definedName>
    <definedName name="IQ_MAN_TRADE_SALES_POP_FC" hidden="1">"c8011"</definedName>
    <definedName name="IQ_MAN_TRADE_SALES_YOY" hidden="1">"c7351"</definedName>
    <definedName name="IQ_MAN_TRADE_SALES_YOY_FC" hidden="1">"c8231"</definedName>
    <definedName name="IQ_MAN_WAGES" hidden="1">"c6919"</definedName>
    <definedName name="IQ_MAN_WAGES_APR" hidden="1">"c7579"</definedName>
    <definedName name="IQ_MAN_WAGES_APR_FC" hidden="1">"c8459"</definedName>
    <definedName name="IQ_MAN_WAGES_FC" hidden="1">"c7799"</definedName>
    <definedName name="IQ_MAN_WAGES_POP" hidden="1">"c7139"</definedName>
    <definedName name="IQ_MAN_WAGES_POP_FC" hidden="1">"c8019"</definedName>
    <definedName name="IQ_MAN_WAGES_YOY" hidden="1">"c7359"</definedName>
    <definedName name="IQ_MAN_WAGES_YOY_FC" hidden="1">"c8239"</definedName>
    <definedName name="IQ_MANAGED_PROP" hidden="1">"c8763"</definedName>
    <definedName name="IQ_MANAGED_SQ_FT" hidden="1">"c8779"</definedName>
    <definedName name="IQ_MANAGED_UNITS" hidden="1">"c8771"</definedName>
    <definedName name="IQ_MARGIN_ANNUAL_PREMIUM_EQUIVALENT_NEW_BUSINESS" hidden="1">"c9970"</definedName>
    <definedName name="IQ_MARGIN_PV_PREMIUMS_NEW_BUSINESS" hidden="1">"c9971"</definedName>
    <definedName name="IQ_MARKET_CAP_LFCF" hidden="1">"c2209"</definedName>
    <definedName name="IQ_MARKETCAP" hidden="1">"c712"</definedName>
    <definedName name="IQ_MARKETING" hidden="1">"c2239"</definedName>
    <definedName name="IQ_MARKETING_PROMOTION_EXPENSE" hidden="1">"c16035"</definedName>
    <definedName name="IQ_MATERIALS_SUPPLES_INVENTORY_COAL" hidden="1">"c15942"</definedName>
    <definedName name="IQ_MATURITY_DATE" hidden="1">"c2146"</definedName>
    <definedName name="IQ_MBS_INVEST_SECURITIES_FFIEC" hidden="1">"c13460"</definedName>
    <definedName name="IQ_MBS_OTHER_ISSUED_FNMA_OTHERS_AVAIL_SALE_FFIEC" hidden="1">"c12799"</definedName>
    <definedName name="IQ_MBS_OTHER_ISSUED_FNMA_OTHERS_FFIEC" hidden="1">"c12785"</definedName>
    <definedName name="IQ_MBS_PASS_THROUGH_FNMA_AVAIL_SALE_FFIEC" hidden="1">"c12797"</definedName>
    <definedName name="IQ_MBS_PASS_THROUGH_FNMA_FFIEC" hidden="1">"c12783"</definedName>
    <definedName name="IQ_MBS_PASS_THROUGH_GNMA_AVAIL_SALE_FFIEC" hidden="1">"c12796"</definedName>
    <definedName name="IQ_MBS_PASS_THROUGH_GNMA_FFIEC" hidden="1">"c12782"</definedName>
    <definedName name="IQ_MBS_PASS_THROUGH_ISSUED_FNMA_GNMA_TRADING_DOM_FFIEC" hidden="1">"c12921"</definedName>
    <definedName name="IQ_MBS_PASS_THROUGH_OTHER_AVAIL_SALE_FFIEC" hidden="1">"c12798"</definedName>
    <definedName name="IQ_MBS_PASS_THROUGH_OTHER_FFIEC" hidden="1">"c12784"</definedName>
    <definedName name="IQ_MBS_QUARTERLY_AVG_FFIEC" hidden="1">"c15471"</definedName>
    <definedName name="IQ_MC_ASO_COVERED_LIVES" hidden="1">"c9918"</definedName>
    <definedName name="IQ_MC_ASO_MEMBERSHIP" hidden="1">"c9921"</definedName>
    <definedName name="IQ_MC_CLAIMS_RESERVES" hidden="1">"c9941"</definedName>
    <definedName name="IQ_MC_COMBINED_RATIO" hidden="1">"c9933"</definedName>
    <definedName name="IQ_MC_COMMERCIAL_ASO_FEES" hidden="1">"c15862"</definedName>
    <definedName name="IQ_MC_COMMERCIAL_NON_RISK_MEMBERS" hidden="1">"c15835"</definedName>
    <definedName name="IQ_MC_COMMERCIAL_PREMIUMS" hidden="1">"c15852"</definedName>
    <definedName name="IQ_MC_DAYS_CLAIMS_PAYABLE" hidden="1">"c9937"</definedName>
    <definedName name="IQ_MC_DAYS_CLAIMS_PAYABLE_EXCL_CAPITATION" hidden="1">"c9938"</definedName>
    <definedName name="IQ_MC_DENTAL_MEMBERS" hidden="1">"c15832"</definedName>
    <definedName name="IQ_MC_DENTAL_PREMIUMS" hidden="1">"c15858"</definedName>
    <definedName name="IQ_MC_HMO_MEMBERS" hidden="1">"c15824"</definedName>
    <definedName name="IQ_MC_HMO_PREMIUMS" hidden="1">"c15850"</definedName>
    <definedName name="IQ_MC_INDEMNITY_MEMBERS" hidden="1">"c15825"</definedName>
    <definedName name="IQ_MC_INDEMNITY_PREMIUMS" hidden="1">"c15851"</definedName>
    <definedName name="IQ_MC_MEDICAID_ASO_FEES" hidden="1">"c15865"</definedName>
    <definedName name="IQ_MC_MEDICAID_MEMBERS" hidden="1">"c15830"</definedName>
    <definedName name="IQ_MC_MEDICAID_NON_RISK_MEMBERS" hidden="1">"c15838"</definedName>
    <definedName name="IQ_MC_MEDICAID_PREMIUMS" hidden="1">"c15856"</definedName>
    <definedName name="IQ_MC_MEDICAL_COST" hidden="1">"c15847"</definedName>
    <definedName name="IQ_MC_MEDICAL_COSTS_PMPM" hidden="1">"c9925"</definedName>
    <definedName name="IQ_MC_MEDICARE_ASO_FEES" hidden="1">"c15864"</definedName>
    <definedName name="IQ_MC_MEDICARE_MEMBERS" hidden="1">"c15828"</definedName>
    <definedName name="IQ_MC_MEDICARE_NON_RISK_MEMBERS" hidden="1">"c15837"</definedName>
    <definedName name="IQ_MC_MEDICARE_PART_D_MEMBERS" hidden="1">"c15829"</definedName>
    <definedName name="IQ_MC_MEDICARE_PART_D_PREMIUMS" hidden="1">"c15855"</definedName>
    <definedName name="IQ_MC_MEDICARE_PREMIUMS" hidden="1">"c15854"</definedName>
    <definedName name="IQ_MC_MILITARY_ASO_FEES" hidden="1">"c15863"</definedName>
    <definedName name="IQ_MC_MILITARY_MEMBERS" hidden="1">"c15827"</definedName>
    <definedName name="IQ_MC_MILITARY_NON_RISK_MEMBERS" hidden="1">"c15836"</definedName>
    <definedName name="IQ_MC_MILITARY_PREMIUMS" hidden="1">"c15853"</definedName>
    <definedName name="IQ_MC_NET_INVESTMENT_INCOME" hidden="1">"c15845"</definedName>
    <definedName name="IQ_MC_OTHER_REV" hidden="1">"c15846"</definedName>
    <definedName name="IQ_MC_PARENT_CASH" hidden="1">"c9942"</definedName>
    <definedName name="IQ_MC_PPO_POS_MEMBERS" hidden="1">"c15823"</definedName>
    <definedName name="IQ_MC_PPO_POS_PREMIUMS" hidden="1">"c15849"</definedName>
    <definedName name="IQ_MC_PREMIUMS" hidden="1">"c15861"</definedName>
    <definedName name="IQ_MC_PREMIUMS_PMPM" hidden="1">"c9924"</definedName>
    <definedName name="IQ_MC_RATIO" hidden="1">"c2783"</definedName>
    <definedName name="IQ_MC_RECEIPT_CYCLE_TIME_DAYS" hidden="1">"c9939"</definedName>
    <definedName name="IQ_MC_RECEIPT_CYCLE_TIME_MONTHS" hidden="1">"c9940"</definedName>
    <definedName name="IQ_MC_RISK_COVERED_LIVES" hidden="1">"c9917"</definedName>
    <definedName name="IQ_MC_RISK_MEMBERSHIP" hidden="1">"c9920"</definedName>
    <definedName name="IQ_MC_SELLILNG_COSTS_RATIO" hidden="1">"c9928"</definedName>
    <definedName name="IQ_MC_SGA_PMPM" hidden="1">"c9926"</definedName>
    <definedName name="IQ_MC_SPECIALTY_ASO_FEES" hidden="1">"c15867"</definedName>
    <definedName name="IQ_MC_SPECIALTY_NON_RISK_MEMBERS" hidden="1">"c15840"</definedName>
    <definedName name="IQ_MC_STATUTORY_SURPLUS" hidden="1">"c2772"</definedName>
    <definedName name="IQ_MC_TANGIBLE_EQUITY_MEDICAL_COST" hidden="1">"c15848"</definedName>
    <definedName name="IQ_MC_TANGIBLE_EQUITY_PER_MEMBER" hidden="1">"c15843"</definedName>
    <definedName name="IQ_MC_TOTAL_ASO_FEES" hidden="1">"c15868"</definedName>
    <definedName name="IQ_MC_TOTAL_COMMERCIAL_MEMBERS" hidden="1">"c15826"</definedName>
    <definedName name="IQ_MC_TOTAL_COVERED_LIVES" hidden="1">"c9919"</definedName>
    <definedName name="IQ_MC_TOTAL_EQUITY_PER_MEMBER" hidden="1">"c15842"</definedName>
    <definedName name="IQ_MC_TOTAL_GOVT_ASO_FEES" hidden="1">"c15866"</definedName>
    <definedName name="IQ_MC_TOTAL_GOVT_MEMBERS" hidden="1">"c15831"</definedName>
    <definedName name="IQ_MC_TOTAL_GOVT_NON_RISK_MEMBERS" hidden="1">"c15839"</definedName>
    <definedName name="IQ_MC_TOTAL_GOVT_PREMIUMS" hidden="1">"c15857"</definedName>
    <definedName name="IQ_MC_TOTAL_MEMBERSHIP" hidden="1">"c9922"</definedName>
    <definedName name="IQ_MC_TOTAL_MEMBERSHIP_CAPITATION" hidden="1">"c9923"</definedName>
    <definedName name="IQ_MC_TOTAL_OTHER_MEMBERS" hidden="1">"c15833"</definedName>
    <definedName name="IQ_MC_TOTAL_OTHER_PREMIUMS" hidden="1">"c15859"</definedName>
    <definedName name="IQ_MC_TOTAL_RESERVES_PER_MEMBER" hidden="1">"c15844"</definedName>
    <definedName name="IQ_MC_TOTAL_SEPCIALTY_MEMBERS" hidden="1">"c15834"</definedName>
    <definedName name="IQ_MC_TOTAL_SEPCIALTY_PREMIUMS" hidden="1">"c15860"</definedName>
    <definedName name="IQ_MC_TOTAL_STATUTORY_CAPITAL_SURPLUS_PER_MEMBER" hidden="1">"c15841"</definedName>
    <definedName name="IQ_MC_UNPROCESSED_CLAIMS_INVENTORY_DAYS" hidden="1">"c9936"</definedName>
    <definedName name="IQ_MC_UNPROCESSED_CLAIMS_INVENTORY_NUMBER" hidden="1">"c9934"</definedName>
    <definedName name="IQ_MC_UNPROCESSED_CLAIMS_INVENTORY_VALUE" hidden="1">"c9935"</definedName>
    <definedName name="IQ_MEASURED_ATTRIB_ORE_RESOURCES_ALUM" hidden="1">"c9237"</definedName>
    <definedName name="IQ_MEASURED_ATTRIB_ORE_RESOURCES_COP" hidden="1">"c9181"</definedName>
    <definedName name="IQ_MEASURED_ATTRIB_ORE_RESOURCES_DIAM" hidden="1">"c9661"</definedName>
    <definedName name="IQ_MEASURED_ATTRIB_ORE_RESOURCES_GOLD" hidden="1">"c9022"</definedName>
    <definedName name="IQ_MEASURED_ATTRIB_ORE_RESOURCES_IRON" hidden="1">"c9396"</definedName>
    <definedName name="IQ_MEASURED_ATTRIB_ORE_RESOURCES_LEAD" hidden="1">"c9449"</definedName>
    <definedName name="IQ_MEASURED_ATTRIB_ORE_RESOURCES_MANG" hidden="1">"c9502"</definedName>
    <definedName name="IQ_MEASURED_ATTRIB_ORE_RESOURCES_MOLYB" hidden="1">"c9714"</definedName>
    <definedName name="IQ_MEASURED_ATTRIB_ORE_RESOURCES_NICK" hidden="1">"c9290"</definedName>
    <definedName name="IQ_MEASURED_ATTRIB_ORE_RESOURCES_PLAT" hidden="1">"c9128"</definedName>
    <definedName name="IQ_MEASURED_ATTRIB_ORE_RESOURCES_SILVER" hidden="1">"c9075"</definedName>
    <definedName name="IQ_MEASURED_ATTRIB_ORE_RESOURCES_TITAN" hidden="1">"c9555"</definedName>
    <definedName name="IQ_MEASURED_ATTRIB_ORE_RESOURCES_URAN" hidden="1">"c9608"</definedName>
    <definedName name="IQ_MEASURED_ATTRIB_ORE_RESOURCES_ZINC" hidden="1">"c9343"</definedName>
    <definedName name="IQ_MEASURED_INDICATED_ATTRIB_ORE_RESOURCES_ALUM" hidden="1">"c9239"</definedName>
    <definedName name="IQ_MEASURED_INDICATED_ATTRIB_ORE_RESOURCES_COP" hidden="1">"c9183"</definedName>
    <definedName name="IQ_MEASURED_INDICATED_ATTRIB_ORE_RESOURCES_DIAM" hidden="1">"c9663"</definedName>
    <definedName name="IQ_MEASURED_INDICATED_ATTRIB_ORE_RESOURCES_GOLD" hidden="1">"c9024"</definedName>
    <definedName name="IQ_MEASURED_INDICATED_ATTRIB_ORE_RESOURCES_IRON" hidden="1">"c9398"</definedName>
    <definedName name="IQ_MEASURED_INDICATED_ATTRIB_ORE_RESOURCES_LEAD" hidden="1">"c9451"</definedName>
    <definedName name="IQ_MEASURED_INDICATED_ATTRIB_ORE_RESOURCES_MANG" hidden="1">"c9504"</definedName>
    <definedName name="IQ_MEASURED_INDICATED_ATTRIB_ORE_RESOURCES_MOLYB" hidden="1">"c9716"</definedName>
    <definedName name="IQ_MEASURED_INDICATED_ATTRIB_ORE_RESOURCES_NICK" hidden="1">"c9292"</definedName>
    <definedName name="IQ_MEASURED_INDICATED_ATTRIB_ORE_RESOURCES_PLAT" hidden="1">"c9130"</definedName>
    <definedName name="IQ_MEASURED_INDICATED_ATTRIB_ORE_RESOURCES_SILVER" hidden="1">"c9077"</definedName>
    <definedName name="IQ_MEASURED_INDICATED_ATTRIB_ORE_RESOURCES_TITAN" hidden="1">"c9557"</definedName>
    <definedName name="IQ_MEASURED_INDICATED_ATTRIB_ORE_RESOURCES_URAN" hidden="1">"c9610"</definedName>
    <definedName name="IQ_MEASURED_INDICATED_ATTRIB_ORE_RESOURCES_ZINC" hidden="1">"c9345"</definedName>
    <definedName name="IQ_MEASURED_INDICATED_ORE_RESOURCES_ALUM" hidden="1">"c9226"</definedName>
    <definedName name="IQ_MEASURED_INDICATED_ORE_RESOURCES_COP" hidden="1">"c9170"</definedName>
    <definedName name="IQ_MEASURED_INDICATED_ORE_RESOURCES_DIAM" hidden="1">"c9650"</definedName>
    <definedName name="IQ_MEASURED_INDICATED_ORE_RESOURCES_GOLD" hidden="1">"c9011"</definedName>
    <definedName name="IQ_MEASURED_INDICATED_ORE_RESOURCES_IRON" hidden="1">"c9385"</definedName>
    <definedName name="IQ_MEASURED_INDICATED_ORE_RESOURCES_LEAD" hidden="1">"c9438"</definedName>
    <definedName name="IQ_MEASURED_INDICATED_ORE_RESOURCES_MANG" hidden="1">"c9491"</definedName>
    <definedName name="IQ_MEASURED_INDICATED_ORE_RESOURCES_MOLYB" hidden="1">"c9703"</definedName>
    <definedName name="IQ_MEASURED_INDICATED_ORE_RESOURCES_NICK" hidden="1">"c9279"</definedName>
    <definedName name="IQ_MEASURED_INDICATED_ORE_RESOURCES_PLAT" hidden="1">"c9117"</definedName>
    <definedName name="IQ_MEASURED_INDICATED_ORE_RESOURCES_SILVER" hidden="1">"c9064"</definedName>
    <definedName name="IQ_MEASURED_INDICATED_ORE_RESOURCES_TITAN" hidden="1">"c9544"</definedName>
    <definedName name="IQ_MEASURED_INDICATED_ORE_RESOURCES_URAN" hidden="1">"c9597"</definedName>
    <definedName name="IQ_MEASURED_INDICATED_ORE_RESOURCES_ZINC" hidden="1">"c9332"</definedName>
    <definedName name="IQ_MEASURED_INDICATED_RECOV_RESOURCES_ALUM" hidden="1">"c9234"</definedName>
    <definedName name="IQ_MEASURED_INDICATED_RECOV_RESOURCES_COAL" hidden="1">"c9813"</definedName>
    <definedName name="IQ_MEASURED_INDICATED_RECOV_RESOURCES_COP" hidden="1">"c9178"</definedName>
    <definedName name="IQ_MEASURED_INDICATED_RECOV_RESOURCES_DIAM" hidden="1">"c9658"</definedName>
    <definedName name="IQ_MEASURED_INDICATED_RECOV_RESOURCES_GOLD" hidden="1">"c9019"</definedName>
    <definedName name="IQ_MEASURED_INDICATED_RECOV_RESOURCES_IRON" hidden="1">"c9393"</definedName>
    <definedName name="IQ_MEASURED_INDICATED_RECOV_RESOURCES_LEAD" hidden="1">"c9446"</definedName>
    <definedName name="IQ_MEASURED_INDICATED_RECOV_RESOURCES_MANG" hidden="1">"c9499"</definedName>
    <definedName name="IQ_MEASURED_INDICATED_RECOV_RESOURCES_MET_COAL" hidden="1">"c9753"</definedName>
    <definedName name="IQ_MEASURED_INDICATED_RECOV_RESOURCES_MOLYB" hidden="1">"c9711"</definedName>
    <definedName name="IQ_MEASURED_INDICATED_RECOV_RESOURCES_NICK" hidden="1">"c9287"</definedName>
    <definedName name="IQ_MEASURED_INDICATED_RECOV_RESOURCES_PLAT" hidden="1">"c9125"</definedName>
    <definedName name="IQ_MEASURED_INDICATED_RECOV_RESOURCES_SILVER" hidden="1">"c9072"</definedName>
    <definedName name="IQ_MEASURED_INDICATED_RECOV_RESOURCES_STEAM" hidden="1">"c9783"</definedName>
    <definedName name="IQ_MEASURED_INDICATED_RECOV_RESOURCES_TITAN" hidden="1">"c9552"</definedName>
    <definedName name="IQ_MEASURED_INDICATED_RECOV_RESOURCES_URAN" hidden="1">"c9605"</definedName>
    <definedName name="IQ_MEASURED_INDICATED_RECOV_RESOURCES_ZINC" hidden="1">"c9340"</definedName>
    <definedName name="IQ_MEASURED_INDICATED_RESOURCES_GRADE_ALUM" hidden="1">"c9227"</definedName>
    <definedName name="IQ_MEASURED_INDICATED_RESOURCES_GRADE_COP" hidden="1">"c9171"</definedName>
    <definedName name="IQ_MEASURED_INDICATED_RESOURCES_GRADE_DIAM" hidden="1">"c9651"</definedName>
    <definedName name="IQ_MEASURED_INDICATED_RESOURCES_GRADE_GOLD" hidden="1">"c9012"</definedName>
    <definedName name="IQ_MEASURED_INDICATED_RESOURCES_GRADE_IRON" hidden="1">"c9386"</definedName>
    <definedName name="IQ_MEASURED_INDICATED_RESOURCES_GRADE_LEAD" hidden="1">"c9439"</definedName>
    <definedName name="IQ_MEASURED_INDICATED_RESOURCES_GRADE_MANG" hidden="1">"c9492"</definedName>
    <definedName name="IQ_MEASURED_INDICATED_RESOURCES_GRADE_MOLYB" hidden="1">"c9704"</definedName>
    <definedName name="IQ_MEASURED_INDICATED_RESOURCES_GRADE_NICK" hidden="1">"c9280"</definedName>
    <definedName name="IQ_MEASURED_INDICATED_RESOURCES_GRADE_PLAT" hidden="1">"c9118"</definedName>
    <definedName name="IQ_MEASURED_INDICATED_RESOURCES_GRADE_SILVER" hidden="1">"c9065"</definedName>
    <definedName name="IQ_MEASURED_INDICATED_RESOURCES_GRADE_TITAN" hidden="1">"c9545"</definedName>
    <definedName name="IQ_MEASURED_INDICATED_RESOURCES_GRADE_URAN" hidden="1">"c9598"</definedName>
    <definedName name="IQ_MEASURED_INDICATED_RESOURCES_GRADE_ZINC" hidden="1">"c9333"</definedName>
    <definedName name="IQ_MEASURED_ORE_RESOURCES_ALUM" hidden="1">"c9222"</definedName>
    <definedName name="IQ_MEASURED_ORE_RESOURCES_COP" hidden="1">"c9166"</definedName>
    <definedName name="IQ_MEASURED_ORE_RESOURCES_DIAM" hidden="1">"c9646"</definedName>
    <definedName name="IQ_MEASURED_ORE_RESOURCES_GOLD" hidden="1">"c9007"</definedName>
    <definedName name="IQ_MEASURED_ORE_RESOURCES_IRON" hidden="1">"c9381"</definedName>
    <definedName name="IQ_MEASURED_ORE_RESOURCES_LEAD" hidden="1">"c9434"</definedName>
    <definedName name="IQ_MEASURED_ORE_RESOURCES_MANG" hidden="1">"c9487"</definedName>
    <definedName name="IQ_MEASURED_ORE_RESOURCES_MOLYB" hidden="1">"c9699"</definedName>
    <definedName name="IQ_MEASURED_ORE_RESOURCES_NICK" hidden="1">"c9275"</definedName>
    <definedName name="IQ_MEASURED_ORE_RESOURCES_PLAT" hidden="1">"c9113"</definedName>
    <definedName name="IQ_MEASURED_ORE_RESOURCES_SILVER" hidden="1">"c9060"</definedName>
    <definedName name="IQ_MEASURED_ORE_RESOURCES_TITAN" hidden="1">"c9540"</definedName>
    <definedName name="IQ_MEASURED_ORE_RESOURCES_URAN" hidden="1">"c9593"</definedName>
    <definedName name="IQ_MEASURED_ORE_RESOURCES_ZINC" hidden="1">"c9328"</definedName>
    <definedName name="IQ_MEASURED_RECOV_ATTRIB_RESOURCES_ALUM" hidden="1">"c9242"</definedName>
    <definedName name="IQ_MEASURED_RECOV_ATTRIB_RESOURCES_COAL" hidden="1">"c9816"</definedName>
    <definedName name="IQ_MEASURED_RECOV_ATTRIB_RESOURCES_COP" hidden="1">"c9186"</definedName>
    <definedName name="IQ_MEASURED_RECOV_ATTRIB_RESOURCES_DIAM" hidden="1">"c9666"</definedName>
    <definedName name="IQ_MEASURED_RECOV_ATTRIB_RESOURCES_GOLD" hidden="1">"c9027"</definedName>
    <definedName name="IQ_MEASURED_RECOV_ATTRIB_RESOURCES_IRON" hidden="1">"c9401"</definedName>
    <definedName name="IQ_MEASURED_RECOV_ATTRIB_RESOURCES_LEAD" hidden="1">"c9454"</definedName>
    <definedName name="IQ_MEASURED_RECOV_ATTRIB_RESOURCES_MANG" hidden="1">"c9507"</definedName>
    <definedName name="IQ_MEASURED_RECOV_ATTRIB_RESOURCES_MET_COAL" hidden="1">"c9756"</definedName>
    <definedName name="IQ_MEASURED_RECOV_ATTRIB_RESOURCES_MOLYB" hidden="1">"c9719"</definedName>
    <definedName name="IQ_MEASURED_RECOV_ATTRIB_RESOURCES_NICK" hidden="1">"c9295"</definedName>
    <definedName name="IQ_MEASURED_RECOV_ATTRIB_RESOURCES_PLAT" hidden="1">"c9133"</definedName>
    <definedName name="IQ_MEASURED_RECOV_ATTRIB_RESOURCES_SILVER" hidden="1">"c9080"</definedName>
    <definedName name="IQ_MEASURED_RECOV_ATTRIB_RESOURCES_STEAM" hidden="1">"c9786"</definedName>
    <definedName name="IQ_MEASURED_RECOV_ATTRIB_RESOURCES_TITAN" hidden="1">"c9560"</definedName>
    <definedName name="IQ_MEASURED_RECOV_ATTRIB_RESOURCES_URAN" hidden="1">"c9613"</definedName>
    <definedName name="IQ_MEASURED_RECOV_ATTRIB_RESOURCES_ZINC" hidden="1">"c9348"</definedName>
    <definedName name="IQ_MEASURED_RECOV_RESOURCES_ALUM" hidden="1">"c9232"</definedName>
    <definedName name="IQ_MEASURED_RECOV_RESOURCES_COAL" hidden="1">"c9811"</definedName>
    <definedName name="IQ_MEASURED_RECOV_RESOURCES_COP" hidden="1">"c9176"</definedName>
    <definedName name="IQ_MEASURED_RECOV_RESOURCES_DIAM" hidden="1">"c9656"</definedName>
    <definedName name="IQ_MEASURED_RECOV_RESOURCES_GOLD" hidden="1">"c9017"</definedName>
    <definedName name="IQ_MEASURED_RECOV_RESOURCES_IRON" hidden="1">"c9391"</definedName>
    <definedName name="IQ_MEASURED_RECOV_RESOURCES_LEAD" hidden="1">"c9444"</definedName>
    <definedName name="IQ_MEASURED_RECOV_RESOURCES_MANG" hidden="1">"c9497"</definedName>
    <definedName name="IQ_MEASURED_RECOV_RESOURCES_MET_COAL" hidden="1">"c9751"</definedName>
    <definedName name="IQ_MEASURED_RECOV_RESOURCES_MOLYB" hidden="1">"c9709"</definedName>
    <definedName name="IQ_MEASURED_RECOV_RESOURCES_NICK" hidden="1">"c9285"</definedName>
    <definedName name="IQ_MEASURED_RECOV_RESOURCES_PLAT" hidden="1">"c9123"</definedName>
    <definedName name="IQ_MEASURED_RECOV_RESOURCES_SILVER" hidden="1">"c9070"</definedName>
    <definedName name="IQ_MEASURED_RECOV_RESOURCES_STEAM" hidden="1">"c9781"</definedName>
    <definedName name="IQ_MEASURED_RECOV_RESOURCES_TITAN" hidden="1">"c9550"</definedName>
    <definedName name="IQ_MEASURED_RECOV_RESOURCES_URAN" hidden="1">"c9603"</definedName>
    <definedName name="IQ_MEASURED_RECOV_RESOURCES_ZINC" hidden="1">"c9338"</definedName>
    <definedName name="IQ_MEASURED_RESOURCES_CALORIFIC_VALUE_COAL" hidden="1">"c9806"</definedName>
    <definedName name="IQ_MEASURED_RESOURCES_CALORIFIC_VALUE_MET_COAL" hidden="1">"c9746"</definedName>
    <definedName name="IQ_MEASURED_RESOURCES_CALORIFIC_VALUE_STEAM" hidden="1">"c9776"</definedName>
    <definedName name="IQ_MEASURED_RESOURCES_GRADE_ALUM" hidden="1">"c9223"</definedName>
    <definedName name="IQ_MEASURED_RESOURCES_GRADE_COP" hidden="1">"c9167"</definedName>
    <definedName name="IQ_MEASURED_RESOURCES_GRADE_DIAM" hidden="1">"c9647"</definedName>
    <definedName name="IQ_MEASURED_RESOURCES_GRADE_GOLD" hidden="1">"c9008"</definedName>
    <definedName name="IQ_MEASURED_RESOURCES_GRADE_IRON" hidden="1">"c9382"</definedName>
    <definedName name="IQ_MEASURED_RESOURCES_GRADE_LEAD" hidden="1">"c9435"</definedName>
    <definedName name="IQ_MEASURED_RESOURCES_GRADE_MANG" hidden="1">"c9488"</definedName>
    <definedName name="IQ_MEASURED_RESOURCES_GRADE_MOLYB" hidden="1">"c9700"</definedName>
    <definedName name="IQ_MEASURED_RESOURCES_GRADE_NICK" hidden="1">"c9276"</definedName>
    <definedName name="IQ_MEASURED_RESOURCES_GRADE_PLAT" hidden="1">"c9114"</definedName>
    <definedName name="IQ_MEASURED_RESOURCES_GRADE_SILVER" hidden="1">"c9061"</definedName>
    <definedName name="IQ_MEASURED_RESOURCES_GRADE_TITAN" hidden="1">"c9541"</definedName>
    <definedName name="IQ_MEASURED_RESOURCES_GRADE_URAN" hidden="1">"c9594"</definedName>
    <definedName name="IQ_MEASURED_RESOURCES_GRADE_ZINC" hidden="1">"c9329"</definedName>
    <definedName name="IQ_MEDIAN_NEW_HOME_SALES_APR_FC_UNUSED" hidden="1">"c8460"</definedName>
    <definedName name="IQ_MEDIAN_NEW_HOME_SALES_APR_UNUSED" hidden="1">"c7580"</definedName>
    <definedName name="IQ_MEDIAN_NEW_HOME_SALES_FC_UNUSED" hidden="1">"c7800"</definedName>
    <definedName name="IQ_MEDIAN_NEW_HOME_SALES_POP_FC_UNUSED" hidden="1">"c8020"</definedName>
    <definedName name="IQ_MEDIAN_NEW_HOME_SALES_POP_UNUSED" hidden="1">"c7140"</definedName>
    <definedName name="IQ_MEDIAN_NEW_HOME_SALES_UNUSED" hidden="1">"c6920"</definedName>
    <definedName name="IQ_MEDIAN_NEW_HOME_SALES_YOY_FC_UNUSED" hidden="1">"c8240"</definedName>
    <definedName name="IQ_MEDIAN_NEW_HOME_SALES_YOY_UNUSED" hidden="1">"c7360"</definedName>
    <definedName name="IQ_MEDIAN_TARGET_PRICE" hidden="1">"c1650"</definedName>
    <definedName name="IQ_MEDIAN_TARGET_PRICE_CIQ" hidden="1">"c4658"</definedName>
    <definedName name="IQ_MEDIAN_TARGET_PRICE_THOM" hidden="1">"c5095"</definedName>
    <definedName name="IQ_MEDIUM_SULFUR_CONTENT_RESERVES_COAL" hidden="1">"c15926"</definedName>
    <definedName name="IQ_MEDIUM_SULFURE_RESERVES_TO_TOTAL_RESERVES_COAL" hidden="1">"c15962"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SUPPLE" hidden="1">"c13810"</definedName>
    <definedName name="IQ_MERGER_UTI" hidden="1">"c726"</definedName>
    <definedName name="IQ_MI_RECOV_ATTRIB_RESOURCES_ALUM" hidden="1">"c9244"</definedName>
    <definedName name="IQ_MI_RECOV_ATTRIB_RESOURCES_COAL" hidden="1">"c9818"</definedName>
    <definedName name="IQ_MI_RECOV_ATTRIB_RESOURCES_COP" hidden="1">"c9188"</definedName>
    <definedName name="IQ_MI_RECOV_ATTRIB_RESOURCES_DIAM" hidden="1">"c9668"</definedName>
    <definedName name="IQ_MI_RECOV_ATTRIB_RESOURCES_GOLD" hidden="1">"c9029"</definedName>
    <definedName name="IQ_MI_RECOV_ATTRIB_RESOURCES_IRON" hidden="1">"c9403"</definedName>
    <definedName name="IQ_MI_RECOV_ATTRIB_RESOURCES_LEAD" hidden="1">"c9456"</definedName>
    <definedName name="IQ_MI_RECOV_ATTRIB_RESOURCES_MANG" hidden="1">"c9509"</definedName>
    <definedName name="IQ_MI_RECOV_ATTRIB_RESOURCES_MET_COAL" hidden="1">"c9758"</definedName>
    <definedName name="IQ_MI_RECOV_ATTRIB_RESOURCES_MOLYB" hidden="1">"c9721"</definedName>
    <definedName name="IQ_MI_RECOV_ATTRIB_RESOURCES_NICK" hidden="1">"c9297"</definedName>
    <definedName name="IQ_MI_RECOV_ATTRIB_RESOURCES_PLAT" hidden="1">"c9135"</definedName>
    <definedName name="IQ_MI_RECOV_ATTRIB_RESOURCES_SILVER" hidden="1">"c9082"</definedName>
    <definedName name="IQ_MI_RECOV_ATTRIB_RESOURCES_STEAM" hidden="1">"c9788"</definedName>
    <definedName name="IQ_MI_RECOV_ATTRIB_RESOURCES_TITAN" hidden="1">"c9562"</definedName>
    <definedName name="IQ_MI_RECOV_ATTRIB_RESOURCES_URAN" hidden="1">"c9615"</definedName>
    <definedName name="IQ_MI_RECOV_ATTRIB_RESOURCES_ZINC" hidden="1">"c9350"</definedName>
    <definedName name="IQ_MI_RESOURCES_CALORIFIC_VALUE_COAL" hidden="1">"c9808"</definedName>
    <definedName name="IQ_MI_RESOURCES_CALORIFIC_VALUE_MET_COAL" hidden="1">"c9748"</definedName>
    <definedName name="IQ_MI_RESOURCES_CALORIFIC_VALUE_STEAM" hidden="1">"c9778"</definedName>
    <definedName name="IQ_MILES_PASSED" hidden="1">"c2848"</definedName>
    <definedName name="IQ_MIN_USE_PER_SUB" hidden="1">"c15764"</definedName>
    <definedName name="IQ_MINE_DEVELOPMENT_GROSS_COAL" hidden="1">"c15940"</definedName>
    <definedName name="IQ_MINORITY_INT_AVG_ASSETS_FFIEC" hidden="1">"c13367"</definedName>
    <definedName name="IQ_MINORITY_INT_BS_FFIEC" hidden="1">"c12874"</definedName>
    <definedName name="IQ_MINORITY_INT_FFIEC" hidden="1">"c13031"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NTUTES_USED_LOCAL" hidden="1">"c15808"</definedName>
    <definedName name="IQ_MINTUTES_USED_LONG_DIST" hidden="1">"c15809"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CIQ" hidden="1">"c4041"</definedName>
    <definedName name="IQ_MKTCAP_TOTAL_REV_FWD_THOM" hidden="1">"c4055"</definedName>
    <definedName name="IQ_MM_ACCOUNT" hidden="1">"c743"</definedName>
    <definedName name="IQ_MM_ACCRETION_EXPENSE" hidden="1">"c9845"</definedName>
    <definedName name="IQ_MM_ARO_BEG" hidden="1">"c9842"</definedName>
    <definedName name="IQ_MM_ARO_TOTAL" hidden="1">"c9850"</definedName>
    <definedName name="IQ_MM_CURRENT_PORT_ARO" hidden="1">"c9851"</definedName>
    <definedName name="IQ_MM_DEVELOPED_ACREAGE" hidden="1">"c9832"</definedName>
    <definedName name="IQ_MM_DEVELOPED_SQ_KMS" hidden="1">"c9831"</definedName>
    <definedName name="IQ_MM_DEVELOPED_SQ_MILES" hidden="1">"c9833"</definedName>
    <definedName name="IQ_MM_EXPLORATION_EXPENDITURE_TOT" hidden="1">"c9840"</definedName>
    <definedName name="IQ_MM_FX_ADJUSTMENT" hidden="1">"c9847"</definedName>
    <definedName name="IQ_MM_LIABILITIES_INCURRED_ACQUIRED" hidden="1">"c9843"</definedName>
    <definedName name="IQ_MM_LIABILITIES_REL_SPIN_OFFS" hidden="1">"c9848"</definedName>
    <definedName name="IQ_MM_LIABILITIES_SETTLED_DISPOSED" hidden="1">"c9844"</definedName>
    <definedName name="IQ_MM_NON_CURRENT_PORT_ARO" hidden="1">"c9852"</definedName>
    <definedName name="IQ_MM_NUMBER_MINES" hidden="1">"c9839"</definedName>
    <definedName name="IQ_MM_OTHER_ADJUSTMENTS_ARO" hidden="1">"c9849"</definedName>
    <definedName name="IQ_MM_REMAINING_MINE_LIFE" hidden="1">"c9838"</definedName>
    <definedName name="IQ_MM_RESOURCES_INCL_EXCL_RESERVES" hidden="1">"c9841"</definedName>
    <definedName name="IQ_MM_REVISIONS_ESTIMATE" hidden="1">"c9846"</definedName>
    <definedName name="IQ_MM_STRIPPING_RATIO" hidden="1">"c9837"</definedName>
    <definedName name="IQ_MM_UNDEVELOPED_ACREAGE" hidden="1">"c9835"</definedName>
    <definedName name="IQ_MM_UNDEVELOPED_SQ_KMS" hidden="1">"c9834"</definedName>
    <definedName name="IQ_MM_UNDEVELOPED_SQ_MILES" hidden="1">"c9836"</definedName>
    <definedName name="IQ_MMDA_NON_TRANS_ACCTS_FFIEC" hidden="1">"c15330"</definedName>
    <definedName name="IQ_MMDA_SAVINGS_TOT_DEPOSITS_FFIEC" hidden="1">"c13905"</definedName>
    <definedName name="IQ_MONEY_MARKET_ACCOUNTS_COMMERCIAL_BANK_SUBS_FFIEC" hidden="1">"c12947"</definedName>
    <definedName name="IQ_MONEY_MARKET_ACCOUNTS_OTHER_INSTITUTIONS_FFIEC" hidden="1">"c12952"</definedName>
    <definedName name="IQ_MONEY_MKT_DEPOSITS_TOTAL_DEPOSITS" hidden="1">"c15720"</definedName>
    <definedName name="IQ_MONEY_MKT_SAVINGS_ACCT_DEPOSITS_TOTAL_DEPOSITS" hidden="1">"c15722"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DEBT_UNDER_CAPITAL_LEASES_FFIEC" hidden="1">"c15276"</definedName>
    <definedName name="IQ_MORTGAGE_SERV_RIGHTS" hidden="1">"c2242"</definedName>
    <definedName name="IQ_MORTGAGE_SERVICING_ASSETS_FFIEC" hidden="1">"c12838"</definedName>
    <definedName name="IQ_MTD" hidden="1">800000</definedName>
    <definedName name="IQ_MTM_ADJ" hidden="1">"c16000"</definedName>
    <definedName name="IQ_MULTI_RES_PROPERTIES_TRADING_DOM_FFIEC" hidden="1">"c12930"</definedName>
    <definedName name="IQ_MULTIFAM_5_LOANS_TOT_LOANS_FFIEC" hidden="1">"c13869"</definedName>
    <definedName name="IQ_MULTIFAMILY_LOANS_GROSS_LOANS_FFIEC" hidden="1">"c13404"</definedName>
    <definedName name="IQ_MULTIFAMILY_LOANS_RISK_BASED_FFIEC" hidden="1">"c13425"</definedName>
    <definedName name="IQ_MULTIFAMILY_RES_DOM_FFIEC" hidden="1">"c15270"</definedName>
    <definedName name="IQ_MUNI_ADVALOREM_TAX" hidden="1">"c15144"</definedName>
    <definedName name="IQ_MUNI_AMT_TAX" hidden="1">"c15146"</definedName>
    <definedName name="IQ_MUNI_BANK_QUALIFIED" hidden="1">"c15148"</definedName>
    <definedName name="IQ_MUNI_DEP_TRUST_ELIGIBLE" hidden="1">"c15149"</definedName>
    <definedName name="IQ_MUNI_ECONOMIC_DEFEASANCE" hidden="1">"c15151"</definedName>
    <definedName name="IQ_MUNI_ESCROW" hidden="1">"c15228"</definedName>
    <definedName name="IQ_MUNI_FED_TAX" hidden="1">"c15147"</definedName>
    <definedName name="IQ_MUNI_LEGAL_DEFEASANCE" hidden="1">"c15150"</definedName>
    <definedName name="IQ_MUNI_OFFERING_TYPE" hidden="1">"c15143"</definedName>
    <definedName name="IQ_MUNI_OPTIONAL_REDEMPTION_DEFEASANCE" hidden="1">"c15152"</definedName>
    <definedName name="IQ_MUNI_PRE_REFUNDED_DATE" hidden="1">"c15154"</definedName>
    <definedName name="IQ_MUNI_PRE_REFUNDED_DATED_DATE" hidden="1">"c15156"</definedName>
    <definedName name="IQ_MUNI_PRE_REFUNDED_PRICE" hidden="1">"c15155"</definedName>
    <definedName name="IQ_MUNI_PRE_REFUNDED_TYPE" hidden="1">"c15153"</definedName>
    <definedName name="IQ_MUNI_PURPOSE" hidden="1">"c15226"</definedName>
    <definedName name="IQ_MUNI_STATE_TAX" hidden="1">"c15145"</definedName>
    <definedName name="IQ_MUNI_TERRITORY" hidden="1">"c15142"</definedName>
    <definedName name="IQ_MUNI_TYPE" hidden="1">"c15227"</definedName>
    <definedName name="IQ_MUNICIPAL_INVEST_SECURITIES_FFIEC" hidden="1">"c13459"</definedName>
    <definedName name="IQ_NAMES_REVISION_DATE_" hidden="1">"09/19/2012 10:01:00"</definedName>
    <definedName name="IQ_NAPM_BUS_CONDITIONS" hidden="1">"c6921"</definedName>
    <definedName name="IQ_NAPM_BUS_CONDITIONS_APR" hidden="1">"c7581"</definedName>
    <definedName name="IQ_NAPM_BUS_CONDITIONS_APR_FC" hidden="1">"c8461"</definedName>
    <definedName name="IQ_NAPM_BUS_CONDITIONS_FC" hidden="1">"c7801"</definedName>
    <definedName name="IQ_NAPM_BUS_CONDITIONS_POP" hidden="1">"c7141"</definedName>
    <definedName name="IQ_NAPM_BUS_CONDITIONS_POP_FC" hidden="1">"c8021"</definedName>
    <definedName name="IQ_NAPM_BUS_CONDITIONS_YOY" hidden="1">"c7361"</definedName>
    <definedName name="IQ_NAPM_BUS_CONDITIONS_YOY_FC" hidden="1">"c8241"</definedName>
    <definedName name="IQ_NATIVE_COMPANY_NAME" hidden="1">"c13822"</definedName>
    <definedName name="IQ_NAV_ACT_OR_EST_THOM" hidden="1">"c5607"</definedName>
    <definedName name="IQ_NAV_EST" hidden="1">"c1751"</definedName>
    <definedName name="IQ_NAV_EST_THOM" hidden="1">"c5601"</definedName>
    <definedName name="IQ_NAV_HIGH_EST" hidden="1">"c1753"</definedName>
    <definedName name="IQ_NAV_HIGH_EST_THOM" hidden="1">"c5604"</definedName>
    <definedName name="IQ_NAV_LOW_EST" hidden="1">"c1754"</definedName>
    <definedName name="IQ_NAV_LOW_EST_THOM" hidden="1">"c5605"</definedName>
    <definedName name="IQ_NAV_MEDIAN_EST" hidden="1">"c1752"</definedName>
    <definedName name="IQ_NAV_MEDIAN_EST_THOM" hidden="1">"c5602"</definedName>
    <definedName name="IQ_NAV_NUM_EST" hidden="1">"c1755"</definedName>
    <definedName name="IQ_NAV_NUM_EST_THOM" hidden="1">"c5606"</definedName>
    <definedName name="IQ_NAV_RE" hidden="1">"c15996"</definedName>
    <definedName name="IQ_NAV_SHARE_ACT_OR_EST" hidden="1">"c2225"</definedName>
    <definedName name="IQ_NAV_SHARE_EST" hidden="1">"c5609"</definedName>
    <definedName name="IQ_NAV_SHARE_HIGH_EST" hidden="1">"c5612"</definedName>
    <definedName name="IQ_NAV_SHARE_LOW_EST" hidden="1">"c5613"</definedName>
    <definedName name="IQ_NAV_SHARE_MEDIAN_EST" hidden="1">"c5610"</definedName>
    <definedName name="IQ_NAV_SHARE_NUM_EST" hidden="1">"c5614"</definedName>
    <definedName name="IQ_NAV_SHARE_RE" hidden="1">"c16011"</definedName>
    <definedName name="IQ_NAV_SHARE_STDDEV_EST" hidden="1">"c5611"</definedName>
    <definedName name="IQ_NAV_STDDEV_EST" hidden="1">"c1756"</definedName>
    <definedName name="IQ_NAV_STDDEV_EST_THOM" hidden="1">"c5603"</definedName>
    <definedName name="IQ_NCLS_CLOSED_END_1_4_FAM_LOANS_TOT_LOANS_FFIEC" hidden="1">"c13891"</definedName>
    <definedName name="IQ_NCLS_COMM_IND_LOANS_TOT_LOANS_FFIEC" hidden="1">"c13898"</definedName>
    <definedName name="IQ_NCLS_COMM_RE_FARM_LOANS_TOT_LOANS_FFIEC" hidden="1">"c13897"</definedName>
    <definedName name="IQ_NCLS_COMM_RE_NONFARM_NONRES_TOT_LOANS_FFIEC" hidden="1">"c13896"</definedName>
    <definedName name="IQ_NCLS_CONST_LAND_DEV_LOANS_TOT_LOANS_FFIEC" hidden="1">"c13890"</definedName>
    <definedName name="IQ_NCLS_CONSUMER_LOANS_TOT_LOANS_FFIEC" hidden="1">"c13899"</definedName>
    <definedName name="IQ_NCLS_FARM_LOANS_TOT_LOANS_FFIEC" hidden="1">"c13895"</definedName>
    <definedName name="IQ_NCLS_HOME_EQUITY_LOANS_TOT_LOANS_FFIEC" hidden="1">"c13892"</definedName>
    <definedName name="IQ_NCLS_MULTIFAM_5_LOANS_TOT_LOANS_FFIEC" hidden="1">"c13894"</definedName>
    <definedName name="IQ_NCLS_TOT_1_4_FAM_LOANS_TOT_LOANS_FFIEC" hidden="1">"c13893"</definedName>
    <definedName name="IQ_NCLS_TOT_LEASES_TOT_LOANS_FFIEC" hidden="1">"c13900"</definedName>
    <definedName name="IQ_NCLS_TOT_LOANS_TOT_LOANS_FFIEC" hidden="1">"c13901"</definedName>
    <definedName name="IQ_NCOS_CLOSED_END_1_4_FAM_LOANS_TOT_LOANS_FFIEC" hidden="1">"c13879"</definedName>
    <definedName name="IQ_NCOS_COMM_IND_LOANS_TOT_LOANS_FFIEC" hidden="1">"c13886"</definedName>
    <definedName name="IQ_NCOS_COMM_RE_FARM_LOANS_TOT_LOANS_FFIEC" hidden="1">"c13885"</definedName>
    <definedName name="IQ_NCOS_COMM_RE_NONFARM_NONRES_TOT_LOANS_FFIEC" hidden="1">"c13884"</definedName>
    <definedName name="IQ_NCOS_CONST_LAND_DEV_LOANS_TOT_LOANS_FFIEC" hidden="1">"c13878"</definedName>
    <definedName name="IQ_NCOS_CONSUMER_LOANS_TOT_LOANS_FFIEC" hidden="1">"c13887"</definedName>
    <definedName name="IQ_NCOS_FARM_LOANS_TOT_LOANS_FFIEC" hidden="1">"c13883"</definedName>
    <definedName name="IQ_NCOS_HOME_EQUITY_LOANS_TOT_LOANS_FFIEC" hidden="1">"c13880"</definedName>
    <definedName name="IQ_NCOS_MULTIFAM_5_LOANS_TOT_LOANS_FFIEC" hidden="1">"c13882"</definedName>
    <definedName name="IQ_NCOS_TOT_1_4_FAM_LOANS_TOT_LOANS_FFIEC" hidden="1">"c13881"</definedName>
    <definedName name="IQ_NCOS_TOT_LEASES_TOT_LOANS_FFIEC" hidden="1">"c13888"</definedName>
    <definedName name="IQ_NCOS_TOT_LOANS_TOT_LOANS_FFIEC" hidden="1">"c13889"</definedName>
    <definedName name="IQ_NEGATIVE_FAIR_VALUE_DERIVATIVES_BENEFICIARY_FFIEC" hidden="1">"c13124"</definedName>
    <definedName name="IQ_NEGATIVE_FAIR_VALUE_DERIVATIVES_GUARANTOR_FFIEC" hidden="1">"c13117"</definedName>
    <definedName name="IQ_NET_ADD_BASIC" hidden="1">"c15782"</definedName>
    <definedName name="IQ_NET_ADD_BBAND" hidden="1">"c15785"</definedName>
    <definedName name="IQ_NET_ADD_DIG" hidden="1">"c15783"</definedName>
    <definedName name="IQ_NET_ADD_PHONE" hidden="1">"c15786"</definedName>
    <definedName name="IQ_NET_ADD_POSTPAID_WIRELESS" hidden="1">"c15754"</definedName>
    <definedName name="IQ_NET_ADD_PREPAID_WIRELESS" hidden="1">"c15755"</definedName>
    <definedName name="IQ_NET_ADD_RESELL_WHOLESALE_WIRELESS" hidden="1">"c15756"</definedName>
    <definedName name="IQ_NET_ADD_RGU" hidden="1">"c15787"</definedName>
    <definedName name="IQ_NET_ADD_SATELLITE" hidden="1">"c15784"</definedName>
    <definedName name="IQ_NET_ADD_TOTAL_WIRELESS" hidden="1">"c15757"</definedName>
    <definedName name="IQ_NET_BOOKING_LOCATION_ADJUSTMENT_FOREIGN_FFIEC" hidden="1">"c15385"</definedName>
    <definedName name="IQ_NET_CHANGE" hidden="1">"c749"</definedName>
    <definedName name="IQ_NET_CLAIM_ADJ_EXP_RESERVE_BOP" hidden="1">"c15877"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THOM" hidden="1">"c5309"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THOM" hidden="1">"c4027"</definedName>
    <definedName name="IQ_NET_DEBT_HIGH_EST" hidden="1">"c3518"</definedName>
    <definedName name="IQ_NET_DEBT_HIGH_EST_THOM" hidden="1">"c4029"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THOM" hidden="1">"c4030"</definedName>
    <definedName name="IQ_NET_DEBT_MEDIAN_EST" hidden="1">"c3520"</definedName>
    <definedName name="IQ_NET_DEBT_MEDIAN_EST_THOM" hidden="1">"c4028"</definedName>
    <definedName name="IQ_NET_DEBT_NUM_EST" hidden="1">"c3515"</definedName>
    <definedName name="IQ_NET_DEBT_NUM_EST_THOM" hidden="1">"c4031"</definedName>
    <definedName name="IQ_NET_DEBT_STDDEV_EST" hidden="1">"c3516"</definedName>
    <definedName name="IQ_NET_DEBT_STDDEV_EST_THOM" hidden="1">"c4032"</definedName>
    <definedName name="IQ_NET_EARNED" hidden="1">"c2734"</definedName>
    <definedName name="IQ_NET_FUNDS_PURCHASED_ASSETS_TOT_FFIEC" hidden="1">"c13448"</definedName>
    <definedName name="IQ_NET_GAIN_LOSS_OREO_EXP_FFIEC" hidden="1">"c15370"</definedName>
    <definedName name="IQ_NET_GAIN_LOSS_OREO_INC_FFIEC" hidden="1">"c15367"</definedName>
    <definedName name="IQ_NET_GAIN_LOSS_SALES_LOANS_EXP_FFIEC" hidden="1">"c15371"</definedName>
    <definedName name="IQ_NET_GAIN_LOSS_SALES_LOANS_INC_FFIEC" hidden="1">"c15368"</definedName>
    <definedName name="IQ_NET_GAIN_SALE_PREMISES_FIXED_ASSETS_EXP_FFIEC" hidden="1">"c15372"</definedName>
    <definedName name="IQ_NET_GAIN_SALE_PREMISES_FIXED_ASSETS_INC_FFIEC" hidden="1">"c15369"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COME_HOMEBUILDING_SALES" hidden="1">"c15818"</definedName>
    <definedName name="IQ_NET_INCOME_LH_FFIEC" hidden="1">"c13110"</definedName>
    <definedName name="IQ_NET_INCOME_PC_FFIEC" hidden="1">"c13103"</definedName>
    <definedName name="IQ_NET_INCOME_SHE_FFIEC" hidden="1">"c12960"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AFTER_LL_BNK_SUBTOTAL_AP" hidden="1">"c8979"</definedName>
    <definedName name="IQ_NET_INT_INC_BNK" hidden="1">"c764"</definedName>
    <definedName name="IQ_NET_INT_INC_BNK_AP" hidden="1">"c8874"</definedName>
    <definedName name="IQ_NET_INT_INC_BNK_AP_ABS" hidden="1">"c8893"</definedName>
    <definedName name="IQ_NET_INT_INC_BNK_NAME_AP" hidden="1">"c8912"</definedName>
    <definedName name="IQ_NET_INT_INC_BNK_NAME_AP_ABS" hidden="1">"c8931"</definedName>
    <definedName name="IQ_NET_INT_INC_BNK_SUBTOTAL_AP" hidden="1">"c8978"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INCOME_AVG_ASSET" hidden="1">"c15706"</definedName>
    <definedName name="IQ_NET_INT_INCOME_FFIEC" hidden="1">"c13001"</definedName>
    <definedName name="IQ_NET_INT_INCOME_FTE_FFIEC" hidden="1">"c13036"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INTEREST_INC_INTERNATIONAL_OPS_FFIEC" hidden="1">"c15375"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CORE_DEPOSITS_FFIEC" hidden="1">"c13341"</definedName>
    <definedName name="IQ_NET_LOANS_DEPOSITS_FFIEC" hidden="1">"c13340"</definedName>
    <definedName name="IQ_NET_LOANS_EQUITY_FFIEC" hidden="1">"c13347"</definedName>
    <definedName name="IQ_NET_LOANS_TOTAL_DEPOSITS" hidden="1">"c779"</definedName>
    <definedName name="IQ_NET_LOSSES" hidden="1">"c15873"</definedName>
    <definedName name="IQ_NET_NONINTEREST_INC_EXP_INTERNATIONAL_OPS_FFIEC" hidden="1">"c15387"</definedName>
    <definedName name="IQ_NET_PREMIUM_WRITTEN_STATUTORY_SURPLUS" hidden="1">"c15880"</definedName>
    <definedName name="IQ_NET_PREMIUMS_WRITTEN_AVG_ASSETS" hidden="1">"c15888"</definedName>
    <definedName name="IQ_NET_PREMIUMS_WRITTEN_AVG_EQUITY" hidden="1">"c15891"</definedName>
    <definedName name="IQ_NET_PREMIUMS_WRITTEN_AVG_STATUTORY_SURPLUS" hidden="1">"c15890"</definedName>
    <definedName name="IQ_NET_PREMIUMS_WRITTEN_GROSS_PREMIUMS_WRITTEN" hidden="1">"c15889"</definedName>
    <definedName name="IQ_NET_RENTAL_EXP_FN" hidden="1">"c780"</definedName>
    <definedName name="IQ_NET_SECURITIZATION_INC_FOREIGN_FFIEC" hidden="1">"c15379"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WS" hidden="1">"c13743"</definedName>
    <definedName name="IQ_NEWS_DATE" hidden="1">"c13746"</definedName>
    <definedName name="IQ_NEWS_SOURCE" hidden="1">"c13745"</definedName>
    <definedName name="IQ_NEWS_TIME" hidden="1">"c13759"</definedName>
    <definedName name="IQ_NEWS_URL" hidden="1">"c13744"</definedName>
    <definedName name="IQ_NEXT_CALL_DATE" hidden="1">"c2198"</definedName>
    <definedName name="IQ_NEXT_CALL_PRICE" hidden="1">"c2199"</definedName>
    <definedName name="IQ_NEXT_EARNINGS_DATE" hidden="1">"c13592"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EXT_YR_PROD_EST_MAX_ALUM" hidden="1">"c9251"</definedName>
    <definedName name="IQ_NEXT_YR_PROD_EST_MAX_CATHODE_COP" hidden="1">"c9198"</definedName>
    <definedName name="IQ_NEXT_YR_PROD_EST_MAX_COP" hidden="1">"c9196"</definedName>
    <definedName name="IQ_NEXT_YR_PROD_EST_MAX_DIAM" hidden="1">"c9675"</definedName>
    <definedName name="IQ_NEXT_YR_PROD_EST_MAX_GOLD" hidden="1">"c9036"</definedName>
    <definedName name="IQ_NEXT_YR_PROD_EST_MAX_IRON" hidden="1">"c9410"</definedName>
    <definedName name="IQ_NEXT_YR_PROD_EST_MAX_LEAD" hidden="1">"c9463"</definedName>
    <definedName name="IQ_NEXT_YR_PROD_EST_MAX_MANG" hidden="1">"c9516"</definedName>
    <definedName name="IQ_NEXT_YR_PROD_EST_MAX_MOLYB" hidden="1">"c9728"</definedName>
    <definedName name="IQ_NEXT_YR_PROD_EST_MAX_NICK" hidden="1">"c9304"</definedName>
    <definedName name="IQ_NEXT_YR_PROD_EST_MAX_PLAT" hidden="1">"c9142"</definedName>
    <definedName name="IQ_NEXT_YR_PROD_EST_MAX_SILVER" hidden="1">"c9089"</definedName>
    <definedName name="IQ_NEXT_YR_PROD_EST_MAX_TITAN" hidden="1">"c9569"</definedName>
    <definedName name="IQ_NEXT_YR_PROD_EST_MAX_URAN" hidden="1">"c9622"</definedName>
    <definedName name="IQ_NEXT_YR_PROD_EST_MAX_ZINC" hidden="1">"c9357"</definedName>
    <definedName name="IQ_NEXT_YR_PROD_EST_MIN_ALUM" hidden="1">"c9250"</definedName>
    <definedName name="IQ_NEXT_YR_PROD_EST_MIN_CATHODE_COP" hidden="1">"c9197"</definedName>
    <definedName name="IQ_NEXT_YR_PROD_EST_MIN_COP" hidden="1">"c9195"</definedName>
    <definedName name="IQ_NEXT_YR_PROD_EST_MIN_DIAM" hidden="1">"c9674"</definedName>
    <definedName name="IQ_NEXT_YR_PROD_EST_MIN_GOLD" hidden="1">"c9035"</definedName>
    <definedName name="IQ_NEXT_YR_PROD_EST_MIN_IRON" hidden="1">"c9409"</definedName>
    <definedName name="IQ_NEXT_YR_PROD_EST_MIN_LEAD" hidden="1">"c9462"</definedName>
    <definedName name="IQ_NEXT_YR_PROD_EST_MIN_MANG" hidden="1">"c9515"</definedName>
    <definedName name="IQ_NEXT_YR_PROD_EST_MIN_MOLYB" hidden="1">"c9727"</definedName>
    <definedName name="IQ_NEXT_YR_PROD_EST_MIN_NICK" hidden="1">"c9303"</definedName>
    <definedName name="IQ_NEXT_YR_PROD_EST_MIN_PLAT" hidden="1">"c9141"</definedName>
    <definedName name="IQ_NEXT_YR_PROD_EST_MIN_SILVER" hidden="1">"c9088"</definedName>
    <definedName name="IQ_NEXT_YR_PROD_EST_MIN_TITAN" hidden="1">"c9568"</definedName>
    <definedName name="IQ_NEXT_YR_PROD_EST_MIN_URAN" hidden="1">"c9621"</definedName>
    <definedName name="IQ_NEXT_YR_PROD_EST_MIN_ZINC" hidden="1">"c9356"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THOM" hidden="1">"c5306"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AVAIL_SUBTOTAL_AP" hidden="1">"c8984"</definedName>
    <definedName name="IQ_NI_AVG_ASSETS_FFIEC" hidden="1">"c13370"</definedName>
    <definedName name="IQ_NI_BANK_AND_NONCONTROLLING_INTEREST_FFIEC" hidden="1">"c15365"</definedName>
    <definedName name="IQ_NI_BEFORE_CAPITALIZED" hidden="1">"c792"</definedName>
    <definedName name="IQ_NI_BEFORE_INTERNAL_ALLOCATIONS_FOREIGN_FFIEC" hidden="1">"c15393"</definedName>
    <definedName name="IQ_NI_CF" hidden="1">"c793"</definedName>
    <definedName name="IQ_NI_CHARGES_AP" hidden="1">"c8879"</definedName>
    <definedName name="IQ_NI_CHARGES_AP_ABS" hidden="1">"c8898"</definedName>
    <definedName name="IQ_NI_CHARGES_NAME_AP" hidden="1">"c8917"</definedName>
    <definedName name="IQ_NI_CHARGES_NAME_AP_ABS" hidden="1">"c8936"</definedName>
    <definedName name="IQ_NI_EST" hidden="1">"c1716"</definedName>
    <definedName name="IQ_NI_EST_THOM" hidden="1">"c5126"</definedName>
    <definedName name="IQ_NI_FFIEC" hidden="1">"c13034"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HIGH_EST_THOM" hidden="1">"c5128"</definedName>
    <definedName name="IQ_NI_LOW_EST" hidden="1">"c1719"</definedName>
    <definedName name="IQ_NI_LOW_EST_THOM" hidden="1">"c5129"</definedName>
    <definedName name="IQ_NI_MARGIN" hidden="1">"c794"</definedName>
    <definedName name="IQ_NI_MEDIAN_EST" hidden="1">"c1717"</definedName>
    <definedName name="IQ_NI_MEDIAN_EST_THOM" hidden="1">"c5127"</definedName>
    <definedName name="IQ_NI_NON_CONTROLLING_INTERESTS_FFIEC" hidden="1">"c15366"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THOM" hidden="1">"c5130"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BC_ACT_OR_EST" hidden="1">"c4474"</definedName>
    <definedName name="IQ_NI_SBC_ACT_OR_EST_CIQ" hidden="1">"c5012"</definedName>
    <definedName name="IQ_NI_SBC_EST" hidden="1">"c4473"</definedName>
    <definedName name="IQ_NI_SBC_GW_ACT_OR_EST" hidden="1">"c4478"</definedName>
    <definedName name="IQ_NI_SBC_GW_ACT_OR_EST_CIQ" hidden="1">"c5016"</definedName>
    <definedName name="IQ_NI_SBC_GW_EST" hidden="1">"c4477"</definedName>
    <definedName name="IQ_NI_SBC_GW_HIGH_EST" hidden="1">"c4480"</definedName>
    <definedName name="IQ_NI_SBC_GW_LOW_EST" hidden="1">"c4481"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LOW_EST" hidden="1">"c4487"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THOM" hidden="1">"c5131"</definedName>
    <definedName name="IQ_NI_SUBTOTAL_AP" hidden="1">"c8983"</definedName>
    <definedName name="IQ_NLA_PCT_LEASED_CONSOL" hidden="1">"c8815"</definedName>
    <definedName name="IQ_NLA_PCT_LEASED_MANAGED" hidden="1">"c8817"</definedName>
    <definedName name="IQ_NLA_PCT_LEASED_OTHER" hidden="1">"c8818"</definedName>
    <definedName name="IQ_NLA_PCT_LEASED_TOTAL" hidden="1">"c8819"</definedName>
    <definedName name="IQ_NLA_PCT_LEASED_UNCONSOL" hidden="1">"c8816"</definedName>
    <definedName name="IQ_NLA_SQ_FT_CONSOL" hidden="1">"c8800"</definedName>
    <definedName name="IQ_NLA_SQ_FT_MANAGED" hidden="1">"c8802"</definedName>
    <definedName name="IQ_NLA_SQ_FT_OTHER" hidden="1">"c8803"</definedName>
    <definedName name="IQ_NLA_SQ_FT_TOTAL" hidden="1">"c8804"</definedName>
    <definedName name="IQ_NLA_SQ_FT_UNCONSOL" hidden="1">"c8801"</definedName>
    <definedName name="IQ_NLA_SQ_METER_CONSOL" hidden="1">"c8805"</definedName>
    <definedName name="IQ_NLA_SQ_METER_MANAGED" hidden="1">"c8807"</definedName>
    <definedName name="IQ_NLA_SQ_METER_OTHER" hidden="1">"c8808"</definedName>
    <definedName name="IQ_NLA_SQ_METER_TOTAL" hidden="1">"c8809"</definedName>
    <definedName name="IQ_NLA_SQ_METER_UNCONSOL" hidden="1">"c8806"</definedName>
    <definedName name="IQ_NOI_INCL_UNCONSOL" hidden="1">"c16068"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_ALLOW_RECEIVABLES_FFIEC" hidden="1">"c13353"</definedName>
    <definedName name="IQ_NON_ACCRUAL_ASSET_SOLD_DURING_QTR_FFIEC" hidden="1">"c15350"</definedName>
    <definedName name="IQ_NON_ACCRUAL_LOANS" hidden="1">"c796"</definedName>
    <definedName name="IQ_NON_CASH" hidden="1">"c1399"</definedName>
    <definedName name="IQ_NON_CASH_ITEMS" hidden="1">"c797"</definedName>
    <definedName name="IQ_NON_CD_DEPOSITS" hidden="1">"c15718"</definedName>
    <definedName name="IQ_NON_CD_DEPOSITS_TOTAL_DEPOSITS" hidden="1">"c15725"</definedName>
    <definedName name="IQ_NON_CURRENT_LOANS_FFIEC" hidden="1">"c13860"</definedName>
    <definedName name="IQ_NON_FARM_NONRES_PROPERTIES_TRADING_DOM_FFIEC" hidden="1">"c12931"</definedName>
    <definedName name="IQ_NON_INS_EXP" hidden="1">"c798"</definedName>
    <definedName name="IQ_NON_INS_REV" hidden="1">"c799"</definedName>
    <definedName name="IQ_NON_INT_BAL_OTHER_INSTITUTIONS_FFIEC" hidden="1">"c12950"</definedName>
    <definedName name="IQ_NON_INT_BEAR_CD" hidden="1">"c800"</definedName>
    <definedName name="IQ_NON_INT_BEARING_DEPOSITS" hidden="1">"c800"</definedName>
    <definedName name="IQ_NON_INT_DEPOSITS_DOM_FFIEC" hidden="1">"c12851"</definedName>
    <definedName name="IQ_NON_INT_DEPOSITS_FOREIGN_FFIEC" hidden="1">"c12854"</definedName>
    <definedName name="IQ_NON_INT_EXP" hidden="1">"c801"</definedName>
    <definedName name="IQ_NON_INT_EXP_AVG_ASSETS_FFIEC" hidden="1">"c18878"</definedName>
    <definedName name="IQ_NON_INT_EXP_BNK_AP" hidden="1">"c8877"</definedName>
    <definedName name="IQ_NON_INT_EXP_BNK_AP_ABS" hidden="1">"c8896"</definedName>
    <definedName name="IQ_NON_INT_EXP_BNK_NAME_AP" hidden="1">"c8915"</definedName>
    <definedName name="IQ_NON_INT_EXP_BNK_NAME_AP_ABS" hidden="1">"c8934"</definedName>
    <definedName name="IQ_NON_INT_EXP_BNK_SUBTOTAL_AP" hidden="1">"c8981"</definedName>
    <definedName name="IQ_NON_INT_EXPENSE_AVG_ASSET" hidden="1">"c15708"</definedName>
    <definedName name="IQ_NON_INT_EXPENSE_FFIEC" hidden="1">"c13028"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_INC_AVG_ASSETS_FFIEC" hidden="1">"c13359"</definedName>
    <definedName name="IQ_NON_INT_INC_BNK_AP" hidden="1">"c8876"</definedName>
    <definedName name="IQ_NON_INT_INC_BNK_AP_ABS" hidden="1">"c8895"</definedName>
    <definedName name="IQ_NON_INT_INC_BNK_NAME_AP" hidden="1">"c8914"</definedName>
    <definedName name="IQ_NON_INT_INC_BNK_NAME_AP_ABS" hidden="1">"c8933"</definedName>
    <definedName name="IQ_NON_INT_INC_BNK_SUBTOTAL_AP" hidden="1">"c8980"</definedName>
    <definedName name="IQ_NON_INT_INC_OPERATING_INC_FFIEC" hidden="1">"c13382"</definedName>
    <definedName name="IQ_NON_INT_INCOME_AVG_ASSET" hidden="1">"c15707"</definedName>
    <definedName name="IQ_NON_INT_INCOME_FFIEC" hidden="1">"c13017"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EQUITY" hidden="1">"c15702"</definedName>
    <definedName name="IQ_NON_PERF_ASSETS_LOANS_OREO" hidden="1">"c15701"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ASSETS_FFIEC" hidden="1">"c13859"</definedName>
    <definedName name="IQ_NON_PERFORMING_LOANS" hidden="1">"c827"</definedName>
    <definedName name="IQ_NON_PERFORMING_LOANS_FFIEC" hidden="1">"c13861"</definedName>
    <definedName name="IQ_NON_RE_DA" hidden="1">"c16179"</definedName>
    <definedName name="IQ_NON_RENTAL_NOI" hidden="1">"c16066"</definedName>
    <definedName name="IQ_NON_RENTAL_OPERATING_EXPENSE" hidden="1">"c16046"</definedName>
    <definedName name="IQ_NON_US_ADDRESS_LEASE_FIN_REC_FFIEC" hidden="1">"c13625"</definedName>
    <definedName name="IQ_NONCASH_INCOME_AMORT_CLOSED_END_LOANS_FFIEC" hidden="1">"c13078"</definedName>
    <definedName name="IQ_NONCASH_PENSION_EXP" hidden="1">"c3000"</definedName>
    <definedName name="IQ_NONCORE_ASSETS_TOT_FFIEC" hidden="1">"c13443"</definedName>
    <definedName name="IQ_NONDEF_CAPITAL_GOODS_ORDERS" hidden="1">"c6932"</definedName>
    <definedName name="IQ_NONDEF_CAPITAL_GOODS_ORDERS_APR" hidden="1">"c7592"</definedName>
    <definedName name="IQ_NONDEF_CAPITAL_GOODS_ORDERS_APR_FC" hidden="1">"c8472"</definedName>
    <definedName name="IQ_NONDEF_CAPITAL_GOODS_ORDERS_FC" hidden="1">"c7812"</definedName>
    <definedName name="IQ_NONDEF_CAPITAL_GOODS_ORDERS_POP" hidden="1">"c7152"</definedName>
    <definedName name="IQ_NONDEF_CAPITAL_GOODS_ORDERS_POP_FC" hidden="1">"c8032"</definedName>
    <definedName name="IQ_NONDEF_CAPITAL_GOODS_ORDERS_YOY" hidden="1">"c7372"</definedName>
    <definedName name="IQ_NONDEF_CAPITAL_GOODS_ORDERS_YOY_FC" hidden="1">"c8252"</definedName>
    <definedName name="IQ_NONDEF_CAPITAL_GOODS_SHIPMENTS" hidden="1">"c6933"</definedName>
    <definedName name="IQ_NONDEF_CAPITAL_GOODS_SHIPMENTS_APR" hidden="1">"c7593"</definedName>
    <definedName name="IQ_NONDEF_CAPITAL_GOODS_SHIPMENTS_APR_FC" hidden="1">"c8473"</definedName>
    <definedName name="IQ_NONDEF_CAPITAL_GOODS_SHIPMENTS_FC" hidden="1">"c7813"</definedName>
    <definedName name="IQ_NONDEF_CAPITAL_GOODS_SHIPMENTS_POP" hidden="1">"c7153"</definedName>
    <definedName name="IQ_NONDEF_CAPITAL_GOODS_SHIPMENTS_POP_FC" hidden="1">"c8033"</definedName>
    <definedName name="IQ_NONDEF_CAPITAL_GOODS_SHIPMENTS_YOY" hidden="1">"c7373"</definedName>
    <definedName name="IQ_NONDEF_CAPITAL_GOODS_SHIPMENTS_YOY_FC" hidden="1">"c8253"</definedName>
    <definedName name="IQ_NONDEF_SPENDING_SAAR" hidden="1">"c6934"</definedName>
    <definedName name="IQ_NONDEF_SPENDING_SAAR_APR" hidden="1">"c7594"</definedName>
    <definedName name="IQ_NONDEF_SPENDING_SAAR_APR_FC" hidden="1">"c8474"</definedName>
    <definedName name="IQ_NONDEF_SPENDING_SAAR_FC" hidden="1">"c7814"</definedName>
    <definedName name="IQ_NONDEF_SPENDING_SAAR_POP" hidden="1">"c7154"</definedName>
    <definedName name="IQ_NONDEF_SPENDING_SAAR_POP_FC" hidden="1">"c8034"</definedName>
    <definedName name="IQ_NONDEF_SPENDING_SAAR_YOY" hidden="1">"c7374"</definedName>
    <definedName name="IQ_NONDEF_SPENDING_SAAR_YOY_FC" hidden="1">"c8254"</definedName>
    <definedName name="IQ_NONFARM_EMP_HRS_PCT_CHANGE" hidden="1">"c6935"</definedName>
    <definedName name="IQ_NONFARM_EMP_HRS_PCT_CHANGE_FC" hidden="1">"c7815"</definedName>
    <definedName name="IQ_NONFARM_EMP_HRS_PCT_CHANGE_POP" hidden="1">"c7155"</definedName>
    <definedName name="IQ_NONFARM_EMP_HRS_PCT_CHANGE_POP_FC" hidden="1">"c8035"</definedName>
    <definedName name="IQ_NONFARM_EMP_HRS_PCT_CHANGE_YOY" hidden="1">"c7375"</definedName>
    <definedName name="IQ_NONFARM_EMP_HRS_PCT_CHANGE_YOY_FC" hidden="1">"c8255"</definedName>
    <definedName name="IQ_NONFARM_NONRES_DOM_FFIEC" hidden="1">"c15271"</definedName>
    <definedName name="IQ_NONFARM_NONRES_GROSS_LOANS_FFIEC" hidden="1">"c13405"</definedName>
    <definedName name="IQ_NONFARM_NONRES_LL_REC_DOM_FFIEC" hidden="1">"c13626"</definedName>
    <definedName name="IQ_NONFARM_NONRES_RISK_BASED_FFIEC" hidden="1">"c13426"</definedName>
    <definedName name="IQ_NONFARM_OUTPUT_PER_HR" hidden="1">"c6936"</definedName>
    <definedName name="IQ_NONFARM_OUTPUT_PER_HR_APR" hidden="1">"c7596"</definedName>
    <definedName name="IQ_NONFARM_OUTPUT_PER_HR_APR_FC" hidden="1">"c8476"</definedName>
    <definedName name="IQ_NONFARM_OUTPUT_PER_HR_FC" hidden="1">"c7816"</definedName>
    <definedName name="IQ_NONFARM_OUTPUT_PER_HR_POP" hidden="1">"c7156"</definedName>
    <definedName name="IQ_NONFARM_OUTPUT_PER_HR_POP_FC" hidden="1">"c8036"</definedName>
    <definedName name="IQ_NONFARM_OUTPUT_PER_HR_YOY" hidden="1">"c7376"</definedName>
    <definedName name="IQ_NONFARM_OUTPUT_PER_HR_YOY_FC" hidden="1">"c8256"</definedName>
    <definedName name="IQ_NONFARM_PAYROLLS" hidden="1">"c6926"</definedName>
    <definedName name="IQ_NONFARM_PAYROLLS_APR" hidden="1">"c7586"</definedName>
    <definedName name="IQ_NONFARM_PAYROLLS_APR_FC" hidden="1">"c8466"</definedName>
    <definedName name="IQ_NONFARM_PAYROLLS_FC" hidden="1">"c7806"</definedName>
    <definedName name="IQ_NONFARM_PAYROLLS_POP" hidden="1">"c7146"</definedName>
    <definedName name="IQ_NONFARM_PAYROLLS_POP_FC" hidden="1">"c8026"</definedName>
    <definedName name="IQ_NONFARM_PAYROLLS_YOY" hidden="1">"c7366"</definedName>
    <definedName name="IQ_NONFARM_PAYROLLS_YOY_FC" hidden="1">"c8246"</definedName>
    <definedName name="IQ_NONFARM_TOTAL_HR_INDEX" hidden="1">"c6937"</definedName>
    <definedName name="IQ_NONFARM_TOTAL_HR_INDEX_APR" hidden="1">"c7597"</definedName>
    <definedName name="IQ_NONFARM_TOTAL_HR_INDEX_APR_FC" hidden="1">"c8477"</definedName>
    <definedName name="IQ_NONFARM_TOTAL_HR_INDEX_FC" hidden="1">"c7817"</definedName>
    <definedName name="IQ_NONFARM_TOTAL_HR_INDEX_POP" hidden="1">"c7157"</definedName>
    <definedName name="IQ_NONFARM_TOTAL_HR_INDEX_POP_FC" hidden="1">"c8037"</definedName>
    <definedName name="IQ_NONFARM_TOTAL_HR_INDEX_YOY" hidden="1">"c7377"</definedName>
    <definedName name="IQ_NONFARM_TOTAL_HR_INDEX_YOY_FC" hidden="1">"c8257"</definedName>
    <definedName name="IQ_NONFARM_WAGES" hidden="1">"c6938"</definedName>
    <definedName name="IQ_NONFARM_WAGES_APR" hidden="1">"c7598"</definedName>
    <definedName name="IQ_NONFARM_WAGES_APR_FC" hidden="1">"c8478"</definedName>
    <definedName name="IQ_NONFARM_WAGES_FC" hidden="1">"c7818"</definedName>
    <definedName name="IQ_NONFARM_WAGES_INDEX" hidden="1">"c6939"</definedName>
    <definedName name="IQ_NONFARM_WAGES_INDEX_APR" hidden="1">"c7599"</definedName>
    <definedName name="IQ_NONFARM_WAGES_INDEX_APR_FC" hidden="1">"c8479"</definedName>
    <definedName name="IQ_NONFARM_WAGES_INDEX_FC" hidden="1">"c7819"</definedName>
    <definedName name="IQ_NONFARM_WAGES_INDEX_POP" hidden="1">"c7159"</definedName>
    <definedName name="IQ_NONFARM_WAGES_INDEX_POP_FC" hidden="1">"c8039"</definedName>
    <definedName name="IQ_NONFARM_WAGES_INDEX_YOY" hidden="1">"c7379"</definedName>
    <definedName name="IQ_NONFARM_WAGES_INDEX_YOY_FC" hidden="1">"c8259"</definedName>
    <definedName name="IQ_NONFARM_WAGES_POP" hidden="1">"c7158"</definedName>
    <definedName name="IQ_NONFARM_WAGES_POP_FC" hidden="1">"c8038"</definedName>
    <definedName name="IQ_NONFARM_WAGES_YOY" hidden="1">"c7378"</definedName>
    <definedName name="IQ_NONFARM_WAGES_YOY_FC" hidden="1">"c8258"</definedName>
    <definedName name="IQ_NONINTEREST_BEARING_CASH_FFIEC" hidden="1">"c12774"</definedName>
    <definedName name="IQ_NONINTEREST_INC_FOREIGN_FFIEC" hidden="1">"c15376"</definedName>
    <definedName name="IQ_NONQUALIFYING_PREFERRED_T1_FFIEC" hidden="1">"c13134"</definedName>
    <definedName name="IQ_NONRECOURSE_DEBT" hidden="1">"c2550"</definedName>
    <definedName name="IQ_NONRECOURSE_DEBT_PCT" hidden="1">"c2551"</definedName>
    <definedName name="IQ_NONRES_FIXED_INVEST" hidden="1">"c6931"</definedName>
    <definedName name="IQ_NONRES_FIXED_INVEST_APR" hidden="1">"c7591"</definedName>
    <definedName name="IQ_NONRES_FIXED_INVEST_POP" hidden="1">"c7151"</definedName>
    <definedName name="IQ_NONRES_FIXED_INVEST_PRIV_APR_FC_UNUSED" hidden="1">"c8468"</definedName>
    <definedName name="IQ_NONRES_FIXED_INVEST_PRIV_APR_UNUSED" hidden="1">"c7588"</definedName>
    <definedName name="IQ_NONRES_FIXED_INVEST_PRIV_FC_UNUSED" hidden="1">"c7808"</definedName>
    <definedName name="IQ_NONRES_FIXED_INVEST_PRIV_POP_FC_UNUSED" hidden="1">"c8028"</definedName>
    <definedName name="IQ_NONRES_FIXED_INVEST_PRIV_POP_UNUSED" hidden="1">"c7148"</definedName>
    <definedName name="IQ_NONRES_FIXED_INVEST_PRIV_REAL" hidden="1">"c6989"</definedName>
    <definedName name="IQ_NONRES_FIXED_INVEST_PRIV_REAL_APR" hidden="1">"c7649"</definedName>
    <definedName name="IQ_NONRES_FIXED_INVEST_PRIV_REAL_APR_FC" hidden="1">"c8529"</definedName>
    <definedName name="IQ_NONRES_FIXED_INVEST_PRIV_REAL_FC" hidden="1">"c7869"</definedName>
    <definedName name="IQ_NONRES_FIXED_INVEST_PRIV_REAL_POP" hidden="1">"c7209"</definedName>
    <definedName name="IQ_NONRES_FIXED_INVEST_PRIV_REAL_POP_FC" hidden="1">"c8089"</definedName>
    <definedName name="IQ_NONRES_FIXED_INVEST_PRIV_REAL_SAAR" hidden="1">"c6990"</definedName>
    <definedName name="IQ_NONRES_FIXED_INVEST_PRIV_REAL_SAAR_APR" hidden="1">"c7650"</definedName>
    <definedName name="IQ_NONRES_FIXED_INVEST_PRIV_REAL_SAAR_APR_FC" hidden="1">"c8530"</definedName>
    <definedName name="IQ_NONRES_FIXED_INVEST_PRIV_REAL_SAAR_FC" hidden="1">"c7870"</definedName>
    <definedName name="IQ_NONRES_FIXED_INVEST_PRIV_REAL_SAAR_POP" hidden="1">"c7210"</definedName>
    <definedName name="IQ_NONRES_FIXED_INVEST_PRIV_REAL_SAAR_POP_FC" hidden="1">"c8090"</definedName>
    <definedName name="IQ_NONRES_FIXED_INVEST_PRIV_REAL_SAAR_USD_APR_FC" hidden="1">"c11981"</definedName>
    <definedName name="IQ_NONRES_FIXED_INVEST_PRIV_REAL_SAAR_USD_FC" hidden="1">"c11978"</definedName>
    <definedName name="IQ_NONRES_FIXED_INVEST_PRIV_REAL_SAAR_USD_POP_FC" hidden="1">"c11979"</definedName>
    <definedName name="IQ_NONRES_FIXED_INVEST_PRIV_REAL_SAAR_USD_YOY_FC" hidden="1">"c11980"</definedName>
    <definedName name="IQ_NONRES_FIXED_INVEST_PRIV_REAL_SAAR_YOY" hidden="1">"c7430"</definedName>
    <definedName name="IQ_NONRES_FIXED_INVEST_PRIV_REAL_SAAR_YOY_FC" hidden="1">"c8310"</definedName>
    <definedName name="IQ_NONRES_FIXED_INVEST_PRIV_REAL_USD_APR_FC" hidden="1">"c11977"</definedName>
    <definedName name="IQ_NONRES_FIXED_INVEST_PRIV_REAL_USD_FC" hidden="1">"c11974"</definedName>
    <definedName name="IQ_NONRES_FIXED_INVEST_PRIV_REAL_USD_POP_FC" hidden="1">"c11975"</definedName>
    <definedName name="IQ_NONRES_FIXED_INVEST_PRIV_REAL_USD_YOY_FC" hidden="1">"c11976"</definedName>
    <definedName name="IQ_NONRES_FIXED_INVEST_PRIV_REAL_YOY" hidden="1">"c7429"</definedName>
    <definedName name="IQ_NONRES_FIXED_INVEST_PRIV_REAL_YOY_FC" hidden="1">"c8309"</definedName>
    <definedName name="IQ_NONRES_FIXED_INVEST_PRIV_SAAR" hidden="1">"c6929"</definedName>
    <definedName name="IQ_NONRES_FIXED_INVEST_PRIV_SAAR_APR" hidden="1">"c7589"</definedName>
    <definedName name="IQ_NONRES_FIXED_INVEST_PRIV_SAAR_APR_FC" hidden="1">"c8469"</definedName>
    <definedName name="IQ_NONRES_FIXED_INVEST_PRIV_SAAR_FC" hidden="1">"c7809"</definedName>
    <definedName name="IQ_NONRES_FIXED_INVEST_PRIV_SAAR_POP" hidden="1">"c7149"</definedName>
    <definedName name="IQ_NONRES_FIXED_INVEST_PRIV_SAAR_POP_FC" hidden="1">"c8029"</definedName>
    <definedName name="IQ_NONRES_FIXED_INVEST_PRIV_SAAR_USD_APR_FC" hidden="1">"c11877"</definedName>
    <definedName name="IQ_NONRES_FIXED_INVEST_PRIV_SAAR_USD_FC" hidden="1">"c11874"</definedName>
    <definedName name="IQ_NONRES_FIXED_INVEST_PRIV_SAAR_USD_POP_FC" hidden="1">"c11875"</definedName>
    <definedName name="IQ_NONRES_FIXED_INVEST_PRIV_SAAR_USD_YOY_FC" hidden="1">"c11876"</definedName>
    <definedName name="IQ_NONRES_FIXED_INVEST_PRIV_SAAR_YOY" hidden="1">"c7369"</definedName>
    <definedName name="IQ_NONRES_FIXED_INVEST_PRIV_SAAR_YOY_FC" hidden="1">"c8249"</definedName>
    <definedName name="IQ_NONRES_FIXED_INVEST_PRIV_UNUSED" hidden="1">"c6928"</definedName>
    <definedName name="IQ_NONRES_FIXED_INVEST_PRIV_USD_APR_FC" hidden="1">"c11873"</definedName>
    <definedName name="IQ_NONRES_FIXED_INVEST_PRIV_USD_FC" hidden="1">"c11870"</definedName>
    <definedName name="IQ_NONRES_FIXED_INVEST_PRIV_USD_POP_FC" hidden="1">"c11871"</definedName>
    <definedName name="IQ_NONRES_FIXED_INVEST_PRIV_USD_YOY_FC" hidden="1">"c11872"</definedName>
    <definedName name="IQ_NONRES_FIXED_INVEST_PRIV_YOY_FC_UNUSED" hidden="1">"c8248"</definedName>
    <definedName name="IQ_NONRES_FIXED_INVEST_PRIV_YOY_UNUSED" hidden="1">"c7368"</definedName>
    <definedName name="IQ_NONRES_FIXED_INVEST_REAL" hidden="1">"c6993"</definedName>
    <definedName name="IQ_NONRES_FIXED_INVEST_REAL_APR" hidden="1">"c7653"</definedName>
    <definedName name="IQ_NONRES_FIXED_INVEST_REAL_POP" hidden="1">"c7213"</definedName>
    <definedName name="IQ_NONRES_FIXED_INVEST_REAL_SAAR" hidden="1">"c6987"</definedName>
    <definedName name="IQ_NONRES_FIXED_INVEST_REAL_SAAR_APR" hidden="1">"c7647"</definedName>
    <definedName name="IQ_NONRES_FIXED_INVEST_REAL_SAAR_APR_FC" hidden="1">"c8527"</definedName>
    <definedName name="IQ_NONRES_FIXED_INVEST_REAL_SAAR_FC" hidden="1">"c7867"</definedName>
    <definedName name="IQ_NONRES_FIXED_INVEST_REAL_SAAR_POP" hidden="1">"c7207"</definedName>
    <definedName name="IQ_NONRES_FIXED_INVEST_REAL_SAAR_POP_FC" hidden="1">"c8087"</definedName>
    <definedName name="IQ_NONRES_FIXED_INVEST_REAL_SAAR_YOY" hidden="1">"c7427"</definedName>
    <definedName name="IQ_NONRES_FIXED_INVEST_REAL_SAAR_YOY_FC" hidden="1">"c8307"</definedName>
    <definedName name="IQ_NONRES_FIXED_INVEST_REAL_USD_APR_FC" hidden="1">"c11973"</definedName>
    <definedName name="IQ_NONRES_FIXED_INVEST_REAL_USD_FC" hidden="1">"c11970"</definedName>
    <definedName name="IQ_NONRES_FIXED_INVEST_REAL_USD_POP_FC" hidden="1">"c11971"</definedName>
    <definedName name="IQ_NONRES_FIXED_INVEST_REAL_USD_YOY_FC" hidden="1">"c11972"</definedName>
    <definedName name="IQ_NONRES_FIXED_INVEST_REAL_YOY" hidden="1">"c7433"</definedName>
    <definedName name="IQ_NONRES_FIXED_INVEST_STRUCT" hidden="1">"c6930"</definedName>
    <definedName name="IQ_NONRES_FIXED_INVEST_STRUCT_APR" hidden="1">"c7590"</definedName>
    <definedName name="IQ_NONRES_FIXED_INVEST_STRUCT_APR_FC" hidden="1">"c8470"</definedName>
    <definedName name="IQ_NONRES_FIXED_INVEST_STRUCT_FC" hidden="1">"c7810"</definedName>
    <definedName name="IQ_NONRES_FIXED_INVEST_STRUCT_POP" hidden="1">"c7150"</definedName>
    <definedName name="IQ_NONRES_FIXED_INVEST_STRUCT_POP_FC" hidden="1">"c8030"</definedName>
    <definedName name="IQ_NONRES_FIXED_INVEST_STRUCT_REAL" hidden="1">"c6992"</definedName>
    <definedName name="IQ_NONRES_FIXED_INVEST_STRUCT_REAL_APR" hidden="1">"c7652"</definedName>
    <definedName name="IQ_NONRES_FIXED_INVEST_STRUCT_REAL_APR_FC" hidden="1">"c8532"</definedName>
    <definedName name="IQ_NONRES_FIXED_INVEST_STRUCT_REAL_FC" hidden="1">"c7872"</definedName>
    <definedName name="IQ_NONRES_FIXED_INVEST_STRUCT_REAL_POP" hidden="1">"c7212"</definedName>
    <definedName name="IQ_NONRES_FIXED_INVEST_STRUCT_REAL_POP_FC" hidden="1">"c8092"</definedName>
    <definedName name="IQ_NONRES_FIXED_INVEST_STRUCT_REAL_SAAR" hidden="1">"c6991"</definedName>
    <definedName name="IQ_NONRES_FIXED_INVEST_STRUCT_REAL_SAAR_APR" hidden="1">"c7651"</definedName>
    <definedName name="IQ_NONRES_FIXED_INVEST_STRUCT_REAL_SAAR_APR_FC" hidden="1">"c8531"</definedName>
    <definedName name="IQ_NONRES_FIXED_INVEST_STRUCT_REAL_SAAR_FC" hidden="1">"c7871"</definedName>
    <definedName name="IQ_NONRES_FIXED_INVEST_STRUCT_REAL_SAAR_POP" hidden="1">"c7211"</definedName>
    <definedName name="IQ_NONRES_FIXED_INVEST_STRUCT_REAL_SAAR_POP_FC" hidden="1">"c8091"</definedName>
    <definedName name="IQ_NONRES_FIXED_INVEST_STRUCT_REAL_SAAR_YOY" hidden="1">"c7431"</definedName>
    <definedName name="IQ_NONRES_FIXED_INVEST_STRUCT_REAL_SAAR_YOY_FC" hidden="1">"c8311"</definedName>
    <definedName name="IQ_NONRES_FIXED_INVEST_STRUCT_REAL_USD_APR_FC" hidden="1">"c11985"</definedName>
    <definedName name="IQ_NONRES_FIXED_INVEST_STRUCT_REAL_USD_FC" hidden="1">"c11982"</definedName>
    <definedName name="IQ_NONRES_FIXED_INVEST_STRUCT_REAL_USD_POP_FC" hidden="1">"c11983"</definedName>
    <definedName name="IQ_NONRES_FIXED_INVEST_STRUCT_REAL_USD_YOY_FC" hidden="1">"c11984"</definedName>
    <definedName name="IQ_NONRES_FIXED_INVEST_STRUCT_REAL_YOY" hidden="1">"c7432"</definedName>
    <definedName name="IQ_NONRES_FIXED_INVEST_STRUCT_REAL_YOY_FC" hidden="1">"c8312"</definedName>
    <definedName name="IQ_NONRES_FIXED_INVEST_STRUCT_USD_APR_FC" hidden="1">"c11881"</definedName>
    <definedName name="IQ_NONRES_FIXED_INVEST_STRUCT_USD_FC" hidden="1">"c11878"</definedName>
    <definedName name="IQ_NONRES_FIXED_INVEST_STRUCT_USD_POP_FC" hidden="1">"c11879"</definedName>
    <definedName name="IQ_NONRES_FIXED_INVEST_STRUCT_USD_YOY_FC" hidden="1">"c11880"</definedName>
    <definedName name="IQ_NONRES_FIXED_INVEST_STRUCT_YOY" hidden="1">"c7370"</definedName>
    <definedName name="IQ_NONRES_FIXED_INVEST_STRUCT_YOY_FC" hidden="1">"c8250"</definedName>
    <definedName name="IQ_NONRES_FIXED_INVEST_USD_APR_FC" hidden="1">"c11869"</definedName>
    <definedName name="IQ_NONRES_FIXED_INVEST_USD_FC" hidden="1">"c11866"</definedName>
    <definedName name="IQ_NONRES_FIXED_INVEST_USD_POP_FC" hidden="1">"c11867"</definedName>
    <definedName name="IQ_NONRES_FIXED_INVEST_USD_YOY_FC" hidden="1">"c11868"</definedName>
    <definedName name="IQ_NONRES_FIXED_INVEST_YOY" hidden="1">"c7371"</definedName>
    <definedName name="IQ_NONTRADING_SECURITIES_FAIR_VALUE_TOT_FFIEC" hidden="1">"c13211"</definedName>
    <definedName name="IQ_NONTRADING_SECURITIES_LEVEL_1_FFIEC" hidden="1">"c13219"</definedName>
    <definedName name="IQ_NONTRADING_SECURITIES_LEVEL_2_FFIEC" hidden="1">"c13227"</definedName>
    <definedName name="IQ_NONTRADING_SECURITIES_LEVEL_3_FFIEC" hidden="1">"c13235"</definedName>
    <definedName name="IQ_NONUTIL_REV" hidden="1">"c2089"</definedName>
    <definedName name="IQ_NORM_EPS_ACT_OR_EST" hidden="1">"c2249"</definedName>
    <definedName name="IQ_NORM_EPS_ACT_OR_EST_CIQ" hidden="1">"c5069"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TIONAL_AMT_DERIVATIVES_BENEFICIARY_FFIEC" hidden="1">"c13118"</definedName>
    <definedName name="IQ_NOTIONAL_AMT_DERIVATIVES_GUARANTOR_FFIEC" hidden="1">"c13111"</definedName>
    <definedName name="IQ_NOW_ACCOUNT" hidden="1">"c828"</definedName>
    <definedName name="IQ_NOW_ATS_ACCOUNTS_COMMERCIAL_BANK_SUBS_FFIEC" hidden="1">"c12946"</definedName>
    <definedName name="IQ_NOW_ATS_ACCOUNTS_OTHER_INSTITUTIONS_FFIEC" hidden="1">"c12951"</definedName>
    <definedName name="IQ_NOW_OTHER_TRANS_ACCTS_TOT_DEPOSITS_FFIEC" hidden="1">"c13903"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_CONTRIBUTORS" hidden="1">"c13739"</definedName>
    <definedName name="IQ_NUMBER_ADRHOLDERS" hidden="1">"c1970"</definedName>
    <definedName name="IQ_NUMBER_CELL_SITES" hidden="1">"c15762"</definedName>
    <definedName name="IQ_NUMBER_DAYS" hidden="1">"c1904"</definedName>
    <definedName name="IQ_NUMBER_MINES_ALUM" hidden="1">"c9248"</definedName>
    <definedName name="IQ_NUMBER_MINES_COAL" hidden="1">"c9822"</definedName>
    <definedName name="IQ_NUMBER_MINES_COP" hidden="1">"c9193"</definedName>
    <definedName name="IQ_NUMBER_MINES_DIAM" hidden="1">"c9672"</definedName>
    <definedName name="IQ_NUMBER_MINES_GOLD" hidden="1">"c9033"</definedName>
    <definedName name="IQ_NUMBER_MINES_IRON" hidden="1">"c9407"</definedName>
    <definedName name="IQ_NUMBER_MINES_LEAD" hidden="1">"c9460"</definedName>
    <definedName name="IQ_NUMBER_MINES_MANG" hidden="1">"c9513"</definedName>
    <definedName name="IQ_NUMBER_MINES_MOLYB" hidden="1">"c9725"</definedName>
    <definedName name="IQ_NUMBER_MINES_NICK" hidden="1">"c9301"</definedName>
    <definedName name="IQ_NUMBER_MINES_PLAT" hidden="1">"c9139"</definedName>
    <definedName name="IQ_NUMBER_MINES_SILVER" hidden="1">"c9086"</definedName>
    <definedName name="IQ_NUMBER_MINES_TITAN" hidden="1">"c9566"</definedName>
    <definedName name="IQ_NUMBER_MINES_URAN" hidden="1">"c9619"</definedName>
    <definedName name="IQ_NUMBER_MINES_ZINC" hidden="1">"c9354"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NUMBER_WIRELESS_TOWERS" hidden="1">"c15766"</definedName>
    <definedName name="IQ_OBLIGATION_STATES_POLI_SUBD_US_LL_REC_DOM_FFIEC" hidden="1">"c15295"</definedName>
    <definedName name="IQ_OBLIGATION_STATES_POLI_SUBD_US_LL_REC_FFIEC" hidden="1">"c15294"</definedName>
    <definedName name="IQ_OCCUPANCY_CONSOL" hidden="1">"c8840"</definedName>
    <definedName name="IQ_OCCUPANCY_EXP_AVG_ASSETS_FFIEC" hidden="1">"c13372"</definedName>
    <definedName name="IQ_OCCUPANCY_EXP_OPERATING_INC_FFIEC" hidden="1">"c13380"</definedName>
    <definedName name="IQ_OCCUPANCY_MANAGED" hidden="1">"c8842"</definedName>
    <definedName name="IQ_OCCUPANCY_OTHER" hidden="1">"c8843"</definedName>
    <definedName name="IQ_OCCUPANCY_SAME_PROP" hidden="1">"c8845"</definedName>
    <definedName name="IQ_OCCUPANCY_TOTAL" hidden="1">"c8844"</definedName>
    <definedName name="IQ_OCCUPANCY_UNCONSOL" hidden="1">"c8841"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GAS_EQUIV_PRODUCTION_MMCFE" hidden="1">"c10061"</definedName>
    <definedName name="IQ_OG_AVG_DAILY_OIL_EQUIV_PRODUCTION_KBOE" hidden="1">"c10060"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PRODUCTION_GAS_MMCM" hidden="1">"c10059"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AVG_GAS_PRICE_CBM_HEDGED" hidden="1">"c10054"</definedName>
    <definedName name="IQ_OG_AVG_GAS_PRICE_CBM_UNHEDGED" hidden="1">"c10055"</definedName>
    <definedName name="IQ_OG_AVG_PRODUCTION_COST_BBL" hidden="1">"c10062"</definedName>
    <definedName name="IQ_OG_AVG_PRODUCTION_COST_BOE" hidden="1">"c10064"</definedName>
    <definedName name="IQ_OG_AVG_PRODUCTION_COST_MCF" hidden="1">"c10063"</definedName>
    <definedName name="IQ_OG_AVG_PRODUCTION_COST_MCFE" hidden="1">"c10065"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AILY_PRDUCTION_GROWTH_GAS" hidden="1">"c12732"</definedName>
    <definedName name="IQ_OG_DAILY_PRDUCTION_GROWTH_GAS_EQUIVALENT" hidden="1">"c12733"</definedName>
    <definedName name="IQ_OG_DAILY_PRDUCTION_GROWTH_NGL" hidden="1">"c12734"</definedName>
    <definedName name="IQ_OG_DAILY_PRDUCTION_GROWTH_OIL" hidden="1">"c12735"</definedName>
    <definedName name="IQ_OG_DAILY_PRDUCTION_GROWTH_OIL_EQUIVALENT" hidden="1">"c12736"</definedName>
    <definedName name="IQ_OG_DAILY_PRODUCTION_GROWTH_GAS" hidden="1">"c10073"</definedName>
    <definedName name="IQ_OG_DAILY_PRODUCTION_GROWTH_GAS_EQUIVALENT" hidden="1">"c10076"</definedName>
    <definedName name="IQ_OG_DAILY_PRODUCTION_GROWTH_NGL" hidden="1">"c10074"</definedName>
    <definedName name="IQ_OG_DAILY_PRODUCTION_GROWTH_OIL" hidden="1">"c10072"</definedName>
    <definedName name="IQ_OG_DAILY_PRODUCTION_GROWTH_OIL_EQUIVALENT" hidden="1">"c10075"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GAS_BCM" hidden="1">"c10045"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AFFILIATES_RESERVES_GAS_BCM" hidden="1">"c10047"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PLORATION_DEVELOPMENT_COST" hidden="1">"c10081"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GROSS_DEVELOPED_AREA_SQ_KM" hidden="1">"c10079"</definedName>
    <definedName name="IQ_OG_GROSS_DEVELOPMENT_DRY_WELLS_DRILLED" hidden="1">"c10098"</definedName>
    <definedName name="IQ_OG_GROSS_DEVELOPMENT_PRODUCTIVE_WELLS_DRILLED" hidden="1">"c10097"</definedName>
    <definedName name="IQ_OG_GROSS_DEVELOPMENT_PRODUCTIVE_WELLS_DRILLED_GAS" hidden="1">"c15907"</definedName>
    <definedName name="IQ_OG_GROSS_DEVELOPMENT_PRODUCTIVE_WELLS_DRILLED_OIL" hidden="1">"c15906"</definedName>
    <definedName name="IQ_OG_GROSS_DEVELOPMENT_TOTAL_WELLS_DRILLED" hidden="1">"c10099"</definedName>
    <definedName name="IQ_OG_GROSS_EXPLORATORY_DRY_WELLS_DRILLED" hidden="1">"c10095"</definedName>
    <definedName name="IQ_OG_GROSS_EXPLORATORY_PRODUCTIVE_WELLS_DRILLED" hidden="1">"c10094"</definedName>
    <definedName name="IQ_OG_GROSS_EXPLORATORY_PRODUCTIVE_WELLS_DRILLED_GAS" hidden="1">"c15905"</definedName>
    <definedName name="IQ_OG_GROSS_EXPLORATORY_PRODUCTIVE_WELLS_DRILLED_OIL" hidden="1">"c15904"</definedName>
    <definedName name="IQ_OG_GROSS_EXPLORATORY_TOTAL_WELLS_DRILLED" hidden="1">"c10096"</definedName>
    <definedName name="IQ_OG_GROSS_OPERATED_WELLS" hidden="1">"c10092"</definedName>
    <definedName name="IQ_OG_GROSS_PRODUCING_WELLS_GAS" hidden="1">"c15897"</definedName>
    <definedName name="IQ_OG_GROSS_PRODUCING_WELLS_OIL" hidden="1">"c15896"</definedName>
    <definedName name="IQ_OG_GROSS_PRODUCTIVE_WELLS_DRILLED_GAS" hidden="1">"c15901"</definedName>
    <definedName name="IQ_OG_GROSS_PRODUCTIVE_WELLS_DRILLED_OIL" hidden="1">"c15900"</definedName>
    <definedName name="IQ_OG_GROSS_PRODUCTIVE_WELLS_GAS" hidden="1">"c10087"</definedName>
    <definedName name="IQ_OG_GROSS_PRODUCTIVE_WELLS_OIL" hidden="1">"c10086"</definedName>
    <definedName name="IQ_OG_GROSS_PRODUCTIVE_WELLS_TOTAL" hidden="1">"c10088"</definedName>
    <definedName name="IQ_OG_GROSS_TOTAL_WELLS_DRILLED" hidden="1">"c10100"</definedName>
    <definedName name="IQ_OG_GROSS_UNDEVELOPED_AREA_SQ_KM" hidden="1">"c10077"</definedName>
    <definedName name="IQ_OG_GROSS_WELLS_DRILLING" hidden="1">"c10108"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DEVELOPED_AREA_SQ_KM" hidden="1">"c10080"</definedName>
    <definedName name="IQ_OG_NET_DEVELOPMENT_DRY_WELLS_DRILLED" hidden="1">"c10105"</definedName>
    <definedName name="IQ_OG_NET_DEVELOPMENT_PRODUCTIVE_WELLS_DRILLED" hidden="1">"c10104"</definedName>
    <definedName name="IQ_OG_NET_DEVELOPMENT_PRODUCTIVE_WELLS_DRILLED_GAS" hidden="1">"c15911"</definedName>
    <definedName name="IQ_OG_NET_DEVELOPMENT_PRODUCTIVE_WELLS_DRILLED_OIL" hidden="1">"c15910"</definedName>
    <definedName name="IQ_OG_NET_DEVELOPMENT_TOTAL_WELLS_DRILLED" hidden="1">"c10106"</definedName>
    <definedName name="IQ_OG_NET_EXPLORATORY_DRY_WELLS_DRILLED" hidden="1">"c10102"</definedName>
    <definedName name="IQ_OG_NET_EXPLORATORY_PRODUCTIVE_WELLS_DRILLED" hidden="1">"c10101"</definedName>
    <definedName name="IQ_OG_NET_EXPLORATORY_PRODUCTIVE_WELLS_DRILLED_GAS" hidden="1">"c15909"</definedName>
    <definedName name="IQ_OG_NET_EXPLORATORY_PRODUCTIVE_WELLS_DRILLED_OIL" hidden="1">"c15908"</definedName>
    <definedName name="IQ_OG_NET_EXPLORATORY_TOTAL_WELLS_DRILLED" hidden="1">"c10103"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NET_OPERATED_WELLS" hidden="1">"c10093"</definedName>
    <definedName name="IQ_OG_NET_PRODUCING_WELLS_GAS" hidden="1">"c15899"</definedName>
    <definedName name="IQ_OG_NET_PRODUCING_WELLS_OIL" hidden="1">"c15898"</definedName>
    <definedName name="IQ_OG_NET_PRODUCTIVE_WELLS_DRILLED_GAS" hidden="1">"c15903"</definedName>
    <definedName name="IQ_OG_NET_PRODUCTIVE_WELLS_DRILLED_OIL" hidden="1">"c15902"</definedName>
    <definedName name="IQ_OG_NET_PRODUCTIVE_WELLS_GAS" hidden="1">"c10090"</definedName>
    <definedName name="IQ_OG_NET_PRODUCTIVE_WELLS_OIL" hidden="1">"c10089"</definedName>
    <definedName name="IQ_OG_NET_PRODUCTIVE_WELLS_TOTAL" hidden="1">"c10091"</definedName>
    <definedName name="IQ_OG_NET_TOTAL_WELLS_DRILLED" hidden="1">"c10107"</definedName>
    <definedName name="IQ_OG_NET_UNDEVELOPED_AREA_SQ_KM" hidden="1">"c10078"</definedName>
    <definedName name="IQ_OG_NET_WELLS_DRILLING" hidden="1">"c10109"</definedName>
    <definedName name="IQ_OG_NUMBER_WELLS_NEW" hidden="1">"c10085"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DUCTION_GROWTH_GAS" hidden="1">"c12737"</definedName>
    <definedName name="IQ_OG_PRDUCTION_GROWTH_GAS_EQUIVALENT" hidden="1">"c12738"</definedName>
    <definedName name="IQ_OG_PRDUCTION_GROWTH_NGL" hidden="1">"c12739"</definedName>
    <definedName name="IQ_OG_PRDUCTION_GROWTH_OIL" hidden="1">"c12740"</definedName>
    <definedName name="IQ_OG_PRDUCTION_GROWTH_OIL_EQUIVALENT" hidden="1">"c12741"</definedName>
    <definedName name="IQ_OG_PRDUCTION_GROWTH_TOAL" hidden="1">"c12742"</definedName>
    <definedName name="IQ_OG_PRODUCTION_GAS" hidden="1">"c2047"</definedName>
    <definedName name="IQ_OG_PRODUCTION_GROWTH_GAS" hidden="1">"c10067"</definedName>
    <definedName name="IQ_OG_PRODUCTION_GROWTH_GAS_EQUIVALENT" hidden="1">"c10070"</definedName>
    <definedName name="IQ_OG_PRODUCTION_GROWTH_NGL" hidden="1">"c10068"</definedName>
    <definedName name="IQ_OG_PRODUCTION_GROWTH_OIL" hidden="1">"c10066"</definedName>
    <definedName name="IQ_OG_PRODUCTION_GROWTH_OIL_EQUIVALENT" hidden="1">"c10069"</definedName>
    <definedName name="IQ_OG_PRODUCTION_GROWTH_TOTAL" hidden="1">"c10071"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RIGS_NON_OPERATED" hidden="1">"c10083"</definedName>
    <definedName name="IQ_OG_RIGS_OPERATED" hidden="1">"c10082"</definedName>
    <definedName name="IQ_OG_RIGS_TOTAL" hidden="1">"c10084"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EQUIV_PRODUCTION_BCFE" hidden="1">"c10058"</definedName>
    <definedName name="IQ_OG_TOTAL_GAS_PRODUCTION" hidden="1">"c2060"</definedName>
    <definedName name="IQ_OG_TOTAL_LIQUID_GAS_PRODUCTION" hidden="1">"c2235"</definedName>
    <definedName name="IQ_OG_TOTAL_OIL_EQUIV_PRODUCTION_MMBOE" hidden="1">"c10057"</definedName>
    <definedName name="IQ_OG_TOTAL_OIL_PRODUCTION" hidden="1">"c2059"</definedName>
    <definedName name="IQ_OG_TOTAL_POSSIBLE_RESERVES_GAS_BCF" hidden="1">"c10050"</definedName>
    <definedName name="IQ_OG_TOTAL_POSSIBLE_RESERVES_GAS_BCM" hidden="1">"c10051"</definedName>
    <definedName name="IQ_OG_TOTAL_POSSIBLE_RESERVES_OIL_MMBBLS" hidden="1">"c10053"</definedName>
    <definedName name="IQ_OG_TOTAL_PROBABLE_RESERVES_GAS_BCF" hidden="1">"c10048"</definedName>
    <definedName name="IQ_OG_TOTAL_PROBABLE_RESERVES_GAS_BCM" hidden="1">"c10049"</definedName>
    <definedName name="IQ_OG_TOTAL_PROBABLE_RESERVES_OIL_MMBBLS" hidden="1">"c10052"</definedName>
    <definedName name="IQ_OG_TOTAL_PRODUCTION_GAS_BCM" hidden="1">"c10056"</definedName>
    <definedName name="IQ_OG_TOTAL_PROVED_RESERVES_GAS_BCM" hidden="1">"c10046"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GAS_BCM" hidden="1">"c10044"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ED55" hidden="1">1</definedName>
    <definedName name="IQ_OPENPRICE" hidden="1">"c848"</definedName>
    <definedName name="IQ_OPER_INC" hidden="1">"c849"</definedName>
    <definedName name="IQ_OPER_INC_ACT_OR_EST" hidden="1">"c2220"</definedName>
    <definedName name="IQ_OPER_INC_ACT_OR_EST_THOM" hidden="1">"c5304"</definedName>
    <definedName name="IQ_OPER_INC_BR" hidden="1">"c850"</definedName>
    <definedName name="IQ_OPER_INC_EST" hidden="1">"c1688"</definedName>
    <definedName name="IQ_OPER_INC_EST_THOM" hidden="1">"c5112"</definedName>
    <definedName name="IQ_OPER_INC_FIN" hidden="1">"c851"</definedName>
    <definedName name="IQ_OPER_INC_HIGH_EST" hidden="1">"c1690"</definedName>
    <definedName name="IQ_OPER_INC_HIGH_EST_THOM" hidden="1">"c5114"</definedName>
    <definedName name="IQ_OPER_INC_INS" hidden="1">"c852"</definedName>
    <definedName name="IQ_OPER_INC_LOW_EST" hidden="1">"c1691"</definedName>
    <definedName name="IQ_OPER_INC_LOW_EST_THOM" hidden="1">"c5115"</definedName>
    <definedName name="IQ_OPER_INC_MARGIN" hidden="1">"c1448"</definedName>
    <definedName name="IQ_OPER_INC_MEDIAN_EST" hidden="1">"c1689"</definedName>
    <definedName name="IQ_OPER_INC_MEDIAN_EST_THOM" hidden="1">"c5113"</definedName>
    <definedName name="IQ_OPER_INC_NUM_EST" hidden="1">"c1692"</definedName>
    <definedName name="IQ_OPER_INC_NUM_EST_THOM" hidden="1">"c5116"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THOM" hidden="1">"c5117"</definedName>
    <definedName name="IQ_OPER_INC_UTI" hidden="1">"c854"</definedName>
    <definedName name="IQ_OPERATING_EXP_AVG_ASSETS_FFIEC" hidden="1">"c13373"</definedName>
    <definedName name="IQ_OPERATING_INC_AVG_ASSETS_FFIEC" hidden="1">"c13368"</definedName>
    <definedName name="IQ_OPERATING_INC_TE_AVG_ASSETS_FFIEC" hidden="1">"c13360"</definedName>
    <definedName name="IQ_OPERATING_NOI_AVG_GROSS_PROP" hidden="1">"c16058"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REO_FFIEC" hidden="1">"c12831"</definedName>
    <definedName name="IQ_OREO_FOREIGN_FFIEC" hidden="1">"c15273"</definedName>
    <definedName name="IQ_OREO_OTHER_FFIEC" hidden="1">"c12833"</definedName>
    <definedName name="IQ_OTHER_ADDITIONS_T1_FFIEC" hidden="1">"c13142"</definedName>
    <definedName name="IQ_OTHER_ADDITIONS_T2_FFIEC" hidden="1">"c13148"</definedName>
    <definedName name="IQ_OTHER_ADJ_CLAIM_ADJ_EXP_INCURRED" hidden="1">"c15878"</definedName>
    <definedName name="IQ_OTHER_ADJ_CLAIM_ADJ_EXP_PAID" hidden="1">"c15879"</definedName>
    <definedName name="IQ_OTHER_ADJ_RESERVE_BOP" hidden="1">"c15876"</definedName>
    <definedName name="IQ_OTHER_ADJ_RESERVES" hidden="1">"c15882"</definedName>
    <definedName name="IQ_OTHER_ADJUST_GROSS_LOANS" hidden="1">"c859"</definedName>
    <definedName name="IQ_OTHER_ADJUSTMENTS_COVERED" hidden="1">"c9961"</definedName>
    <definedName name="IQ_OTHER_ADJUSTMENTS_FFIEC" hidden="1">"c12972"</definedName>
    <definedName name="IQ_OTHER_ADJUSTMENTS_GROUP" hidden="1">"c9947"</definedName>
    <definedName name="IQ_OTHER_AFFO" hidden="1">"c16180"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FIEC" hidden="1">"c12848"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TOTAL_FFIEC" hidden="1">"c12841"</definedName>
    <definedName name="IQ_OTHER_ASSETS_UTI" hidden="1">"c866"</definedName>
    <definedName name="IQ_OTHER_BEARING_LIAB" hidden="1">"c1608"</definedName>
    <definedName name="IQ_OTHER_BEDS" hidden="1">"c8784"</definedName>
    <definedName name="IQ_OTHER_BENEFITS_OBLIGATION" hidden="1">"c867"</definedName>
    <definedName name="IQ_OTHER_BORROWED_MONEY_FAIR_VALUE_TOT_FFIEC" hidden="1">"c15409"</definedName>
    <definedName name="IQ_OTHER_BORROWED_MONEY_FFIEC" hidden="1">"c12862"</definedName>
    <definedName name="IQ_OTHER_BORROWED_MONEY_LEVEL_1_FFIEC" hidden="1">"c15431"</definedName>
    <definedName name="IQ_OTHER_BORROWED_MONEY_LEVEL_2_FFIEC" hidden="1">"c15444"</definedName>
    <definedName name="IQ_OTHER_BORROWED_MONEY_LEVEL_3_FFIEC" hidden="1">"c15457"</definedName>
    <definedName name="IQ_OTHER_BORROWED_MONEY_LT_FFIEC" hidden="1">"c12865"</definedName>
    <definedName name="IQ_OTHER_BORROWED_MONEY_ST_FFIEC" hidden="1">"c12864"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FIEC" hidden="1">"c12970"</definedName>
    <definedName name="IQ_OTHER_CONSTRUCTION_GROSS_LOANS_FFIEC" hidden="1">"c13403"</definedName>
    <definedName name="IQ_OTHER_CONSTRUCTION_LOANS_DUE_30_89_FFIEC" hidden="1">"c13258"</definedName>
    <definedName name="IQ_OTHER_CONSTRUCTION_LOANS_DUE_90_FFIEC" hidden="1">"c13286"</definedName>
    <definedName name="IQ_OTHER_CONSTRUCTION_LOANS_NON_ACCRUAL_FFIEC" hidden="1">"c13312"</definedName>
    <definedName name="IQ_OTHER_CONSTRUCTION_LOANS_UNUSED_FFIEC" hidden="1">"c13245"</definedName>
    <definedName name="IQ_OTHER_CONSTRUCTION_RISK_BASED_FFIEC" hidden="1">"c13424"</definedName>
    <definedName name="IQ_OTHER_CONSUMER_LL_REC_FFIEC" hidden="1">"c12891"</definedName>
    <definedName name="IQ_OTHER_CONSUMER_LOANS_FFIEC" hidden="1">"c12824"</definedName>
    <definedName name="IQ_OTHER_CONSUMER_LOANS_TRADING_DOM_FFIEC" hidden="1">"c12935"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BT_SEC_DOM_AVAIL_SALE_FFIEC" hidden="1">"c12803"</definedName>
    <definedName name="IQ_OTHER_DEBT_SEC_FOREIGN_AVAIL_SALE_FFIEC" hidden="1">"c12804"</definedName>
    <definedName name="IQ_OTHER_DEBT_SEC_INVEST_SECURITIES_FFIEC" hidden="1">"c13462"</definedName>
    <definedName name="IQ_OTHER_DEBT_SEC_TRADING_DOM_FFIEC" hidden="1">"c12924"</definedName>
    <definedName name="IQ_OTHER_DEBT_SEC_TRADING_FFIEC" hidden="1">"c12819"</definedName>
    <definedName name="IQ_OTHER_DEBT_SECURITIES_DOM_FFIEC" hidden="1">"c12789"</definedName>
    <definedName name="IQ_OTHER_DEBT_SECURITIES_FOREIGN_FFIEC" hidden="1">"c12790"</definedName>
    <definedName name="IQ_OTHER_DEBT_SECURITIES_QUARTERLY_AVG_FFIEC" hidden="1">"c15473"</definedName>
    <definedName name="IQ_OTHER_DEDUCTIONS_LEVERAGE_RATIO_FFIEC" hidden="1">"c13158"</definedName>
    <definedName name="IQ_OTHER_DEP" hidden="1">"c885"</definedName>
    <definedName name="IQ_OTHER_DEPOSITS_FFIEC" hidden="1">"c12994"</definedName>
    <definedName name="IQ_OTHER_DEPOSITS_TOTAL_DEPOSITS" hidden="1">"c15724"</definedName>
    <definedName name="IQ_OTHER_DERIVATIVES_BENEFICIARY_FFIEC" hidden="1">"c13122"</definedName>
    <definedName name="IQ_OTHER_DERIVATIVES_GUARANTOR_FFIEC" hidden="1">"c13115"</definedName>
    <definedName name="IQ_OTHER_DEVELOPMENT_EXPENSE" hidden="1">"c16041"</definedName>
    <definedName name="IQ_OTHER_DEVELOPMENT_REVENUE" hidden="1">"c16025"</definedName>
    <definedName name="IQ_OTHER_EARNING" hidden="1">"c1609"</definedName>
    <definedName name="IQ_OTHER_EPRA_NAV_ADJ" hidden="1">"c16004"</definedName>
    <definedName name="IQ_OTHER_EPRA_NNAV_ADJ" hidden="1">"c16009"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CAPITAL_COMPS_FFIEC" hidden="1">"c12880"</definedName>
    <definedName name="IQ_OTHER_EQUITY_FFIEC" hidden="1">"c12879"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EXP_OPERATING_INC_FFIEC" hidden="1">"c13381"</definedName>
    <definedName name="IQ_OTHER_FAD" hidden="1">"c16184"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FOREIGN_LOANS_FOREIGN_FFIEC" hidden="1">"c13482"</definedName>
    <definedName name="IQ_OTHER_IBF_DEPOSIT_LIABILITIES_FFIEC" hidden="1">"c15301"</definedName>
    <definedName name="IQ_OTHER_INDIVIDUAL_FAMILY_DOM_QUARTERLY_AVG_FFIEC" hidden="1">"c15481"</definedName>
    <definedName name="IQ_OTHER_INSURANCE_PREMIUMS_FFIEC" hidden="1">"c13071"</definedName>
    <definedName name="IQ_OTHER_INT_EXPENSE_FFIEC" hidden="1">"c12999"</definedName>
    <definedName name="IQ_OTHER_INT_INCOME_FFIEC" hidden="1">"c12988"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TANGIBLE_ASSETS_FFIEC" hidden="1">"c12837"</definedName>
    <definedName name="IQ_OTHER_INTANGIBLE_ASSETS_TOT_FFIEC" hidden="1">"c12840"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EASES_DUE_30_89_FFIEC" hidden="1">"c13278"</definedName>
    <definedName name="IQ_OTHER_LEASES_DUE_90_FFIEC" hidden="1">"c13304"</definedName>
    <definedName name="IQ_OTHER_LEASES_LL_REC_FFIEC" hidden="1">"c12896"</definedName>
    <definedName name="IQ_OTHER_LEASES_NON_ACCRUAL_FFIEC" hidden="1">"c13330"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FIEC" hidden="1">"c12872"</definedName>
    <definedName name="IQ_OTHER_LIABILITIES_TOTAL_FFIEC" hidden="1">"c12869"</definedName>
    <definedName name="IQ_OTHER_LL_REC_FFIEC" hidden="1">"c12894"</definedName>
    <definedName name="IQ_OTHER_LOANS" hidden="1">"c945"</definedName>
    <definedName name="IQ_OTHER_LOANS_DUE_30_89_FFIEC" hidden="1">"c13275"</definedName>
    <definedName name="IQ_OTHER_LOANS_DUE_90_FFIEC" hidden="1">"c13301"</definedName>
    <definedName name="IQ_OTHER_LOANS_FFIEC" hidden="1">"c12825"</definedName>
    <definedName name="IQ_OTHER_LOANS_GROSS_LOANS_FFIEC" hidden="1">"c13414"</definedName>
    <definedName name="IQ_OTHER_LOANS_INDIVIDUALS_CHARGE_OFFS_FFIEC" hidden="1">"c13181"</definedName>
    <definedName name="IQ_OTHER_LOANS_INDIVIDUALS_DUE_30_89_FFIEC" hidden="1">"c13273"</definedName>
    <definedName name="IQ_OTHER_LOANS_INDIVIDUALS_DUE_90_FFIEC" hidden="1">"c13299"</definedName>
    <definedName name="IQ_OTHER_LOANS_INDIVIDUALS_NON_ACCRUAL_FFIEC" hidden="1">"c13325"</definedName>
    <definedName name="IQ_OTHER_LOANS_INDIVIDUALS_RECOV_FFIEC" hidden="1">"c13203"</definedName>
    <definedName name="IQ_OTHER_LOANS_LL_REC_DOM_FFIEC" hidden="1">"c12914"</definedName>
    <definedName name="IQ_OTHER_LOANS_NON_ACCRUAL_FFIEC" hidden="1">"c13327"</definedName>
    <definedName name="IQ_OTHER_LOANS_RISK_BASED_FFIEC" hidden="1">"c13435"</definedName>
    <definedName name="IQ_OTHER_LOANS_TOTAL_LOANS" hidden="1">"c15716"</definedName>
    <definedName name="IQ_OTHER_LOANS_TRADING_DOM_FFIEC" hidden="1">"c12936"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MBS_AVAIL_SALE_FFIEC" hidden="1">"c12801"</definedName>
    <definedName name="IQ_OTHER_MBS_FFIEC" hidden="1">"c12787"</definedName>
    <definedName name="IQ_OTHER_MBS_ISSUED_FNMA_GNMA_TRADING_DOM_FFIEC" hidden="1">"c12922"</definedName>
    <definedName name="IQ_OTHER_MBS_ISSUED_FNMA_GNMA_TRADING_FFIEC" hidden="1">"c12817"</definedName>
    <definedName name="IQ_OTHER_MBS_TRADING_DOM_FFIEC" hidden="1">"c12923"</definedName>
    <definedName name="IQ_OTHER_MBS_TRADING_FFIEC" hidden="1">"c12818"</definedName>
    <definedName name="IQ_OTHER_MINING_REVENUE_COAL" hidden="1">"c15931"</definedName>
    <definedName name="IQ_OTHER_NET" hidden="1">"c1453"</definedName>
    <definedName name="IQ_OTHER_NON_INT_ALLOCATIONS_FFIEC" hidden="1">"c13065"</definedName>
    <definedName name="IQ_OTHER_NON_INT_EXP" hidden="1">"c953"</definedName>
    <definedName name="IQ_OTHER_NON_INT_EXP_FFIEC" hidden="1">"c13027"</definedName>
    <definedName name="IQ_OTHER_NON_INT_EXP_TOTAL" hidden="1">"c954"</definedName>
    <definedName name="IQ_OTHER_NON_INT_INC" hidden="1">"c955"</definedName>
    <definedName name="IQ_OTHER_NON_INT_INC_OPERATING_INC_FFIEC" hidden="1">"c13392"</definedName>
    <definedName name="IQ_OTHER_NON_INT_INCOME_FFIEC" hidden="1">"c13016"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NONFARM_NONRES_GROSS_LOANS_FFIEC" hidden="1">"c13407"</definedName>
    <definedName name="IQ_OTHER_NONFARM_NONRES_LL_REC_DOM_FFIEC" hidden="1">"c12907"</definedName>
    <definedName name="IQ_OTHER_NONFARM_NONRES_RISK_BASED_FFIEC" hidden="1">"c13428"</definedName>
    <definedName name="IQ_OTHER_NONINTEREST_INC_FOREIGN_FFIEC" hidden="1">"c15380"</definedName>
    <definedName name="IQ_OTHER_OFF_BS_ITEMS_FFIEC" hidden="1">"c13126"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OVER_TOTAL" hidden="1">"c13770"</definedName>
    <definedName name="IQ_OTHER_PC_WRITTEN" hidden="1">"c1006"</definedName>
    <definedName name="IQ_OTHER_PROP" hidden="1">"c8764"</definedName>
    <definedName name="IQ_OTHER_PROP_OPERATING_EXPENSE" hidden="1">"c16043"</definedName>
    <definedName name="IQ_OTHER_PROP_OPERATING_REVENUE" hidden="1">"c16027"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REVOL_CREDIT_CONSUMER_LOANS_FFIEC" hidden="1">"c12823"</definedName>
    <definedName name="IQ_OTHER_REVOLVING_CREDIT_LL_REC_FFIEC" hidden="1">"c12890"</definedName>
    <definedName name="IQ_OTHER_REVOLVING_CREDIT_LOANS_TRADING_DOM_FFIEC" hidden="1">"c12934"</definedName>
    <definedName name="IQ_OTHER_ROOMS" hidden="1">"c8788"</definedName>
    <definedName name="IQ_OTHER_SAVINGS_DEPOSITS_NON_TRANS_ACCTS_FFIEC" hidden="1">"c15331"</definedName>
    <definedName name="IQ_OTHER_SECURITIES_QUARTERLY_AVG_FFIEC" hidden="1">"c15472"</definedName>
    <definedName name="IQ_OTHER_SQ_FT" hidden="1">"c8780"</definedName>
    <definedName name="IQ_OTHER_STRIKE_PRICE_GRANTED" hidden="1">"c2692"</definedName>
    <definedName name="IQ_OTHER_TAX_EQUIVALENT_ADJUSTMENTS_FFIEC" hidden="1">"c13855"</definedName>
    <definedName name="IQ_OTHER_TRADING_ASSETS_FAIR_VALUE_TOT_FFIEC" hidden="1">"c15404"</definedName>
    <definedName name="IQ_OTHER_TRADING_ASSETS_FFIEC" hidden="1">"c12826"</definedName>
    <definedName name="IQ_OTHER_TRADING_ASSETS_LEVEL_1_FFIEC" hidden="1">"c15426"</definedName>
    <definedName name="IQ_OTHER_TRADING_ASSETS_LEVEL_2_FFIEC" hidden="1">"c15439"</definedName>
    <definedName name="IQ_OTHER_TRADING_ASSETS_LEVEL_3_FFIEC" hidden="1">"c15452"</definedName>
    <definedName name="IQ_OTHER_TRADING_ASSETS_TOTAL_FFIEC" hidden="1">"c12937"</definedName>
    <definedName name="IQ_OTHER_TRADING_LIABILITIES_FAIR_VALUE_TOT_FFIEC" hidden="1">"c15408"</definedName>
    <definedName name="IQ_OTHER_TRADING_LIABILITIES_FFIEC" hidden="1">"c12860"</definedName>
    <definedName name="IQ_OTHER_TRADING_LIABILITIES_LEVEL_1_FFIEC" hidden="1">"c15430"</definedName>
    <definedName name="IQ_OTHER_TRADING_LIABILITIES_LEVEL_2_FFIEC" hidden="1">"c15443"</definedName>
    <definedName name="IQ_OTHER_TRADING_LIABILITIES_LEVEL_3_FFIEC" hidden="1">"c15456"</definedName>
    <definedName name="IQ_OTHER_UNDRAWN" hidden="1">"c2522"</definedName>
    <definedName name="IQ_OTHER_UNITS" hidden="1">"c8772"</definedName>
    <definedName name="IQ_OTHER_UNUSED_FFIEC" hidden="1">"c13248"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SUPPLE" hidden="1">"c13816"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VERHEAD_EXP_AVG_ASSETS_FFIEC" hidden="1">"c13361"</definedName>
    <definedName name="IQ_OVERHEAD_EXP_REV_FFIEC" hidden="1">"c13494"</definedName>
    <definedName name="IQ_OVERHEAD_NON_INT_INC_AVG_ASSETS_FFIEC" hidden="1">"c13374"</definedName>
    <definedName name="IQ_OVERHEAD_NON_INT_OPERATING_INC_FFIEC" hidden="1">"c13393"</definedName>
    <definedName name="IQ_OVERHEAD_OPERATING_INC_FFIEC" hidden="1">"c13378"</definedName>
    <definedName name="IQ_OWNED_RESERVES_COAL" hidden="1">"c15916"</definedName>
    <definedName name="IQ_OWNED_RESERVES_TO_TOTAL_RESERVES_COAL" hidden="1">"c15957"</definedName>
    <definedName name="IQ_OWNER_OCCUPIED_GROSS_LOANS_FFIEC" hidden="1">"c13406"</definedName>
    <definedName name="IQ_OWNER_OCCUPIED_LOANS_RISK_BASED_FFIEC" hidden="1">"c13427"</definedName>
    <definedName name="IQ_OWNER_OCCUPIED_NONFARM_NONRES_LL_REC_DOM_FFIEC" hidden="1">"c12906"</definedName>
    <definedName name="IQ_OWNERSHIP" hidden="1">"c2160"</definedName>
    <definedName name="IQ_PART_TIME" hidden="1">"c1024"</definedName>
    <definedName name="IQ_PARTICIPATIONS_ACCEPTANCES_FFIEC" hidden="1">"c13254"</definedName>
    <definedName name="IQ_PARTNERSHIP_INC_RE" hidden="1">"c12039"</definedName>
    <definedName name="IQ_PASS_THROUGH_FNMA_GNMA_TRADING_FFIEC" hidden="1">"c12816"</definedName>
    <definedName name="IQ_PAST_DUE_ALLOW_GROSS_LOANS_FFIEC" hidden="1">"c13416"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BV_FWD" hidden="1">"c15235"</definedName>
    <definedName name="IQ_PBV_FWD_THOM" hidden="1">"c15237"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CIQ" hidden="1">"c4042"</definedName>
    <definedName name="IQ_PE_EXCL_FWD_THOM" hidden="1">"c4056"</definedName>
    <definedName name="IQ_PE_NORMALIZED" hidden="1">"c2207"</definedName>
    <definedName name="IQ_PE_RATIO" hidden="1">"c1610"</definedName>
    <definedName name="IQ_PEG_FWD" hidden="1">"c1863"</definedName>
    <definedName name="IQ_PEG_FWD_CIQ" hidden="1">"c4045"</definedName>
    <definedName name="IQ_PEG_FWD_THOM" hidden="1">"c4059"</definedName>
    <definedName name="IQ_PENETRATION_BASIC_CABLE" hidden="1">"c2850"</definedName>
    <definedName name="IQ_PENETRATION_BBAND" hidden="1">"c2852"</definedName>
    <definedName name="IQ_PENETRATION_BBAND_THP" hidden="1">"c2851"</definedName>
    <definedName name="IQ_PENETRATION_PHONE" hidden="1">"c2853"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CIQ" hidden="1">"c3790"</definedName>
    <definedName name="IQ_PERCENT_CHANGE_EST_5YR_GROWTH_RATE_12MONTHS_THOM" hidden="1">"c5269"</definedName>
    <definedName name="IQ_PERCENT_CHANGE_EST_5YR_GROWTH_RATE_18MONTHS" hidden="1">"c1853"</definedName>
    <definedName name="IQ_PERCENT_CHANGE_EST_5YR_GROWTH_RATE_18MONTHS_CIQ" hidden="1">"c3791"</definedName>
    <definedName name="IQ_PERCENT_CHANGE_EST_5YR_GROWTH_RATE_18MONTHS_THOM" hidden="1">"c5270"</definedName>
    <definedName name="IQ_PERCENT_CHANGE_EST_5YR_GROWTH_RATE_3MONTHS" hidden="1">"c1849"</definedName>
    <definedName name="IQ_PERCENT_CHANGE_EST_5YR_GROWTH_RATE_3MONTHS_CIQ" hidden="1">"c3787"</definedName>
    <definedName name="IQ_PERCENT_CHANGE_EST_5YR_GROWTH_RATE_3MONTHS_THOM" hidden="1">"c5266"</definedName>
    <definedName name="IQ_PERCENT_CHANGE_EST_5YR_GROWTH_RATE_6MONTHS" hidden="1">"c1850"</definedName>
    <definedName name="IQ_PERCENT_CHANGE_EST_5YR_GROWTH_RATE_6MONTHS_CIQ" hidden="1">"c3788"</definedName>
    <definedName name="IQ_PERCENT_CHANGE_EST_5YR_GROWTH_RATE_6MONTHS_THOM" hidden="1">"c5267"</definedName>
    <definedName name="IQ_PERCENT_CHANGE_EST_5YR_GROWTH_RATE_9MONTHS" hidden="1">"c1851"</definedName>
    <definedName name="IQ_PERCENT_CHANGE_EST_5YR_GROWTH_RATE_9MONTHS_CIQ" hidden="1">"c3789"</definedName>
    <definedName name="IQ_PERCENT_CHANGE_EST_5YR_GROWTH_RATE_9MONTHS_THOM" hidden="1">"c5268"</definedName>
    <definedName name="IQ_PERCENT_CHANGE_EST_5YR_GROWTH_RATE_DAY" hidden="1">"c1846"</definedName>
    <definedName name="IQ_PERCENT_CHANGE_EST_5YR_GROWTH_RATE_DAY_CIQ" hidden="1">"c3785"</definedName>
    <definedName name="IQ_PERCENT_CHANGE_EST_5YR_GROWTH_RATE_DAY_THOM" hidden="1">"c5264"</definedName>
    <definedName name="IQ_PERCENT_CHANGE_EST_5YR_GROWTH_RATE_MONTH" hidden="1">"c1848"</definedName>
    <definedName name="IQ_PERCENT_CHANGE_EST_5YR_GROWTH_RATE_MONTH_CIQ" hidden="1">"c3786"</definedName>
    <definedName name="IQ_PERCENT_CHANGE_EST_5YR_GROWTH_RATE_MONTH_THOM" hidden="1">"c5265"</definedName>
    <definedName name="IQ_PERCENT_CHANGE_EST_5YR_GROWTH_RATE_WEEK" hidden="1">"c1847"</definedName>
    <definedName name="IQ_PERCENT_CHANGE_EST_5YR_GROWTH_RATE_WEEK_CIQ" hidden="1">"c3797"</definedName>
    <definedName name="IQ_PERCENT_CHANGE_EST_5YR_GROWTH_RATE_WEEK_THOM" hidden="1">"c5277"</definedName>
    <definedName name="IQ_PERCENT_CHANGE_EST_CFPS_12MONTHS" hidden="1">"c1812"</definedName>
    <definedName name="IQ_PERCENT_CHANGE_EST_CFPS_12MONTHS_THOM" hidden="1">"c5234"</definedName>
    <definedName name="IQ_PERCENT_CHANGE_EST_CFPS_18MONTHS" hidden="1">"c1813"</definedName>
    <definedName name="IQ_PERCENT_CHANGE_EST_CFPS_18MONTHS_THOM" hidden="1">"c5235"</definedName>
    <definedName name="IQ_PERCENT_CHANGE_EST_CFPS_3MONTHS" hidden="1">"c1809"</definedName>
    <definedName name="IQ_PERCENT_CHANGE_EST_CFPS_3MONTHS_THOM" hidden="1">"c5231"</definedName>
    <definedName name="IQ_PERCENT_CHANGE_EST_CFPS_6MONTHS" hidden="1">"c1810"</definedName>
    <definedName name="IQ_PERCENT_CHANGE_EST_CFPS_6MONTHS_THOM" hidden="1">"c5232"</definedName>
    <definedName name="IQ_PERCENT_CHANGE_EST_CFPS_9MONTHS" hidden="1">"c1811"</definedName>
    <definedName name="IQ_PERCENT_CHANGE_EST_CFPS_9MONTHS_THOM" hidden="1">"c5233"</definedName>
    <definedName name="IQ_PERCENT_CHANGE_EST_CFPS_DAY" hidden="1">"c1806"</definedName>
    <definedName name="IQ_PERCENT_CHANGE_EST_CFPS_DAY_THOM" hidden="1">"c5229"</definedName>
    <definedName name="IQ_PERCENT_CHANGE_EST_CFPS_MONTH" hidden="1">"c1808"</definedName>
    <definedName name="IQ_PERCENT_CHANGE_EST_CFPS_MONTH_THOM" hidden="1">"c5230"</definedName>
    <definedName name="IQ_PERCENT_CHANGE_EST_CFPS_WEEK" hidden="1">"c1807"</definedName>
    <definedName name="IQ_PERCENT_CHANGE_EST_CFPS_WEEK_THOM" hidden="1">"c5272"</definedName>
    <definedName name="IQ_PERCENT_CHANGE_EST_DPS_12MONTHS" hidden="1">"c1820"</definedName>
    <definedName name="IQ_PERCENT_CHANGE_EST_DPS_12MONTHS_THOM" hidden="1">"c5241"</definedName>
    <definedName name="IQ_PERCENT_CHANGE_EST_DPS_18MONTHS" hidden="1">"c1821"</definedName>
    <definedName name="IQ_PERCENT_CHANGE_EST_DPS_18MONTHS_THOM" hidden="1">"c5242"</definedName>
    <definedName name="IQ_PERCENT_CHANGE_EST_DPS_3MONTHS" hidden="1">"c1817"</definedName>
    <definedName name="IQ_PERCENT_CHANGE_EST_DPS_3MONTHS_THOM" hidden="1">"c5238"</definedName>
    <definedName name="IQ_PERCENT_CHANGE_EST_DPS_6MONTHS" hidden="1">"c1818"</definedName>
    <definedName name="IQ_PERCENT_CHANGE_EST_DPS_6MONTHS_THOM" hidden="1">"c5239"</definedName>
    <definedName name="IQ_PERCENT_CHANGE_EST_DPS_9MONTHS" hidden="1">"c1819"</definedName>
    <definedName name="IQ_PERCENT_CHANGE_EST_DPS_9MONTHS_THOM" hidden="1">"c5240"</definedName>
    <definedName name="IQ_PERCENT_CHANGE_EST_DPS_DAY" hidden="1">"c1814"</definedName>
    <definedName name="IQ_PERCENT_CHANGE_EST_DPS_DAY_THOM" hidden="1">"c5236"</definedName>
    <definedName name="IQ_PERCENT_CHANGE_EST_DPS_MONTH" hidden="1">"c1816"</definedName>
    <definedName name="IQ_PERCENT_CHANGE_EST_DPS_MONTH_THOM" hidden="1">"c5237"</definedName>
    <definedName name="IQ_PERCENT_CHANGE_EST_DPS_WEEK" hidden="1">"c1815"</definedName>
    <definedName name="IQ_PERCENT_CHANGE_EST_DPS_WEEK_THOM" hidden="1">"c5273"</definedName>
    <definedName name="IQ_PERCENT_CHANGE_EST_EBITDA_12MONTHS" hidden="1">"c1804"</definedName>
    <definedName name="IQ_PERCENT_CHANGE_EST_EBITDA_12MONTHS_CIQ" hidden="1">"c3748"</definedName>
    <definedName name="IQ_PERCENT_CHANGE_EST_EBITDA_12MONTHS_THOM" hidden="1">"c5227"</definedName>
    <definedName name="IQ_PERCENT_CHANGE_EST_EBITDA_18MONTHS" hidden="1">"c1805"</definedName>
    <definedName name="IQ_PERCENT_CHANGE_EST_EBITDA_18MONTHS_CIQ" hidden="1">"c3749"</definedName>
    <definedName name="IQ_PERCENT_CHANGE_EST_EBITDA_18MONTHS_THOM" hidden="1">"c5228"</definedName>
    <definedName name="IQ_PERCENT_CHANGE_EST_EBITDA_3MONTHS" hidden="1">"c1801"</definedName>
    <definedName name="IQ_PERCENT_CHANGE_EST_EBITDA_3MONTHS_CIQ" hidden="1">"c3745"</definedName>
    <definedName name="IQ_PERCENT_CHANGE_EST_EBITDA_3MONTHS_THOM" hidden="1">"c5224"</definedName>
    <definedName name="IQ_PERCENT_CHANGE_EST_EBITDA_6MONTHS" hidden="1">"c1802"</definedName>
    <definedName name="IQ_PERCENT_CHANGE_EST_EBITDA_6MONTHS_CIQ" hidden="1">"c3746"</definedName>
    <definedName name="IQ_PERCENT_CHANGE_EST_EBITDA_6MONTHS_THOM" hidden="1">"c5225"</definedName>
    <definedName name="IQ_PERCENT_CHANGE_EST_EBITDA_9MONTHS" hidden="1">"c1803"</definedName>
    <definedName name="IQ_PERCENT_CHANGE_EST_EBITDA_9MONTHS_CIQ" hidden="1">"c3747"</definedName>
    <definedName name="IQ_PERCENT_CHANGE_EST_EBITDA_9MONTHS_THOM" hidden="1">"c5226"</definedName>
    <definedName name="IQ_PERCENT_CHANGE_EST_EBITDA_DAY" hidden="1">"c1798"</definedName>
    <definedName name="IQ_PERCENT_CHANGE_EST_EBITDA_DAY_CIQ" hidden="1">"c3743"</definedName>
    <definedName name="IQ_PERCENT_CHANGE_EST_EBITDA_DAY_THOM" hidden="1">"c5222"</definedName>
    <definedName name="IQ_PERCENT_CHANGE_EST_EBITDA_MONTH" hidden="1">"c1800"</definedName>
    <definedName name="IQ_PERCENT_CHANGE_EST_EBITDA_MONTH_CIQ" hidden="1">"c3744"</definedName>
    <definedName name="IQ_PERCENT_CHANGE_EST_EBITDA_MONTH_THOM" hidden="1">"c5223"</definedName>
    <definedName name="IQ_PERCENT_CHANGE_EST_EBITDA_WEEK" hidden="1">"c1799"</definedName>
    <definedName name="IQ_PERCENT_CHANGE_EST_EBITDA_WEEK_CIQ" hidden="1">"c3792"</definedName>
    <definedName name="IQ_PERCENT_CHANGE_EST_EBITDA_WEEK_THOM" hidden="1">"c5271"</definedName>
    <definedName name="IQ_PERCENT_CHANGE_EST_EPS_12MONTHS" hidden="1">"c1788"</definedName>
    <definedName name="IQ_PERCENT_CHANGE_EST_EPS_12MONTHS_CIQ" hidden="1">"c3733"</definedName>
    <definedName name="IQ_PERCENT_CHANGE_EST_EPS_12MONTHS_THOM" hidden="1">"c5212"</definedName>
    <definedName name="IQ_PERCENT_CHANGE_EST_EPS_18MONTHS" hidden="1">"c1789"</definedName>
    <definedName name="IQ_PERCENT_CHANGE_EST_EPS_18MONTHS_CIQ" hidden="1">"c3734"</definedName>
    <definedName name="IQ_PERCENT_CHANGE_EST_EPS_18MONTHS_THOM" hidden="1">"c5213"</definedName>
    <definedName name="IQ_PERCENT_CHANGE_EST_EPS_3MONTHS" hidden="1">"c1785"</definedName>
    <definedName name="IQ_PERCENT_CHANGE_EST_EPS_3MONTHS_CIQ" hidden="1">"c3730"</definedName>
    <definedName name="IQ_PERCENT_CHANGE_EST_EPS_3MONTHS_THOM" hidden="1">"c5209"</definedName>
    <definedName name="IQ_PERCENT_CHANGE_EST_EPS_6MONTHS" hidden="1">"c1786"</definedName>
    <definedName name="IQ_PERCENT_CHANGE_EST_EPS_6MONTHS_CIQ" hidden="1">"c3731"</definedName>
    <definedName name="IQ_PERCENT_CHANGE_EST_EPS_6MONTHS_THOM" hidden="1">"c5210"</definedName>
    <definedName name="IQ_PERCENT_CHANGE_EST_EPS_9MONTHS" hidden="1">"c1787"</definedName>
    <definedName name="IQ_PERCENT_CHANGE_EST_EPS_9MONTHS_CIQ" hidden="1">"c3732"</definedName>
    <definedName name="IQ_PERCENT_CHANGE_EST_EPS_9MONTHS_THOM" hidden="1">"c5211"</definedName>
    <definedName name="IQ_PERCENT_CHANGE_EST_EPS_DAY" hidden="1">"c1782"</definedName>
    <definedName name="IQ_PERCENT_CHANGE_EST_EPS_DAY_CIQ" hidden="1">"c3727"</definedName>
    <definedName name="IQ_PERCENT_CHANGE_EST_EPS_DAY_THOM" hidden="1">"c5206"</definedName>
    <definedName name="IQ_PERCENT_CHANGE_EST_EPS_MONTH" hidden="1">"c1784"</definedName>
    <definedName name="IQ_PERCENT_CHANGE_EST_EPS_MONTH_CIQ" hidden="1">"c3729"</definedName>
    <definedName name="IQ_PERCENT_CHANGE_EST_EPS_MONTH_THOM" hidden="1">"c5208"</definedName>
    <definedName name="IQ_PERCENT_CHANGE_EST_EPS_WEEK" hidden="1">"c1783"</definedName>
    <definedName name="IQ_PERCENT_CHANGE_EST_EPS_WEEK_CIQ" hidden="1">"c3728"</definedName>
    <definedName name="IQ_PERCENT_CHANGE_EST_EPS_WEEK_THOM" hidden="1">"c5207"</definedName>
    <definedName name="IQ_PERCENT_CHANGE_EST_FFO_SHARE_12MONTHS" hidden="1">"c1828"</definedName>
    <definedName name="IQ_PERCENT_CHANGE_EST_FFO_SHARE_12MONTHS_THOM" hidden="1">"c5248"</definedName>
    <definedName name="IQ_PERCENT_CHANGE_EST_FFO_SHARE_18MONTHS" hidden="1">"c1829"</definedName>
    <definedName name="IQ_PERCENT_CHANGE_EST_FFO_SHARE_18MONTHS_THOM" hidden="1">"c5249"</definedName>
    <definedName name="IQ_PERCENT_CHANGE_EST_FFO_SHARE_3MONTHS" hidden="1">"c1825"</definedName>
    <definedName name="IQ_PERCENT_CHANGE_EST_FFO_SHARE_3MONTHS_THOM" hidden="1">"c5245"</definedName>
    <definedName name="IQ_PERCENT_CHANGE_EST_FFO_SHARE_6MONTHS" hidden="1">"c1826"</definedName>
    <definedName name="IQ_PERCENT_CHANGE_EST_FFO_SHARE_6MONTHS_THOM" hidden="1">"c5246"</definedName>
    <definedName name="IQ_PERCENT_CHANGE_EST_FFO_SHARE_9MONTHS" hidden="1">"c1827"</definedName>
    <definedName name="IQ_PERCENT_CHANGE_EST_FFO_SHARE_9MONTHS_THOM" hidden="1">"c5247"</definedName>
    <definedName name="IQ_PERCENT_CHANGE_EST_FFO_SHARE_DAY" hidden="1">"c1822"</definedName>
    <definedName name="IQ_PERCENT_CHANGE_EST_FFO_SHARE_DAY_THOM" hidden="1">"c5243"</definedName>
    <definedName name="IQ_PERCENT_CHANGE_EST_FFO_SHARE_MONTH" hidden="1">"c1824"</definedName>
    <definedName name="IQ_PERCENT_CHANGE_EST_FFO_SHARE_MONTH_THOM" hidden="1">"c5244"</definedName>
    <definedName name="IQ_PERCENT_CHANGE_EST_FFO_SHARE_WEEK" hidden="1">"c1823"</definedName>
    <definedName name="IQ_PERCENT_CHANGE_EST_FFO_SHARE_WEEK_THOM" hidden="1">"c5274"</definedName>
    <definedName name="IQ_PERCENT_CHANGE_EST_PRICE_TARGET_12MONTHS" hidden="1">"c1844"</definedName>
    <definedName name="IQ_PERCENT_CHANGE_EST_PRICE_TARGET_12MONTHS_CIQ" hidden="1">"c3783"</definedName>
    <definedName name="IQ_PERCENT_CHANGE_EST_PRICE_TARGET_12MONTHS_THOM" hidden="1">"c5262"</definedName>
    <definedName name="IQ_PERCENT_CHANGE_EST_PRICE_TARGET_18MONTHS" hidden="1">"c1845"</definedName>
    <definedName name="IQ_PERCENT_CHANGE_EST_PRICE_TARGET_18MONTHS_CIQ" hidden="1">"c3784"</definedName>
    <definedName name="IQ_PERCENT_CHANGE_EST_PRICE_TARGET_18MONTHS_THOM" hidden="1">"c5263"</definedName>
    <definedName name="IQ_PERCENT_CHANGE_EST_PRICE_TARGET_3MONTHS" hidden="1">"c1841"</definedName>
    <definedName name="IQ_PERCENT_CHANGE_EST_PRICE_TARGET_3MONTHS_CIQ" hidden="1">"c3780"</definedName>
    <definedName name="IQ_PERCENT_CHANGE_EST_PRICE_TARGET_3MONTHS_THOM" hidden="1">"c5259"</definedName>
    <definedName name="IQ_PERCENT_CHANGE_EST_PRICE_TARGET_6MONTHS" hidden="1">"c1842"</definedName>
    <definedName name="IQ_PERCENT_CHANGE_EST_PRICE_TARGET_6MONTHS_CIQ" hidden="1">"c3781"</definedName>
    <definedName name="IQ_PERCENT_CHANGE_EST_PRICE_TARGET_6MONTHS_THOM" hidden="1">"c5260"</definedName>
    <definedName name="IQ_PERCENT_CHANGE_EST_PRICE_TARGET_9MONTHS" hidden="1">"c1843"</definedName>
    <definedName name="IQ_PERCENT_CHANGE_EST_PRICE_TARGET_9MONTHS_CIQ" hidden="1">"c3782"</definedName>
    <definedName name="IQ_PERCENT_CHANGE_EST_PRICE_TARGET_9MONTHS_THOM" hidden="1">"c5261"</definedName>
    <definedName name="IQ_PERCENT_CHANGE_EST_PRICE_TARGET_DAY" hidden="1">"c1838"</definedName>
    <definedName name="IQ_PERCENT_CHANGE_EST_PRICE_TARGET_DAY_CIQ" hidden="1">"c3778"</definedName>
    <definedName name="IQ_PERCENT_CHANGE_EST_PRICE_TARGET_DAY_THOM" hidden="1">"c5257"</definedName>
    <definedName name="IQ_PERCENT_CHANGE_EST_PRICE_TARGET_MONTH" hidden="1">"c1840"</definedName>
    <definedName name="IQ_PERCENT_CHANGE_EST_PRICE_TARGET_MONTH_CIQ" hidden="1">"c3779"</definedName>
    <definedName name="IQ_PERCENT_CHANGE_EST_PRICE_TARGET_MONTH_THOM" hidden="1">"c5258"</definedName>
    <definedName name="IQ_PERCENT_CHANGE_EST_PRICE_TARGET_WEEK" hidden="1">"c1839"</definedName>
    <definedName name="IQ_PERCENT_CHANGE_EST_PRICE_TARGET_WEEK_CIQ" hidden="1">"c3798"</definedName>
    <definedName name="IQ_PERCENT_CHANGE_EST_PRICE_TARGET_WEEK_THOM" hidden="1">"c5276"</definedName>
    <definedName name="IQ_PERCENT_CHANGE_EST_RECO_12MONTHS" hidden="1">"c1836"</definedName>
    <definedName name="IQ_PERCENT_CHANGE_EST_RECO_12MONTHS_CIQ" hidden="1">"c3776"</definedName>
    <definedName name="IQ_PERCENT_CHANGE_EST_RECO_12MONTHS_THOM" hidden="1">"c5255"</definedName>
    <definedName name="IQ_PERCENT_CHANGE_EST_RECO_18MONTHS" hidden="1">"c1837"</definedName>
    <definedName name="IQ_PERCENT_CHANGE_EST_RECO_18MONTHS_CIQ" hidden="1">"c3777"</definedName>
    <definedName name="IQ_PERCENT_CHANGE_EST_RECO_18MONTHS_THOM" hidden="1">"c5256"</definedName>
    <definedName name="IQ_PERCENT_CHANGE_EST_RECO_3MONTHS" hidden="1">"c1833"</definedName>
    <definedName name="IQ_PERCENT_CHANGE_EST_RECO_3MONTHS_CIQ" hidden="1">"c3773"</definedName>
    <definedName name="IQ_PERCENT_CHANGE_EST_RECO_3MONTHS_THOM" hidden="1">"c5252"</definedName>
    <definedName name="IQ_PERCENT_CHANGE_EST_RECO_6MONTHS" hidden="1">"c1834"</definedName>
    <definedName name="IQ_PERCENT_CHANGE_EST_RECO_6MONTHS_CIQ" hidden="1">"c3774"</definedName>
    <definedName name="IQ_PERCENT_CHANGE_EST_RECO_6MONTHS_THOM" hidden="1">"c5253"</definedName>
    <definedName name="IQ_PERCENT_CHANGE_EST_RECO_9MONTHS" hidden="1">"c1835"</definedName>
    <definedName name="IQ_PERCENT_CHANGE_EST_RECO_9MONTHS_CIQ" hidden="1">"c3775"</definedName>
    <definedName name="IQ_PERCENT_CHANGE_EST_RECO_9MONTHS_THOM" hidden="1">"c5254"</definedName>
    <definedName name="IQ_PERCENT_CHANGE_EST_RECO_DAY" hidden="1">"c1830"</definedName>
    <definedName name="IQ_PERCENT_CHANGE_EST_RECO_DAY_CIQ" hidden="1">"c3771"</definedName>
    <definedName name="IQ_PERCENT_CHANGE_EST_RECO_DAY_THOM" hidden="1">"c5250"</definedName>
    <definedName name="IQ_PERCENT_CHANGE_EST_RECO_MONTH" hidden="1">"c1832"</definedName>
    <definedName name="IQ_PERCENT_CHANGE_EST_RECO_MONTH_CIQ" hidden="1">"c3772"</definedName>
    <definedName name="IQ_PERCENT_CHANGE_EST_RECO_MONTH_THOM" hidden="1">"c5251"</definedName>
    <definedName name="IQ_PERCENT_CHANGE_EST_RECO_WEEK" hidden="1">"c1831"</definedName>
    <definedName name="IQ_PERCENT_CHANGE_EST_RECO_WEEK_CIQ" hidden="1">"c3796"</definedName>
    <definedName name="IQ_PERCENT_CHANGE_EST_RECO_WEEK_THOM" hidden="1">"c5275"</definedName>
    <definedName name="IQ_PERCENT_CHANGE_EST_REV_12MONTHS" hidden="1">"c1796"</definedName>
    <definedName name="IQ_PERCENT_CHANGE_EST_REV_12MONTHS_CIQ" hidden="1">"c3741"</definedName>
    <definedName name="IQ_PERCENT_CHANGE_EST_REV_12MONTHS_THOM" hidden="1">"c5220"</definedName>
    <definedName name="IQ_PERCENT_CHANGE_EST_REV_18MONTHS" hidden="1">"c1797"</definedName>
    <definedName name="IQ_PERCENT_CHANGE_EST_REV_18MONTHS_CIQ" hidden="1">"c3742"</definedName>
    <definedName name="IQ_PERCENT_CHANGE_EST_REV_18MONTHS_THOM" hidden="1">"c5221"</definedName>
    <definedName name="IQ_PERCENT_CHANGE_EST_REV_3MONTHS" hidden="1">"c1793"</definedName>
    <definedName name="IQ_PERCENT_CHANGE_EST_REV_3MONTHS_CIQ" hidden="1">"c3738"</definedName>
    <definedName name="IQ_PERCENT_CHANGE_EST_REV_3MONTHS_THOM" hidden="1">"c5217"</definedName>
    <definedName name="IQ_PERCENT_CHANGE_EST_REV_6MONTHS" hidden="1">"c1794"</definedName>
    <definedName name="IQ_PERCENT_CHANGE_EST_REV_6MONTHS_CIQ" hidden="1">"c3739"</definedName>
    <definedName name="IQ_PERCENT_CHANGE_EST_REV_6MONTHS_THOM" hidden="1">"c5218"</definedName>
    <definedName name="IQ_PERCENT_CHANGE_EST_REV_9MONTHS" hidden="1">"c1795"</definedName>
    <definedName name="IQ_PERCENT_CHANGE_EST_REV_9MONTHS_CIQ" hidden="1">"c3740"</definedName>
    <definedName name="IQ_PERCENT_CHANGE_EST_REV_9MONTHS_THOM" hidden="1">"c5219"</definedName>
    <definedName name="IQ_PERCENT_CHANGE_EST_REV_DAY" hidden="1">"c1790"</definedName>
    <definedName name="IQ_PERCENT_CHANGE_EST_REV_DAY_CIQ" hidden="1">"c3735"</definedName>
    <definedName name="IQ_PERCENT_CHANGE_EST_REV_DAY_THOM" hidden="1">"c5214"</definedName>
    <definedName name="IQ_PERCENT_CHANGE_EST_REV_MONTH" hidden="1">"c1792"</definedName>
    <definedName name="IQ_PERCENT_CHANGE_EST_REV_MONTH_CIQ" hidden="1">"c3737"</definedName>
    <definedName name="IQ_PERCENT_CHANGE_EST_REV_MONTH_THOM" hidden="1">"c5216"</definedName>
    <definedName name="IQ_PERCENT_CHANGE_EST_REV_WEEK" hidden="1">"c1791"</definedName>
    <definedName name="IQ_PERCENT_CHANGE_EST_REV_WEEK_CIQ" hidden="1">"c3736"</definedName>
    <definedName name="IQ_PERCENT_CHANGE_EST_REV_WEEK_THOM" hidden="1">"c5215"</definedName>
    <definedName name="IQ_PERCENTAGE_RENT" hidden="1">"c16018"</definedName>
    <definedName name="IQ_PERCENTAGE_RENT_RENTAL_REVENUE" hidden="1">"c16063"</definedName>
    <definedName name="IQ_PERFORMANCE_LOC_FOREIGN_GUARANTEES_FFIEC" hidden="1">"c13251"</definedName>
    <definedName name="IQ_PERIODDATE" hidden="1">"c1414"</definedName>
    <definedName name="IQ_PERIODDATE_AP" hidden="1">"c11745"</definedName>
    <definedName name="IQ_PERIODDATE_BS" hidden="1">"c1032"</definedName>
    <definedName name="IQ_PERIODDATE_CF" hidden="1">"c1033"</definedName>
    <definedName name="IQ_PERIODDATE_FFIEC" hidden="1">"c13645"</definedName>
    <definedName name="IQ_PERIODDATE_IS" hidden="1">"c1034"</definedName>
    <definedName name="IQ_PERIODLENGTH_AP" hidden="1">"c11746"</definedName>
    <definedName name="IQ_PERIODLENGTH_CF" hidden="1">"c1502"</definedName>
    <definedName name="IQ_PERIODLENGTH_IS" hidden="1">"c1503"</definedName>
    <definedName name="IQ_PERSONAL_CONSUMER_SPENDING_DURABLE" hidden="1">"c6942"</definedName>
    <definedName name="IQ_PERSONAL_CONSUMER_SPENDING_DURABLE_APR" hidden="1">"c7602"</definedName>
    <definedName name="IQ_PERSONAL_CONSUMER_SPENDING_DURABLE_APR_FC" hidden="1">"c8482"</definedName>
    <definedName name="IQ_PERSONAL_CONSUMER_SPENDING_DURABLE_FC" hidden="1">"c7822"</definedName>
    <definedName name="IQ_PERSONAL_CONSUMER_SPENDING_DURABLE_POP" hidden="1">"c7162"</definedName>
    <definedName name="IQ_PERSONAL_CONSUMER_SPENDING_DURABLE_POP_FC" hidden="1">"c8042"</definedName>
    <definedName name="IQ_PERSONAL_CONSUMER_SPENDING_DURABLE_YOY" hidden="1">"c7382"</definedName>
    <definedName name="IQ_PERSONAL_CONSUMER_SPENDING_DURABLE_YOY_FC" hidden="1">"c8262"</definedName>
    <definedName name="IQ_PERSONAL_CONSUMER_SPENDING_NONDURABLE" hidden="1">"c6940"</definedName>
    <definedName name="IQ_PERSONAL_CONSUMER_SPENDING_NONDURABLE_APR" hidden="1">"c7600"</definedName>
    <definedName name="IQ_PERSONAL_CONSUMER_SPENDING_NONDURABLE_APR_FC" hidden="1">"c8480"</definedName>
    <definedName name="IQ_PERSONAL_CONSUMER_SPENDING_NONDURABLE_FC" hidden="1">"c7820"</definedName>
    <definedName name="IQ_PERSONAL_CONSUMER_SPENDING_NONDURABLE_POP" hidden="1">"c7160"</definedName>
    <definedName name="IQ_PERSONAL_CONSUMER_SPENDING_NONDURABLE_POP_FC" hidden="1">"c8040"</definedName>
    <definedName name="IQ_PERSONAL_CONSUMER_SPENDING_NONDURABLE_YOY" hidden="1">"c7380"</definedName>
    <definedName name="IQ_PERSONAL_CONSUMER_SPENDING_NONDURABLE_YOY_FC" hidden="1">"c8260"</definedName>
    <definedName name="IQ_PERSONAL_CONSUMER_SPENDING_REAL" hidden="1">"c6994"</definedName>
    <definedName name="IQ_PERSONAL_CONSUMER_SPENDING_REAL_APR" hidden="1">"c7654"</definedName>
    <definedName name="IQ_PERSONAL_CONSUMER_SPENDING_REAL_APR_FC" hidden="1">"c8534"</definedName>
    <definedName name="IQ_PERSONAL_CONSUMER_SPENDING_REAL_FC" hidden="1">"c7874"</definedName>
    <definedName name="IQ_PERSONAL_CONSUMER_SPENDING_REAL_POP" hidden="1">"c7214"</definedName>
    <definedName name="IQ_PERSONAL_CONSUMER_SPENDING_REAL_POP_FC" hidden="1">"c8094"</definedName>
    <definedName name="IQ_PERSONAL_CONSUMER_SPENDING_REAL_YOY" hidden="1">"c7434"</definedName>
    <definedName name="IQ_PERSONAL_CONSUMER_SPENDING_REAL_YOY_FC" hidden="1">"c8314"</definedName>
    <definedName name="IQ_PERSONAL_CONSUMER_SPENDING_SERVICES" hidden="1">"c6941"</definedName>
    <definedName name="IQ_PERSONAL_CONSUMER_SPENDING_SERVICES_APR" hidden="1">"c7601"</definedName>
    <definedName name="IQ_PERSONAL_CONSUMER_SPENDING_SERVICES_APR_FC" hidden="1">"c8481"</definedName>
    <definedName name="IQ_PERSONAL_CONSUMER_SPENDING_SERVICES_FC" hidden="1">"c7821"</definedName>
    <definedName name="IQ_PERSONAL_CONSUMER_SPENDING_SERVICES_POP" hidden="1">"c7161"</definedName>
    <definedName name="IQ_PERSONAL_CONSUMER_SPENDING_SERVICES_POP_FC" hidden="1">"c8041"</definedName>
    <definedName name="IQ_PERSONAL_CONSUMER_SPENDING_SERVICES_YOY" hidden="1">"c7381"</definedName>
    <definedName name="IQ_PERSONAL_CONSUMER_SPENDING_SERVICES_YOY_FC" hidden="1">"c8261"</definedName>
    <definedName name="IQ_PERSONAL_INCOME" hidden="1">"c6943"</definedName>
    <definedName name="IQ_PERSONAL_INCOME_APR" hidden="1">"c7603"</definedName>
    <definedName name="IQ_PERSONAL_INCOME_APR_FC" hidden="1">"c8483"</definedName>
    <definedName name="IQ_PERSONAL_INCOME_FC" hidden="1">"c7823"</definedName>
    <definedName name="IQ_PERSONAL_INCOME_POP" hidden="1">"c7163"</definedName>
    <definedName name="IQ_PERSONAL_INCOME_POP_FC" hidden="1">"c8043"</definedName>
    <definedName name="IQ_PERSONAL_INCOME_SAAR" hidden="1">"c6944"</definedName>
    <definedName name="IQ_PERSONAL_INCOME_SAAR_APR" hidden="1">"c7604"</definedName>
    <definedName name="IQ_PERSONAL_INCOME_SAAR_APR_FC" hidden="1">"c8484"</definedName>
    <definedName name="IQ_PERSONAL_INCOME_SAAR_FC" hidden="1">"c7824"</definedName>
    <definedName name="IQ_PERSONAL_INCOME_SAAR_POP" hidden="1">"c7164"</definedName>
    <definedName name="IQ_PERSONAL_INCOME_SAAR_POP_FC" hidden="1">"c8044"</definedName>
    <definedName name="IQ_PERSONAL_INCOME_SAAR_YOY" hidden="1">"c7384"</definedName>
    <definedName name="IQ_PERSONAL_INCOME_SAAR_YOY_FC" hidden="1">"c8264"</definedName>
    <definedName name="IQ_PERSONAL_INCOME_USD_APR_FC" hidden="1">"c11885"</definedName>
    <definedName name="IQ_PERSONAL_INCOME_USD_FC" hidden="1">"c11882"</definedName>
    <definedName name="IQ_PERSONAL_INCOME_USD_POP_FC" hidden="1">"c11883"</definedName>
    <definedName name="IQ_PERSONAL_INCOME_USD_YOY_FC" hidden="1">"c11884"</definedName>
    <definedName name="IQ_PERSONAL_INCOME_YOY" hidden="1">"c7383"</definedName>
    <definedName name="IQ_PERSONAL_INCOME_YOY_FC" hidden="1">"c8263"</definedName>
    <definedName name="IQ_PERSONNEL_EXP_AVG_ASSETS_FFIEC" hidden="1">"c13371"</definedName>
    <definedName name="IQ_PERSONNEL_EXP_OPERATING_INC_FFIEC" hidden="1">"c13379"</definedName>
    <definedName name="IQ_PERTYPE" hidden="1">"c1611"</definedName>
    <definedName name="IQ_PHARMBIO_NUMBER_LICENSED_PATENT_APP" hidden="1">"c10018"</definedName>
    <definedName name="IQ_PHARMBIO_NUMBER_LICENSED_PATENTS" hidden="1">"c10017"</definedName>
    <definedName name="IQ_PHARMBIO_NUMBER_PATENTS" hidden="1">"c10015"</definedName>
    <definedName name="IQ_PHARMBIO_NUMBER_PROD__APPROVED_DURING_PERIOD" hidden="1">"c12750"</definedName>
    <definedName name="IQ_PHARMBIO_NUMBER_PROD__CLINICAL_DEV" hidden="1">"c12745"</definedName>
    <definedName name="IQ_PHARMBIO_NUMBER_PROD__LAUNCHED_DURING_PERIOD" hidden="1">"c12751"</definedName>
    <definedName name="IQ_PHARMBIO_NUMBER_PROD__PHASE_I" hidden="1">"c12746"</definedName>
    <definedName name="IQ_PHARMBIO_NUMBER_PROD__PHASE_II" hidden="1">"c12747"</definedName>
    <definedName name="IQ_PHARMBIO_NUMBER_PROD__PHASE_III" hidden="1">"c12748"</definedName>
    <definedName name="IQ_PHARMBIO_NUMBER_PROD__PRE_CLINICAL_TRIALS" hidden="1">"c12744"</definedName>
    <definedName name="IQ_PHARMBIO_NUMBER_PROD__PRE_REGISTRATION" hidden="1">"c12749"</definedName>
    <definedName name="IQ_PHARMBIO_NUMBER_PROD__RESEARCH_DEV" hidden="1">"c12743"</definedName>
    <definedName name="IQ_PHARMBIO_NUMBER_PROD_APPROVED_DURING_PERIOD" hidden="1">"c10027"</definedName>
    <definedName name="IQ_PHARMBIO_NUMBER_PROD_CLINICAL_DEV" hidden="1">"c10022"</definedName>
    <definedName name="IQ_PHARMBIO_NUMBER_PROD_DISCOVERY_RESEARCH" hidden="1">"c10019"</definedName>
    <definedName name="IQ_PHARMBIO_NUMBER_PROD_LAUNCHED_DURING_PERIOD" hidden="1">"c10028"</definedName>
    <definedName name="IQ_PHARMBIO_NUMBER_PROD_PHASE_I" hidden="1">"c10023"</definedName>
    <definedName name="IQ_PHARMBIO_NUMBER_PROD_PHASE_II" hidden="1">"c10024"</definedName>
    <definedName name="IQ_PHARMBIO_NUMBER_PROD_PHASE_III" hidden="1">"c10025"</definedName>
    <definedName name="IQ_PHARMBIO_NUMBER_PROD_PRE_CLINICAL_TRIALS" hidden="1">"c10021"</definedName>
    <definedName name="IQ_PHARMBIO_NUMBER_PROD_PRE_REGISTRATION" hidden="1">"c10026"</definedName>
    <definedName name="IQ_PHARMBIO_NUMBER_PROD_RESEARCH_DEV" hidden="1">"c10020"</definedName>
    <definedName name="IQ_PHARMBIO_PATENT_APP" hidden="1">"c10016"</definedName>
    <definedName name="IQ_PHILADELPHIA_FED_DIFFUSION_INDEX" hidden="1">"c6945"</definedName>
    <definedName name="IQ_PHILADELPHIA_FED_DIFFUSION_INDEX_APR" hidden="1">"c7605"</definedName>
    <definedName name="IQ_PHILADELPHIA_FED_DIFFUSION_INDEX_APR_FC" hidden="1">"c8485"</definedName>
    <definedName name="IQ_PHILADELPHIA_FED_DIFFUSION_INDEX_FC" hidden="1">"c7825"</definedName>
    <definedName name="IQ_PHILADELPHIA_FED_DIFFUSION_INDEX_POP" hidden="1">"c7165"</definedName>
    <definedName name="IQ_PHILADELPHIA_FED_DIFFUSION_INDEX_POP_FC" hidden="1">"c8045"</definedName>
    <definedName name="IQ_PHILADELPHIA_FED_DIFFUSION_INDEX_YOY" hidden="1">"c7385"</definedName>
    <definedName name="IQ_PHILADELPHIA_FED_DIFFUSION_INDEX_YOY_FC" hidden="1">"c8265"</definedName>
    <definedName name="IQ_PLEDGED_SEC_INVEST_SECURITIES_FFIEC" hidden="1">"c13467"</definedName>
    <definedName name="IQ_PLL" hidden="1">"c2114"</definedName>
    <definedName name="IQ_PMAC_DIFFUSION_INDEX" hidden="1">"c6946"</definedName>
    <definedName name="IQ_PMAC_DIFFUSION_INDEX_APR" hidden="1">"c7606"</definedName>
    <definedName name="IQ_PMAC_DIFFUSION_INDEX_APR_FC" hidden="1">"c8486"</definedName>
    <definedName name="IQ_PMAC_DIFFUSION_INDEX_FC" hidden="1">"c7826"</definedName>
    <definedName name="IQ_PMAC_DIFFUSION_INDEX_POP" hidden="1">"c7166"</definedName>
    <definedName name="IQ_PMAC_DIFFUSION_INDEX_POP_FC" hidden="1">"c8046"</definedName>
    <definedName name="IQ_PMAC_DIFFUSION_INDEX_YOY" hidden="1">"c7386"</definedName>
    <definedName name="IQ_PMAC_DIFFUSION_INDEX_YOY_FC" hidden="1">"c8266"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LICYHOLDER_BENEFITS_LH_FFIEC" hidden="1">"c13107"</definedName>
    <definedName name="IQ_POOL_AMT_ORIGINAL" hidden="1">"c8970"</definedName>
    <definedName name="IQ_POOL_NAME" hidden="1">"c8967"</definedName>
    <definedName name="IQ_POOL_NUMBER" hidden="1">"c8968"</definedName>
    <definedName name="IQ_POOL_TYPE" hidden="1">"c8969"</definedName>
    <definedName name="IQ_POSITIVE_FAIR_VALUE_DERIVATIVES_BENEFICIARY_FFIEC" hidden="1">"c13123"</definedName>
    <definedName name="IQ_POSITIVE_FAIR_VALUE_DERIVATIVES_GUARANTOR_FFIEC" hidden="1">"c13116"</definedName>
    <definedName name="IQ_POST_RETIRE_EXP" hidden="1">"c1039"</definedName>
    <definedName name="IQ_POSTAGE_FFIEC" hidden="1">"c13051"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CIQ" hidden="1">"c3799"</definedName>
    <definedName name="IQ_POTENTIAL_UPSIDE_THOM" hidden="1">"c5279"</definedName>
    <definedName name="IQ_PP_ATTRIB_ORE_RESERVES_ALUM" hidden="1">"c9218"</definedName>
    <definedName name="IQ_PP_ATTRIB_ORE_RESERVES_COP" hidden="1">"c9162"</definedName>
    <definedName name="IQ_PP_ATTRIB_ORE_RESERVES_DIAM" hidden="1">"c9642"</definedName>
    <definedName name="IQ_PP_ATTRIB_ORE_RESERVES_GOLD" hidden="1">"c9003"</definedName>
    <definedName name="IQ_PP_ATTRIB_ORE_RESERVES_IRON" hidden="1">"c9377"</definedName>
    <definedName name="IQ_PP_ATTRIB_ORE_RESERVES_LEAD" hidden="1">"c9430"</definedName>
    <definedName name="IQ_PP_ATTRIB_ORE_RESERVES_MANG" hidden="1">"c9483"</definedName>
    <definedName name="IQ_PP_ATTRIB_ORE_RESERVES_MOLYB" hidden="1">"c9695"</definedName>
    <definedName name="IQ_PP_ATTRIB_ORE_RESERVES_NICK" hidden="1">"c9271"</definedName>
    <definedName name="IQ_PP_ATTRIB_ORE_RESERVES_PLAT" hidden="1">"c9109"</definedName>
    <definedName name="IQ_PP_ATTRIB_ORE_RESERVES_SILVER" hidden="1">"c9056"</definedName>
    <definedName name="IQ_PP_ATTRIB_ORE_RESERVES_TITAN" hidden="1">"c9536"</definedName>
    <definedName name="IQ_PP_ATTRIB_ORE_RESERVES_URAN" hidden="1">"c9589"</definedName>
    <definedName name="IQ_PP_ATTRIB_ORE_RESERVES_ZINC" hidden="1">"c9324"</definedName>
    <definedName name="IQ_PP_ORE_RESERVES_ALUM" hidden="1">"c9211"</definedName>
    <definedName name="IQ_PP_ORE_RESERVES_COP" hidden="1">"c9155"</definedName>
    <definedName name="IQ_PP_ORE_RESERVES_DIAM" hidden="1">"c9635"</definedName>
    <definedName name="IQ_PP_ORE_RESERVES_GOLD" hidden="1">"c8996"</definedName>
    <definedName name="IQ_PP_ORE_RESERVES_IRON" hidden="1">"c9370"</definedName>
    <definedName name="IQ_PP_ORE_RESERVES_LEAD" hidden="1">"c9423"</definedName>
    <definedName name="IQ_PP_ORE_RESERVES_MANG" hidden="1">"c9476"</definedName>
    <definedName name="IQ_PP_ORE_RESERVES_MOLYB" hidden="1">"c9688"</definedName>
    <definedName name="IQ_PP_ORE_RESERVES_NICK" hidden="1">"c9264"</definedName>
    <definedName name="IQ_PP_ORE_RESERVES_PLAT" hidden="1">"c9102"</definedName>
    <definedName name="IQ_PP_ORE_RESERVES_SILVER" hidden="1">"c9049"</definedName>
    <definedName name="IQ_PP_ORE_RESERVES_TITAN" hidden="1">"c9529"</definedName>
    <definedName name="IQ_PP_ORE_RESERVES_URAN" hidden="1">"c9582"</definedName>
    <definedName name="IQ_PP_ORE_RESERVES_ZINC" hidden="1">"c9317"</definedName>
    <definedName name="IQ_PP_RECOV_ATTRIB_RESERVES_ALUM" hidden="1">"c9221"</definedName>
    <definedName name="IQ_PP_RECOV_ATTRIB_RESERVES_COAL" hidden="1">"c9805"</definedName>
    <definedName name="IQ_PP_RECOV_ATTRIB_RESERVES_COP" hidden="1">"c9165"</definedName>
    <definedName name="IQ_PP_RECOV_ATTRIB_RESERVES_DIAM" hidden="1">"c9645"</definedName>
    <definedName name="IQ_PP_RECOV_ATTRIB_RESERVES_GOLD" hidden="1">"c9006"</definedName>
    <definedName name="IQ_PP_RECOV_ATTRIB_RESERVES_IRON" hidden="1">"c9380"</definedName>
    <definedName name="IQ_PP_RECOV_ATTRIB_RESERVES_LEAD" hidden="1">"c9433"</definedName>
    <definedName name="IQ_PP_RECOV_ATTRIB_RESERVES_MANG" hidden="1">"c9486"</definedName>
    <definedName name="IQ_PP_RECOV_ATTRIB_RESERVES_MET_COAL" hidden="1">"c9745"</definedName>
    <definedName name="IQ_PP_RECOV_ATTRIB_RESERVES_MOLYB" hidden="1">"c9698"</definedName>
    <definedName name="IQ_PP_RECOV_ATTRIB_RESERVES_NICK" hidden="1">"c9274"</definedName>
    <definedName name="IQ_PP_RECOV_ATTRIB_RESERVES_PLAT" hidden="1">"c9112"</definedName>
    <definedName name="IQ_PP_RECOV_ATTRIB_RESERVES_SILVER" hidden="1">"c9059"</definedName>
    <definedName name="IQ_PP_RECOV_ATTRIB_RESERVES_STEAM" hidden="1">"c9775"</definedName>
    <definedName name="IQ_PP_RECOV_ATTRIB_RESERVES_TITAN" hidden="1">"c9539"</definedName>
    <definedName name="IQ_PP_RECOV_ATTRIB_RESERVES_URAN" hidden="1">"c9592"</definedName>
    <definedName name="IQ_PP_RECOV_ATTRIB_RESERVES_ZINC" hidden="1">"c9327"</definedName>
    <definedName name="IQ_PP_RECOV_RESERVES_ALUM" hidden="1">"c9215"</definedName>
    <definedName name="IQ_PP_RECOV_RESERVES_COAL" hidden="1">"c9802"</definedName>
    <definedName name="IQ_PP_RECOV_RESERVES_COP" hidden="1">"c9159"</definedName>
    <definedName name="IQ_PP_RECOV_RESERVES_DIAM" hidden="1">"c9639"</definedName>
    <definedName name="IQ_PP_RECOV_RESERVES_GOLD" hidden="1">"c9000"</definedName>
    <definedName name="IQ_PP_RECOV_RESERVES_IRON" hidden="1">"c9374"</definedName>
    <definedName name="IQ_PP_RECOV_RESERVES_LEAD" hidden="1">"c9427"</definedName>
    <definedName name="IQ_PP_RECOV_RESERVES_MANG" hidden="1">"c9480"</definedName>
    <definedName name="IQ_PP_RECOV_RESERVES_MET_COAL" hidden="1">"c9742"</definedName>
    <definedName name="IQ_PP_RECOV_RESERVES_MOLYB" hidden="1">"c9692"</definedName>
    <definedName name="IQ_PP_RECOV_RESERVES_NICK" hidden="1">"c9268"</definedName>
    <definedName name="IQ_PP_RECOV_RESERVES_PLAT" hidden="1">"c9106"</definedName>
    <definedName name="IQ_PP_RECOV_RESERVES_SILVER" hidden="1">"c9053"</definedName>
    <definedName name="IQ_PP_RECOV_RESERVES_STEAM" hidden="1">"c9772"</definedName>
    <definedName name="IQ_PP_RECOV_RESERVES_TITAN" hidden="1">"c9533"</definedName>
    <definedName name="IQ_PP_RECOV_RESERVES_URAN" hidden="1">"c9586"</definedName>
    <definedName name="IQ_PP_RECOV_RESERVES_ZINC" hidden="1">"c9321"</definedName>
    <definedName name="IQ_PP_RESERVES_CALORIFIC_VALUE_COAL" hidden="1">"c9799"</definedName>
    <definedName name="IQ_PP_RESERVES_CALORIFIC_VALUE_MET_COAL" hidden="1">"c9739"</definedName>
    <definedName name="IQ_PP_RESERVES_CALORIFIC_VALUE_STEAM" hidden="1">"c9769"</definedName>
    <definedName name="IQ_PP_RESERVES_GRADE_ALUM" hidden="1">"c9212"</definedName>
    <definedName name="IQ_PP_RESERVES_GRADE_COP" hidden="1">"c9156"</definedName>
    <definedName name="IQ_PP_RESERVES_GRADE_DIAM" hidden="1">"c9636"</definedName>
    <definedName name="IQ_PP_RESERVES_GRADE_GOLD" hidden="1">"c8997"</definedName>
    <definedName name="IQ_PP_RESERVES_GRADE_IRON" hidden="1">"c9371"</definedName>
    <definedName name="IQ_PP_RESERVES_GRADE_LEAD" hidden="1">"c9424"</definedName>
    <definedName name="IQ_PP_RESERVES_GRADE_MANG" hidden="1">"c9477"</definedName>
    <definedName name="IQ_PP_RESERVES_GRADE_MOLYB" hidden="1">"c9689"</definedName>
    <definedName name="IQ_PP_RESERVES_GRADE_NICK" hidden="1">"c9265"</definedName>
    <definedName name="IQ_PP_RESERVES_GRADE_PLAT" hidden="1">"c9103"</definedName>
    <definedName name="IQ_PP_RESERVES_GRADE_SILVER" hidden="1">"c9050"</definedName>
    <definedName name="IQ_PP_RESERVES_GRADE_TITAN" hidden="1">"c9530"</definedName>
    <definedName name="IQ_PP_RESERVES_GRADE_URAN" hidden="1">"c9583"</definedName>
    <definedName name="IQ_PP_RESERVES_GRADE_ZINC" hidden="1">"c9318"</definedName>
    <definedName name="IQ_PPI" hidden="1">"c6810"</definedName>
    <definedName name="IQ_PPI_APR" hidden="1">"c7470"</definedName>
    <definedName name="IQ_PPI_APR_FC" hidden="1">"c8350"</definedName>
    <definedName name="IQ_PPI_CORE" hidden="1">"c6840"</definedName>
    <definedName name="IQ_PPI_CORE_APR" hidden="1">"c7500"</definedName>
    <definedName name="IQ_PPI_CORE_APR_FC" hidden="1">"c8380"</definedName>
    <definedName name="IQ_PPI_CORE_FC" hidden="1">"c7720"</definedName>
    <definedName name="IQ_PPI_CORE_POP" hidden="1">"c7060"</definedName>
    <definedName name="IQ_PPI_CORE_POP_FC" hidden="1">"c7940"</definedName>
    <definedName name="IQ_PPI_CORE_YOY" hidden="1">"c7280"</definedName>
    <definedName name="IQ_PPI_CORE_YOY_FC" hidden="1">"c8160"</definedName>
    <definedName name="IQ_PPI_FC" hidden="1">"c7690"</definedName>
    <definedName name="IQ_PPI_POP" hidden="1">"c7030"</definedName>
    <definedName name="IQ_PPI_POP_FC" hidden="1">"c7910"</definedName>
    <definedName name="IQ_PPI_YOY" hidden="1">"c7250"</definedName>
    <definedName name="IQ_PPI_YOY_FC" hidden="1">"c8130"</definedName>
    <definedName name="IQ_PRE_OPEN_COST" hidden="1">"c1040"</definedName>
    <definedName name="IQ_PRE_TAX_ACT_OR_EST" hidden="1">"c2221"</definedName>
    <definedName name="IQ_PRE_TAX_ACT_OR_EST_THOM" hidden="1">"c5305"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STOCK_FFIEC" hidden="1">"c12875"</definedName>
    <definedName name="IQ_PREF_TOT" hidden="1">"c1415"</definedName>
    <definedName name="IQ_PREFERRED_DEPOSITS_FFIEC" hidden="1">"c15312"</definedName>
    <definedName name="IQ_PREFERRED_LIST" hidden="1">"c13506"</definedName>
    <definedName name="IQ_PREMISES_FIXED_ASSETS_CAP_LEASES_FFIEC" hidden="1">"c12830"</definedName>
    <definedName name="IQ_PREMIUM_INSURANCE_CREDIT_FFIEC" hidden="1">"c13070"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SIDENT_ID" hidden="1">"c15216"</definedName>
    <definedName name="IQ_PRESIDENT_NAME" hidden="1">"c15215"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AFTER_CAP_ALLOCATION_FOREIGN_FFIEC" hidden="1">"c15390"</definedName>
    <definedName name="IQ_PRETAX_INC_BEFORE_CAP_ALLOCATION_FOREIGN_FFIEC" hidden="1">"c15388"</definedName>
    <definedName name="IQ_PRETAX_INC_EST" hidden="1">"c1695"</definedName>
    <definedName name="IQ_PRETAX_INC_EST_THOM" hidden="1">"c5119"</definedName>
    <definedName name="IQ_PRETAX_INC_HIGH_EST" hidden="1">"c1697"</definedName>
    <definedName name="IQ_PRETAX_INC_HIGH_EST_THOM" hidden="1">"c5121"</definedName>
    <definedName name="IQ_PRETAX_INC_LOW_EST" hidden="1">"c1698"</definedName>
    <definedName name="IQ_PRETAX_INC_LOW_EST_THOM" hidden="1">"c5122"</definedName>
    <definedName name="IQ_PRETAX_INC_MEDIAN_EST" hidden="1">"c1696"</definedName>
    <definedName name="IQ_PRETAX_INC_MEDIAN_EST_THOM" hidden="1">"c5120"</definedName>
    <definedName name="IQ_PRETAX_INC_NUM_EST" hidden="1">"c1699"</definedName>
    <definedName name="IQ_PRETAX_INC_NUM_EST_THOM" hidden="1">"c5123"</definedName>
    <definedName name="IQ_PRETAX_INC_STDDEV_EST" hidden="1">"c1700"</definedName>
    <definedName name="IQ_PRETAX_INC_STDDEV_EST_THOM" hidden="1">"c5124"</definedName>
    <definedName name="IQ_PRETAX_OPERATING_INC_AVG_ASSETS_FFIEC" hidden="1">"c13365"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EV_MONTHLY_FACTOR" hidden="1">"c8973"</definedName>
    <definedName name="IQ_PREV_MONTHLY_FACTOR_DATE" hidden="1">"c8974"</definedName>
    <definedName name="IQ_PRICE_CFPS_FWD" hidden="1">"c2237"</definedName>
    <definedName name="IQ_PRICE_CFPS_FWD_THOM" hidden="1">"c4060"</definedName>
    <definedName name="IQ_PRICE_OVER_BVPS" hidden="1">"c1412"</definedName>
    <definedName name="IQ_PRICE_OVER_LTM_EPS" hidden="1">"c1413"</definedName>
    <definedName name="IQ_PRICE_PAID_FARM_INDEX" hidden="1">"c6948"</definedName>
    <definedName name="IQ_PRICE_PAID_FARM_INDEX_APR" hidden="1">"c7608"</definedName>
    <definedName name="IQ_PRICE_PAID_FARM_INDEX_APR_FC" hidden="1">"c8488"</definedName>
    <definedName name="IQ_PRICE_PAID_FARM_INDEX_FC" hidden="1">"c7828"</definedName>
    <definedName name="IQ_PRICE_PAID_FARM_INDEX_POP" hidden="1">"c7168"</definedName>
    <definedName name="IQ_PRICE_PAID_FARM_INDEX_POP_FC" hidden="1">"c8048"</definedName>
    <definedName name="IQ_PRICE_PAID_FARM_INDEX_YOY" hidden="1">"c7388"</definedName>
    <definedName name="IQ_PRICE_PAID_FARM_INDEX_YOY_FC" hidden="1">"c8268"</definedName>
    <definedName name="IQ_PRICE_TARGET" hidden="1">"c82"</definedName>
    <definedName name="IQ_PRICE_TARGET_BOTTOM_UP" hidden="1">"c5486"</definedName>
    <definedName name="IQ_PRICE_TARGET_BOTTOM_UP_CIQ" hidden="1">"c12023"</definedName>
    <definedName name="IQ_PRICE_TARGET_CIQ" hidden="1">"c3613"</definedName>
    <definedName name="IQ_PRICE_TARGET_THOM" hidden="1">"c3649"</definedName>
    <definedName name="IQ_PRICE_VOL_HIST_2YR" hidden="1">"c15637"</definedName>
    <definedName name="IQ_PRICE_VOL_HIST_3MTH" hidden="1">"c15634"</definedName>
    <definedName name="IQ_PRICE_VOL_HIST_5YR" hidden="1">"c15638"</definedName>
    <definedName name="IQ_PRICE_VOL_HIST_6MTH" hidden="1">"c15635"</definedName>
    <definedName name="IQ_PRICE_VOL_HIST_YR" hidden="1">"c15636"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INDUSTRY" hidden="1">"c1070"</definedName>
    <definedName name="IQ_PRINCIPAL_AMT" hidden="1">"c2157"</definedName>
    <definedName name="IQ_PRIVATE_CONST_TOTAL_APR_FC_UNUSED" hidden="1">"c8559"</definedName>
    <definedName name="IQ_PRIVATE_CONST_TOTAL_APR_UNUSED" hidden="1">"c7679"</definedName>
    <definedName name="IQ_PRIVATE_CONST_TOTAL_FC_UNUSED" hidden="1">"c7899"</definedName>
    <definedName name="IQ_PRIVATE_CONST_TOTAL_POP_FC_UNUSED" hidden="1">"c8119"</definedName>
    <definedName name="IQ_PRIVATE_CONST_TOTAL_POP_UNUSED" hidden="1">"c7239"</definedName>
    <definedName name="IQ_PRIVATE_CONST_TOTAL_UNUSED" hidden="1">"c7019"</definedName>
    <definedName name="IQ_PRIVATE_CONST_TOTAL_YOY_FC_UNUSED" hidden="1">"c8339"</definedName>
    <definedName name="IQ_PRIVATE_CONST_TOTAL_YOY_UNUSED" hidden="1">"c7459"</definedName>
    <definedName name="IQ_PRIVATE_FIXED_INVEST_TOTAL" hidden="1">"c12006"</definedName>
    <definedName name="IQ_PRIVATE_FIXED_INVEST_TOTAL_APR" hidden="1">"c12009"</definedName>
    <definedName name="IQ_PRIVATE_FIXED_INVEST_TOTAL_POP" hidden="1">"c12007"</definedName>
    <definedName name="IQ_PRIVATE_FIXED_INVEST_TOTAL_YOY" hidden="1">"c12008"</definedName>
    <definedName name="IQ_PRIVATE_NONRES_CONST_IMPROV" hidden="1">"c6949"</definedName>
    <definedName name="IQ_PRIVATE_NONRES_CONST_IMPROV_APR" hidden="1">"c7609"</definedName>
    <definedName name="IQ_PRIVATE_NONRES_CONST_IMPROV_APR_FC" hidden="1">"c8489"</definedName>
    <definedName name="IQ_PRIVATE_NONRES_CONST_IMPROV_FC" hidden="1">"c7829"</definedName>
    <definedName name="IQ_PRIVATE_NONRES_CONST_IMPROV_POP" hidden="1">"c7169"</definedName>
    <definedName name="IQ_PRIVATE_NONRES_CONST_IMPROV_POP_FC" hidden="1">"c8049"</definedName>
    <definedName name="IQ_PRIVATE_NONRES_CONST_IMPROV_YOY" hidden="1">"c7389"</definedName>
    <definedName name="IQ_PRIVATE_NONRES_CONST_IMPROV_YOY_FC" hidden="1">"c8269"</definedName>
    <definedName name="IQ_PRIVATE_RES_CONST_IMPROV" hidden="1">"c6950"</definedName>
    <definedName name="IQ_PRIVATE_RES_CONST_IMPROV_APR" hidden="1">"c7610"</definedName>
    <definedName name="IQ_PRIVATE_RES_CONST_IMPROV_APR_FC" hidden="1">"c8490"</definedName>
    <definedName name="IQ_PRIVATE_RES_CONST_IMPROV_FC" hidden="1">"c7830"</definedName>
    <definedName name="IQ_PRIVATE_RES_CONST_IMPROV_POP" hidden="1">"c7170"</definedName>
    <definedName name="IQ_PRIVATE_RES_CONST_IMPROV_POP_FC" hidden="1">"c8050"</definedName>
    <definedName name="IQ_PRIVATE_RES_CONST_IMPROV_YOY" hidden="1">"c7390"</definedName>
    <definedName name="IQ_PRIVATE_RES_CONST_IMPROV_YOY_FC" hidden="1">"c8270"</definedName>
    <definedName name="IQ_PRIVATE_RES_CONST_REAL_APR_FC_UNUSED" hidden="1">"c8535"</definedName>
    <definedName name="IQ_PRIVATE_RES_CONST_REAL_APR_UNUSED" hidden="1">"c7655"</definedName>
    <definedName name="IQ_PRIVATE_RES_CONST_REAL_FC_UNUSED" hidden="1">"c7875"</definedName>
    <definedName name="IQ_PRIVATE_RES_CONST_REAL_POP_FC_UNUSED" hidden="1">"c8095"</definedName>
    <definedName name="IQ_PRIVATE_RES_CONST_REAL_POP_UNUSED" hidden="1">"c7215"</definedName>
    <definedName name="IQ_PRIVATE_RES_CONST_REAL_UNUSED" hidden="1">"c6995"</definedName>
    <definedName name="IQ_PRIVATE_RES_CONST_REAL_YOY_FC_UNUSED" hidden="1">"c8315"</definedName>
    <definedName name="IQ_PRIVATE_RES_CONST_REAL_YOY_UNUSED" hidden="1">"c7435"</definedName>
    <definedName name="IQ_PRIVATE_RES_FIXED_INVEST_REAL" hidden="1">"c11986"</definedName>
    <definedName name="IQ_PRIVATE_RES_FIXED_INVEST_REAL_APR" hidden="1">"c11989"</definedName>
    <definedName name="IQ_PRIVATE_RES_FIXED_INVEST_REAL_POP" hidden="1">"c11987"</definedName>
    <definedName name="IQ_PRIVATE_RES_FIXED_INVEST_REAL_YOY" hidden="1">"c11988"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BABLE_ATTRIB_ORE_RESERVES_ALUM" hidden="1">"c9217"</definedName>
    <definedName name="IQ_PROBABLE_ATTRIB_ORE_RESERVES_COP" hidden="1">"c9161"</definedName>
    <definedName name="IQ_PROBABLE_ATTRIB_ORE_RESERVES_DIAM" hidden="1">"c9641"</definedName>
    <definedName name="IQ_PROBABLE_ATTRIB_ORE_RESERVES_GOLD" hidden="1">"c9002"</definedName>
    <definedName name="IQ_PROBABLE_ATTRIB_ORE_RESERVES_IRON" hidden="1">"c9376"</definedName>
    <definedName name="IQ_PROBABLE_ATTRIB_ORE_RESERVES_LEAD" hidden="1">"c9429"</definedName>
    <definedName name="IQ_PROBABLE_ATTRIB_ORE_RESERVES_MANG" hidden="1">"c9482"</definedName>
    <definedName name="IQ_PROBABLE_ATTRIB_ORE_RESERVES_MOLYB" hidden="1">"c9694"</definedName>
    <definedName name="IQ_PROBABLE_ATTRIB_ORE_RESERVES_NICK" hidden="1">"c9270"</definedName>
    <definedName name="IQ_PROBABLE_ATTRIB_ORE_RESERVES_PLAT" hidden="1">"c9108"</definedName>
    <definedName name="IQ_PROBABLE_ATTRIB_ORE_RESERVES_SILVER" hidden="1">"c9055"</definedName>
    <definedName name="IQ_PROBABLE_ATTRIB_ORE_RESERVES_TITAN" hidden="1">"c9535"</definedName>
    <definedName name="IQ_PROBABLE_ATTRIB_ORE_RESERVES_URAN" hidden="1">"c9588"</definedName>
    <definedName name="IQ_PROBABLE_ATTRIB_ORE_RESERVES_ZINC" hidden="1">"c9323"</definedName>
    <definedName name="IQ_PROBABLE_ORE_RESERVES_ALUM" hidden="1">"c9209"</definedName>
    <definedName name="IQ_PROBABLE_ORE_RESERVES_COP" hidden="1">"c9153"</definedName>
    <definedName name="IQ_PROBABLE_ORE_RESERVES_DIAM" hidden="1">"c9633"</definedName>
    <definedName name="IQ_PROBABLE_ORE_RESERVES_GOLD" hidden="1">"c8994"</definedName>
    <definedName name="IQ_PROBABLE_ORE_RESERVES_IRON" hidden="1">"c9368"</definedName>
    <definedName name="IQ_PROBABLE_ORE_RESERVES_LEAD" hidden="1">"c9421"</definedName>
    <definedName name="IQ_PROBABLE_ORE_RESERVES_MANG" hidden="1">"c9474"</definedName>
    <definedName name="IQ_PROBABLE_ORE_RESERVES_MOLYB" hidden="1">"c9686"</definedName>
    <definedName name="IQ_PROBABLE_ORE_RESERVES_NICK" hidden="1">"c9262"</definedName>
    <definedName name="IQ_PROBABLE_ORE_RESERVES_PLAT" hidden="1">"c9100"</definedName>
    <definedName name="IQ_PROBABLE_ORE_RESERVES_SILVER" hidden="1">"c9047"</definedName>
    <definedName name="IQ_PROBABLE_ORE_RESERVES_TITAN" hidden="1">"c9527"</definedName>
    <definedName name="IQ_PROBABLE_ORE_RESERVES_URAN" hidden="1">"c9580"</definedName>
    <definedName name="IQ_PROBABLE_ORE_RESERVES_ZINC" hidden="1">"c9315"</definedName>
    <definedName name="IQ_PROBABLE_RECOV_ATTRIB_RESERVES_ALUM" hidden="1">"c9220"</definedName>
    <definedName name="IQ_PROBABLE_RECOV_ATTRIB_RESERVES_COAL" hidden="1">"c9804"</definedName>
    <definedName name="IQ_PROBABLE_RECOV_ATTRIB_RESERVES_COP" hidden="1">"c9164"</definedName>
    <definedName name="IQ_PROBABLE_RECOV_ATTRIB_RESERVES_DIAM" hidden="1">"c9644"</definedName>
    <definedName name="IQ_PROBABLE_RECOV_ATTRIB_RESERVES_GOLD" hidden="1">"c9005"</definedName>
    <definedName name="IQ_PROBABLE_RECOV_ATTRIB_RESERVES_IRON" hidden="1">"c9379"</definedName>
    <definedName name="IQ_PROBABLE_RECOV_ATTRIB_RESERVES_LEAD" hidden="1">"c9432"</definedName>
    <definedName name="IQ_PROBABLE_RECOV_ATTRIB_RESERVES_MANG" hidden="1">"c9485"</definedName>
    <definedName name="IQ_PROBABLE_RECOV_ATTRIB_RESERVES_MET_COAL" hidden="1">"c9744"</definedName>
    <definedName name="IQ_PROBABLE_RECOV_ATTRIB_RESERVES_MOLYB" hidden="1">"c9697"</definedName>
    <definedName name="IQ_PROBABLE_RECOV_ATTRIB_RESERVES_NICK" hidden="1">"c9273"</definedName>
    <definedName name="IQ_PROBABLE_RECOV_ATTRIB_RESERVES_PLAT" hidden="1">"c9111"</definedName>
    <definedName name="IQ_PROBABLE_RECOV_ATTRIB_RESERVES_SILVER" hidden="1">"c9058"</definedName>
    <definedName name="IQ_PROBABLE_RECOV_ATTRIB_RESERVES_STEAM" hidden="1">"c9774"</definedName>
    <definedName name="IQ_PROBABLE_RECOV_ATTRIB_RESERVES_TITAN" hidden="1">"c9538"</definedName>
    <definedName name="IQ_PROBABLE_RECOV_ATTRIB_RESERVES_URAN" hidden="1">"c9591"</definedName>
    <definedName name="IQ_PROBABLE_RECOV_ATTRIB_RESERVES_ZINC" hidden="1">"c9326"</definedName>
    <definedName name="IQ_PROBABLE_RECOV_RESERVES_ALUM" hidden="1">"c9214"</definedName>
    <definedName name="IQ_PROBABLE_RECOV_RESERVES_COAL" hidden="1">"c9801"</definedName>
    <definedName name="IQ_PROBABLE_RECOV_RESERVES_COP" hidden="1">"c9158"</definedName>
    <definedName name="IQ_PROBABLE_RECOV_RESERVES_DIAM" hidden="1">"c9638"</definedName>
    <definedName name="IQ_PROBABLE_RECOV_RESERVES_GOLD" hidden="1">"c8999"</definedName>
    <definedName name="IQ_PROBABLE_RECOV_RESERVES_IRON" hidden="1">"c9373"</definedName>
    <definedName name="IQ_PROBABLE_RECOV_RESERVES_LEAD" hidden="1">"c9426"</definedName>
    <definedName name="IQ_PROBABLE_RECOV_RESERVES_MANG" hidden="1">"c9479"</definedName>
    <definedName name="IQ_PROBABLE_RECOV_RESERVES_MET_COAL" hidden="1">"c9741"</definedName>
    <definedName name="IQ_PROBABLE_RECOV_RESERVES_MOLYB" hidden="1">"c9691"</definedName>
    <definedName name="IQ_PROBABLE_RECOV_RESERVES_NICK" hidden="1">"c9267"</definedName>
    <definedName name="IQ_PROBABLE_RECOV_RESERVES_PLAT" hidden="1">"c9105"</definedName>
    <definedName name="IQ_PROBABLE_RECOV_RESERVES_SILVER" hidden="1">"c9052"</definedName>
    <definedName name="IQ_PROBABLE_RECOV_RESERVES_STEAM" hidden="1">"c9771"</definedName>
    <definedName name="IQ_PROBABLE_RECOV_RESERVES_TITAN" hidden="1">"c9532"</definedName>
    <definedName name="IQ_PROBABLE_RECOV_RESERVES_URAN" hidden="1">"c9585"</definedName>
    <definedName name="IQ_PROBABLE_RECOV_RESERVES_ZINC" hidden="1">"c9320"</definedName>
    <definedName name="IQ_PROBABLE_RESERVES_CALORIFIC_VALUE_COAL" hidden="1">"c9798"</definedName>
    <definedName name="IQ_PROBABLE_RESERVES_CALORIFIC_VALUE_MET_COAL" hidden="1">"c9738"</definedName>
    <definedName name="IQ_PROBABLE_RESERVES_CALORIFIC_VALUE_STEAM" hidden="1">"c9768"</definedName>
    <definedName name="IQ_PROBABLE_RESERVES_GRADE_ALUM" hidden="1">"c9210"</definedName>
    <definedName name="IQ_PROBABLE_RESERVES_GRADE_COP" hidden="1">"c9154"</definedName>
    <definedName name="IQ_PROBABLE_RESERVES_GRADE_DIAM" hidden="1">"c9634"</definedName>
    <definedName name="IQ_PROBABLE_RESERVES_GRADE_GOLD" hidden="1">"c8995"</definedName>
    <definedName name="IQ_PROBABLE_RESERVES_GRADE_IRON" hidden="1">"c9369"</definedName>
    <definedName name="IQ_PROBABLE_RESERVES_GRADE_LEAD" hidden="1">"c9422"</definedName>
    <definedName name="IQ_PROBABLE_RESERVES_GRADE_MANG" hidden="1">"c9475"</definedName>
    <definedName name="IQ_PROBABLE_RESERVES_GRADE_MOLYB" hidden="1">"c9687"</definedName>
    <definedName name="IQ_PROBABLE_RESERVES_GRADE_NICK" hidden="1">"c9263"</definedName>
    <definedName name="IQ_PROBABLE_RESERVES_GRADE_PLAT" hidden="1">"c9101"</definedName>
    <definedName name="IQ_PROBABLE_RESERVES_GRADE_SILVER" hidden="1">"c9048"</definedName>
    <definedName name="IQ_PROBABLE_RESERVES_GRADE_TITAN" hidden="1">"c9528"</definedName>
    <definedName name="IQ_PROBABLE_RESERVES_GRADE_URAN" hidden="1">"c9581"</definedName>
    <definedName name="IQ_PROBABLE_RESERVES_GRADE_ZINC" hidden="1">"c9316"</definedName>
    <definedName name="IQ_PROBABLE_RESERVES_TO_TOTAL_RESERVES_COAL" hidden="1">"c15953"</definedName>
    <definedName name="IQ_PRODUCTION_COST_ALUM" hidden="1">"c9253"</definedName>
    <definedName name="IQ_PRODUCTION_COST_COAL" hidden="1">"c9826"</definedName>
    <definedName name="IQ_PRODUCTION_COST_COP" hidden="1">"c9200"</definedName>
    <definedName name="IQ_PRODUCTION_COST_DIAM" hidden="1">"c9677"</definedName>
    <definedName name="IQ_PRODUCTION_COST_GOLD" hidden="1">"c9038"</definedName>
    <definedName name="IQ_PRODUCTION_COST_IRON" hidden="1">"c9412"</definedName>
    <definedName name="IQ_PRODUCTION_COST_LEAD" hidden="1">"c9465"</definedName>
    <definedName name="IQ_PRODUCTION_COST_MANG" hidden="1">"c9518"</definedName>
    <definedName name="IQ_PRODUCTION_COST_MET_COAL" hidden="1">"c9763"</definedName>
    <definedName name="IQ_PRODUCTION_COST_MOLYB" hidden="1">"c9730"</definedName>
    <definedName name="IQ_PRODUCTION_COST_NICK" hidden="1">"c9306"</definedName>
    <definedName name="IQ_PRODUCTION_COST_PLAT" hidden="1">"c9144"</definedName>
    <definedName name="IQ_PRODUCTION_COST_SILVER" hidden="1">"c9091"</definedName>
    <definedName name="IQ_PRODUCTION_COST_STEAM" hidden="1">"c9793"</definedName>
    <definedName name="IQ_PRODUCTION_COST_TITAN" hidden="1">"c9571"</definedName>
    <definedName name="IQ_PRODUCTION_COST_URAN" hidden="1">"c9624"</definedName>
    <definedName name="IQ_PRODUCTION_COST_ZINC" hidden="1">"c9359"</definedName>
    <definedName name="IQ_PRODUCTION_TO_SOLD_COAL" hidden="1">"c15945"</definedName>
    <definedName name="IQ_PROFESSIONAL" hidden="1">"c1071"</definedName>
    <definedName name="IQ_PROFESSIONAL_ASSISTANT_EMAIL" hidden="1">"c15169"</definedName>
    <definedName name="IQ_PROFESSIONAL_ASSISTANT_FAX" hidden="1">"c15171"</definedName>
    <definedName name="IQ_PROFESSIONAL_ASSISTANT_NAME" hidden="1">"c15168"</definedName>
    <definedName name="IQ_PROFESSIONAL_ASSISTANT_PHONE" hidden="1">"c15170"</definedName>
    <definedName name="IQ_PROFESSIONAL_BACKGROUND" hidden="1">"c15161"</definedName>
    <definedName name="IQ_PROFESSIONAL_DIRECT_FAX" hidden="1">"c15166"</definedName>
    <definedName name="IQ_PROFESSIONAL_DIRECT_PHONE" hidden="1">"c15165"</definedName>
    <definedName name="IQ_PROFESSIONAL_EMAIL" hidden="1">"c15167"</definedName>
    <definedName name="IQ_PROFESSIONAL_ID" hidden="1">"c13755"</definedName>
    <definedName name="IQ_PROFESSIONAL_MAIN_FAX" hidden="1">"c15164"</definedName>
    <definedName name="IQ_PROFESSIONAL_MAIN_PHONE" hidden="1">"c15163"</definedName>
    <definedName name="IQ_PROFESSIONAL_OFFICE_ADDRESS" hidden="1">"c15162"</definedName>
    <definedName name="IQ_PROFESSIONAL_TITLE" hidden="1">"c1072"</definedName>
    <definedName name="IQ_PROFIT_AFTER_COST_CAPITAL_NEW_BUSINESS" hidden="1">"c9969"</definedName>
    <definedName name="IQ_PROFIT_BEFORE_COST_CAPITAL_NEW_BUSINESS" hidden="1">"c9967"</definedName>
    <definedName name="IQ_PROGRAMMING_COSTS" hidden="1">"c2884"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_MGMT_EXPENSE" hidden="1">"c16038"</definedName>
    <definedName name="IQ_PROP_MGMT_INCOME" hidden="1">"c16028"</definedName>
    <definedName name="IQ_PROP_OPERATING_EXPENSE" hidden="1">"c16037"</definedName>
    <definedName name="IQ_PROP_RENTAL_REVENUE" hidden="1">"c16019"</definedName>
    <definedName name="IQ_PROP_SALES_EXPENSE" hidden="1">"c16044"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PERTY_TAX_INSURANCE" hidden="1">"c16033"</definedName>
    <definedName name="IQ_PROV_BAD_DEBTS" hidden="1">"c1075"</definedName>
    <definedName name="IQ_PROV_BAD_DEBTS_CF" hidden="1">"c1076"</definedName>
    <definedName name="IQ_PROVED_ATTRIB_ORE_RESERVES_ALUM" hidden="1">"c9216"</definedName>
    <definedName name="IQ_PROVED_ATTRIB_ORE_RESERVES_COP" hidden="1">"c9160"</definedName>
    <definedName name="IQ_PROVED_ATTRIB_ORE_RESERVES_DIAM" hidden="1">"c9640"</definedName>
    <definedName name="IQ_PROVED_ATTRIB_ORE_RESERVES_GOLD" hidden="1">"c9001"</definedName>
    <definedName name="IQ_PROVED_ATTRIB_ORE_RESERVES_IRON" hidden="1">"c9375"</definedName>
    <definedName name="IQ_PROVED_ATTRIB_ORE_RESERVES_LEAD" hidden="1">"c9428"</definedName>
    <definedName name="IQ_PROVED_ATTRIB_ORE_RESERVES_MANG" hidden="1">"c9481"</definedName>
    <definedName name="IQ_PROVED_ATTRIB_ORE_RESERVES_MOLYB" hidden="1">"c9693"</definedName>
    <definedName name="IQ_PROVED_ATTRIB_ORE_RESERVES_NICK" hidden="1">"c9269"</definedName>
    <definedName name="IQ_PROVED_ATTRIB_ORE_RESERVES_PLAT" hidden="1">"c9107"</definedName>
    <definedName name="IQ_PROVED_ATTRIB_ORE_RESERVES_SILVER" hidden="1">"c9054"</definedName>
    <definedName name="IQ_PROVED_ATTRIB_ORE_RESERVES_TITAN" hidden="1">"c9534"</definedName>
    <definedName name="IQ_PROVED_ATTRIB_ORE_RESERVES_URAN" hidden="1">"c9587"</definedName>
    <definedName name="IQ_PROVED_ATTRIB_ORE_RESERVES_ZINC" hidden="1">"c9322"</definedName>
    <definedName name="IQ_PROVED_ORE_RESERVES_ALUM" hidden="1">"c9207"</definedName>
    <definedName name="IQ_PROVED_ORE_RESERVES_COP" hidden="1">"c9151"</definedName>
    <definedName name="IQ_PROVED_ORE_RESERVES_DIAM" hidden="1">"c9631"</definedName>
    <definedName name="IQ_PROVED_ORE_RESERVES_GOLD" hidden="1">"c8992"</definedName>
    <definedName name="IQ_PROVED_ORE_RESERVES_IRON" hidden="1">"c9366"</definedName>
    <definedName name="IQ_PROVED_ORE_RESERVES_LEAD" hidden="1">"c9419"</definedName>
    <definedName name="IQ_PROVED_ORE_RESERVES_MANG" hidden="1">"c9472"</definedName>
    <definedName name="IQ_PROVED_ORE_RESERVES_MOLYB" hidden="1">"c9684"</definedName>
    <definedName name="IQ_PROVED_ORE_RESERVES_NICK" hidden="1">"c9260"</definedName>
    <definedName name="IQ_PROVED_ORE_RESERVES_PLAT" hidden="1">"c9098"</definedName>
    <definedName name="IQ_PROVED_ORE_RESERVES_SILVER" hidden="1">"c9045"</definedName>
    <definedName name="IQ_PROVED_ORE_RESERVES_TITAN" hidden="1">"c9525"</definedName>
    <definedName name="IQ_PROVED_ORE_RESERVES_URAN" hidden="1">"c9578"</definedName>
    <definedName name="IQ_PROVED_ORE_RESERVES_ZINC" hidden="1">"c9313"</definedName>
    <definedName name="IQ_PROVED_RECOV_ATTRIB_RESERVES_ALUM" hidden="1">"c9219"</definedName>
    <definedName name="IQ_PROVED_RECOV_ATTRIB_RESERVES_COAL" hidden="1">"c9803"</definedName>
    <definedName name="IQ_PROVED_RECOV_ATTRIB_RESERVES_COP" hidden="1">"c9163"</definedName>
    <definedName name="IQ_PROVED_RECOV_ATTRIB_RESERVES_DIAM" hidden="1">"c9643"</definedName>
    <definedName name="IQ_PROVED_RECOV_ATTRIB_RESERVES_GOLD" hidden="1">"c9004"</definedName>
    <definedName name="IQ_PROVED_RECOV_ATTRIB_RESERVES_IRON" hidden="1">"c9378"</definedName>
    <definedName name="IQ_PROVED_RECOV_ATTRIB_RESERVES_LEAD" hidden="1">"c9431"</definedName>
    <definedName name="IQ_PROVED_RECOV_ATTRIB_RESERVES_MANG" hidden="1">"c9484"</definedName>
    <definedName name="IQ_PROVED_RECOV_ATTRIB_RESERVES_MET_COAL" hidden="1">"c9743"</definedName>
    <definedName name="IQ_PROVED_RECOV_ATTRIB_RESERVES_MOLYB" hidden="1">"c9696"</definedName>
    <definedName name="IQ_PROVED_RECOV_ATTRIB_RESERVES_NICK" hidden="1">"c9272"</definedName>
    <definedName name="IQ_PROVED_RECOV_ATTRIB_RESERVES_PLAT" hidden="1">"c9110"</definedName>
    <definedName name="IQ_PROVED_RECOV_ATTRIB_RESERVES_SILVER" hidden="1">"c9057"</definedName>
    <definedName name="IQ_PROVED_RECOV_ATTRIB_RESERVES_STEAM" hidden="1">"c9773"</definedName>
    <definedName name="IQ_PROVED_RECOV_ATTRIB_RESERVES_TITAN" hidden="1">"c9537"</definedName>
    <definedName name="IQ_PROVED_RECOV_ATTRIB_RESERVES_URAN" hidden="1">"c9590"</definedName>
    <definedName name="IQ_PROVED_RECOV_ATTRIB_RESERVES_ZINC" hidden="1">"c9325"</definedName>
    <definedName name="IQ_PROVED_RECOV_RESERVES_ALUM" hidden="1">"c9213"</definedName>
    <definedName name="IQ_PROVED_RECOV_RESERVES_COAL" hidden="1">"c9800"</definedName>
    <definedName name="IQ_PROVED_RECOV_RESERVES_COP" hidden="1">"c9157"</definedName>
    <definedName name="IQ_PROVED_RECOV_RESERVES_DIAM" hidden="1">"c9637"</definedName>
    <definedName name="IQ_PROVED_RECOV_RESERVES_GOLD" hidden="1">"c8998"</definedName>
    <definedName name="IQ_PROVED_RECOV_RESERVES_IRON" hidden="1">"c9372"</definedName>
    <definedName name="IQ_PROVED_RECOV_RESERVES_LEAD" hidden="1">"c9425"</definedName>
    <definedName name="IQ_PROVED_RECOV_RESERVES_MANG" hidden="1">"c9478"</definedName>
    <definedName name="IQ_PROVED_RECOV_RESERVES_MET_COAL" hidden="1">"c9740"</definedName>
    <definedName name="IQ_PROVED_RECOV_RESERVES_MOLYB" hidden="1">"c9690"</definedName>
    <definedName name="IQ_PROVED_RECOV_RESERVES_NICK" hidden="1">"c9266"</definedName>
    <definedName name="IQ_PROVED_RECOV_RESERVES_PLAT" hidden="1">"c9104"</definedName>
    <definedName name="IQ_PROVED_RECOV_RESERVES_SILVER" hidden="1">"c9051"</definedName>
    <definedName name="IQ_PROVED_RECOV_RESERVES_STEAM" hidden="1">"c9770"</definedName>
    <definedName name="IQ_PROVED_RECOV_RESERVES_TITAN" hidden="1">"c9531"</definedName>
    <definedName name="IQ_PROVED_RECOV_RESERVES_URAN" hidden="1">"c9584"</definedName>
    <definedName name="IQ_PROVED_RECOV_RESERVES_ZINC" hidden="1">"c9319"</definedName>
    <definedName name="IQ_PROVED_RESERVES_CALORIFIC_VALUE_COAL" hidden="1">"c9797"</definedName>
    <definedName name="IQ_PROVED_RESERVES_CALORIFIC_VALUE_MET_COAL" hidden="1">"c9737"</definedName>
    <definedName name="IQ_PROVED_RESERVES_CALORIFIC_VALUE_STEAM" hidden="1">"c9767"</definedName>
    <definedName name="IQ_PROVED_RESERVES_GRADE_ALUM" hidden="1">"c9208"</definedName>
    <definedName name="IQ_PROVED_RESERVES_GRADE_COP" hidden="1">"c9152"</definedName>
    <definedName name="IQ_PROVED_RESERVES_GRADE_DIAM" hidden="1">"c9632"</definedName>
    <definedName name="IQ_PROVED_RESERVES_GRADE_GOLD" hidden="1">"c8993"</definedName>
    <definedName name="IQ_PROVED_RESERVES_GRADE_IRON" hidden="1">"c9367"</definedName>
    <definedName name="IQ_PROVED_RESERVES_GRADE_LEAD" hidden="1">"c9420"</definedName>
    <definedName name="IQ_PROVED_RESERVES_GRADE_MANG" hidden="1">"c9473"</definedName>
    <definedName name="IQ_PROVED_RESERVES_GRADE_MOLYB" hidden="1">"c9685"</definedName>
    <definedName name="IQ_PROVED_RESERVES_GRADE_NICK" hidden="1">"c9261"</definedName>
    <definedName name="IQ_PROVED_RESERVES_GRADE_PLAT" hidden="1">"c9099"</definedName>
    <definedName name="IQ_PROVED_RESERVES_GRADE_SILVER" hidden="1">"c9046"</definedName>
    <definedName name="IQ_PROVED_RESERVES_GRADE_TITAN" hidden="1">"c9526"</definedName>
    <definedName name="IQ_PROVED_RESERVES_GRADE_URAN" hidden="1">"c9579"</definedName>
    <definedName name="IQ_PROVED_RESERVES_GRADE_ZINC" hidden="1">"c9314"</definedName>
    <definedName name="IQ_PROVEN_RESERVES_TO_TOTAL_RESERVES_COAL" hidden="1">"c15952"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AVG_LOANS" hidden="1">"c15717"</definedName>
    <definedName name="IQ_PROVISION_CHARGE_OFFS" hidden="1">"c1083"</definedName>
    <definedName name="IQ_PROVISION_LL_FFIEC" hidden="1">"c13019"</definedName>
    <definedName name="IQ_PROVISION_LOAN_LOSS_AVG_ASSETS_FFIEC" hidden="1">"c18879"</definedName>
    <definedName name="IQ_PROVISION_LOSSES_AVG_ASSETS_FFIEC" hidden="1">"c13362"</definedName>
    <definedName name="IQ_PROVISION_LOSSES_AVG_LOANS_FFIEC" hidden="1">"c13470"</definedName>
    <definedName name="IQ_PROVISION_LOSSES_NET_LOSSES_FFIEC" hidden="1">"c13471"</definedName>
    <definedName name="IQ_PTBV" hidden="1">"c1084"</definedName>
    <definedName name="IQ_PTBV_AVG" hidden="1">"c1085"</definedName>
    <definedName name="IQ_PURCHASE_TREASURY_FFIEC" hidden="1">"c12966"</definedName>
    <definedName name="IQ_PURCHASED_COAL" hidden="1">"c15934"</definedName>
    <definedName name="IQ_PURCHASED_CREDIT_RELS_SERVICING_ASSETS_FFIEC" hidden="1">"c12839"</definedName>
    <definedName name="IQ_PURCHASED_PRODUCTION_TO_SOLD_COAL" hidden="1">"c15947"</definedName>
    <definedName name="IQ_PURCHASED_TO_PRODUCTION_COAL" hidden="1">"c15948"</definedName>
    <definedName name="IQ_PURCHASED_TO_SOLD_COAL" hidden="1">"c15946"</definedName>
    <definedName name="IQ_PURCHASES_EQUIP_NONRES_SAAR_APR_FC_UNUSED" hidden="1">"c8491"</definedName>
    <definedName name="IQ_PURCHASES_EQUIP_NONRES_SAAR_APR_UNUSED" hidden="1">"c7611"</definedName>
    <definedName name="IQ_PURCHASES_EQUIP_NONRES_SAAR_FC_UNUSED" hidden="1">"c7831"</definedName>
    <definedName name="IQ_PURCHASES_EQUIP_NONRES_SAAR_POP_FC_UNUSED" hidden="1">"c8051"</definedName>
    <definedName name="IQ_PURCHASES_EQUIP_NONRES_SAAR_POP_UNUSED" hidden="1">"c7171"</definedName>
    <definedName name="IQ_PURCHASES_EQUIP_NONRES_SAAR_UNUSED" hidden="1">"c6951"</definedName>
    <definedName name="IQ_PURCHASES_EQUIP_NONRES_SAAR_YOY_FC_UNUSED" hidden="1">"c8271"</definedName>
    <definedName name="IQ_PURCHASES_EQUIP_NONRES_SAAR_YOY_UNUSED" hidden="1">"c7391"</definedName>
    <definedName name="IQ_PURCHASING_SECURITIES_LL_REC_FFIEC" hidden="1">"c12893"</definedName>
    <definedName name="IQ_PUT_DATE_SCHEDULE" hidden="1">"c2483"</definedName>
    <definedName name="IQ_PUT_NOTIFICATION" hidden="1">"c2485"</definedName>
    <definedName name="IQ_PUT_PRICE_SCHEDULE" hidden="1">"c2484"</definedName>
    <definedName name="IQ_PV_PREMIUMS_NEW_BUSINESS" hidden="1">"c9973"</definedName>
    <definedName name="IQ_QTD" hidden="1">750000</definedName>
    <definedName name="IQ_QUALIFYING_MINORITY_INT_T1_FFIEC" hidden="1">"c13135"</definedName>
    <definedName name="IQ_QUALIFYING_SUB_DEBT_REDEEM_PREF_T2_FFIEC" hidden="1">"c13144"</definedName>
    <definedName name="IQ_QUALIFYING_TRUST_PREFERRED_T1_FFIEC" hidden="1">"c13136"</definedName>
    <definedName name="IQ_QUICK_COMP" hidden="1">"c13750"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AW_SALEABLE_INVENTORY_COAL" hidden="1">"c15941"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_1_4_RISK_BASED_FFIEC" hidden="1">"c13418"</definedName>
    <definedName name="IQ_RE_ACQ_SATISFACTION_DEBTS_FFIEC" hidden="1">"c12832"</definedName>
    <definedName name="IQ_RE_DEPR_AMORT" hidden="1">"c8750"</definedName>
    <definedName name="IQ_RE_DEPRECIATION" hidden="1">"c16045"</definedName>
    <definedName name="IQ_RE_FARMLAND_GROSS_LOANS_FFIEC" hidden="1">"c13408"</definedName>
    <definedName name="IQ_RE_FARMLAND_RISK_BASED_FFIEC" hidden="1">"c13429"</definedName>
    <definedName name="IQ_RE_FCCR" hidden="1">"c8858"</definedName>
    <definedName name="IQ_RE_FCCR_CONT_OPS" hidden="1">"c8859"</definedName>
    <definedName name="IQ_RE_FCCR_INCL_DISC_OPS" hidden="1">"c8860"</definedName>
    <definedName name="IQ_RE_FCCR_INCL_PREF_DIV" hidden="1">"c8861"</definedName>
    <definedName name="IQ_RE_FCCR_INCL_PREF_DIV_CONT_OPS" hidden="1">"c8862"</definedName>
    <definedName name="IQ_RE_FCCR_INCL_PREF_DIV_INCL_DISC_OPS" hidden="1">"c8863"</definedName>
    <definedName name="IQ_RE_FIXED_CHARGES" hidden="1">"c8856"</definedName>
    <definedName name="IQ_RE_FIXED_CHARGES_INCL_PREF_DIV" hidden="1">"c8857"</definedName>
    <definedName name="IQ_RE_FOREIGN_FFIEC" hidden="1">"c13479"</definedName>
    <definedName name="IQ_RE_GAIN_LOSS_SALE_ASSETS" hidden="1">"c8751"</definedName>
    <definedName name="IQ_RE_LOANS_1_4_GROSS_LOANS_FFIEC" hidden="1">"c13397"</definedName>
    <definedName name="IQ_RE_LOANS_DOM_QUARTERLY_AVG_FFIEC" hidden="1">"c15476"</definedName>
    <definedName name="IQ_RE_LOANS_GROSS_LOANS_FFIEC" hidden="1">"c13396"</definedName>
    <definedName name="IQ_RE_MAINT_CAPEX" hidden="1">"c8755"</definedName>
    <definedName name="IQ_RE_MINORITY_INTEREST" hidden="1">"c8752"</definedName>
    <definedName name="IQ_RE_NET_INCOME" hidden="1">"c8749"</definedName>
    <definedName name="IQ_RE_NOI" hidden="1">"c8864"</definedName>
    <definedName name="IQ_RE_NOI_GROWTH_SAME_PROP" hidden="1">"c8866"</definedName>
    <definedName name="IQ_RE_NOI_SAME_PROP" hidden="1">"c8865"</definedName>
    <definedName name="IQ_RE_OTHER_ITEMS" hidden="1">"c8753"</definedName>
    <definedName name="IQ_RE_RENTAL_EXPENSE" hidden="1">"c16036"</definedName>
    <definedName name="IQ_RE_RISK_BASED_FFIEC" hidden="1">"c13417"</definedName>
    <definedName name="IQ_REAL_ESTATE" hidden="1">"c1093"</definedName>
    <definedName name="IQ_REAL_ESTATE_ASSETS" hidden="1">"c1094"</definedName>
    <definedName name="IQ_REALIZED_GAINS_AVAIL_SALE_SEC_FFIEC" hidden="1">"c13022"</definedName>
    <definedName name="IQ_REALIZED_GAINS_HELD_MATURITY_SEC_FFIEC" hidden="1">"c13021"</definedName>
    <definedName name="IQ_REALIZED_GAINS_SEC_TOT_FFIEC" hidden="1">"c13517"</definedName>
    <definedName name="IQ_RECOVERIES_AVG_LOANS_FFIEC" hidden="1">"c13476"</definedName>
    <definedName name="IQ_RECURRING_PROFIT_ACT_OR_EST" hidden="1">"c4507"</definedName>
    <definedName name="IQ_RECURRING_PROFIT_ACT_OR_EST_CIQ" hidden="1">"c5045"</definedName>
    <definedName name="IQ_RECURRING_PROFIT_EST" hidden="1">"c4499"</definedName>
    <definedName name="IQ_RECURRING_PROFIT_HIGH_EST" hidden="1">"c4501"</definedName>
    <definedName name="IQ_RECURRING_PROFIT_LOW_EST" hidden="1">"c4502"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ACT_OR_EST_CIQ" hidden="1">"c5046"</definedName>
    <definedName name="IQ_RECURRING_PROFIT_SHARE_EST" hidden="1">"c4506"</definedName>
    <definedName name="IQ_RECURRING_PROFIT_SHARE_HIGH_EST" hidden="1">"c4510"</definedName>
    <definedName name="IQ_RECURRING_PROFIT_SHARE_LOW_EST" hidden="1">"c4511"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DUCTION_TAX_POSITION_CURRENT_YR" hidden="1">"c15734"</definedName>
    <definedName name="IQ_REDUCTION_TAX_POSITION_PRIOR_YRS" hidden="1">"c15736"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INSURANCE_RECOVERABLE_ASSETS_LH_FFIEC" hidden="1">"c13104"</definedName>
    <definedName name="IQ_REINSURANCE_RECOVERABLE_ASSETS_PC_FFIEC" hidden="1">"c13098"</definedName>
    <definedName name="IQ_RENT_AVG_PROP" hidden="1">"c16056"</definedName>
    <definedName name="IQ_RENT_OTHER_INC_FROM_OREO_FFIEC" hidden="1">"c13043"</definedName>
    <definedName name="IQ_RENT_PER_SQ_FT_AVG_CONSOL" hidden="1">"c8846"</definedName>
    <definedName name="IQ_RENT_PER_SQ_FT_AVG_MANAGED" hidden="1">"c8848"</definedName>
    <definedName name="IQ_RENT_PER_SQ_FT_AVG_OTHER" hidden="1">"c8849"</definedName>
    <definedName name="IQ_RENT_PER_SQ_FT_AVG_TOTAL" hidden="1">"c8850"</definedName>
    <definedName name="IQ_RENT_PER_SQ_FT_AVG_UNCONSOL" hidden="1">"c8847"</definedName>
    <definedName name="IQ_RENT_PER_SQ_METER_AVG_CONSOL" hidden="1">"c8851"</definedName>
    <definedName name="IQ_RENT_PER_SQ_METER_AVG_MANAGED" hidden="1">"c8853"</definedName>
    <definedName name="IQ_RENT_PER_SQ_METER_AVG_OTHER" hidden="1">"c8854"</definedName>
    <definedName name="IQ_RENT_PER_SQ_METER_AVG_TOTAL" hidden="1">"c8855"</definedName>
    <definedName name="IQ_RENT_PER_SQ_METER_AVG_UNCONSOL" hidden="1">"c8852"</definedName>
    <definedName name="IQ_RENT_SAFE_DEPOSIT_FFIEC" hidden="1">"c13044"</definedName>
    <definedName name="IQ_RENTAL_NOI" hidden="1">"c16065"</definedName>
    <definedName name="IQ_RENTAL_NOI_AVG_GROSS_PROP" hidden="1">"c16057"</definedName>
    <definedName name="IQ_RENTAL_NOI_TOTAL_RENT_REVENUE" hidden="1">"c16061"</definedName>
    <definedName name="IQ_RENTAL_REV" hidden="1">"c1101"</definedName>
    <definedName name="IQ_REPAIRS_MAINTENANCE" hidden="1">"c16032"</definedName>
    <definedName name="IQ_REPRICEABLE_EARNING_ASSETS_INT_SENSITIVITY_FFIEC" hidden="1">"c13093"</definedName>
    <definedName name="IQ_REPRICEABLE_INT_DEPOSITS_INT_SENSITIVITY_FFIEC" hidden="1">"c13094"</definedName>
    <definedName name="IQ_REPURCHASED_REBOOKED_GNMA_DUE_30_89_FFIEC" hidden="1">"c13283"</definedName>
    <definedName name="IQ_REPURCHASED_REBOOKED_GNMA_DUE_90_FFIEC" hidden="1">"c13309"</definedName>
    <definedName name="IQ_REPURCHASED_REBOOKED_GNMA_NON_ACCRUAL_FFIEC" hidden="1">"c13334"</definedName>
    <definedName name="IQ_RES_CONST_REAL_APR_FC_UNUSED" hidden="1">"c8536"</definedName>
    <definedName name="IQ_RES_CONST_REAL_APR_UNUSED" hidden="1">"c7656"</definedName>
    <definedName name="IQ_RES_CONST_REAL_FC_UNUSED" hidden="1">"c7876"</definedName>
    <definedName name="IQ_RES_CONST_REAL_POP_FC_UNUSED" hidden="1">"c8096"</definedName>
    <definedName name="IQ_RES_CONST_REAL_POP_UNUSED" hidden="1">"c7216"</definedName>
    <definedName name="IQ_RES_CONST_REAL_SAAR_APR_FC_UNUSED" hidden="1">"c8537"</definedName>
    <definedName name="IQ_RES_CONST_REAL_SAAR_APR_UNUSED" hidden="1">"c7657"</definedName>
    <definedName name="IQ_RES_CONST_REAL_SAAR_FC_UNUSED" hidden="1">"c7877"</definedName>
    <definedName name="IQ_RES_CONST_REAL_SAAR_POP_FC_UNUSED" hidden="1">"c8097"</definedName>
    <definedName name="IQ_RES_CONST_REAL_SAAR_POP_UNUSED" hidden="1">"c7217"</definedName>
    <definedName name="IQ_RES_CONST_REAL_SAAR_UNUSED" hidden="1">"c6997"</definedName>
    <definedName name="IQ_RES_CONST_REAL_SAAR_YOY_FC_UNUSED" hidden="1">"c8317"</definedName>
    <definedName name="IQ_RES_CONST_REAL_SAAR_YOY_UNUSED" hidden="1">"c7437"</definedName>
    <definedName name="IQ_RES_CONST_REAL_UNUSED" hidden="1">"c6996"</definedName>
    <definedName name="IQ_RES_CONST_REAL_YOY_FC_UNUSED" hidden="1">"c8316"</definedName>
    <definedName name="IQ_RES_CONST_REAL_YOY_UNUSED" hidden="1">"c7436"</definedName>
    <definedName name="IQ_RES_CONST_SAAR_APR_FC_UNUSED" hidden="1">"c8540"</definedName>
    <definedName name="IQ_RES_CONST_SAAR_APR_UNUSED" hidden="1">"c7660"</definedName>
    <definedName name="IQ_RES_CONST_SAAR_FC_UNUSED" hidden="1">"c7880"</definedName>
    <definedName name="IQ_RES_CONST_SAAR_POP_FC_UNUSED" hidden="1">"c8100"</definedName>
    <definedName name="IQ_RES_CONST_SAAR_POP_UNUSED" hidden="1">"c7220"</definedName>
    <definedName name="IQ_RES_CONST_SAAR_UNUSED" hidden="1">"c7000"</definedName>
    <definedName name="IQ_RES_CONST_SAAR_YOY_FC_UNUSED" hidden="1">"c8320"</definedName>
    <definedName name="IQ_RES_CONST_SAAR_YOY_UNUSED" hidden="1">"c7440"</definedName>
    <definedName name="IQ_RES_FIXED_INVEST" hidden="1">"c7001"</definedName>
    <definedName name="IQ_RES_FIXED_INVEST_APR" hidden="1">"c7661"</definedName>
    <definedName name="IQ_RES_FIXED_INVEST_APR_FC" hidden="1">"c8541"</definedName>
    <definedName name="IQ_RES_FIXED_INVEST_FC" hidden="1">"c7881"</definedName>
    <definedName name="IQ_RES_FIXED_INVEST_POP" hidden="1">"c7221"</definedName>
    <definedName name="IQ_RES_FIXED_INVEST_POP_FC" hidden="1">"c8101"</definedName>
    <definedName name="IQ_RES_FIXED_INVEST_REAL" hidden="1">"c6998"</definedName>
    <definedName name="IQ_RES_FIXED_INVEST_REAL_APR" hidden="1">"c7658"</definedName>
    <definedName name="IQ_RES_FIXED_INVEST_REAL_APR_FC" hidden="1">"c8538"</definedName>
    <definedName name="IQ_RES_FIXED_INVEST_REAL_FC" hidden="1">"c7878"</definedName>
    <definedName name="IQ_RES_FIXED_INVEST_REAL_POP" hidden="1">"c7218"</definedName>
    <definedName name="IQ_RES_FIXED_INVEST_REAL_POP_FC" hidden="1">"c8098"</definedName>
    <definedName name="IQ_RES_FIXED_INVEST_REAL_YOY" hidden="1">"c7438"</definedName>
    <definedName name="IQ_RES_FIXED_INVEST_REAL_YOY_FC" hidden="1">"c8318"</definedName>
    <definedName name="IQ_RES_FIXED_INVEST_SAAR" hidden="1">"c11994"</definedName>
    <definedName name="IQ_RES_FIXED_INVEST_SAAR_APR" hidden="1">"c11997"</definedName>
    <definedName name="IQ_RES_FIXED_INVEST_SAAR_POP" hidden="1">"c11995"</definedName>
    <definedName name="IQ_RES_FIXED_INVEST_SAAR_REAL" hidden="1">"c11990"</definedName>
    <definedName name="IQ_RES_FIXED_INVEST_SAAR_REAL_APR" hidden="1">"c11993"</definedName>
    <definedName name="IQ_RES_FIXED_INVEST_SAAR_REAL_POP" hidden="1">"c11991"</definedName>
    <definedName name="IQ_RES_FIXED_INVEST_SAAR_REAL_YOY" hidden="1">"c11992"</definedName>
    <definedName name="IQ_RES_FIXED_INVEST_SAAR_YOY" hidden="1">"c11996"</definedName>
    <definedName name="IQ_RES_FIXED_INVEST_YOY" hidden="1">"c7441"</definedName>
    <definedName name="IQ_RES_FIXED_INVEST_YOY_FC" hidden="1">"c8321"</definedName>
    <definedName name="IQ_RESEARCH_DEV" hidden="1">"c1419"</definedName>
    <definedName name="IQ_RESIDENTIAL_LOANS" hidden="1">"c1102"</definedName>
    <definedName name="IQ_REST_ACQUIRED_AFFILIATED_OTHER_RESTAURANTS" hidden="1">"c9873"</definedName>
    <definedName name="IQ_REST_ACQUIRED_FRANCHISE_RESTAURANTS" hidden="1">"c9867"</definedName>
    <definedName name="IQ_REST_ACQUIRED_OWNED_RESTAURANTS" hidden="1">"c9861"</definedName>
    <definedName name="IQ_REST_ACQUIRED_RESTAURANTS" hidden="1">"c9855"</definedName>
    <definedName name="IQ_REST_AFFILIATED_OTHER_RESTAURANTS_BEG" hidden="1">"c9871"</definedName>
    <definedName name="IQ_REST_AVG_VALUE_TRANSACTION" hidden="1">"c9887"</definedName>
    <definedName name="IQ_REST_AVG_VALUE_TRANSACTION_GROWTH" hidden="1">"c9888"</definedName>
    <definedName name="IQ_REST_AVG_WEEKLY_SALES" hidden="1">"c9879"</definedName>
    <definedName name="IQ_REST_AVG_WEEKLY_SALES_FRANCHISE" hidden="1">"c9877"</definedName>
    <definedName name="IQ_REST_AVG_WEEKLY_SALES_OWNED" hidden="1">"c9878"</definedName>
    <definedName name="IQ_REST_CLOSED_AFFILIATED_OTHER_RESTAURANTS" hidden="1">"c9874"</definedName>
    <definedName name="IQ_REST_CLOSED_FRANCHISE_RESTAURANTS" hidden="1">"c9868"</definedName>
    <definedName name="IQ_REST_CLOSED_OWNED_RESTAURANTS" hidden="1">"c9862"</definedName>
    <definedName name="IQ_REST_CLOSED_RESTAURANTS" hidden="1">"c9856"</definedName>
    <definedName name="IQ_REST_FRANCHISE_RESTAURANTS_BEG" hidden="1">"c9865"</definedName>
    <definedName name="IQ_REST_GUEST_COUNT_GROWTH" hidden="1">"c9889"</definedName>
    <definedName name="IQ_REST_OPENED_AFFILIATED_OTHER_RESTAURANTS" hidden="1">"c9872"</definedName>
    <definedName name="IQ_REST_OPENED_FRANCHISE_RESTAURANTS" hidden="1">"c9866"</definedName>
    <definedName name="IQ_REST_OPENED_OWNED_RESTAURANTS" hidden="1">"c9860"</definedName>
    <definedName name="IQ_REST_OPENED_RESTAURANTS" hidden="1">"c9854"</definedName>
    <definedName name="IQ_REST_OPERATING_MARGIN" hidden="1">"c9886"</definedName>
    <definedName name="IQ_REST_OWNED_RESTAURANTS_BEG" hidden="1">"c9859"</definedName>
    <definedName name="IQ_REST_RESTAURANTS_BEG" hidden="1">"c9853"</definedName>
    <definedName name="IQ_REST_SAME_RESTAURANT_SALES" hidden="1">"c9885"</definedName>
    <definedName name="IQ_REST_SAME_RESTAURANT_SALES_FRANCHISE" hidden="1">"c9883"</definedName>
    <definedName name="IQ_REST_SAME_RESTAURANT_SALES_GROWTH" hidden="1">"c9882"</definedName>
    <definedName name="IQ_REST_SAME_RESTAURANT_SALES_GROWTH_FRANCHISE" hidden="1">"c9880"</definedName>
    <definedName name="IQ_REST_SAME_RESTAURANT_SALES_GROWTH_OWNED" hidden="1">"c9881"</definedName>
    <definedName name="IQ_REST_SAME_RESTAURANT_SALES_OWNED" hidden="1">"c9884"</definedName>
    <definedName name="IQ_REST_SOLD_AFFILIATED_OTHER_RESTAURANTS" hidden="1">"c9875"</definedName>
    <definedName name="IQ_REST_SOLD_FRANCHISE_RESTAURANTS" hidden="1">"c9869"</definedName>
    <definedName name="IQ_REST_SOLD_OWNED_RESTAURANTS" hidden="1">"c9863"</definedName>
    <definedName name="IQ_REST_SOLD_RESTAURANTS" hidden="1">"c9857"</definedName>
    <definedName name="IQ_REST_TOTAL_AFFILIATED_OTHER_RESTAURANTS" hidden="1">"c9876"</definedName>
    <definedName name="IQ_REST_TOTAL_FRANCHISE_RESTAURANTS" hidden="1">"c9870"</definedName>
    <definedName name="IQ_REST_TOTAL_OWNED_RESTAURANTS" hidden="1">"c9864"</definedName>
    <definedName name="IQ_REST_TOTAL_RESTAURANTS" hidden="1">"c9858"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FFIEC" hidden="1">"c12958"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SUPPLE" hidden="1">"c13809"</definedName>
    <definedName name="IQ_RESTRUCTURE_UTI" hidden="1">"c1111"</definedName>
    <definedName name="IQ_RESTRUCTURED_LOANS" hidden="1">"c1112"</definedName>
    <definedName name="IQ_RETAIL_ACQUIRED_AFFILIATED_OTHER_STORES" hidden="1">"c9892"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FFILIATED_OTHER_STORES_BEG" hidden="1">"c9890"</definedName>
    <definedName name="IQ_RETAIL_AVG_SQ_METERS_GROSS" hidden="1">"c9908"</definedName>
    <definedName name="IQ_RETAIL_AVG_SQ_METERS_NET" hidden="1">"c9907"</definedName>
    <definedName name="IQ_RETAIL_AVG_STORE_SIZE_GROSS" hidden="1">"c2066"</definedName>
    <definedName name="IQ_RETAIL_AVG_STORE_SIZE_NET" hidden="1">"c2067"</definedName>
    <definedName name="IQ_RETAIL_AVG_VALUE_TRANSACTION" hidden="1">"c9915"</definedName>
    <definedName name="IQ_RETAIL_AVG_VALUE_TRANSACTION_GROWTH" hidden="1">"c9916"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ATALOG_REVENUES" hidden="1">"c9903"</definedName>
    <definedName name="IQ_RETAIL_CLOSED_AFFILIATED_OTHER_STORES" hidden="1">"c9893"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GROSS_MARGIN" hidden="1">"c9899"</definedName>
    <definedName name="IQ_RETAIL_IS_RATIO" hidden="1">"c7002"</definedName>
    <definedName name="IQ_RETAIL_IS_RATIO_FC" hidden="1">"c7882"</definedName>
    <definedName name="IQ_RETAIL_IS_RATIO_POP" hidden="1">"c7222"</definedName>
    <definedName name="IQ_RETAIL_IS_RATIO_POP_FC" hidden="1">"c8102"</definedName>
    <definedName name="IQ_RETAIL_IS_RATIO_YOY" hidden="1">"c7442"</definedName>
    <definedName name="IQ_RETAIL_IS_RATIO_YOY_FC" hidden="1">"c8322"</definedName>
    <definedName name="IQ_RETAIL_MERCHANDISE_MARGIN" hidden="1">"c9901"</definedName>
    <definedName name="IQ_RETAIL_ONLINE_REVENUES" hidden="1">"c9904"</definedName>
    <definedName name="IQ_RETAIL_OPENED_AFFILIATED_OTHER_STORES" hidden="1">"c9891"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PERATING_MARGIN" hidden="1">"c9900"</definedName>
    <definedName name="IQ_RETAIL_OWNED_STORES_BEG" hidden="1">"c2901"</definedName>
    <definedName name="IQ_RETAIL_REVENUES" hidden="1">"c9902"</definedName>
    <definedName name="IQ_RETAIL_SALES" hidden="1">"c7003"</definedName>
    <definedName name="IQ_RETAIL_SALES_APR" hidden="1">"c7663"</definedName>
    <definedName name="IQ_RETAIL_SALES_APR_FC" hidden="1">"c8543"</definedName>
    <definedName name="IQ_RETAIL_SALES_CATALOG" hidden="1">"c16128"</definedName>
    <definedName name="IQ_RETAIL_SALES_FC" hidden="1">"c7883"</definedName>
    <definedName name="IQ_RETAIL_SALES_FOOD" hidden="1">"c7004"</definedName>
    <definedName name="IQ_RETAIL_SALES_FOOD_APR" hidden="1">"c7664"</definedName>
    <definedName name="IQ_RETAIL_SALES_FOOD_APR_FC" hidden="1">"c8544"</definedName>
    <definedName name="IQ_RETAIL_SALES_FOOD_EXCL_VEHICLE" hidden="1">"c7005"</definedName>
    <definedName name="IQ_RETAIL_SALES_FOOD_EXCL_VEHICLE_APR" hidden="1">"c7665"</definedName>
    <definedName name="IQ_RETAIL_SALES_FOOD_EXCL_VEHICLE_APR_FC" hidden="1">"c8545"</definedName>
    <definedName name="IQ_RETAIL_SALES_FOOD_EXCL_VEHICLE_FC" hidden="1">"c7885"</definedName>
    <definedName name="IQ_RETAIL_SALES_FOOD_EXCL_VEHICLE_POP" hidden="1">"c7225"</definedName>
    <definedName name="IQ_RETAIL_SALES_FOOD_EXCL_VEHICLE_POP_FC" hidden="1">"c8105"</definedName>
    <definedName name="IQ_RETAIL_SALES_FOOD_EXCL_VEHICLE_YOY" hidden="1">"c7445"</definedName>
    <definedName name="IQ_RETAIL_SALES_FOOD_EXCL_VEHICLE_YOY_FC" hidden="1">"c8325"</definedName>
    <definedName name="IQ_RETAIL_SALES_FOOD_FC" hidden="1">"c7884"</definedName>
    <definedName name="IQ_RETAIL_SALES_FOOD_POP" hidden="1">"c7224"</definedName>
    <definedName name="IQ_RETAIL_SALES_FOOD_POP_FC" hidden="1">"c8104"</definedName>
    <definedName name="IQ_RETAIL_SALES_FOOD_YOY" hidden="1">"c7444"</definedName>
    <definedName name="IQ_RETAIL_SALES_FOOD_YOY_FC" hidden="1">"c8324"</definedName>
    <definedName name="IQ_RETAIL_SALES_ONLINE" hidden="1">"c16129"</definedName>
    <definedName name="IQ_RETAIL_SALES_POP" hidden="1">"c7223"</definedName>
    <definedName name="IQ_RETAIL_SALES_POP_FC" hidden="1">"c8103"</definedName>
    <definedName name="IQ_RETAIL_SALES_RETAIL" hidden="1">"c16127"</definedName>
    <definedName name="IQ_RETAIL_SALES_SAAR" hidden="1">"c7009"</definedName>
    <definedName name="IQ_RETAIL_SALES_SAAR_APR" hidden="1">"c7669"</definedName>
    <definedName name="IQ_RETAIL_SALES_SAAR_APR_FC" hidden="1">"c8549"</definedName>
    <definedName name="IQ_RETAIL_SALES_SAAR_FC" hidden="1">"c7889"</definedName>
    <definedName name="IQ_RETAIL_SALES_SAAR_POP" hidden="1">"c7229"</definedName>
    <definedName name="IQ_RETAIL_SALES_SAAR_POP_FC" hidden="1">"c8109"</definedName>
    <definedName name="IQ_RETAIL_SALES_SAAR_YOY" hidden="1">"c7449"</definedName>
    <definedName name="IQ_RETAIL_SALES_SAAR_YOY_FC" hidden="1">"c8329"</definedName>
    <definedName name="IQ_RETAIL_SALES_SQ_METER_COMPARABLE_GROSS" hidden="1">"c9914"</definedName>
    <definedName name="IQ_RETAIL_SALES_SQ_METER_COMPARABLE_NET" hidden="1">"c9913"</definedName>
    <definedName name="IQ_RETAIL_SALES_SQ_METER_GROSS" hidden="1">"c9910"</definedName>
    <definedName name="IQ_RETAIL_SALES_SQ_METER_NET" hidden="1">"c9909"</definedName>
    <definedName name="IQ_RETAIL_SALES_SQ_METER_OWNED_GROSS" hidden="1">"c9912"</definedName>
    <definedName name="IQ_RETAIL_SALES_SQ_METER_OWNED_NET" hidden="1">"c9911"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ALES_VALUE_INDEX" hidden="1">"c7006"</definedName>
    <definedName name="IQ_RETAIL_SALES_VALUE_INDEX_APR" hidden="1">"c7666"</definedName>
    <definedName name="IQ_RETAIL_SALES_VALUE_INDEX_APR_FC" hidden="1">"c8546"</definedName>
    <definedName name="IQ_RETAIL_SALES_VALUE_INDEX_FC" hidden="1">"c7886"</definedName>
    <definedName name="IQ_RETAIL_SALES_VALUE_INDEX_POP" hidden="1">"c7226"</definedName>
    <definedName name="IQ_RETAIL_SALES_VALUE_INDEX_POP_FC" hidden="1">"c8106"</definedName>
    <definedName name="IQ_RETAIL_SALES_VALUE_INDEX_YOY" hidden="1">"c7446"</definedName>
    <definedName name="IQ_RETAIL_SALES_VALUE_INDEX_YOY_FC" hidden="1">"c8326"</definedName>
    <definedName name="IQ_RETAIL_SALES_VOL_INDEX" hidden="1">"c7007"</definedName>
    <definedName name="IQ_RETAIL_SALES_VOL_INDEX_APR" hidden="1">"c7667"</definedName>
    <definedName name="IQ_RETAIL_SALES_VOL_INDEX_APR_FC" hidden="1">"c8547"</definedName>
    <definedName name="IQ_RETAIL_SALES_VOL_INDEX_EXCL_MOTOR" hidden="1">"c7008"</definedName>
    <definedName name="IQ_RETAIL_SALES_VOL_INDEX_EXCL_MOTOR_APR" hidden="1">"c7668"</definedName>
    <definedName name="IQ_RETAIL_SALES_VOL_INDEX_EXCL_MOTOR_APR_FC" hidden="1">"c8548"</definedName>
    <definedName name="IQ_RETAIL_SALES_VOL_INDEX_EXCL_MOTOR_FC" hidden="1">"c7888"</definedName>
    <definedName name="IQ_RETAIL_SALES_VOL_INDEX_EXCL_MOTOR_POP" hidden="1">"c7228"</definedName>
    <definedName name="IQ_RETAIL_SALES_VOL_INDEX_EXCL_MOTOR_POP_FC" hidden="1">"c8108"</definedName>
    <definedName name="IQ_RETAIL_SALES_VOL_INDEX_EXCL_MOTOR_YOY" hidden="1">"c7448"</definedName>
    <definedName name="IQ_RETAIL_SALES_VOL_INDEX_EXCL_MOTOR_YOY_FC" hidden="1">"c8328"</definedName>
    <definedName name="IQ_RETAIL_SALES_VOL_INDEX_FC" hidden="1">"c7887"</definedName>
    <definedName name="IQ_RETAIL_SALES_VOL_INDEX_POP" hidden="1">"c7227"</definedName>
    <definedName name="IQ_RETAIL_SALES_VOL_INDEX_POP_FC" hidden="1">"c8107"</definedName>
    <definedName name="IQ_RETAIL_SALES_VOL_INDEX_YOY" hidden="1">"c7447"</definedName>
    <definedName name="IQ_RETAIL_SALES_VOL_INDEX_YOY_FC" hidden="1">"c8327"</definedName>
    <definedName name="IQ_RETAIL_SALES_YOY" hidden="1">"c7443"</definedName>
    <definedName name="IQ_RETAIL_SALES_YOY_FC" hidden="1">"c8323"</definedName>
    <definedName name="IQ_RETAIL_SAME_STORE_SALES" hidden="1">"c9898"</definedName>
    <definedName name="IQ_RETAIL_SAME_STORE_SALES_FRANCHISE" hidden="1">"c9896"</definedName>
    <definedName name="IQ_RETAIL_SAME_STORE_SALES_OWNED" hidden="1">"c9897"</definedName>
    <definedName name="IQ_RETAIL_SOLD_AFFILIATED_OTHER_STORES" hidden="1">"c9894"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AFFILIATED_OTHER_STORES" hidden="1">"c9895"</definedName>
    <definedName name="IQ_RETAIL_TOTAL_FRANCHISE_STORES" hidden="1">"c2898"</definedName>
    <definedName name="IQ_RETAIL_TOTAL_OWNED_STORES" hidden="1">"c2906"</definedName>
    <definedName name="IQ_RETAIL_TOTAL_SQ_METERS_GROSS" hidden="1">"c9906"</definedName>
    <definedName name="IQ_RETAIL_TOTAL_SQ_METERS_NET" hidden="1">"c9905"</definedName>
    <definedName name="IQ_RETAIL_TOTAL_STORES" hidden="1">"c2061"</definedName>
    <definedName name="IQ_RETAIL_WHOLESALE_REVENUES" hidden="1">"c15895"</definedName>
    <definedName name="IQ_RETAINED_EARN" hidden="1">"c1420"</definedName>
    <definedName name="IQ_RETAINED_EARNINGS_EQUITY_FFIEC" hidden="1">"c13348"</definedName>
    <definedName name="IQ_RETAINED_EARNINGS_FFIEC" hidden="1">"c12878"</definedName>
    <definedName name="IQ_RETURN_ASSETS" hidden="1">"c1113"</definedName>
    <definedName name="IQ_RETURN_ASSETS_ACT_OR_EST" hidden="1">"c3585"</definedName>
    <definedName name="IQ_RETURN_ASSETS_ACT_OR_EST_THOM" hidden="1">"c5310"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THOM" hidden="1">"c4034"</definedName>
    <definedName name="IQ_RETURN_ASSETS_FS" hidden="1">"c1116"</definedName>
    <definedName name="IQ_RETURN_ASSETS_HIGH_EST" hidden="1">"c3530"</definedName>
    <definedName name="IQ_RETURN_ASSETS_HIGH_EST_THOM" hidden="1">"c4036"</definedName>
    <definedName name="IQ_RETURN_ASSETS_LOW_EST" hidden="1">"c3531"</definedName>
    <definedName name="IQ_RETURN_ASSETS_LOW_EST_THOM" hidden="1">"c4037"</definedName>
    <definedName name="IQ_RETURN_ASSETS_MEDIAN_EST" hidden="1">"c3532"</definedName>
    <definedName name="IQ_RETURN_ASSETS_MEDIAN_EST_THOM" hidden="1">"c4035"</definedName>
    <definedName name="IQ_RETURN_ASSETS_NUM_EST" hidden="1">"c3527"</definedName>
    <definedName name="IQ_RETURN_ASSETS_NUM_EST_THOM" hidden="1">"c4038"</definedName>
    <definedName name="IQ_RETURN_ASSETS_STDDEV_EST" hidden="1">"c3528"</definedName>
    <definedName name="IQ_RETURN_ASSETS_STDDEV_EST_THOM" hidden="1">"c4039"</definedName>
    <definedName name="IQ_RETURN_CAPITAL" hidden="1">"c1117"</definedName>
    <definedName name="IQ_RETURN_COMMON_EQUITY" hidden="1">"c13838"</definedName>
    <definedName name="IQ_RETURN_EMBEDDED_VALUE" hidden="1">"c9974"</definedName>
    <definedName name="IQ_RETURN_EQUITY" hidden="1">"c1118"</definedName>
    <definedName name="IQ_RETURN_EQUITY_ACT_OR_EST" hidden="1">"c3586"</definedName>
    <definedName name="IQ_RETURN_EQUITY_ACT_OR_EST_THOM" hidden="1">"c5311"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THOM" hidden="1">"c5479"</definedName>
    <definedName name="IQ_RETURN_EQUITY_FS" hidden="1">"c1121"</definedName>
    <definedName name="IQ_RETURN_EQUITY_HIGH_EST" hidden="1">"c3536"</definedName>
    <definedName name="IQ_RETURN_EQUITY_HIGH_EST_THOM" hidden="1">"c5283"</definedName>
    <definedName name="IQ_RETURN_EQUITY_LOW_EST" hidden="1">"c3537"</definedName>
    <definedName name="IQ_RETURN_EQUITY_LOW_EST_THOM" hidden="1">"c5284"</definedName>
    <definedName name="IQ_RETURN_EQUITY_MEDIAN_EST" hidden="1">"c3538"</definedName>
    <definedName name="IQ_RETURN_EQUITY_MEDIAN_EST_THOM" hidden="1">"c5282"</definedName>
    <definedName name="IQ_RETURN_EQUITY_NUM_EST" hidden="1">"c3533"</definedName>
    <definedName name="IQ_RETURN_EQUITY_NUM_EST_THOM" hidden="1">"c5285"</definedName>
    <definedName name="IQ_RETURN_EQUITY_STDDEV_EST" hidden="1">"c3534"</definedName>
    <definedName name="IQ_RETURN_EQUITY_STDDEV_EST_THOM" hidden="1">"c5286"</definedName>
    <definedName name="IQ_RETURN_INVESTMENT" hidden="1">"c1421"</definedName>
    <definedName name="IQ_REV" hidden="1">"c1122"</definedName>
    <definedName name="IQ_REV_AP" hidden="1">"c8873"</definedName>
    <definedName name="IQ_REV_AP_ABS" hidden="1">"c8892"</definedName>
    <definedName name="IQ_REV_BEFORE_LL" hidden="1">"c1123"</definedName>
    <definedName name="IQ_REV_BEFORE_LOAN_LOSS_FOREIGN_FFIEC" hidden="1">"c15381"</definedName>
    <definedName name="IQ_REV_NAME_AP" hidden="1">"c8911"</definedName>
    <definedName name="IQ_REV_NAME_AP_ABS" hidden="1">"c8930"</definedName>
    <definedName name="IQ_REV_STDDEV_EST" hidden="1">"c1124"</definedName>
    <definedName name="IQ_REV_STDDEV_EST_CIQ" hidden="1">"c3621"</definedName>
    <definedName name="IQ_REV_STDDEV_EST_THOM" hidden="1">"c3657"</definedName>
    <definedName name="IQ_REV_UTI" hidden="1">"c1125"</definedName>
    <definedName name="IQ_REVALUATION_GAINS_DERIVATIVE_DOM_FFIEC" hidden="1">"c12828"</definedName>
    <definedName name="IQ_REVALUATION_GAINS_DERIVATIVE_FOREIGN_FFIEC" hidden="1">"c12829"</definedName>
    <definedName name="IQ_REVALUATION_NON_TRADING_PROP" hidden="1">"c15999"</definedName>
    <definedName name="IQ_REVENUE" hidden="1">"c1422"</definedName>
    <definedName name="IQ_REVENUE_ACT_OR_EST" hidden="1">"c2214"</definedName>
    <definedName name="IQ_REVENUE_ACT_OR_EST_CIQ" hidden="1">"c5059"</definedName>
    <definedName name="IQ_REVENUE_ACT_OR_EST_THOM" hidden="1">"c5299"</definedName>
    <definedName name="IQ_REVENUE_ADVERTISING" hidden="1">"c2880"</definedName>
    <definedName name="IQ_REVENUE_ANALOG_CABLE" hidden="1">"c2875"</definedName>
    <definedName name="IQ_REVENUE_BASIC_CABLE" hidden="1">"c2877"</definedName>
    <definedName name="IQ_REVENUE_BBAND" hidden="1">"c2878"</definedName>
    <definedName name="IQ_REVENUE_BEFORE_LL_FFIEC" hidden="1">"c13018"</definedName>
    <definedName name="IQ_REVENUE_COMMERCIAL" hidden="1">"c2881"</definedName>
    <definedName name="IQ_REVENUE_DIGITAL_CABLE" hidden="1">"c2876"</definedName>
    <definedName name="IQ_REVENUE_EST" hidden="1">"c1126"</definedName>
    <definedName name="IQ_REVENUE_EST_BOTTOM_UP" hidden="1">"c5488"</definedName>
    <definedName name="IQ_REVENUE_EST_BOTTOM_UP_CIQ" hidden="1">"c12025"</definedName>
    <definedName name="IQ_REVENUE_EST_CIQ" hidden="1">"c3616"</definedName>
    <definedName name="IQ_REVENUE_EST_THOM" hidden="1">"c3652"</definedName>
    <definedName name="IQ_REVENUE_HIGH_EST" hidden="1">"c1127"</definedName>
    <definedName name="IQ_REVENUE_HIGH_EST_CIQ" hidden="1">"c3618"</definedName>
    <definedName name="IQ_REVENUE_HIGH_EST_THOM" hidden="1">"c3654"</definedName>
    <definedName name="IQ_REVENUE_LOW_EST" hidden="1">"c1128"</definedName>
    <definedName name="IQ_REVENUE_LOW_EST_CIQ" hidden="1">"c3619"</definedName>
    <definedName name="IQ_REVENUE_LOW_EST_THOM" hidden="1">"c3655"</definedName>
    <definedName name="IQ_REVENUE_MEDIAN_EST" hidden="1">"c1662"</definedName>
    <definedName name="IQ_REVENUE_MEDIAN_EST_CIQ" hidden="1">"c3617"</definedName>
    <definedName name="IQ_REVENUE_MEDIAN_EST_THOM" hidden="1">"c3653"</definedName>
    <definedName name="IQ_REVENUE_NUM_EST" hidden="1">"c1129"</definedName>
    <definedName name="IQ_REVENUE_NUM_EST_CIQ" hidden="1">"c3620"</definedName>
    <definedName name="IQ_REVENUE_NUM_EST_THOM" hidden="1">"c3656"</definedName>
    <definedName name="IQ_REVENUE_OTHER" hidden="1">"c2882"</definedName>
    <definedName name="IQ_REVENUE_PHONE" hidden="1">"c2879"</definedName>
    <definedName name="IQ_REVENUE_TOTAL" hidden="1">"c2883"</definedName>
    <definedName name="IQ_REVENUES_SATELLITE" hidden="1">"c15792"</definedName>
    <definedName name="IQ_REVENUES_WIRELESS" hidden="1">"c15793"</definedName>
    <definedName name="IQ_REVISION_DATE_" hidden="1">39260.5155092593</definedName>
    <definedName name="IQ_REVOLV_OPEN_SECURED_1_4_LL_REC_DOM_FFIEC" hidden="1">"c12902"</definedName>
    <definedName name="IQ_REVOLVING_HOME_EQUITY_LINES_UNUSED_FFIEC" hidden="1">"c13241"</definedName>
    <definedName name="IQ_REVOLVING_LOANS_GROSS_LOANS_FFIEC" hidden="1">"c13398"</definedName>
    <definedName name="IQ_REVOLVING_LOANS_RISK_BASED_FFIEC" hidden="1">"c13419"</definedName>
    <definedName name="IQ_REVOLVING_LOANS_SEC_1_4_DOM_CHARGE_OFFS_FFIEC" hidden="1">"c13168"</definedName>
    <definedName name="IQ_REVOLVING_LOANS_SEC_1_4_DOM_RECOV_FFIEC" hidden="1">"c13190"</definedName>
    <definedName name="IQ_REVOLVING_OPEN_END_1_4_TRADING_DOM_FFIEC" hidden="1">"c12927"</definedName>
    <definedName name="IQ_REVOLVING_SECURED_1_4_DUE_30_89_FFIEC" hidden="1">"c13260"</definedName>
    <definedName name="IQ_REVOLVING_SECURED_1_4_DUE_90_FFIEC" hidden="1">"c13288"</definedName>
    <definedName name="IQ_REVOLVING_SECURED_1_4_NON_ACCRUAL_FFIEC" hidden="1">"c13314"</definedName>
    <definedName name="IQ_RGU" hidden="1">"c2863"</definedName>
    <definedName name="IQ_RISK_ADJ_BANK_ASSETS" hidden="1">"c2670"</definedName>
    <definedName name="IQ_RISK_WEIGHTED_ASSETS_0_PCT_FFIEC" hidden="1">"c18874"</definedName>
    <definedName name="IQ_RISK_WEIGHTED_ASSETS_100_PCT_FFIEC" hidden="1">"c18877"</definedName>
    <definedName name="IQ_RISK_WEIGHTED_ASSETS_20_PCT_FFIEC" hidden="1">"c18875"</definedName>
    <definedName name="IQ_RISK_WEIGHTED_ASSETS_50_PCT_FFIEC" hidden="1">"c18876"</definedName>
    <definedName name="IQ_ROAM_MIN_USE_OTHER_CARRIERS" hidden="1">"c15765"</definedName>
    <definedName name="IQ_ROYALTIES_DUE_AFTER_FIVE" hidden="1">"c15969"</definedName>
    <definedName name="IQ_ROYALTIES_DUE_CY" hidden="1">"c15964"</definedName>
    <definedName name="IQ_ROYALTIES_DUE_CY1" hidden="1">"c15965"</definedName>
    <definedName name="IQ_ROYALTIES_DUE_CY2" hidden="1">"c15966"</definedName>
    <definedName name="IQ_ROYALTIES_DUE_CY3" hidden="1">"c15967"</definedName>
    <definedName name="IQ_ROYALTIES_DUE_CY4" hidden="1">"c15968"</definedName>
    <definedName name="IQ_ROYALTY_REVENUE_COAL" hidden="1">"c15932"</definedName>
    <definedName name="IQ_RSI" hidden="1">"c12704"</definedName>
    <definedName name="IQ_RSI_ADJ" hidden="1">"c12705"</definedName>
    <definedName name="IQ_SALARIED_WORKFORCE" hidden="1">"c7010"</definedName>
    <definedName name="IQ_SALARIED_WORKFORCE_APR" hidden="1">"c7670"</definedName>
    <definedName name="IQ_SALARIED_WORKFORCE_APR_FC" hidden="1">"c8550"</definedName>
    <definedName name="IQ_SALARIED_WORKFORCE_FC" hidden="1">"c7890"</definedName>
    <definedName name="IQ_SALARIED_WORKFORCE_POP" hidden="1">"c7230"</definedName>
    <definedName name="IQ_SALARIED_WORKFORCE_POP_FC" hidden="1">"c8110"</definedName>
    <definedName name="IQ_SALARIED_WORKFORCE_YOY" hidden="1">"c7450"</definedName>
    <definedName name="IQ_SALARIED_WORKFORCE_YOY_FC" hidden="1">"c8330"</definedName>
    <definedName name="IQ_SALARIES_EMPLOYEE_BENEFITS_FFIEC" hidden="1">"c13023"</definedName>
    <definedName name="IQ_SALARIES_OTHER_BENEFITS" hidden="1">"c16176"</definedName>
    <definedName name="IQ_SALARY" hidden="1">"c1130"</definedName>
    <definedName name="IQ_SALE_COMMON_GROSS_FFIEC" hidden="1">"c12963"</definedName>
    <definedName name="IQ_SALE_CONVERSION_ACQUISITION_NET_COMMON_FFIEC" hidden="1">"c15351"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PREF_FFIEC" hidden="1">"c12961"</definedName>
    <definedName name="IQ_SALE_PROP" hidden="1">"c16029"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_TREASURY_FFIEC" hidden="1">"c12965"</definedName>
    <definedName name="IQ_SALES_COAL" hidden="1">"c15930"</definedName>
    <definedName name="IQ_SALES_MARKETING" hidden="1">"c2240"</definedName>
    <definedName name="IQ_SALES_TO_TOTAL_REVENUE_COAL" hidden="1">"c15943"</definedName>
    <definedName name="IQ_SAME_PROP_AGG_GLA" hidden="1">"c16055"</definedName>
    <definedName name="IQ_SAME_PROP_AGG_UNITS" hidden="1">"c16053"</definedName>
    <definedName name="IQ_SAME_PROP_EXPENSE" hidden="1">"c16050"</definedName>
    <definedName name="IQ_SAME_PROP_EXPENSE_GROWTH" hidden="1">"c16051"</definedName>
    <definedName name="IQ_SAME_PROP_NUMBER_PROP" hidden="1">"c16052"</definedName>
    <definedName name="IQ_SAME_PROP_PORTFOLIO_AREA" hidden="1">"c16054"</definedName>
    <definedName name="IQ_SAME_PROP_REV_GROWTH" hidden="1">"c16049"</definedName>
    <definedName name="IQ_SAME_PROP_REVENUE" hidden="1">"c16048"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AVINGS_ACCT_DEPOSITS_TOTAL_DEPOSITS" hidden="1">"c15721"</definedName>
    <definedName name="IQ_SAVINGS_DEPOSITS_NON_TRANS_ACCTS_FFIEC" hidden="1">"c15329"</definedName>
    <definedName name="IQ_SAVINGS_DEPOSITS_QUARTERLY_AVG_FFIEC" hidden="1">"c15485"</definedName>
    <definedName name="IQ_SAVINGS_RATE_DISP_INC_PCT" hidden="1">"c7011"</definedName>
    <definedName name="IQ_SAVINGS_RATE_DISP_INC_PCT_FC" hidden="1">"c7891"</definedName>
    <definedName name="IQ_SAVINGS_RATE_DISP_INC_PCT_POP" hidden="1">"c7231"</definedName>
    <definedName name="IQ_SAVINGS_RATE_DISP_INC_PCT_POP_FC" hidden="1">"c8111"</definedName>
    <definedName name="IQ_SAVINGS_RATE_DISP_INC_PCT_YOY" hidden="1">"c7451"</definedName>
    <definedName name="IQ_SAVINGS_RATE_DISP_INC_PCT_YOY_FC" hidden="1">"c8331"</definedName>
    <definedName name="IQ_SAVINGS_RATE_GDP_PCT" hidden="1">"c7012"</definedName>
    <definedName name="IQ_SAVINGS_RATE_GDP_PCT_FC" hidden="1">"c7892"</definedName>
    <definedName name="IQ_SAVINGS_RATE_GDP_PCT_POP" hidden="1">"c7232"</definedName>
    <definedName name="IQ_SAVINGS_RATE_GDP_PCT_POP_FC" hidden="1">"c8112"</definedName>
    <definedName name="IQ_SAVINGS_RATE_GDP_PCT_YOY" hidden="1">"c7452"</definedName>
    <definedName name="IQ_SAVINGS_RATE_GDP_PCT_YOY_FC" hidden="1">"c8332"</definedName>
    <definedName name="IQ_SAVINGS_RATE_PERSONAL_INC_PCT" hidden="1">"c7013"</definedName>
    <definedName name="IQ_SAVINGS_RATE_PERSONAL_INC_PCT_FC" hidden="1">"c7893"</definedName>
    <definedName name="IQ_SAVINGS_RATE_PERSONAL_INC_PCT_POP" hidden="1">"c7233"</definedName>
    <definedName name="IQ_SAVINGS_RATE_PERSONAL_INC_PCT_POP_FC" hidden="1">"c8113"</definedName>
    <definedName name="IQ_SAVINGS_RATE_PERSONAL_INC_PCT_YOY" hidden="1">"c7453"</definedName>
    <definedName name="IQ_SAVINGS_RATE_PERSONAL_INC_PCT_YOY_FC" hidden="1">"c8333"</definedName>
    <definedName name="IQ_SBC_EXPENSE_FFIEC" hidden="1">"c13077"</definedName>
    <definedName name="IQ_SCALABLE_INFRASTRUCTURE_CABLE_INVEST" hidden="1">"c15802"</definedName>
    <definedName name="IQ_SEC_1_4_CONSTRUCTION_DOM_CHARGE_OFFS_FFIEC" hidden="1">"c13165"</definedName>
    <definedName name="IQ_SEC_1_4_CONSTRUCTION_DOM_RECOV_FFIEC" hidden="1">"c13187"</definedName>
    <definedName name="IQ_SEC_BORROWED_OFF_BS_FFIEC" hidden="1">"c13127"</definedName>
    <definedName name="IQ_SEC_FARMLAND_DOM_CHARGE_OFFS_FFIEC" hidden="1">"c13167"</definedName>
    <definedName name="IQ_SEC_FARMLAND_DOM_RECOV_FFIEC" hidden="1">"c13189"</definedName>
    <definedName name="IQ_SEC_FUNDS_PURCHASED_ASSETS_TOT_FFIEC" hidden="1">"c13447"</definedName>
    <definedName name="IQ_SEC_ISSUED_US_AVAIL_SALE_FFIEC" hidden="1">"c12795"</definedName>
    <definedName name="IQ_SEC_ISSUED_US_TRADING_DOM_FFIEC" hidden="1">"c12920"</definedName>
    <definedName name="IQ_SEC_ISSUED_US_TRADING_FFIEC" hidden="1">"c12815"</definedName>
    <definedName name="IQ_SEC_MULTIFAM_DOM_CHARGE_OFFS_FFIEC" hidden="1">"c13171"</definedName>
    <definedName name="IQ_SEC_MULTIFAM_DOM_DUE_30_89_FFIEC" hidden="1">"c13263"</definedName>
    <definedName name="IQ_SEC_MULTIFAM_DOM_DUE_90_FFIEC" hidden="1">"c13291"</definedName>
    <definedName name="IQ_SEC_MULTIFAM_DOM_NON_ACCRUAL_FFIEC" hidden="1">"c13317"</definedName>
    <definedName name="IQ_SEC_MULTIFAM_DOM_RECOV_FFIEC" hidden="1">"c13193"</definedName>
    <definedName name="IQ_SEC_NONFARM_NONRES_CHARGE_OFFS_FFIEC" hidden="1">"c13629"</definedName>
    <definedName name="IQ_SEC_NONFARM_NONRES_DOM_OFFICES_DUE_30_89_FFIEC" hidden="1">"c13264"</definedName>
    <definedName name="IQ_SEC_NONFARM_NONRES_DOM_OFFICES_DUE_90_FFIEC" hidden="1">"c13292"</definedName>
    <definedName name="IQ_SEC_NONFARM_NONRES_DOM_OFFICES_NON_ACCRUAL_FFIEC" hidden="1">"c13318"</definedName>
    <definedName name="IQ_SEC_NONFARM_NONRES_RECOV_FFIEC" hidden="1">"c13633"</definedName>
    <definedName name="IQ_SEC_OTHER_CONSTRUCTION_DOM_CHARGE_OFFS_FFIEC" hidden="1">"c13166"</definedName>
    <definedName name="IQ_SEC_OTHER_CONSTRUCTION_DOM_RECOV_FFIEC" hidden="1">"c13188"</definedName>
    <definedName name="IQ_SEC_OTHER_NONFARM_NONRES_CHARGE_OFFS_FFIEC" hidden="1">"c13173"</definedName>
    <definedName name="IQ_SEC_OTHER_NONFARM_NONRES_DUE_30_89_FFIEC" hidden="1">"c13266"</definedName>
    <definedName name="IQ_SEC_OTHER_NONFARM_NONRES_DUE_90_FFIEC" hidden="1">"c13637"</definedName>
    <definedName name="IQ_SEC_OTHER_NONFARM_NONRES_NON_ACCRUAL_FFIEC" hidden="1">"c15462"</definedName>
    <definedName name="IQ_SEC_OTHER_NONFARM_NONRES_RECOV_FFIEC" hidden="1">"c13195"</definedName>
    <definedName name="IQ_SEC_OWNER_NONFARM_NONRES_CHARGE_OFFS_FFIEC" hidden="1">"c13172"</definedName>
    <definedName name="IQ_SEC_OWNER_NONFARM_NONRES_DUE_30_89_FFIEC" hidden="1">"c13265"</definedName>
    <definedName name="IQ_SEC_OWNER_NONFARM_NONRES_DUE_90_FFIEC" hidden="1">"c13636"</definedName>
    <definedName name="IQ_SEC_OWNER_NONFARM_NONRES_NON_ACCRUAL_FFIEC" hidden="1">"c15461"</definedName>
    <definedName name="IQ_SEC_OWNER_NONFARM_NONRES_RECOV_FFIEC" hidden="1">"c13194"</definedName>
    <definedName name="IQ_SEC_PURCHASED_RESELL" hidden="1">"c5513"</definedName>
    <definedName name="IQ_SEC_PURCHASED_RESELL_FFIEC" hidden="1">"c12807"</definedName>
    <definedName name="IQ_SEC_RE_FOREIGN_DUE_30_89_FFIEC" hidden="1">"c13267"</definedName>
    <definedName name="IQ_SEC_RE_FOREIGN_DUE_90_FFIEC" hidden="1">"c13293"</definedName>
    <definedName name="IQ_SEC_RE_FOREIGN_NON_ACCRUAL_FFIEC" hidden="1">"c13319"</definedName>
    <definedName name="IQ_SEC_SOLD_REPURCHASE_FFIEC" hidden="1">"c12857"</definedName>
    <definedName name="IQ_SECUR_RECEIV" hidden="1">"c1151"</definedName>
    <definedName name="IQ_SECURED_DEBT" hidden="1">"c2546"</definedName>
    <definedName name="IQ_SECURED_DEBT_PCT" hidden="1">"c2547"</definedName>
    <definedName name="IQ_SECURED_FARMLAND_DOM_DUE_30_89_FFIEC" hidden="1">"c13259"</definedName>
    <definedName name="IQ_SECURED_FARMLAND_DOM_DUE_90_FFIEC" hidden="1">"c13287"</definedName>
    <definedName name="IQ_SECURED_FARMLAND_DOM_NON_ACCRUAL_FFIEC" hidden="1">"c13313"</definedName>
    <definedName name="IQ_SECURED_FARMLAND_LL_REC_DOM_FFIEC" hidden="1">"c12901"</definedName>
    <definedName name="IQ_SECURED_MULTI_RES_LL_REC_DOM_FFIEC" hidden="1">"c12905"</definedName>
    <definedName name="IQ_SECURITIES_HELD_MATURITY_FFIEC" hidden="1">"c12777"</definedName>
    <definedName name="IQ_SECURITIES_ISSUED_US_FFIEC" hidden="1">"c12781"</definedName>
    <definedName name="IQ_SECURITIES_LENT_FFIEC" hidden="1">"c13255"</definedName>
    <definedName name="IQ_SECURITIES_QUARTERLY_AVG_FFIEC" hidden="1">"c13079"</definedName>
    <definedName name="IQ_SECURITIES_STATE_POLI_SUBD_QUARTERLY_AVG_FFIEC" hidden="1">"c15470"</definedName>
    <definedName name="IQ_SECURITIES_UNDERWRITING_UNUSED_FFIEC" hidden="1">"c13247"</definedName>
    <definedName name="IQ_SECURITIZATION_INC_OPERATING_INC_FFIEC" hidden="1">"c13390"</definedName>
    <definedName name="IQ_SECURITIZATION_INCOME_FFIEC" hidden="1">"c13012"</definedName>
    <definedName name="IQ_SECURITY_ACTIVE_STATUS" hidden="1">"c15160"</definedName>
    <definedName name="IQ_SECURITY_BORROW" hidden="1">"c1152"</definedName>
    <definedName name="IQ_SECURITY_LEVEL" hidden="1">"c2159"</definedName>
    <definedName name="IQ_SECURITY_NAME" hidden="1">"c15159"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LECTED_FOREIGN_ASSETS_FFIEC" hidden="1">"c13485"</definedName>
    <definedName name="IQ_SEMI_BACKLOG" hidden="1">"c10005"</definedName>
    <definedName name="IQ_SEMI_BACKLOG_AVG_PRICE" hidden="1">"c10006"</definedName>
    <definedName name="IQ_SEMI_BACKLOG_VALUE" hidden="1">"c10007"</definedName>
    <definedName name="IQ_SEMI_BOOK_TO_BILL_RATIO" hidden="1">"c10008"</definedName>
    <definedName name="IQ_SEMI_ORDER_AVG_PRICE" hidden="1">"c10002"</definedName>
    <definedName name="IQ_SEMI_ORDER_VALUE" hidden="1">"c10003"</definedName>
    <definedName name="IQ_SEMI_ORDER_VALUE_CHANGE" hidden="1">"c10004"</definedName>
    <definedName name="IQ_SEMI_ORDERS" hidden="1">"c10001"</definedName>
    <definedName name="IQ_SEMI_WARRANTY_RES_ACQ" hidden="1">"c10011"</definedName>
    <definedName name="IQ_SEMI_WARRANTY_RES_BEG" hidden="1">"c10009"</definedName>
    <definedName name="IQ_SEMI_WARRANTY_RES_END" hidden="1">"c10014"</definedName>
    <definedName name="IQ_SEMI_WARRANTY_RES_ISS" hidden="1">"c10010"</definedName>
    <definedName name="IQ_SEMI_WARRANTY_RES_OTHER" hidden="1">"c10013"</definedName>
    <definedName name="IQ_SEMI_WARRANTY_RES_PAY" hidden="1">"c10012"</definedName>
    <definedName name="IQ_SEP_ACCOUNT_ASSETS_LH_FFIEC" hidden="1">"c13105"</definedName>
    <definedName name="IQ_SEPARATE_ACCOUNT_LIAB_LH_FFIEC" hidden="1">"c13108"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DEPOSIT_ACCOUNTS_DOM_FFIEC" hidden="1">"c13003"</definedName>
    <definedName name="IQ_SERVICE_CHARGES_OPERATING_INC_FFIEC" hidden="1">"c13384"</definedName>
    <definedName name="IQ_SERVICE_FEE" hidden="1">"c8951"</definedName>
    <definedName name="IQ_SERVICING_FEES_FFIEC" hidden="1">"c13011"</definedName>
    <definedName name="IQ_SERVICING_FEES_OPERATING_INC_FFIEC" hidden="1">"c13389"</definedName>
    <definedName name="IQ_SETTLEMENTS_TAX_AUTHORITIES" hidden="1">"c15737"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_PARTNERSHIP_ASSETS" hidden="1">"c16071"</definedName>
    <definedName name="IQ_SHARE_PARTNERSHIP_CURRENT_ASSETS" hidden="1">"c16069"</definedName>
    <definedName name="IQ_SHARE_PARTNERSHIP_CURRENT_LIAB" hidden="1">"c16073"</definedName>
    <definedName name="IQ_SHARE_PARTNERSHIP_CURRENT_TAX" hidden="1">"c16091"</definedName>
    <definedName name="IQ_SHARE_PARTNERSHIP_DEBT" hidden="1">"c16078"</definedName>
    <definedName name="IQ_SHARE_PARTNERSHIP_DEFERRED_TAX" hidden="1">"c16092"</definedName>
    <definedName name="IQ_SHARE_PARTNERSHIP_DEPRECIATION" hidden="1">"c16089"</definedName>
    <definedName name="IQ_SHARE_PARTNERSHIP_FLOAT_DEBT" hidden="1">"c16077"</definedName>
    <definedName name="IQ_SHARE_PARTNERSHIP_FR_DEBT" hidden="1">"c16076"</definedName>
    <definedName name="IQ_SHARE_PARTNERSHIP_INT_EXPENSE" hidden="1">"c16088"</definedName>
    <definedName name="IQ_SHARE_PARTNERSHIP_INT_INCOME" hidden="1">"c16090"</definedName>
    <definedName name="IQ_SHARE_PARTNERSHIP_LIAB" hidden="1">"c16075"</definedName>
    <definedName name="IQ_SHARE_PARTNERSHIP_LT_ASSETS" hidden="1">"c16070"</definedName>
    <definedName name="IQ_SHARE_PARTNERSHIP_NOI" hidden="1">"c16084"</definedName>
    <definedName name="IQ_SHARE_PARTNERSHIP_NON_CURRENT_LIAB" hidden="1">"c16074"</definedName>
    <definedName name="IQ_SHARE_PARTNERSHIP_OPEX" hidden="1">"c16086"</definedName>
    <definedName name="IQ_SHARE_PARTNERSHIP_OTHER_EXPENSE" hidden="1">"c16087"</definedName>
    <definedName name="IQ_SHARE_PARTNERSHIP_OTHER_INCOME" hidden="1">"c16085"</definedName>
    <definedName name="IQ_SHARE_PARTNERSHIP_REVENUE" hidden="1">"c16083"</definedName>
    <definedName name="IQ_SHARE_RE_ASSET" hidden="1">"c16082"</definedName>
    <definedName name="IQ_SHARE_RE_ASSET_DEVELOP_PROP" hidden="1">"c16080"</definedName>
    <definedName name="IQ_SHARE_RE_ASSET_INV_PROP" hidden="1">"c16079"</definedName>
    <definedName name="IQ_SHARE_RE_ASSET_OTHER" hidden="1">"c16081"</definedName>
    <definedName name="IQ_SHAREOUTSTANDING" hidden="1">"c1347"</definedName>
    <definedName name="IQ_SHARES_PER_DR" hidden="1">"c204"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POSITIONS_FFIEC" hidden="1">"c12859"</definedName>
    <definedName name="IQ_SHORT_TERM_INVEST" hidden="1">"c1425"</definedName>
    <definedName name="IQ_SMALL_INT_BEAR_CD" hidden="1">"c1166"</definedName>
    <definedName name="IQ_SOC_SEC_RECEIPTS_SAAR_USD_APR_FC" hidden="1">"c12005"</definedName>
    <definedName name="IQ_SOC_SEC_RECEIPTS_SAAR_USD_FC" hidden="1">"c12002"</definedName>
    <definedName name="IQ_SOC_SEC_RECEIPTS_SAAR_USD_POP_FC" hidden="1">"c12003"</definedName>
    <definedName name="IQ_SOC_SEC_RECEIPTS_SAAR_USD_YOY_FC" hidden="1">"c12004"</definedName>
    <definedName name="IQ_SOC_SEC_RECEIPTS_USD_APR_FC" hidden="1">"c12001"</definedName>
    <definedName name="IQ_SOC_SEC_RECEIPTS_USD_FC" hidden="1">"c11998"</definedName>
    <definedName name="IQ_SOC_SEC_RECEIPTS_USD_POP_FC" hidden="1">"c11999"</definedName>
    <definedName name="IQ_SOC_SEC_RECEIPTS_USD_YOY_FC" hidden="1">"c12000"</definedName>
    <definedName name="IQ_SOCIAL_SEC_RECEIPTS" hidden="1">"c7015"</definedName>
    <definedName name="IQ_SOCIAL_SEC_RECEIPTS_APR" hidden="1">"c7675"</definedName>
    <definedName name="IQ_SOCIAL_SEC_RECEIPTS_APR_FC" hidden="1">"c8555"</definedName>
    <definedName name="IQ_SOCIAL_SEC_RECEIPTS_FC" hidden="1">"c7895"</definedName>
    <definedName name="IQ_SOCIAL_SEC_RECEIPTS_POP" hidden="1">"c7235"</definedName>
    <definedName name="IQ_SOCIAL_SEC_RECEIPTS_POP_FC" hidden="1">"c8115"</definedName>
    <definedName name="IQ_SOCIAL_SEC_RECEIPTS_SAAR" hidden="1">"c7016"</definedName>
    <definedName name="IQ_SOCIAL_SEC_RECEIPTS_SAAR_APR" hidden="1">"c7676"</definedName>
    <definedName name="IQ_SOCIAL_SEC_RECEIPTS_SAAR_APR_FC" hidden="1">"c8556"</definedName>
    <definedName name="IQ_SOCIAL_SEC_RECEIPTS_SAAR_FC" hidden="1">"c7896"</definedName>
    <definedName name="IQ_SOCIAL_SEC_RECEIPTS_SAAR_POP" hidden="1">"c7236"</definedName>
    <definedName name="IQ_SOCIAL_SEC_RECEIPTS_SAAR_POP_FC" hidden="1">"c8116"</definedName>
    <definedName name="IQ_SOCIAL_SEC_RECEIPTS_SAAR_YOY" hidden="1">"c7456"</definedName>
    <definedName name="IQ_SOCIAL_SEC_RECEIPTS_SAAR_YOY_FC" hidden="1">"c8336"</definedName>
    <definedName name="IQ_SOCIAL_SEC_RECEIPTS_YOY" hidden="1">"c7455"</definedName>
    <definedName name="IQ_SOCIAL_SEC_RECEIPTS_YOY_FC" hidden="1">"c8335"</definedName>
    <definedName name="IQ_SOFTWARE" hidden="1">"c1167"</definedName>
    <definedName name="IQ_SOLD_COAL" hidden="1">"c15936"</definedName>
    <definedName name="IQ_SOURCE" hidden="1">"c1168"</definedName>
    <definedName name="IQ_SP" hidden="1">"c2171"</definedName>
    <definedName name="IQ_SP_BANK" hidden="1">"c2637"</definedName>
    <definedName name="IQ_SP_BANK_ACTION" hidden="1">"c2636"</definedName>
    <definedName name="IQ_SP_BANK_DATE" hidden="1">"c2635"</definedName>
    <definedName name="IQ_SP_DATE" hidden="1">"c2172"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NSR_ACTION_LT" hidden="1">"c13616"</definedName>
    <definedName name="IQ_SP_ISSUE_NSR_ACTION_ST" hidden="1">"c13622"</definedName>
    <definedName name="IQ_SP_ISSUE_NSR_DATE_LT" hidden="1">"c13615"</definedName>
    <definedName name="IQ_SP_ISSUE_NSR_DATE_ST" hidden="1">"c13621"</definedName>
    <definedName name="IQ_SP_ISSUE_NSR_LT" hidden="1">"c13614"</definedName>
    <definedName name="IQ_SP_ISSUE_NSR_ST" hidden="1">"c13620"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NSR_ACTION_LT" hidden="1">"c13613"</definedName>
    <definedName name="IQ_SP_NSR_ACTION_ST" hidden="1">"c13619"</definedName>
    <definedName name="IQ_SP_NSR_DATE_LT" hidden="1">"c13612"</definedName>
    <definedName name="IQ_SP_NSR_DATE_ST" hidden="1">"c13618"</definedName>
    <definedName name="IQ_SP_NSR_LT" hidden="1">"c13611"</definedName>
    <definedName name="IQ_SP_NSR_ST" hidden="1">"c13617"</definedName>
    <definedName name="IQ_SP_OUTLOOK_WATCH" hidden="1">"c2639"</definedName>
    <definedName name="IQ_SP_OUTLOOK_WATCH_DATE" hidden="1">"c2638"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PECIFIC_ALLOWANCE" hidden="1">"c15247"</definedName>
    <definedName name="IQ_SQ_FT_LEASED_GROSS_CONSOL" hidden="1">"c8820"</definedName>
    <definedName name="IQ_SQ_FT_LEASED_GROSS_MANAGED" hidden="1">"c8822"</definedName>
    <definedName name="IQ_SQ_FT_LEASED_GROSS_OTHER" hidden="1">"c8823"</definedName>
    <definedName name="IQ_SQ_FT_LEASED_GROSS_TOTAL" hidden="1">"c8824"</definedName>
    <definedName name="IQ_SQ_FT_LEASED_GROSS_UNCONSOL" hidden="1">"c8821"</definedName>
    <definedName name="IQ_SQ_FT_LEASED_NET_CONSOL" hidden="1">"c8825"</definedName>
    <definedName name="IQ_SQ_FT_LEASED_NET_MANAGED" hidden="1">"c8827"</definedName>
    <definedName name="IQ_SQ_FT_LEASED_NET_OTHER" hidden="1">"c8828"</definedName>
    <definedName name="IQ_SQ_FT_LEASED_NET_TOTAL" hidden="1">"c8829"</definedName>
    <definedName name="IQ_SQ_FT_LEASED_NET_UNCONSOL" hidden="1">"c8826"</definedName>
    <definedName name="IQ_SQ_METER_LEASED_GROSS_CONSOL" hidden="1">"c8830"</definedName>
    <definedName name="IQ_SQ_METER_LEASED_GROSS_MANAGED" hidden="1">"c8832"</definedName>
    <definedName name="IQ_SQ_METER_LEASED_GROSS_OTHER" hidden="1">"c8833"</definedName>
    <definedName name="IQ_SQ_METER_LEASED_GROSS_TOTAL" hidden="1">"c8834"</definedName>
    <definedName name="IQ_SQ_METER_LEASED_GROSS_UNCONSOL" hidden="1">"c8831"</definedName>
    <definedName name="IQ_SQ_METER_LEASED_NET_CONSOL" hidden="1">"c8835"</definedName>
    <definedName name="IQ_SQ_METER_LEASED_NET_MANAGED" hidden="1">"c8837"</definedName>
    <definedName name="IQ_SQ_METER_LEASED_NET_OTHER" hidden="1">"c8838"</definedName>
    <definedName name="IQ_SQ_METER_LEASED_NET_TOTAL" hidden="1">"c8839"</definedName>
    <definedName name="IQ_SQ_METER_LEASED_NET_UNCONSOL" hidden="1">"c8836"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ASSETS_TOT_FFIEC" hidden="1">"c13438"</definedName>
    <definedName name="IQ_ST_INVEST_ST_NONCORE_FUNDING_FFIEC" hidden="1">"c13338"</definedName>
    <definedName name="IQ_ST_INVEST_UTI" hidden="1">"c1198"</definedName>
    <definedName name="IQ_ST_NOTE_RECEIV" hidden="1">"c1199"</definedName>
    <definedName name="IQ_STANDBY_LOC_FHLB_BANK_BEHALF_OFF_BS_FFIEC" hidden="1">"c15412"</definedName>
    <definedName name="IQ_STATE" hidden="1">"c1200"</definedName>
    <definedName name="IQ_STATE_LOCAL_SPENDING_SAAR" hidden="1">"c7017"</definedName>
    <definedName name="IQ_STATE_LOCAL_SPENDING_SAAR_APR" hidden="1">"c7677"</definedName>
    <definedName name="IQ_STATE_LOCAL_SPENDING_SAAR_APR_FC" hidden="1">"c8557"</definedName>
    <definedName name="IQ_STATE_LOCAL_SPENDING_SAAR_FC" hidden="1">"c7897"</definedName>
    <definedName name="IQ_STATE_LOCAL_SPENDING_SAAR_POP" hidden="1">"c7237"</definedName>
    <definedName name="IQ_STATE_LOCAL_SPENDING_SAAR_POP_FC" hidden="1">"c8117"</definedName>
    <definedName name="IQ_STATE_LOCAL_SPENDING_SAAR_YOY" hidden="1">"c7457"</definedName>
    <definedName name="IQ_STATE_LOCAL_SPENDING_SAAR_YOY_FC" hidden="1">"c8337"</definedName>
    <definedName name="IQ_STATES_POLI_SUBD_US_NON_TRANS_ACCTS_FFIEC" hidden="1">"c15324"</definedName>
    <definedName name="IQ_STATES_POLI_SUBD_US_TRANS_ACCTS_FFIEC" hidden="1">"c15316"</definedName>
    <definedName name="IQ_STATUTORY_SURPLUS" hidden="1">"c1201"</definedName>
    <definedName name="IQ_STATUTORY_SURPLUS_GAAP_EQUITY" hidden="1">"c15883"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EXPLORE_DRILL" hidden="1">"c13851"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AIGHT_LINE_RENT_ADJ" hidden="1">"c16178"</definedName>
    <definedName name="IQ_STRATEGY_NOTE" hidden="1">"c6791"</definedName>
    <definedName name="IQ_STRIKE_PRICE_ISSUED" hidden="1">"c1645"</definedName>
    <definedName name="IQ_STRIKE_PRICE_OS" hidden="1">"c1646"</definedName>
    <definedName name="IQ_STRIPS_RECEIVABLE_MORTGAGE_LOANS_FFIEC" hidden="1">"c12844"</definedName>
    <definedName name="IQ_STRIPS_RECEIVABLE_OTHER_FFIEC" hidden="1">"c12845"</definedName>
    <definedName name="IQ_STRUCT_FIN_CLASS" hidden="1">"c8950"</definedName>
    <definedName name="IQ_STRUCT_FIN_SERIES" hidden="1">"c8956"</definedName>
    <definedName name="IQ_STRUCTURED_NOTES_INVEST_SECURITIES_FFIEC" hidden="1">"c13468"</definedName>
    <definedName name="IQ_STRUCTURING_NOTES_TIER_1_FFIEC" hidden="1">"c13344"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B_NOTES_DEBENTURES_FAIR_VALUE_TOT_FFIEC" hidden="1">"c15410"</definedName>
    <definedName name="IQ_SUB_NOTES_DEBENTURES_FFIEC" hidden="1">"c12867"</definedName>
    <definedName name="IQ_SUB_NOTES_DEBENTURES_LEVEL_1_FFIEC" hidden="1">"c15432"</definedName>
    <definedName name="IQ_SUB_NOTES_DEBENTURES_LEVEL_2_FFIEC" hidden="1">"c15445"</definedName>
    <definedName name="IQ_SUB_NOTES_DEBENTURES_LEVEL_3_FFIEC" hidden="1">"c15458"</definedName>
    <definedName name="IQ_SUB_NOTES_PAYABLE_UNCONSOLIDATED_TRUSTS_FFIEC" hidden="1">"c12868"</definedName>
    <definedName name="IQ_SUBS_ANALOG_CABLE" hidden="1">"c2855"</definedName>
    <definedName name="IQ_SUBS_BASIC_CABLE" hidden="1">"c2857"</definedName>
    <definedName name="IQ_SUBS_BBAND" hidden="1">"c2858"</definedName>
    <definedName name="IQ_SUBS_BUNDLED" hidden="1">"c2861"</definedName>
    <definedName name="IQ_SUBS_DIG_CABLE" hidden="1">"c2856"</definedName>
    <definedName name="IQ_SUBS_NON_VIDEO" hidden="1">"c2860"</definedName>
    <definedName name="IQ_SUBS_PHONE" hidden="1">"c2859"</definedName>
    <definedName name="IQ_SUBS_POSTPAID_WIRELESS" hidden="1">"c2118"</definedName>
    <definedName name="IQ_SUBS_PREPAID_WIRELESS" hidden="1">"c2117"</definedName>
    <definedName name="IQ_SUBS_RESELL_WHOLESALE_WIRELESS" hidden="1">"c15749"</definedName>
    <definedName name="IQ_SUBS_TOTAL" hidden="1">"c2862"</definedName>
    <definedName name="IQ_SUBS_TOTAL_WIRELESS" hidden="1">"c2119"</definedName>
    <definedName name="IQ_SUPPLIES_FFIEC" hidden="1">"c13050"</definedName>
    <definedName name="IQ_SUPPORT_INFRASTRUCTURE_CABLE_INVEST" hidden="1">"c15805"</definedName>
    <definedName name="IQ_SURFACE_RESERVES_COAL" hidden="1">"c15920"</definedName>
    <definedName name="IQ_SURFACE_RESERVES_TO_TOTAL_RESERVES_COAL" hidden="1">"c15959"</definedName>
    <definedName name="IQ_SURPLUS_FFIEC" hidden="1">"c12877"</definedName>
    <definedName name="IQ_SVA" hidden="1">"c1214"</definedName>
    <definedName name="IQ_SYNTHETIC_STRUCTURED_PRODUCTS_AVAIL_SALE_FFIEC" hidden="1">"c15264"</definedName>
    <definedName name="IQ_SYNTHETIC_STRUCTURED_PRODUCTS_FFIEC" hidden="1">"c15261"</definedName>
    <definedName name="IQ_TANGIBLE_ASSETS_FFIEC" hidden="1">"c13916"</definedName>
    <definedName name="IQ_TANGIBLE_COMMON_EQUITY_FFIEC" hidden="1">"c13914"</definedName>
    <definedName name="IQ_TANGIBLE_EQUITY_ASSETS_FFIEC" hidden="1">"c13346"</definedName>
    <definedName name="IQ_TANGIBLE_EQUITY_FFIEC" hidden="1">"c13915"</definedName>
    <definedName name="IQ_TANGIBLE_TIER_1_LEVERAGE_FFIEC" hidden="1">"c13345"</definedName>
    <definedName name="IQ_TARGET_PRICE_NUM" hidden="1">"c1653"</definedName>
    <definedName name="IQ_TARGET_PRICE_NUM_CIQ" hidden="1">"c4661"</definedName>
    <definedName name="IQ_TARGET_PRICE_NUM_THOM" hidden="1">"c5098"</definedName>
    <definedName name="IQ_TARGET_PRICE_STDDEV" hidden="1">"c1654"</definedName>
    <definedName name="IQ_TARGET_PRICE_STDDEV_CIQ" hidden="1">"c4662"</definedName>
    <definedName name="IQ_TARGET_PRICE_STDDEV_THOM" hidden="1">"c5099"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AX_EQUIVALENT_ADJUSTMENTS_FFIEC" hidden="1">"c13854"</definedName>
    <definedName name="IQ_TAX_OTHER_EXP_AP" hidden="1">"c8878"</definedName>
    <definedName name="IQ_TAX_OTHER_EXP_AP_ABS" hidden="1">"c8897"</definedName>
    <definedName name="IQ_TAX_OTHER_EXP_NAME_AP" hidden="1">"c8916"</definedName>
    <definedName name="IQ_TAX_OTHER_EXP_NAME_AP_ABS" hidden="1">"c8935"</definedName>
    <definedName name="IQ_TAXES_ADJ_NOI_FFIEC" hidden="1">"c13395"</definedName>
    <definedName name="IQ_TAXES_NOI_FFIEC" hidden="1">"c13394"</definedName>
    <definedName name="IQ_TAXES_TE_AVG_ASSETS_FFIEC" hidden="1">"c13366"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EXCL_FFIEC" hidden="1">"c13516"</definedName>
    <definedName name="IQ_TBV_SHARE" hidden="1">"c1217"</definedName>
    <definedName name="IQ_TELECOM_FFIEC" hidden="1">"c13057"</definedName>
    <definedName name="IQ_TEMPLATE" hidden="1">"c1521"</definedName>
    <definedName name="IQ_TENANT" hidden="1">"c1218"</definedName>
    <definedName name="IQ_TENANT_LEASE_COMMISSION" hidden="1">"c16177"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THOM" hidden="1">"c4061"</definedName>
    <definedName name="IQ_TEV_EBITDA" hidden="1">"c1222"</definedName>
    <definedName name="IQ_TEV_EBITDA_AVG" hidden="1">"c1223"</definedName>
    <definedName name="IQ_TEV_EBITDA_FWD" hidden="1">"c1224"</definedName>
    <definedName name="IQ_TEV_EBITDA_FWD_CIQ" hidden="1">"c4043"</definedName>
    <definedName name="IQ_TEV_EBITDA_FWD_THOM" hidden="1">"c4057"</definedName>
    <definedName name="IQ_TEV_EMPLOYEE_AVG" hidden="1">"c1225"</definedName>
    <definedName name="IQ_TEV_EST" hidden="1">"c4526"</definedName>
    <definedName name="IQ_TEV_EST_THOM" hidden="1">"c5529"</definedName>
    <definedName name="IQ_TEV_HIGH_EST" hidden="1">"c4527"</definedName>
    <definedName name="IQ_TEV_HIGH_EST_THOM" hidden="1">"c5530"</definedName>
    <definedName name="IQ_TEV_LOW_EST" hidden="1">"c4528"</definedName>
    <definedName name="IQ_TEV_LOW_EST_THOM" hidden="1">"c5531"</definedName>
    <definedName name="IQ_TEV_MEDIAN_EST" hidden="1">"c4529"</definedName>
    <definedName name="IQ_TEV_MEDIAN_EST_THOM" hidden="1">"c5532"</definedName>
    <definedName name="IQ_TEV_NUM_EST" hidden="1">"c4530"</definedName>
    <definedName name="IQ_TEV_NUM_EST_THOM" hidden="1">"c5533"</definedName>
    <definedName name="IQ_TEV_STDDEV_EST" hidden="1">"c4531"</definedName>
    <definedName name="IQ_TEV_STDDEV_EST_THOM" hidden="1">"c5534"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CIQ" hidden="1">"c4044"</definedName>
    <definedName name="IQ_TEV_TOTAL_REV_FWD_THOM" hidden="1">"c4058"</definedName>
    <definedName name="IQ_TEV_UFCF" hidden="1">"c2208"</definedName>
    <definedName name="IQ_TIER_1_CAPITAL_BEFORE_CHARGES_T1_FFIEC" hidden="1">"c13139"</definedName>
    <definedName name="IQ_TIER_1_CAPITAL_FFIEC" hidden="1">"c13143"</definedName>
    <definedName name="IQ_TIER_1_LEVERAGE_RATIO_FFIEC" hidden="1">"c13160"</definedName>
    <definedName name="IQ_TIER_1_RISK_BASED_CAPITAL_RATIO_FFIEC" hidden="1">"c13161"</definedName>
    <definedName name="IQ_TIER_2_CAPITAL_FFIEC" hidden="1">"c13149"</definedName>
    <definedName name="IQ_TIER_3_CAPITAL_ALLOCATED_MARKET_RISK_FFIEC" hidden="1">"c13151"</definedName>
    <definedName name="IQ_TIER_ONE_CAPITAL" hidden="1">"c2667"</definedName>
    <definedName name="IQ_TIER_ONE_RATIO" hidden="1">"c1229"</definedName>
    <definedName name="IQ_TIER_TWO_CAPITAL" hidden="1">"c2669"</definedName>
    <definedName name="IQ_TIER_TWO_CAPITAL_RATIO" hidden="1">"c15241"</definedName>
    <definedName name="IQ_TIME_DEP" hidden="1">"c1230"</definedName>
    <definedName name="IQ_TIME_DEPOSIT_LESS_100000_QUARTERLY_AVG_FFIEC" hidden="1">"c15487"</definedName>
    <definedName name="IQ_TIME_DEPOSIT_MORE_100000_QUARTERLY_AVG_FFIEC" hidden="1">"c15486"</definedName>
    <definedName name="IQ_TIME_DEPOSITS_LESS_100K_OTHER_INSTITUTIONS_FFIEC" hidden="1">"c12953"</definedName>
    <definedName name="IQ_TIME_DEPOSITS_LESS_100K_TOT_DEPOSITS_FFIEC" hidden="1">"c13907"</definedName>
    <definedName name="IQ_TIME_DEPOSITS_MORE_100K_OTHER_INSTITUTIONS_FFIEC" hidden="1">"c12954"</definedName>
    <definedName name="IQ_TIME_DEPOSITS_MORE_100K_TOT_DEPOSITS_FFIEC" hidden="1">"c13906"</definedName>
    <definedName name="IQ_TIME_DEPOSITS_TOTAL_DEPOSITS" hidden="1">"c15723"</definedName>
    <definedName name="IQ_TODAY" hidden="1">0</definedName>
    <definedName name="IQ_TOT_1_4_FAM_LOANS_TOT_LOANS_FFIEC" hidden="1">"c13868"</definedName>
    <definedName name="IQ_TOT_ADJ_INC" hidden="1">"c1616"</definedName>
    <definedName name="IQ_TOT_LEASES_TOT_LOANS_FFIEC" hidden="1">"c13876"</definedName>
    <definedName name="IQ_TOT_NON_RE_LOANS_TOT_LOANS_FFIEC" hidden="1">"c13877"</definedName>
    <definedName name="IQ_TOT_NONTRANS_ACCTS_TOT_DEPOSITS_FFIEC" hidden="1">"c13909"</definedName>
    <definedName name="IQ_TOT_RE_LOANS_TOT_LOANS_FFIEC" hidden="1">"c13873"</definedName>
    <definedName name="IQ_TOT_TIME_DEPOSITS_TOT_DEPOSITS_FFIEC" hidden="1">"c13908"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SSETS_BNK_SUBTOTAL_AP" hidden="1">"c13644"</definedName>
    <definedName name="IQ_TOTAL_ASSETS_FAIR_VALUE_TOT_FFIEC" hidden="1">"c15405"</definedName>
    <definedName name="IQ_TOTAL_ASSETS_FFIEC" hidden="1">"c12849"</definedName>
    <definedName name="IQ_TOTAL_ASSETS_LEVEL_1_FFIEC" hidden="1">"c15427"</definedName>
    <definedName name="IQ_TOTAL_ASSETS_LEVEL_2_FFIEC" hidden="1">"c15440"</definedName>
    <definedName name="IQ_TOTAL_ASSETS_LEVEL_3_FFIEC" hidden="1">"c15453"</definedName>
    <definedName name="IQ_TOTAL_ASSETS_LH_FFIEC" hidden="1">"c13106"</definedName>
    <definedName name="IQ_TOTAL_ASSETS_PC_FFIEC" hidden="1">"c13099"</definedName>
    <definedName name="IQ_TOTAL_ASSETS_SUBTOTAL_AP" hidden="1">"c8985"</definedName>
    <definedName name="IQ_TOTAL_ATTRIB_ORE_RESOURCES_ALUM" hidden="1">"c9241"</definedName>
    <definedName name="IQ_TOTAL_ATTRIB_ORE_RESOURCES_COP" hidden="1">"c9185"</definedName>
    <definedName name="IQ_TOTAL_ATTRIB_ORE_RESOURCES_DIAM" hidden="1">"c9665"</definedName>
    <definedName name="IQ_TOTAL_ATTRIB_ORE_RESOURCES_GOLD" hidden="1">"c9026"</definedName>
    <definedName name="IQ_TOTAL_ATTRIB_ORE_RESOURCES_IRON" hidden="1">"c9400"</definedName>
    <definedName name="IQ_TOTAL_ATTRIB_ORE_RESOURCES_LEAD" hidden="1">"c9453"</definedName>
    <definedName name="IQ_TOTAL_ATTRIB_ORE_RESOURCES_MANG" hidden="1">"c9506"</definedName>
    <definedName name="IQ_TOTAL_ATTRIB_ORE_RESOURCES_MOLYB" hidden="1">"c9718"</definedName>
    <definedName name="IQ_TOTAL_ATTRIB_ORE_RESOURCES_NICK" hidden="1">"c9294"</definedName>
    <definedName name="IQ_TOTAL_ATTRIB_ORE_RESOURCES_PLAT" hidden="1">"c9132"</definedName>
    <definedName name="IQ_TOTAL_ATTRIB_ORE_RESOURCES_SILVER" hidden="1">"c9079"</definedName>
    <definedName name="IQ_TOTAL_ATTRIB_ORE_RESOURCES_TITAN" hidden="1">"c9559"</definedName>
    <definedName name="IQ_TOTAL_ATTRIB_ORE_RESOURCES_URAN" hidden="1">"c9612"</definedName>
    <definedName name="IQ_TOTAL_ATTRIB_ORE_RESOURCES_ZINC" hidden="1">"c9347"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BEDS" hidden="1">"c8785"</definedName>
    <definedName name="IQ_TOTAL_BROKERED_DEPOSIT_FFIEC" hidden="1">"c15304"</definedName>
    <definedName name="IQ_TOTAL_CA" hidden="1">"c1243"</definedName>
    <definedName name="IQ_TOTAL_CA_SUBTOTAL_AP" hidden="1">"c8986"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DUE_DEPOSITORY_INSTIT_DOM_FFIEC" hidden="1">"c15291"</definedName>
    <definedName name="IQ_TOTAL_CASH_DUE_DEPOSITORY_INSTIT_FFIEC" hidden="1">"c15285"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L_SUBTOTAL_AP" hidden="1">"c8987"</definedName>
    <definedName name="IQ_TOTAL_COAL_PRODUCTION_COAL" hidden="1">"c9824"</definedName>
    <definedName name="IQ_TOTAL_COMMON" hidden="1">"c1411"</definedName>
    <definedName name="IQ_TOTAL_COMMON_EQUITY" hidden="1">"c1246"</definedName>
    <definedName name="IQ_TOTAL_COMMON_EQUITY_FFIEC" hidden="1">"c13913"</definedName>
    <definedName name="IQ_TOTAL_COMMON_EQUITY_TOTAL_ASSETS_FFIEC" hidden="1">"c13864"</definedName>
    <definedName name="IQ_TOTAL_COMMON_SHARES_OUT_FFIEC" hidden="1">"c12955"</definedName>
    <definedName name="IQ_TOTAL_CONSTRUCTION_LL_REC_DOM_FFIEC" hidden="1">"c13515"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CURRENT" hidden="1">"c6190"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HIGH_EST" hidden="1">"c4534"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MEDIAN_EST" hidden="1">"c4536"</definedName>
    <definedName name="IQ_TOTAL_DEBT_NON_CURRENT" hidden="1">"c6191"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EPOSITS_DOM_FFIEC" hidden="1">"c15313"</definedName>
    <definedName name="IQ_TOTAL_DEPOSITS_FFIEC" hidden="1">"c13623"</definedName>
    <definedName name="IQ_TOTAL_DEPOSITS_SUPPLE" hidden="1">"c15253"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EQUITY_CAPITAL_T1_FFIEC" hidden="1">"c13130"</definedName>
    <definedName name="IQ_TOTAL_EQUITY_FFIEC" hidden="1">"c12881"</definedName>
    <definedName name="IQ_TOTAL_EQUITY_INCL_MINORITY_INTEREST_FFIEC" hidden="1">"c15278"</definedName>
    <definedName name="IQ_TOTAL_EQUITY_LH_FFIEC" hidden="1">"c13109"</definedName>
    <definedName name="IQ_TOTAL_EQUITY_PC_FFIEC" hidden="1">"c13102"</definedName>
    <definedName name="IQ_TOTAL_EQUITY_SUBTOTAL_AP" hidden="1">"c8989"</definedName>
    <definedName name="IQ_TOTAL_EQUITY_TOTAL_ASSETS_FFIEC" hidden="1">"c13863"</definedName>
    <definedName name="IQ_TOTAL_FOREIGN_DEPOSITS_FFIEC" hidden="1">"c15348"</definedName>
    <definedName name="IQ_TOTAL_FOREIGN_LOANS_QUARTERLY_AVG_FFIEC" hidden="1">"c15482"</definedName>
    <definedName name="IQ_TOTAL_IBF_ASSETS_CONSOL_BANK_FFIEC" hidden="1">"c15299"</definedName>
    <definedName name="IQ_TOTAL_IBF_LIABILITIES_FFIEC" hidden="1">"c15302"</definedName>
    <definedName name="IQ_TOTAL_IBF_LL_REC_FFIEC" hidden="1">"c15297"</definedName>
    <definedName name="IQ_TOTAL_INT_EXPENSE_FFIEC" hidden="1">"c13000"</definedName>
    <definedName name="IQ_TOTAL_INT_INCOME_FFIEC" hidden="1">"c12989"</definedName>
    <definedName name="IQ_TOTAL_INTEREST_EXP" hidden="1">"c1382"</definedName>
    <definedName name="IQ_TOTAL_INTEREST_EXP_FOREIGN_FFIEC" hidden="1">"c15374"</definedName>
    <definedName name="IQ_TOTAL_INTEREST_INC_FOREIGN_FFIEC" hidden="1">"c15373"</definedName>
    <definedName name="IQ_TOTAL_INVENTORY" hidden="1">"c1385"</definedName>
    <definedName name="IQ_TOTAL_INVEST" hidden="1">"c1275"</definedName>
    <definedName name="IQ_TOTAL_IRA_KEOGH_PLAN_ACCOUNTS_FFIEC" hidden="1">"c15303"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SUBTOTAL_AP" hidden="1">"c8988"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IABILITIES_EQUITY_FFIEC" hidden="1">"c12882"</definedName>
    <definedName name="IQ_TOTAL_LIABILITIES_FAIR_VALUE_TOT_FFIEC" hidden="1">"c15411"</definedName>
    <definedName name="IQ_TOTAL_LIABILITIES_FFIEC" hidden="1">"c12873"</definedName>
    <definedName name="IQ_TOTAL_LIABILITIES_LEVEL_1_FFIEC" hidden="1">"c15433"</definedName>
    <definedName name="IQ_TOTAL_LIABILITIES_LEVEL_2_FFIEC" hidden="1">"c15446"</definedName>
    <definedName name="IQ_TOTAL_LIABILITIES_LEVEL_3_FFIEC" hidden="1">"c15459"</definedName>
    <definedName name="IQ_TOTAL_LL_REC_DOM_FFIEC" hidden="1">"c12917"</definedName>
    <definedName name="IQ_TOTAL_LL_REC_FFIEC" hidden="1">"c12898"</definedName>
    <definedName name="IQ_TOTAL_LOANS" hidden="1">"c5653"</definedName>
    <definedName name="IQ_TOTAL_LOANS_DOM_QUARTERLY_AVG_FFIEC" hidden="1">"c15475"</definedName>
    <definedName name="IQ_TOTAL_LOANS_LEASES_AND_OTHER_DUE_30_89_FFIEC" hidden="1">"c15416"</definedName>
    <definedName name="IQ_TOTAL_LOANS_LEASES_AND_OTHER_DUE_90_FFIEC" hidden="1">"c15420"</definedName>
    <definedName name="IQ_TOTAL_LOANS_LEASES_AND_OTHER_NON_ACCRUAL_FFIEC" hidden="1">"c15466"</definedName>
    <definedName name="IQ_TOTAL_LOANS_LEASES_CHARGE_OFFS_FFIEC" hidden="1">"c13186"</definedName>
    <definedName name="IQ_TOTAL_LOANS_LEASES_DUE_30_89_FFIEC" hidden="1">"c13280"</definedName>
    <definedName name="IQ_TOTAL_LOANS_LEASES_DUE_90_FFIEC" hidden="1">"c13306"</definedName>
    <definedName name="IQ_TOTAL_LOANS_LEASES_NON_ACCRUAL_FFIEC" hidden="1">"c13757"</definedName>
    <definedName name="IQ_TOTAL_LOANS_LEASES_RECOV_FFIEC" hidden="1">"c13208"</definedName>
    <definedName name="IQ_TOTAL_LONG_DEBT" hidden="1">"c1617"</definedName>
    <definedName name="IQ_TOTAL_NON_REC" hidden="1">"c1444"</definedName>
    <definedName name="IQ_TOTAL_NON_TRANS_ACCTS_FFIEC" hidden="1">"c15328"</definedName>
    <definedName name="IQ_TOTAL_NONINTEREST_EXPENSE_FOREIGN_FFIEC" hidden="1">"c15386"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ERATING_EXPENSE" hidden="1">"c16047"</definedName>
    <definedName name="IQ_TOTAL_OPERATING_REVENUE" hidden="1">"c16030"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RE_RESOURCES_ALUM" hidden="1">"c9230"</definedName>
    <definedName name="IQ_TOTAL_ORE_RESOURCES_COP" hidden="1">"c9174"</definedName>
    <definedName name="IQ_TOTAL_ORE_RESOURCES_DIAM" hidden="1">"c9654"</definedName>
    <definedName name="IQ_TOTAL_ORE_RESOURCES_GOLD" hidden="1">"c9015"</definedName>
    <definedName name="IQ_TOTAL_ORE_RESOURCES_IRON" hidden="1">"c9389"</definedName>
    <definedName name="IQ_TOTAL_ORE_RESOURCES_LEAD" hidden="1">"c9442"</definedName>
    <definedName name="IQ_TOTAL_ORE_RESOURCES_MANG" hidden="1">"c9495"</definedName>
    <definedName name="IQ_TOTAL_ORE_RESOURCES_MOLYB" hidden="1">"c9707"</definedName>
    <definedName name="IQ_TOTAL_ORE_RESOURCES_NICK" hidden="1">"c9283"</definedName>
    <definedName name="IQ_TOTAL_ORE_RESOURCES_PLAT" hidden="1">"c9121"</definedName>
    <definedName name="IQ_TOTAL_ORE_RESOURCES_SILVER" hidden="1">"c9068"</definedName>
    <definedName name="IQ_TOTAL_ORE_RESOURCES_TITAN" hidden="1">"c9548"</definedName>
    <definedName name="IQ_TOTAL_ORE_RESOURCES_URAN" hidden="1">"c9601"</definedName>
    <definedName name="IQ_TOTAL_ORE_RESOURCES_ZINC" hidden="1">"c9336"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P" hidden="1">"c8765"</definedName>
    <definedName name="IQ_TOTAL_PROVED_RESERVES_NGL" hidden="1">"c2924"</definedName>
    <definedName name="IQ_TOTAL_PROVED_RESERVES_OIL" hidden="1">"c2040"</definedName>
    <definedName name="IQ_TOTAL_RE_LOANS_TOTAL_LOANS" hidden="1">"c15715"</definedName>
    <definedName name="IQ_TOTAL_RE_NOI_AVG_GROSS_PROP" hidden="1">"c16059"</definedName>
    <definedName name="IQ_TOTAL_RECEIV" hidden="1">"c1293"</definedName>
    <definedName name="IQ_TOTAL_RECOV_ATTRIB_RESOURCES_ALUM" hidden="1">"c9246"</definedName>
    <definedName name="IQ_TOTAL_RECOV_ATTRIB_RESOURCES_COAL" hidden="1">"c9820"</definedName>
    <definedName name="IQ_TOTAL_RECOV_ATTRIB_RESOURCES_COP" hidden="1">"c9190"</definedName>
    <definedName name="IQ_TOTAL_RECOV_ATTRIB_RESOURCES_DIAM" hidden="1">"c9670"</definedName>
    <definedName name="IQ_TOTAL_RECOV_ATTRIB_RESOURCES_GOLD" hidden="1">"c9031"</definedName>
    <definedName name="IQ_TOTAL_RECOV_ATTRIB_RESOURCES_IRON" hidden="1">"c9405"</definedName>
    <definedName name="IQ_TOTAL_RECOV_ATTRIB_RESOURCES_LEAD" hidden="1">"c9458"</definedName>
    <definedName name="IQ_TOTAL_RECOV_ATTRIB_RESOURCES_MANG" hidden="1">"c9511"</definedName>
    <definedName name="IQ_TOTAL_RECOV_ATTRIB_RESOURCES_MET_COAL" hidden="1">"c9760"</definedName>
    <definedName name="IQ_TOTAL_RECOV_ATTRIB_RESOURCES_MOLYB" hidden="1">"c9723"</definedName>
    <definedName name="IQ_TOTAL_RECOV_ATTRIB_RESOURCES_NICK" hidden="1">"c9299"</definedName>
    <definedName name="IQ_TOTAL_RECOV_ATTRIB_RESOURCES_PLAT" hidden="1">"c9137"</definedName>
    <definedName name="IQ_TOTAL_RECOV_ATTRIB_RESOURCES_SILVER" hidden="1">"c9084"</definedName>
    <definedName name="IQ_TOTAL_RECOV_ATTRIB_RESOURCES_STEAM" hidden="1">"c9790"</definedName>
    <definedName name="IQ_TOTAL_RECOV_ATTRIB_RESOURCES_TITAN" hidden="1">"c9564"</definedName>
    <definedName name="IQ_TOTAL_RECOV_ATTRIB_RESOURCES_URAN" hidden="1">"c9617"</definedName>
    <definedName name="IQ_TOTAL_RECOV_ATTRIB_RESOURCES_ZINC" hidden="1">"c9352"</definedName>
    <definedName name="IQ_TOTAL_RECOV_RESOURCES_ALUM" hidden="1">"c9236"</definedName>
    <definedName name="IQ_TOTAL_RECOV_RESOURCES_COAL" hidden="1">"c9815"</definedName>
    <definedName name="IQ_TOTAL_RECOV_RESOURCES_COP" hidden="1">"c9180"</definedName>
    <definedName name="IQ_TOTAL_RECOV_RESOURCES_DIAM" hidden="1">"c9660"</definedName>
    <definedName name="IQ_TOTAL_RECOV_RESOURCES_GOLD" hidden="1">"c9021"</definedName>
    <definedName name="IQ_TOTAL_RECOV_RESOURCES_IRON" hidden="1">"c9395"</definedName>
    <definedName name="IQ_TOTAL_RECOV_RESOURCES_LEAD" hidden="1">"c9448"</definedName>
    <definedName name="IQ_TOTAL_RECOV_RESOURCES_MANG" hidden="1">"c9501"</definedName>
    <definedName name="IQ_TOTAL_RECOV_RESOURCES_MET_COAL" hidden="1">"c9755"</definedName>
    <definedName name="IQ_TOTAL_RECOV_RESOURCES_MOLYB" hidden="1">"c9713"</definedName>
    <definedName name="IQ_TOTAL_RECOV_RESOURCES_NICK" hidden="1">"c9289"</definedName>
    <definedName name="IQ_TOTAL_RECOV_RESOURCES_PLAT" hidden="1">"c9127"</definedName>
    <definedName name="IQ_TOTAL_RECOV_RESOURCES_SILVER" hidden="1">"c9074"</definedName>
    <definedName name="IQ_TOTAL_RECOV_RESOURCES_STEAM" hidden="1">"c9785"</definedName>
    <definedName name="IQ_TOTAL_RECOV_RESOURCES_TITAN" hidden="1">"c9554"</definedName>
    <definedName name="IQ_TOTAL_RECOV_RESOURCES_URAN" hidden="1">"c9607"</definedName>
    <definedName name="IQ_TOTAL_RECOV_RESOURCES_ZINC" hidden="1">"c9342"</definedName>
    <definedName name="IQ_TOTAL_RENTAL_REVENUE" hidden="1">"c16022"</definedName>
    <definedName name="IQ_TOTAL_RESOURCES_CALORIFIC_VALUE_COAL" hidden="1">"c9810"</definedName>
    <definedName name="IQ_TOTAL_RESOURCES_CALORIFIC_VALUE_MET_COAL" hidden="1">"c9750"</definedName>
    <definedName name="IQ_TOTAL_RESOURCES_CALORIFIC_VALUE_STEAM" hidden="1">"c9780"</definedName>
    <definedName name="IQ_TOTAL_RESOURCES_GRADE_ALUM" hidden="1">"c9231"</definedName>
    <definedName name="IQ_TOTAL_RESOURCES_GRADE_COP" hidden="1">"c9175"</definedName>
    <definedName name="IQ_TOTAL_RESOURCES_GRADE_DIAM" hidden="1">"c9655"</definedName>
    <definedName name="IQ_TOTAL_RESOURCES_GRADE_GOLD" hidden="1">"c9016"</definedName>
    <definedName name="IQ_TOTAL_RESOURCES_GRADE_IRON" hidden="1">"c9390"</definedName>
    <definedName name="IQ_TOTAL_RESOURCES_GRADE_LEAD" hidden="1">"c9443"</definedName>
    <definedName name="IQ_TOTAL_RESOURCES_GRADE_MANG" hidden="1">"c9496"</definedName>
    <definedName name="IQ_TOTAL_RESOURCES_GRADE_MOLYB" hidden="1">"c9708"</definedName>
    <definedName name="IQ_TOTAL_RESOURCES_GRADE_NICK" hidden="1">"c9284"</definedName>
    <definedName name="IQ_TOTAL_RESOURCES_GRADE_PLAT" hidden="1">"c9122"</definedName>
    <definedName name="IQ_TOTAL_RESOURCES_GRADE_SILVER" hidden="1">"c9069"</definedName>
    <definedName name="IQ_TOTAL_RESOURCES_GRADE_TITAN" hidden="1">"c9549"</definedName>
    <definedName name="IQ_TOTAL_RESOURCES_GRADE_URAN" hidden="1">"c9602"</definedName>
    <definedName name="IQ_TOTAL_RESOURCES_GRADE_ZINC" hidden="1">"c9337"</definedName>
    <definedName name="IQ_TOTAL_RETURN_SWAPS_DERIVATIVES_BENEFICIARY_FFIEC" hidden="1">"c13120"</definedName>
    <definedName name="IQ_TOTAL_RETURN_SWAPS_DERIVATIVES_GUARANTOR_FFIEC" hidden="1">"c13113"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SUBTOTAL_AP" hidden="1">"c8975"</definedName>
    <definedName name="IQ_TOTAL_REV_UTI" hidden="1">"c1308"</definedName>
    <definedName name="IQ_TOTAL_REVENUE" hidden="1">"c1436"</definedName>
    <definedName name="IQ_TOTAL_REVENUE_FFIEC" hidden="1">"c13020"</definedName>
    <definedName name="IQ_TOTAL_REVENUE_FOREIGN_FFIEC" hidden="1">"c15383"</definedName>
    <definedName name="IQ_TOTAL_RISK_BASED_CAPITAL_FFIEC" hidden="1">"c13153"</definedName>
    <definedName name="IQ_TOTAL_RISK_BASED_CAPITAL_RATIO_FFIEC" hidden="1">"c13162"</definedName>
    <definedName name="IQ_TOTAL_RISK_WEIGHTED_ASSETS_FFIEC" hidden="1">"c13858"</definedName>
    <definedName name="IQ_TOTAL_ROOMS" hidden="1">"c8789"</definedName>
    <definedName name="IQ_TOTAL_SPECIAL" hidden="1">"c1618"</definedName>
    <definedName name="IQ_TOTAL_SQ_FT" hidden="1">"c8781"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TIME_LESS_100000_1_TO_3_YEARS_FFIEC" hidden="1">"c15335"</definedName>
    <definedName name="IQ_TOTAL_TIME_LESS_100000_3_MONTHS_LESS_FFIEC" hidden="1">"c15333"</definedName>
    <definedName name="IQ_TOTAL_TIME_LESS_100000_3_TO_12_MONTHS_FFIEC" hidden="1">"c15334"</definedName>
    <definedName name="IQ_TOTAL_TIME_LESS_100000_FFIEC" hidden="1">"c15332"</definedName>
    <definedName name="IQ_TOTAL_TIME_LESS_100000_OVER_3_YEARS_FFIEC" hidden="1">"c15336"</definedName>
    <definedName name="IQ_TOTAL_TIME_MORE_100000_1_TO_3_YEARS_FFIEC" hidden="1">"c15340"</definedName>
    <definedName name="IQ_TOTAL_TIME_MORE_100000_3_MONTHS_LESS_FFIEC" hidden="1">"c15338"</definedName>
    <definedName name="IQ_TOTAL_TIME_MORE_100000_3_TO_12_MONTHS_FFIEC" hidden="1">"c15339"</definedName>
    <definedName name="IQ_TOTAL_TIME_MORE_100000_FFIEC" hidden="1">"c15337"</definedName>
    <definedName name="IQ_TOTAL_TIME_MORE_100000_OVER_3_YEARS_FFIEC" hidden="1">"c15341"</definedName>
    <definedName name="IQ_TOTAL_TRADING_ASSETS_FFIEC" hidden="1">"c12939"</definedName>
    <definedName name="IQ_TOTAL_TRADING_LIAB_DOM_FFIEC" hidden="1">"c12944"</definedName>
    <definedName name="IQ_TOTAL_TRADING_LIAB_FOREIGN_FFIEC" hidden="1">"c15296"</definedName>
    <definedName name="IQ_TOTAL_TRANS_ACCTS_FFIEC" hidden="1">"c15321"</definedName>
    <definedName name="IQ_TOTAL_UNITS" hidden="1">"c8773"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SUPPLE" hidden="1">"c13817"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_TERM_FEE" hidden="1">"c13638"</definedName>
    <definedName name="IQ_TR_BUY_TERM_FEE_PCT" hidden="1">"c13639"</definedName>
    <definedName name="IQ_TR_BUYBACK_TO_CLOSE" hidden="1">"c13919"</definedName>
    <definedName name="IQ_TR_BUYBACK_TO_HIGH" hidden="1">"c13917"</definedName>
    <definedName name="IQ_TR_BUYBACK_TO_LOW" hidden="1">"c13918"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PPROACH" hidden="1">"c12706"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OFFER_PER_SHARE" hidden="1">"c18872"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GISTRATION_FEES" hidden="1">"c2274"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_TERM_FEE" hidden="1">"c2298"</definedName>
    <definedName name="IQ_TR_SELL_TERM_FEE_PCT" hidden="1">"c2297"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ASSETS_FAIR_VALUE_TOT_FFIEC" hidden="1">"c13210"</definedName>
    <definedName name="IQ_TRADING_ASSETS_FFIEC" hidden="1">"c12812"</definedName>
    <definedName name="IQ_TRADING_ASSETS_FOREIGN_FFIEC" hidden="1">"c12940"</definedName>
    <definedName name="IQ_TRADING_ASSETS_LEVEL_1_FFIEC" hidden="1">"c13218"</definedName>
    <definedName name="IQ_TRADING_ASSETS_LEVEL_2_FFIEC" hidden="1">"c13226"</definedName>
    <definedName name="IQ_TRADING_ASSETS_LEVEL_3_FFIEC" hidden="1">"c13234"</definedName>
    <definedName name="IQ_TRADING_ASSETS_QUARTERLY_AVG_FFIEC" hidden="1">"c13085"</definedName>
    <definedName name="IQ_TRADING_CURRENCY" hidden="1">"c2212"</definedName>
    <definedName name="IQ_TRADING_ITEM_CIQID" hidden="1">"c8949"</definedName>
    <definedName name="IQ_TRADING_LIABILITIES_FAIR_VALUE_TOT_FFIEC" hidden="1">"c13214"</definedName>
    <definedName name="IQ_TRADING_LIABILITIES_FFIEC" hidden="1">"c12858"</definedName>
    <definedName name="IQ_TRADING_LIABILITIES_LEVEL_1_FFIEC" hidden="1">"c13222"</definedName>
    <definedName name="IQ_TRADING_LIABILITIES_LEVEL_2_FFIEC" hidden="1">"c13230"</definedName>
    <definedName name="IQ_TRADING_LIABILITIES_LEVEL_3_FFIEC" hidden="1">"c13238"</definedName>
    <definedName name="IQ_TRADING_REV_FOREIGN_FFIEC" hidden="1">"c15377"</definedName>
    <definedName name="IQ_TRADING_REV_OPERATING_INC_FFIEC" hidden="1">"c13385"</definedName>
    <definedName name="IQ_TRADING_REVENUE_FFIEC" hidden="1">"c13004"</definedName>
    <definedName name="IQ_TRANS_ACCTS_TOT_DEPOSITS_FFIEC" hidden="1">"c13904"</definedName>
    <definedName name="IQ_TRANS_IMPACT_FIN_48_CURRENT_ASSETS" hidden="1">"c15727"</definedName>
    <definedName name="IQ_TRANS_IMPACT_FIN_48_CURRENT_LIABILITIES" hidden="1">"c15729"</definedName>
    <definedName name="IQ_TRANS_IMPACT_FIN_48_LT_ASSETS" hidden="1">"c15728"</definedName>
    <definedName name="IQ_TRANS_IMPACT_FIN_48_NON_CURRENT_LIABILITIES" hidden="1">"c15730"</definedName>
    <definedName name="IQ_TRANS_IMPACT_FIN_48_RETAINED_EARNINGS" hidden="1">"c15731"</definedName>
    <definedName name="IQ_TRANSACTION_LIST" hidden="1">"c15126"</definedName>
    <definedName name="IQ_TRANSACTION_LIST_BANKRUPTCY" hidden="1">"c15131"</definedName>
    <definedName name="IQ_TRANSACTION_LIST_BUYBACK" hidden="1">"c15129"</definedName>
    <definedName name="IQ_TRANSACTION_LIST_INCL_SUBS" hidden="1">"c15132"</definedName>
    <definedName name="IQ_TRANSACTION_LIST_INCL_SUBS_BANKRUPTCY" hidden="1">"c15137"</definedName>
    <definedName name="IQ_TRANSACTION_LIST_INCL_SUBS_BUYBACK" hidden="1">"c15135"</definedName>
    <definedName name="IQ_TRANSACTION_LIST_INCL_SUBS_MA" hidden="1">"c15133"</definedName>
    <definedName name="IQ_TRANSACTION_LIST_INCL_SUBS_PO" hidden="1">"c15136"</definedName>
    <definedName name="IQ_TRANSACTION_LIST_INCL_SUBS_PP" hidden="1">"c15134"</definedName>
    <definedName name="IQ_TRANSACTION_LIST_MA" hidden="1">"c15127"</definedName>
    <definedName name="IQ_TRANSACTION_LIST_PO" hidden="1">"c15130"</definedName>
    <definedName name="IQ_TRANSACTION_LIST_PP" hidden="1">"c15128"</definedName>
    <definedName name="IQ_TREASURER_ID" hidden="1">"c15214"</definedName>
    <definedName name="IQ_TREASURER_NAME" hidden="1">"c15213"</definedName>
    <definedName name="IQ_TREASURY" hidden="1">"c1311"</definedName>
    <definedName name="IQ_TREASURY_INVEST_SECURITIES_FFIEC" hidden="1">"c13457"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EASURY_STOCK_TRANSACTIONS_FFIEC" hidden="1">"c15352"</definedName>
    <definedName name="IQ_TRUCK_ASSEMBLIES" hidden="1">"c7021"</definedName>
    <definedName name="IQ_TRUCK_ASSEMBLIES_APR" hidden="1">"c7681"</definedName>
    <definedName name="IQ_TRUCK_ASSEMBLIES_APR_FC" hidden="1">"c8561"</definedName>
    <definedName name="IQ_TRUCK_ASSEMBLIES_FC" hidden="1">"c7901"</definedName>
    <definedName name="IQ_TRUCK_ASSEMBLIES_POP" hidden="1">"c7241"</definedName>
    <definedName name="IQ_TRUCK_ASSEMBLIES_POP_FC" hidden="1">"c8121"</definedName>
    <definedName name="IQ_TRUCK_ASSEMBLIES_YOY" hidden="1">"c7461"</definedName>
    <definedName name="IQ_TRUCK_ASSEMBLIES_YOY_FC" hidden="1">"c8341"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TRUSTEE" hidden="1">"c8959"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ASSIGNED_RESERVES_COAL" hidden="1">"c15914"</definedName>
    <definedName name="IQ_UNASSIGNED_RESERVES_TO_TOTAL_RESERVES_COAL" hidden="1">"c15956"</definedName>
    <definedName name="IQ_UNCLASSIFIED_PROPERTY_OPERATING_EXPENSE" hidden="1">"c16034"</definedName>
    <definedName name="IQ_UNCLASSIFIED_RENTAL_INCOME" hidden="1">"c16021"</definedName>
    <definedName name="IQ_UNCONSOL_BEDS" hidden="1">"c8783"</definedName>
    <definedName name="IQ_UNCONSOL_NOI" hidden="1">"c16067"</definedName>
    <definedName name="IQ_UNCONSOL_PROP" hidden="1">"c8762"</definedName>
    <definedName name="IQ_UNCONSOL_ROOMS" hidden="1">"c8787"</definedName>
    <definedName name="IQ_UNCONSOL_SQ_FT" hidden="1">"c8778"</definedName>
    <definedName name="IQ_UNCONSOL_UNITS" hidden="1">"c8770"</definedName>
    <definedName name="IQ_UNDERGROUND_RESERVES_COAL" hidden="1">"c15922"</definedName>
    <definedName name="IQ_UNDERGROUND_RESERVES_TO_TOTAL_RESERVES_COAL" hidden="1">"c15960"</definedName>
    <definedName name="IQ_UNDERWRITER" hidden="1">"c8958"</definedName>
    <definedName name="IQ_UNDERWRITING_PROFIT" hidden="1">"c9975"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LL_REC_DOM_FFIEC" hidden="1">"c12916"</definedName>
    <definedName name="IQ_UNEARNED_INCOME_LL_REC_FFIEC" hidden="1">"c12897"</definedName>
    <definedName name="IQ_UNEARNED_PREMIUMS_PC_FFIEC" hidden="1">"c13101"</definedName>
    <definedName name="IQ_UNEMPLOYMENT_RATE" hidden="1">"c7023"</definedName>
    <definedName name="IQ_UNEMPLOYMENT_RATE_FC" hidden="1">"c7903"</definedName>
    <definedName name="IQ_UNEMPLOYMENT_RATE_POP" hidden="1">"c7243"</definedName>
    <definedName name="IQ_UNEMPLOYMENT_RATE_POP_FC" hidden="1">"c8123"</definedName>
    <definedName name="IQ_UNEMPLOYMENT_RATE_YOY" hidden="1">"c7463"</definedName>
    <definedName name="IQ_UNEMPLOYMENT_RATE_YOY_FC" hidden="1">"c8343"</definedName>
    <definedName name="IQ_UNIT_LABOR_COST_INDEX" hidden="1">"c7025"</definedName>
    <definedName name="IQ_UNIT_LABOR_COST_INDEX_APR" hidden="1">"c7685"</definedName>
    <definedName name="IQ_UNIT_LABOR_COST_INDEX_APR_FC" hidden="1">"c8565"</definedName>
    <definedName name="IQ_UNIT_LABOR_COST_INDEX_FC" hidden="1">"c7905"</definedName>
    <definedName name="IQ_UNIT_LABOR_COST_INDEX_PCT_CHANGE" hidden="1">"c7024"</definedName>
    <definedName name="IQ_UNIT_LABOR_COST_INDEX_PCT_CHANGE_FC" hidden="1">"c7904"</definedName>
    <definedName name="IQ_UNIT_LABOR_COST_INDEX_PCT_CHANGE_POP" hidden="1">"c7244"</definedName>
    <definedName name="IQ_UNIT_LABOR_COST_INDEX_PCT_CHANGE_POP_FC" hidden="1">"c8124"</definedName>
    <definedName name="IQ_UNIT_LABOR_COST_INDEX_PCT_CHANGE_YOY" hidden="1">"c7464"</definedName>
    <definedName name="IQ_UNIT_LABOR_COST_INDEX_PCT_CHANGE_YOY_FC" hidden="1">"c8344"</definedName>
    <definedName name="IQ_UNIT_LABOR_COST_INDEX_POP" hidden="1">"c7245"</definedName>
    <definedName name="IQ_UNIT_LABOR_COST_INDEX_POP_FC" hidden="1">"c8125"</definedName>
    <definedName name="IQ_UNIT_LABOR_COST_INDEX_YOY" hidden="1">"c7465"</definedName>
    <definedName name="IQ_UNIT_LABOR_COST_INDEX_YOY_FC" hidden="1">"c8345"</definedName>
    <definedName name="IQ_UNLEVERED_FCF" hidden="1">"c1908"</definedName>
    <definedName name="IQ_UNPAID_CLAIMS" hidden="1">"c1330"</definedName>
    <definedName name="IQ_UNREALIZED_GAIN" hidden="1">"c1619"</definedName>
    <definedName name="IQ_UNRECOG_TAX_BENEFIT_BEG_PERIOD" hidden="1">"c15732"</definedName>
    <definedName name="IQ_UNRECOG_TAX_BENEFIT_END_PERIOD" hidden="1">"c15740"</definedName>
    <definedName name="IQ_UNRECOG_TAX_BENEFIT_OTHER_ADJ" hidden="1">"c15739"</definedName>
    <definedName name="IQ_UNSECURED_COMMITMENTS_COMMERCIAL_RE_UNUSED_FFIEC" hidden="1">"c13246"</definedName>
    <definedName name="IQ_UNSECURED_DEBT" hidden="1">"c2548"</definedName>
    <definedName name="IQ_UNSECURED_DEBT_PCT" hidden="1">"c2549"</definedName>
    <definedName name="IQ_UNUSUAL_EXP" hidden="1">"c1456"</definedName>
    <definedName name="IQ_UPGRADE_REBUILD_CABLE_INVEST" hidden="1">"c15804"</definedName>
    <definedName name="IQ_US_ADDRESS_LEASE_FIN_REC_FFIEC" hidden="1">"c13624"</definedName>
    <definedName name="IQ_US_AGENCY_OBLIG_FFIEC" hidden="1">"c12779"</definedName>
    <definedName name="IQ_US_AGENCY_OBLIG_TRADING_DOM_FFIEC" hidden="1">"c12919"</definedName>
    <definedName name="IQ_US_AGENCY_OBLIG_TRADING_FFIEC" hidden="1">"c12814"</definedName>
    <definedName name="IQ_US_AGENCY_OBLIGATIONS_AVAIL_SALE_FFIEC" hidden="1">"c12793"</definedName>
    <definedName name="IQ_US_BANKS_OTHER_INST_FOREIGN_DEP_FFIEC" hidden="1">"c15343"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S_GOVT_NON_TRANS_ACCTS_FFIEC" hidden="1">"c15323"</definedName>
    <definedName name="IQ_US_GOVT_STATE_POLI_SUBD_IN_US_FOREIGN_DEP_FFIEC" hidden="1">"c15346"</definedName>
    <definedName name="IQ_US_GOVT_TRANS_ACCTS_FFIEC" hidden="1">"c15315"</definedName>
    <definedName name="IQ_US_INST_DUE_30_89_FFIEC" hidden="1">"c13268"</definedName>
    <definedName name="IQ_US_INST_DUE_90_FFIEC" hidden="1">"c13294"</definedName>
    <definedName name="IQ_US_INST_NON_ACCRUAL_FFIEC" hidden="1">"c13320"</definedName>
    <definedName name="IQ_US_SPONSORED_AGENCY_OBLIG_AVAIL_SALE_FFIEC" hidden="1">"c12794"</definedName>
    <definedName name="IQ_US_SPONSORED_AGENCY_OBLIG_FFIEC" hidden="1">"c12780"</definedName>
    <definedName name="IQ_US_TREASURY_SEC_AVAIL_SALE_FFIEC" hidden="1">"c12792"</definedName>
    <definedName name="IQ_US_TREASURY_SEC_TRADING_DOM_FFIEC" hidden="1">"c12918"</definedName>
    <definedName name="IQ_US_TREASURY_SEC_TRADING_FFIEC" hidden="1">"c12813"</definedName>
    <definedName name="IQ_US_TREASURY_SECURITIES_FFIEC" hidden="1">"c12778"</definedName>
    <definedName name="IQ_UST_SEC_GOVT_AGENCY_CORP_QUARTERLY_AVG_FFIEC" hidden="1">"c15469"</definedName>
    <definedName name="IQ_UST_SECURITIES_GOVT_AGENCY_QUARTERLY_AVG_FFIEC" hidden="1">"c15468"</definedName>
    <definedName name="IQ_UTIL_PPE_NET" hidden="1">"c1620"</definedName>
    <definedName name="IQ_UTIL_REV" hidden="1">"c2091"</definedName>
    <definedName name="IQ_UTILITY_EXPENSE" hidden="1">"c16031"</definedName>
    <definedName name="IQ_UV_PENSION_LIAB" hidden="1">"c1332"</definedName>
    <definedName name="IQ_VALUE_TRADED" hidden="1">"c1519"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ARIABLE_RATE_PREFERREDS_INT_SENSITIVITY_FFIEC" hidden="1">"c13096"</definedName>
    <definedName name="IQ_VC_REV_OPERATING_INC_FFIEC" hidden="1">"c13388"</definedName>
    <definedName name="IQ_VEHICLE_ASSEMBLIES_LIGHT" hidden="1">"c6905"</definedName>
    <definedName name="IQ_VEHICLE_ASSEMBLIES_LIGHT_APR" hidden="1">"c7565"</definedName>
    <definedName name="IQ_VEHICLE_ASSEMBLIES_LIGHT_APR_FC" hidden="1">"c8445"</definedName>
    <definedName name="IQ_VEHICLE_ASSEMBLIES_LIGHT_FC" hidden="1">"c7785"</definedName>
    <definedName name="IQ_VEHICLE_ASSEMBLIES_LIGHT_NEW" hidden="1">"c6925"</definedName>
    <definedName name="IQ_VEHICLE_ASSEMBLIES_LIGHT_NEW_APR" hidden="1">"c7585"</definedName>
    <definedName name="IQ_VEHICLE_ASSEMBLIES_LIGHT_NEW_APR_FC" hidden="1">"c8465"</definedName>
    <definedName name="IQ_VEHICLE_ASSEMBLIES_LIGHT_NEW_FC" hidden="1">"c7805"</definedName>
    <definedName name="IQ_VEHICLE_ASSEMBLIES_LIGHT_NEW_POP" hidden="1">"c7145"</definedName>
    <definedName name="IQ_VEHICLE_ASSEMBLIES_LIGHT_NEW_POP_FC" hidden="1">"c8025"</definedName>
    <definedName name="IQ_VEHICLE_ASSEMBLIES_LIGHT_NEW_YOY" hidden="1">"c7365"</definedName>
    <definedName name="IQ_VEHICLE_ASSEMBLIES_LIGHT_NEW_YOY_FC" hidden="1">"c8245"</definedName>
    <definedName name="IQ_VEHICLE_ASSEMBLIES_LIGHT_POP" hidden="1">"c7125"</definedName>
    <definedName name="IQ_VEHICLE_ASSEMBLIES_LIGHT_POP_FC" hidden="1">"c8005"</definedName>
    <definedName name="IQ_VEHICLE_ASSEMBLIES_LIGHT_YOY" hidden="1">"c7345"</definedName>
    <definedName name="IQ_VEHICLE_ASSEMBLIES_LIGHT_YOY_FC" hidden="1">"c8225"</definedName>
    <definedName name="IQ_VEHICLE_ASSEMBLIES_TOTAL" hidden="1">"c7020"</definedName>
    <definedName name="IQ_VEHICLE_ASSEMBLIES_TOTAL_APR" hidden="1">"c7680"</definedName>
    <definedName name="IQ_VEHICLE_ASSEMBLIES_TOTAL_APR_FC" hidden="1">"c8560"</definedName>
    <definedName name="IQ_VEHICLE_ASSEMBLIES_TOTAL_FC" hidden="1">"c7900"</definedName>
    <definedName name="IQ_VEHICLE_ASSEMBLIES_TOTAL_POP" hidden="1">"c7240"</definedName>
    <definedName name="IQ_VEHICLE_ASSEMBLIES_TOTAL_POP_FC" hidden="1">"c8120"</definedName>
    <definedName name="IQ_VEHICLE_ASSEMBLIES_TOTAL_YOY" hidden="1">"c7460"</definedName>
    <definedName name="IQ_VEHICLE_ASSEMBLIES_TOTAL_YOY_FC" hidden="1">"c8340"</definedName>
    <definedName name="IQ_VEHICLE_LOANS" hidden="1">"c15249"</definedName>
    <definedName name="IQ_VENTURE_CAPITAL_REVENUE_FFIEC" hidden="1">"c13010"</definedName>
    <definedName name="IQ_VIF_AFTER_COST_CAPITAL_COVERED" hidden="1">"c9966"</definedName>
    <definedName name="IQ_VIF_AFTER_COST_CAPITAL_GROUP" hidden="1">"c9952"</definedName>
    <definedName name="IQ_VIF_BEFORE_COST_CAPITAL_COVERED" hidden="1">"c9964"</definedName>
    <definedName name="IQ_VIF_BEFORE_COST_CAPITAL_GROUP" hidden="1">"c9950"</definedName>
    <definedName name="IQ_VOICE_SUB_BASIC_SUB" hidden="1">"c15789"</definedName>
    <definedName name="IQ_VOICE_SUB_TOTAL_HOMES_PASSED" hidden="1">"c15770"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VWAP" hidden="1">"c13514"</definedName>
    <definedName name="IQ_WAC_CURRENT" hidden="1">"c8961"</definedName>
    <definedName name="IQ_WAC_ORIGINAL" hidden="1">"c8953"</definedName>
    <definedName name="IQ_WAM_CURRENT" hidden="1">"c8962"</definedName>
    <definedName name="IQ_WAM_ORIGINAL" hidden="1">"c8952"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HOLESALE_INVENTORIES" hidden="1">"c7027"</definedName>
    <definedName name="IQ_WHOLESALE_INVENTORIES_APR" hidden="1">"c7687"</definedName>
    <definedName name="IQ_WHOLESALE_INVENTORIES_APR_FC" hidden="1">"c8567"</definedName>
    <definedName name="IQ_WHOLESALE_INVENTORIES_FC" hidden="1">"c7907"</definedName>
    <definedName name="IQ_WHOLESALE_INVENTORIES_POP" hidden="1">"c7247"</definedName>
    <definedName name="IQ_WHOLESALE_INVENTORIES_POP_FC" hidden="1">"c8127"</definedName>
    <definedName name="IQ_WHOLESALE_INVENTORIES_YOY" hidden="1">"c7467"</definedName>
    <definedName name="IQ_WHOLESALE_INVENTORIES_YOY_FC" hidden="1">"c8347"</definedName>
    <definedName name="IQ_WHOLESALE_IS_RATIO" hidden="1">"c7026"</definedName>
    <definedName name="IQ_WHOLESALE_IS_RATIO_FC" hidden="1">"c7906"</definedName>
    <definedName name="IQ_WHOLESALE_IS_RATIO_POP" hidden="1">"c7246"</definedName>
    <definedName name="IQ_WHOLESALE_IS_RATIO_POP_FC" hidden="1">"c8126"</definedName>
    <definedName name="IQ_WHOLESALE_IS_RATIO_YOY" hidden="1">"c7466"</definedName>
    <definedName name="IQ_WHOLESALE_IS_RATIO_YOY_FC" hidden="1">"c8346"</definedName>
    <definedName name="IQ_WHOLESALE_SALES" hidden="1">"c7028"</definedName>
    <definedName name="IQ_WHOLESALE_SALES_APR" hidden="1">"c7688"</definedName>
    <definedName name="IQ_WHOLESALE_SALES_APR_FC" hidden="1">"c8568"</definedName>
    <definedName name="IQ_WHOLESALE_SALES_FC" hidden="1">"c7908"</definedName>
    <definedName name="IQ_WHOLESALE_SALES_INDEX" hidden="1">"c7029"</definedName>
    <definedName name="IQ_WHOLESALE_SALES_INDEX_APR" hidden="1">"c7689"</definedName>
    <definedName name="IQ_WHOLESALE_SALES_INDEX_APR_FC" hidden="1">"c8569"</definedName>
    <definedName name="IQ_WHOLESALE_SALES_INDEX_FC" hidden="1">"c7909"</definedName>
    <definedName name="IQ_WHOLESALE_SALES_INDEX_POP" hidden="1">"c7249"</definedName>
    <definedName name="IQ_WHOLESALE_SALES_INDEX_POP_FC" hidden="1">"c8129"</definedName>
    <definedName name="IQ_WHOLESALE_SALES_INDEX_YOY" hidden="1">"c7469"</definedName>
    <definedName name="IQ_WHOLESALE_SALES_INDEX_YOY_FC" hidden="1">"c8349"</definedName>
    <definedName name="IQ_WHOLESALE_SALES_POP" hidden="1">"c7248"</definedName>
    <definedName name="IQ_WHOLESALE_SALES_POP_FC" hidden="1">"c8128"</definedName>
    <definedName name="IQ_WHOLESALE_SALES_YOY" hidden="1">"c7468"</definedName>
    <definedName name="IQ_WHOLESALE_SALES_YOY_FC" hidden="1">"c8348"</definedName>
    <definedName name="IQ_WIP_INV" hidden="1">"c1335"</definedName>
    <definedName name="IQ_WIRELESS_PENETRATION" hidden="1">"c15767"</definedName>
    <definedName name="IQ_WORKING_CAP" hidden="1">"c3494"</definedName>
    <definedName name="IQ_WORKMEN_WRITTEN" hidden="1">"c1336"</definedName>
    <definedName name="IQ_WTD_AVG_IR_AFTER_FIVE" hidden="1">"c15700"</definedName>
    <definedName name="IQ_WTD_AVG_IR_CY" hidden="1">"c15695"</definedName>
    <definedName name="IQ_WTD_AVG_IR_CY1" hidden="1">"c15696"</definedName>
    <definedName name="IQ_WTD_AVG_IR_CY2" hidden="1">"c15697"</definedName>
    <definedName name="IQ_WTD_AVG_IR_CY3" hidden="1">"c15698"</definedName>
    <definedName name="IQ_WTD_AVG_IR_CY4" hidden="1">"c15699"</definedName>
    <definedName name="IQ_WTD_AVG_IR_LT_DEBT" hidden="1">"c15693"</definedName>
    <definedName name="IQ_WTD_AVG_IR_TOTAL_DEBT" hidden="1">"c15694"</definedName>
    <definedName name="IQ_XDIV_DATE" hidden="1">"c2203"</definedName>
    <definedName name="IQ_YEAR_FOUNDED" hidden="1">"c6793"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IELD_FED_FUNDS_SOLD_FFIEC" hidden="1">"c13487"</definedName>
    <definedName name="IQ_YIELD_TRADING_ASSETS_FFIEC" hidden="1">"c13488"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FALSE</definedName>
    <definedName name="IsLTMColHidden" hidden="1">FALSE</definedName>
    <definedName name="ITLeXToEUR" hidden="1">1/EUReXToITL</definedName>
    <definedName name="jfjfj" hidden="1">{#N/A,#N/A,TRUE,"Cover sheet";#N/A,#N/A,TRUE,"DCF analysis";#N/A,#N/A,TRUE,"WACC calculation"}</definedName>
    <definedName name="kgkgk" hidden="1">{#N/A,#N/A,TRUE,"Cover sheet";#N/A,#N/A,TRUE,"DCF analysis";#N/A,#N/A,TRUE,"WACC calculation"}</definedName>
    <definedName name="ki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kk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kma" hidden="1">{#N/A,#N/A,TRUE,"Cover sheet";#N/A,#N/A,TRUE,"DCF analysis";#N/A,#N/A,TRUE,"WACC calculation"}</definedName>
    <definedName name="kmh" hidden="1">{#N/A,#N/A,TRUE,"Cover sheet";#N/A,#N/A,TRUE,"DCF analysis";#N/A,#N/A,TRUE,"WACC calculation"}</definedName>
    <definedName name="lala" hidden="1">{#N/A,#N/A,TRUE,"Cover sheet";#N/A,#N/A,TRUE,"DCF analysis";#N/A,#N/A,TRUE,"WACC calculation"}</definedName>
    <definedName name="LEHM" hidden="1">{#N/A,#N/A,FALSE,"DCF";#N/A,#N/A,FALSE,"WACC";#N/A,#N/A,FALSE,"Sales_EBIT";#N/A,#N/A,FALSE,"Capex_Depreciation";#N/A,#N/A,FALSE,"WC";#N/A,#N/A,FALSE,"Interest";#N/A,#N/A,FALSE,"Assumptions"}</definedName>
    <definedName name="lkj" hidden="1">{#N/A,#N/A,FALSE,"A BS";#N/A,#N/A,FALSE,"B Ratios";#N/A,#N/A,FALSE,"A P&amp;L";#N/A,#N/A,FALSE,"A SIG";#N/A,#N/A,FALSE,"B Verif";#N/A,#N/A,FALSE,"B Verif LEADS";#N/A,#N/A,FALSE,"C";#N/A,#N/A,FALSE,"D";#N/A,#N/A,FALSE,"E";#N/A,#N/A,FALSE,"F";#N/A,#N/A,FALSE,"G";#N/A,#N/A,FALSE,"H";#N/A,#N/A,FALSE,"I";#N/A,#N/A,FALSE,"K";#N/A,#N/A,FALSE,"L";#N/A,#N/A,FALSE,"M";#N/A,#N/A,FALSE,"N";#N/A,#N/A,FALSE,"O";#N/A,#N/A,FALSE,"P";#N/A,#N/A,FALSE,"R";#N/A,#N/A,FALSE,"S";#N/A,#N/A,FALSE,"T"}</definedName>
    <definedName name="ll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LUFeXToEUR" hidden="1">1/EUReXToLUF</definedName>
    <definedName name="Marshall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mdlm" hidden="1">{#N/A,#N/A,TRUE,"financial";#N/A,#N/A,TRUE,"plants"}</definedName>
    <definedName name="mlml" hidden="1">{"français",#N/A,FALSE,"Intro";"français",#N/A,FALSE,"Index";#N/A,#N/A,FALSE,"3-Incor";#N/A,#N/A,FALSE,"4-Corpo"}</definedName>
    <definedName name="new" hidden="1">#N/A</definedName>
    <definedName name="newbel" hidden="1">{"IS",#N/A,FALSE,"IS";"RPTIS",#N/A,FALSE,"RPTIS";"STATS",#N/A,FALSE,"STATS";"CELL",#N/A,FALSE,"CELL";"BS",#N/A,FALSE,"BS"}</definedName>
    <definedName name="newbel1" hidden="1">{"IS",#N/A,FALSE,"IS";"RPTIS",#N/A,FALSE,"RPTIS";"STATS",#N/A,FALSE,"STATS";"CELL",#N/A,FALSE,"CELL";"BS",#N/A,FALSE,"BS"}</definedName>
    <definedName name="newDC" hidden="1">{#N/A,#N/A,TRUE,"Cover sheet";#N/A,#N/A,TRUE,"DCF analysis";#N/A,#N/A,TRUE,"WACC calculation"}</definedName>
    <definedName name="newnew" hidden="1">#N/A</definedName>
    <definedName name="NLGeXToEUR" hidden="1">1/EUReXToNLG</definedName>
    <definedName name="nnn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noidea" hidden="1">{#N/A,#N/A,FALSE,"Calc";#N/A,#N/A,FALSE,"Sensitivity";#N/A,#N/A,FALSE,"LT Earn.Dil.";#N/A,#N/A,FALSE,"Dil. AVP"}</definedName>
    <definedName name="NOIDEA2" hidden="1">{#N/A,#N/A,FALSE,"Calc";#N/A,#N/A,FALSE,"Sensitivity";#N/A,#N/A,FALSE,"LT Earn.Dil.";#N/A,#N/A,FALSE,"Dil. AVP"}</definedName>
    <definedName name="ok" hidden="1">{#N/A,#N/A,FALSE,"Calc";#N/A,#N/A,FALSE,"Sensitivity";#N/A,#N/A,FALSE,"LT Earn.Dil.";#N/A,#N/A,FALSE,"Dil. AVP"}</definedName>
    <definedName name="oku" hidden="1">{"equity comps",#N/A,FALSE,"CS Comps";"equity comps",#N/A,FALSE,"PS Comps";"equity comps",#N/A,FALSE,"GIC_Comps";"equity comps",#N/A,FALSE,"GIC2_Comps";"debt comps",#N/A,FALSE,"CS Comps";"debt comps",#N/A,FALSE,"PS Comps";"debt comps",#N/A,FALSE,"GIC_Comps";"debt comps",#N/A,FALSE,"GIC2_Comps"}</definedName>
    <definedName name="oo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oooo" hidden="1">{#N/A,#N/A,FALSE,"A1";#N/A,#N/A,FALSE,"A2";#N/A,#N/A,FALSE,"A3A";#N/A,#N/A,FALSE,"A3B"}</definedName>
    <definedName name="OP" hidden="1">{#N/A,#N/A,FALSE,"Operations";#N/A,#N/A,FALSE,"Financials"}</definedName>
    <definedName name="p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KIU" hidden="1">{"français",#N/A,FALSE,"Intro";"français",#N/A,FALSE,"Index";#N/A,#N/A,FALSE,"3-Incor";#N/A,#N/A,FALSE,"4-Corpo"}</definedName>
    <definedName name="pl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o" hidden="1">{#N/A,#N/A,FALSE,"Calc";#N/A,#N/A,FALSE,"Sensitivity";#N/A,#N/A,FALSE,"LT Earn.Dil.";#N/A,#N/A,FALSE,"Dil. AVP"}</definedName>
    <definedName name="poi" hidden="1">{"assumption 50 50",#N/A,TRUE,"Merger";"has gets cash",#N/A,TRUE,"Merger";"accretion dilution",#N/A,TRUE,"Merger";"comparison credit stats",#N/A,TRUE,"Merger";"pf credit stats",#N/A,TRUE,"Merger";"pf sheets",#N/A,TRUE,"Merger"}</definedName>
    <definedName name="pp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pp" hidden="1">{TRUE,TRUE,-2,-16.25,774,494.25,FALSE,TRUE,TRUE,TRUE,0,1,#N/A,1,#N/A,27.1,63.6451612903226,1,FALSE,FALSE,3,TRUE,1,FALSE,75,"Swvu.Page1.","ACwvu.Page1.",#N/A,FALSE,FALSE,0.236220472440945,0.275590551181102,0.236220472440945,0.275590551181102,2,"","",TRUE,TRUE,FALSE,FALSE,1,83,#N/A,#N/A,"=R4C1:R64C22",FALSE,"Rwvu.Page1.","Cwvu.Page1.",FALSE,FALSE,TRUE,1,#N/A,#N/A,FALSE,FALSE,TRUE,TRUE,TRUE}</definedName>
    <definedName name="Pre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1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int_1" hidden="1">{#N/A,#N/A,TRUE,"Contents";#N/A,#N/A,TRUE,"Scenarios";#N/A,#N/A,TRUE,"SensitivitiesPower";#N/A,#N/A,TRUE,"SensitivitiesGas";#N/A,#N/A,TRUE,"SensitivitiesWater";#N/A,#N/A,TRUE,"Fixed Cost allocation table";#N/A,#N/A,TRUE,"Fixed Cost SWS Forecast";#N/A,#N/A,TRUE,"Revenue per Client";#N/A,#N/A,TRUE,"Supply margin per Client";#N/A,#N/A,TRUE,"DCFCoverPower";#N/A,#N/A,TRUE,"Power Volume &amp; Price Forecast";#N/A,#N/A,TRUE,"Assumption Book";#N/A,#N/A,TRUE,"RevenuesPower";#N/A,#N/A,TRUE,"Power Pricing";#N/A,#N/A,TRUE,"CostsPower";#N/A,#N/A,TRUE,"Power Fixco Allocation&amp;Forecast";#N/A,#N/A,TRUE,"WaccCompPower";#N/A,#N/A,TRUE,"WaccPower";#N/A,#N/A,TRUE,"MatrixPower";#N/A,#N/A,TRUE,"DCFCoverGas";#N/A,#N/A,TRUE,"CostGas";#N/A,#N/A,TRUE,"RevenuesGas";#N/A,#N/A,TRUE,"Gas Fixco Allocation&amp;Forecast";#N/A,#N/A,TRUE,"Gas Volume &amp; Price Forecast";#N/A,#N/A,TRUE,"WaccGas";#N/A,#N/A,TRUE,"WaccCompGas";#N/A,#N/A,TRUE,"MatrixGas";#N/A,#N/A,TRUE,"DCFCoverWater";#N/A,#N/A,TRUE,"Water Volume &amp; Price Forecast";#N/A,#N/A,TRUE,"Water Pricing";#N/A,#N/A,TRUE,"RevenuesWater";#N/A,#N/A,TRUE,"CostWater";#N/A,#N/A,TRUE,"WaccCompWater";#N/A,#N/A,TRUE,"WaccWater";#N/A,#N/A,TRUE,"MatrixWater";#N/A,#N/A,TRUE,"DCFCoverVersorgung";#N/A,#N/A,TRUE,"DCFOverviewPower";#N/A,#N/A,TRUE,"DCFOverviewGas";#N/A,#N/A,TRUE,"DCFOverviewWater";#N/A,#N/A,TRUE,"DCFOverviewVersorgung";#N/A,#N/A,TRUE,"ValuePower";#N/A,#N/A,TRUE,"ValueGas";#N/A,#N/A,TRUE,"ValueVersorgung";#N/A,#N/A,TRUE,"ValueWater";#N/A,#N/A,TRUE,"PlanPower";#N/A,#N/A,TRUE,"PlanGas";#N/A,#N/A,TRUE,"PlanWater";#N/A,#N/A,TRUE,"PlanVersorgung";#N/A,#N/A,TRUE,"DCFPower";#N/A,#N/A,TRUE,"DCFGas";#N/A,#N/A,TRUE,"DCFWater";#N/A,#N/A,TRUE,"DCFVersorgung";#N/A,#N/A,TRUE,"MatrixVersorgung"}</definedName>
    <definedName name="print4" hidden="1">{#N/A,#N/A,FALSE,"Operations";#N/A,#N/A,FALSE,"Financials"}</definedName>
    <definedName name="Project_Name">'[4]Base Info'!$D$3</definedName>
    <definedName name="prolinks_001f0a11e1a741509b55e2d9f476758b" hidden="1">#REF!</definedName>
    <definedName name="prolinks_00ec0a64a0254562980e44c4f4b22ee3" hidden="1">#REF!</definedName>
    <definedName name="prolinks_01c3cb6dbf1b4df787fc5e176e3c976b" hidden="1">#REF!</definedName>
    <definedName name="prolinks_01c5d40395b2485399bcc7334b317cb4" hidden="1">#REF!</definedName>
    <definedName name="prolinks_02122dbe62e94df186415f21519994cf" hidden="1">#REF!</definedName>
    <definedName name="prolinks_02563cb69fbf464b9858f4fd16aebe36" hidden="1">#REF!</definedName>
    <definedName name="prolinks_030fd84d37c44805a11bb6fc5bec5bf9" hidden="1">#REF!</definedName>
    <definedName name="prolinks_03243e41024c4cf6bc678e296b982f89" hidden="1">#REF!</definedName>
    <definedName name="prolinks_0460b732a3b84f48a0976933739a35e0" hidden="1">[5]Sheet1!#REF!</definedName>
    <definedName name="prolinks_0464d181e4724541b042c152e787e8bc" hidden="1">#REF!</definedName>
    <definedName name="prolinks_0643c48cd11e4332b7abf54c8181e725" hidden="1">#REF!</definedName>
    <definedName name="prolinks_073f80a2074741b89bc4d8c3ce8294f5" hidden="1" xml:space="preserve">  [6]SensibiliteCO!$D$74:$F$115</definedName>
    <definedName name="prolinks_0780d5e3c3bd45dd9299bda58e045215" hidden="1">#REF!</definedName>
    <definedName name="prolinks_0931f41bce194557a9c4f570dbe6efba" hidden="1">[7]Summary!#REF!</definedName>
    <definedName name="prolinks_0943a6310a4f431fa11d32efff7cb639" hidden="1" xml:space="preserve">  '[6]PAI - 291112'!$D$8:$N$28</definedName>
    <definedName name="prolinks_09874cfedbe6472ca99376c2fa0f517f" hidden="1" xml:space="preserve">  [6]SensibiliteCO!$D$75:$F$116</definedName>
    <definedName name="prolinks_09c6d1de04aa4071afc27b75f1cb39cc" hidden="1">'[6]Advent (old)'!#REF!</definedName>
    <definedName name="prolinks_0a3813a60057458083582b50775b9105" hidden="1">[7]Summary!#REF!</definedName>
    <definedName name="prolinks_0ce32d52aca143be9466eb1e8e32bd2f" hidden="1">#REF!</definedName>
    <definedName name="prolinks_0e0125806a3c4f6c816e0eae5743b88e" hidden="1">#REF!</definedName>
    <definedName name="prolinks_0e24317d605f409682dfb996e1767e22" hidden="1">[8]Summary!#REF!</definedName>
    <definedName name="prolinks_0e8719e2460d492cb1df3b2687088ebf" hidden="1">#REF!</definedName>
    <definedName name="prolinks_0fdb4b58d0d54ca19b6c3718b9ac60b1" hidden="1">[5]Multiples!#REF!</definedName>
    <definedName name="prolinks_103ab82cbfe346719d37a922486ba5d8" hidden="1" xml:space="preserve">  [6]SensibiliteCO!$D$74:$F$115</definedName>
    <definedName name="prolinks_107e6b4334fe422386226e574f255aad" hidden="1">#REF!</definedName>
    <definedName name="prolinks_108d898d296940729a297bdef5769a45" hidden="1">[8]Summary!#REF!</definedName>
    <definedName name="prolinks_110a37d5c7ea496ca5a50a55b3d93155" hidden="1" xml:space="preserve">  [6]LBO!$Q$215:$X$224</definedName>
    <definedName name="prolinks_133e035e403c44e6961685331dc5afe3" hidden="1">#REF!</definedName>
    <definedName name="prolinks_134061ce74534d68b000c31c890e9031" hidden="1">#REF!</definedName>
    <definedName name="prolinks_1364341a0dc54c7a9f33e613c01cf8a7" hidden="1">[7]Summary!#REF!</definedName>
    <definedName name="prolinks_138b82dd91dc47e9ab226ced05aac653" hidden="1">[8]Summary!#REF!</definedName>
    <definedName name="prolinks_142219d05823483cb7eb5f7909510285" hidden="1">#REF!</definedName>
    <definedName name="prolinks_148cba604e0741d197ace78276912937" hidden="1">#REF!</definedName>
    <definedName name="prolinks_160dc0b16f764399b6658c854ddb2eb5" hidden="1" xml:space="preserve">  [6]SensibiliteCO!$D$74:$F$115</definedName>
    <definedName name="prolinks_162427789ad9497586122c26a9027042" hidden="1">#REF!</definedName>
    <definedName name="prolinks_18747fbf4f0144549ebd927b4f5fc8c4" hidden="1">[8]Summary!#REF!</definedName>
    <definedName name="prolinks_1926eefa96ce44559b31ff3d68b3a5cb" hidden="1">#REF!</definedName>
    <definedName name="prolinks_1ab80ac0e6cd43f8ac2b3fff8745f855" hidden="1" xml:space="preserve">  [6]SensibiliteCO!$D$76:$F$114</definedName>
    <definedName name="prolinks_1ac8edfc17d74497becb4fd6f84d812c" hidden="1">#REF!</definedName>
    <definedName name="prolinks_1b083e9811cb474a97ffbfbabd65654d" hidden="1">#REF!</definedName>
    <definedName name="prolinks_1c0bfc6435a441f1bbe0570c0ae1c407" hidden="1">#REF!</definedName>
    <definedName name="prolinks_1c37bba77ea546f691d7ca23bd291bea" hidden="1">#REF!</definedName>
    <definedName name="prolinks_1e3003ac53f94044b1fb687d6373fd83" hidden="1">#REF!</definedName>
    <definedName name="prolinks_1ea6266f1caf4470a6d07313f4db51ef" hidden="1">#REF!</definedName>
    <definedName name="prolinks_1f978a1794f342e78acd114461b9951a" hidden="1">#REF!</definedName>
    <definedName name="prolinks_21364e520cc342c0b4169bb1678ef91c" hidden="1">[7]Summary!#REF!</definedName>
    <definedName name="prolinks_21712b6b1a8b487bb62af53e1b2413f3" hidden="1">#REF!</definedName>
    <definedName name="prolinks_2243e92198f543f09fa6ad3db96228ae" hidden="1" xml:space="preserve">  '[6]AK - 291112'!$H$36:$N$42</definedName>
    <definedName name="prolinks_225ff22636ef415a9b3ecd6bce3c330e" hidden="1">#REF!</definedName>
    <definedName name="prolinks_230b875bcd474e38906a930a24d85325" hidden="1" xml:space="preserve">  '[6]PAI - 291112'!$D$8:$N$28</definedName>
    <definedName name="prolinks_25925a3b71ac4b938fde14d4595b0918" hidden="1" xml:space="preserve">  [6]SensibiliteCO!$D$74:$F$115</definedName>
    <definedName name="prolinks_27112e38deb44d2a87e6aa93a797d523" hidden="1" xml:space="preserve">  '[6]AK - 291112'!$H$36:$N$42</definedName>
    <definedName name="prolinks_27445ffef4b54947b6093ec83963f9a1" hidden="1">#REF!</definedName>
    <definedName name="prolinks_27679a058bdb4f589cd16039fa694b9a" hidden="1">[8]Summary!#REF!</definedName>
    <definedName name="prolinks_27b3f137252d40989f72303288812c09" hidden="1">#REF!</definedName>
    <definedName name="prolinks_27bb8fa94142426a88608090dde023bd" hidden="1">#REF!</definedName>
    <definedName name="prolinks_280228bd70874a7a8ea7a285ba8b3e2c" hidden="1">#REF!</definedName>
    <definedName name="prolinks_28a4caab85304f9eb957229288508ef9" hidden="1">#REF!</definedName>
    <definedName name="prolinks_2a5ede515af1421bb26476af5437951e" hidden="1" xml:space="preserve">  '[6]PAI - 291112'!$D$8:$N$28</definedName>
    <definedName name="prolinks_2bb2ebf978e944619368eefa7bc43c7d" hidden="1">#REF!</definedName>
    <definedName name="prolinks_2bdda769fdb244fab7014ea32b4bf370" hidden="1">#REF!</definedName>
    <definedName name="prolinks_2c0ff73f17fa4f31b98ee0c8fa856037" hidden="1" xml:space="preserve">  '[6]AK - 291112'!$D$5:$F$33</definedName>
    <definedName name="prolinks_2ce68d8e56d64d44befafdfd85ff92eb" hidden="1">#REF!</definedName>
    <definedName name="prolinks_2cfed0bc429a4e0baf36b608ef7122bd" hidden="1">[8]Summary!#REF!</definedName>
    <definedName name="prolinks_2daf2a86d88545d297afcfa7665be38d" hidden="1">#REF!</definedName>
    <definedName name="prolinks_2e2bb08a4e3a4149b8989df0fab18595" hidden="1">#REF!</definedName>
    <definedName name="prolinks_2ed55ae9c5554c2bbab2e234ec14e67b" hidden="1">#REF!</definedName>
    <definedName name="prolinks_2f0ae2ff814440ea884bc12a4e65d1e9" hidden="1" xml:space="preserve">  [6]Output_BP!$D$5:$P$62</definedName>
    <definedName name="prolinks_305f6fef62f940fd998f1e57c4c948ff" hidden="1">#REF!</definedName>
    <definedName name="prolinks_307497e572ac46a58467e704586e7676" hidden="1">#REF!</definedName>
    <definedName name="prolinks_32a68730142e49e0b59173ceadebcb70" hidden="1">#REF!</definedName>
    <definedName name="prolinks_32c0252a0a0c451ba6557bfa3b901542" hidden="1" xml:space="preserve">  [6]Synthèse_scénarios!$D$4:$O$25</definedName>
    <definedName name="prolinks_3373c6b1a5a9408cbf40db0c8d97ed0e" hidden="1">#REF!</definedName>
    <definedName name="prolinks_3376d3e680534a43b007430e62992d12" hidden="1" xml:space="preserve">  [6]Output_BP!$D$4:$P$62</definedName>
    <definedName name="prolinks_350392039f4144eeb02cf9978de98a88" hidden="1" xml:space="preserve">  [6]Synthèse_scénarios!$D$4:$O$25</definedName>
    <definedName name="prolinks_359e850fb47042278200052642288694" hidden="1">#REF!</definedName>
    <definedName name="prolinks_364e4f3c419b44f785c3a88e1f41032f" hidden="1" xml:space="preserve">  '[6]PAI - 291112'!$D$8:$N$28</definedName>
    <definedName name="prolinks_3772a9db022e40e3aa490fa5fc83aa0f" hidden="1" xml:space="preserve">  '[6]PAI - 291112'!$D$8:$N$28</definedName>
    <definedName name="prolinks_386373458c0745688ac3fa92e1344ea3" hidden="1" xml:space="preserve">  '[6]PAI - 291112'!$D$8:$N$28</definedName>
    <definedName name="prolinks_388b491dfb8f477eb6c07c4916837428" hidden="1" xml:space="preserve">  [6]LBO!$Q$215:$X$224</definedName>
    <definedName name="prolinks_396baa82debf431fa6d94b05b80be438" hidden="1">#REF!</definedName>
    <definedName name="prolinks_39a0e9d4ecac44119a6f2dd2c557bd82" hidden="1">'[9]Création de valeur Faiveley'!#REF!</definedName>
    <definedName name="prolinks_39aab1957d1842d68ffa7b34ffae48b5" hidden="1">[8]Summary!#REF!</definedName>
    <definedName name="prolinks_39e291583a8d4d0a9dfb59ff69ad1624" hidden="1">[5]Sheet1!#REF!</definedName>
    <definedName name="prolinks_3a1826680fcf47e2bc46c3c3c2f7c3e3" hidden="1" xml:space="preserve">  [6]Output_scénarios!$D$54:$F$97</definedName>
    <definedName name="prolinks_3a4ddaf8066a40f0a4f4362dd7169028" hidden="1">#REF!</definedName>
    <definedName name="prolinks_3aa7f3fa8a48452e9c788baf5b2e26b3" hidden="1">#REF!</definedName>
    <definedName name="prolinks_3afded6c654540cd9691e4da1c428e76" hidden="1" xml:space="preserve">  [6]Synthèse_scénarios!$D$4:$O$25</definedName>
    <definedName name="prolinks_3b306979fd75460ba24dfa355542db2a" hidden="1" xml:space="preserve">  '[6]AK - 291112'!$D$5:$F$34</definedName>
    <definedName name="prolinks_3b67eaa66d54470884ff4bbb8c5166e8" hidden="1" xml:space="preserve">  [6]Synthèse_scénarios!$D$4:$O$25</definedName>
    <definedName name="prolinks_3bf4858435fc41289f13513248a3b93c" hidden="1">#REF!</definedName>
    <definedName name="prolinks_3bfeac2afcd64b78b02537a16db6e475" hidden="1">#REF!</definedName>
    <definedName name="prolinks_3caab215cfd34975adb2b1ea079b8fdc" hidden="1" xml:space="preserve">  [6]SensibiliteCO!$D$74:$F$115</definedName>
    <definedName name="prolinks_3cd7d60fd76b4d39800e3bee2002ec49" hidden="1">#REF!</definedName>
    <definedName name="prolinks_3d46c4f64f8e4addb3cea2c46d5f1a9f" hidden="1">#REF!</definedName>
    <definedName name="prolinks_3e758f03bcfb4ee5a25f65c35a4f14fd" hidden="1">#REF!</definedName>
    <definedName name="prolinks_4107428076ea4898bd066d1e5b4ab284" hidden="1">#REF!</definedName>
    <definedName name="prolinks_411e1c34f9e1468bb83139e116830bd2" hidden="1">#REF!</definedName>
    <definedName name="prolinks_4129b37c67b54890858791b572456cd2" hidden="1" xml:space="preserve">  [6]SensibiliteCO!$D$76:$F$114</definedName>
    <definedName name="prolinks_4215e6d8c3d349829025a8472cea0c8d" hidden="1">#REF!</definedName>
    <definedName name="prolinks_4216dfc9675b4e589a85ef8b3d7868ba" hidden="1" xml:space="preserve">  '[6]PAI - 291112'!$D$8:$N$28</definedName>
    <definedName name="prolinks_4226a67a68264ee78dc5873906baec1d" hidden="1" xml:space="preserve">  [6]LBO!$Q$230:$X$238</definedName>
    <definedName name="prolinks_42accb1a481142f492d1389c74b89605" hidden="1" xml:space="preserve">  [6]SensibiliteCO!$D$76:$F$114</definedName>
    <definedName name="prolinks_42e668dbcd6349188111585e72d6aad8" hidden="1" xml:space="preserve">  [6]SensibiliteCO!$D$74:$F$115</definedName>
    <definedName name="prolinks_4475c1e5626647499ca4f1288b5b8ecc" hidden="1" xml:space="preserve">  [6]SensibiliteCO!$D$74:$F$115</definedName>
    <definedName name="prolinks_457b44ad4fe74753bf94dfd2e948e3b7" hidden="1">#REF!</definedName>
    <definedName name="prolinks_45be45dff9b2402e8237b522b9d0b1e3" hidden="1">[7]Summary!#REF!</definedName>
    <definedName name="prolinks_46f1f91394f846089473a8d9b5db3365" hidden="1" xml:space="preserve">  [6]Synthèse_scénarios!$D$4:$O$25</definedName>
    <definedName name="prolinks_498af8831afc416daa156196e6e609d8" hidden="1">'[7]Syn valuation'!#REF!</definedName>
    <definedName name="prolinks_4a178102e1b84263a6b56b9b89286ccd" hidden="1">#REF!</definedName>
    <definedName name="prolinks_4a5af0db49cc4a488d7fc53d1a01c1f5" hidden="1">[7]Summary!#REF!</definedName>
    <definedName name="prolinks_4c16c840fe444716a989c3436e5662b6" hidden="1">#REF!</definedName>
    <definedName name="prolinks_4c9acc691d1144e9bfb65c57da8104d7" hidden="1">[8]Summary!#REF!</definedName>
    <definedName name="prolinks_4cb307725e674e9dbb71816c1c7e0ce2" hidden="1">#REF!</definedName>
    <definedName name="prolinks_4cf1691477344c129230489686e22944" hidden="1">#REF!</definedName>
    <definedName name="prolinks_4e55f4db10db48f38398c255ccfd127e" hidden="1">#REF!</definedName>
    <definedName name="prolinks_4e8e9cd94aa84ac5bcf995da59f88d47" hidden="1" xml:space="preserve">  '[6]PAI - 291112'!$D$8:$N$28</definedName>
    <definedName name="prolinks_4ed312d037b347e48bda04624eb6708f" hidden="1">#REF!</definedName>
    <definedName name="prolinks_4f490d6ce3de4a819678dee11f93647b" hidden="1">#REF!</definedName>
    <definedName name="prolinks_4f9684758bf849e782eef04fb7460326" hidden="1">#REF!</definedName>
    <definedName name="prolinks_4fbc25a493744b0c96ff7c422c6551df" hidden="1">#REF!</definedName>
    <definedName name="prolinks_500008fdeb28433bb546c05a416ed867" hidden="1" xml:space="preserve">  [6]LBO!$Q$230:$X$238</definedName>
    <definedName name="prolinks_5009746a82884d1e9dd3d2e2d0cd3dff" hidden="1">#REF!</definedName>
    <definedName name="prolinks_50c3504823b44cbb9a511c0ee6a4045a" hidden="1">#REF!</definedName>
    <definedName name="prolinks_51024470d45e40c8b8603e9d1fc2d36f" hidden="1">#REF!</definedName>
    <definedName name="prolinks_548f101833a1401a8409f5832dae5928" hidden="1" xml:space="preserve">  [6]LBO!$Q$215:$X$224</definedName>
    <definedName name="prolinks_54fa35da8ee84d3997e1bab9477f0761" hidden="1">#REF!</definedName>
    <definedName name="prolinks_55a31a9c1fdc4c74a84753e63449a934" hidden="1">#REF!</definedName>
    <definedName name="prolinks_55c455511c8b48698a8b07f668c7fa3f" hidden="1" xml:space="preserve">  [6]LBO!$Q$230:$X$238</definedName>
    <definedName name="prolinks_56ff448d124c4f8e9a6d5e732291befb" hidden="1" xml:space="preserve">  '[6]PAI - 291112'!$D$8:$N$28</definedName>
    <definedName name="prolinks_574f4d889484438a846cbfdf37cf258d" hidden="1" xml:space="preserve">  '[6]AK - 291112'!$D$5:$F$34</definedName>
    <definedName name="prolinks_5865eebb6cf245d0821220c90b48568b" hidden="1">#REF!</definedName>
    <definedName name="prolinks_59002a420e7745109c37a1ca8c6bf9f2" hidden="1" xml:space="preserve">  '[6]AK - 291112'!$D$5:$F$34</definedName>
    <definedName name="prolinks_5925f58e8de449779f7461385a8fb3cf" hidden="1">#REF!</definedName>
    <definedName name="prolinks_59c2b0fe12d14f43beb75f38fac3216c" hidden="1">#REF!</definedName>
    <definedName name="prolinks_5a00e702572a402fae662c5487a22324" hidden="1">#REF!</definedName>
    <definedName name="prolinks_5ab7f5a91cd14515ba433a86828bb60f" hidden="1">[5]Sheet1!#REF!</definedName>
    <definedName name="prolinks_5ac8dbcdb3f349b6b0dcd1f549896021" hidden="1" xml:space="preserve">  [6]LBO!$Q$230:$X$238</definedName>
    <definedName name="prolinks_5aeacec54a19427b9d9379a0ffc51489" hidden="1">'[5]Football Field'!#REF!</definedName>
    <definedName name="prolinks_5b34de1ed6d841ecb3f6d4e9658bd824" hidden="1">[7]Summary!#REF!</definedName>
    <definedName name="prolinks_5bbb18b3e55a41c2a046bd803e94a585" hidden="1">#REF!</definedName>
    <definedName name="prolinks_5c0e36001e11463c884867b811bc6549" hidden="1">[8]Summary!#REF!</definedName>
    <definedName name="prolinks_5c355317e2a24577a460f3bd5dbdc89e" hidden="1">#REF!</definedName>
    <definedName name="prolinks_5c78ed7b8fe84b71af569e7b5a7ac812" hidden="1">#REF!</definedName>
    <definedName name="prolinks_5d079694f0cb48df86467e06a38df74e" hidden="1">#REF!</definedName>
    <definedName name="prolinks_5d09106601a34e63b4e85535929ab910" hidden="1">#REF!</definedName>
    <definedName name="prolinks_60cc9805d771442a940ecc0b03ccdc16" hidden="1">[8]Summary!#REF!</definedName>
    <definedName name="prolinks_62025e1a9f964a1bb32934ce118abca2" hidden="1">#REF!</definedName>
    <definedName name="prolinks_6253160ed6f44e439028efd965cd519d" hidden="1">#REF!</definedName>
    <definedName name="prolinks_63c3c774626f47acb88a924f05962075" hidden="1" xml:space="preserve">  [6]Synthèse_scénarios!$D$4:$O$25</definedName>
    <definedName name="prolinks_643e90db97064f49b1cd95b1d93a7bb9" hidden="1">#REF!</definedName>
    <definedName name="prolinks_6591f532a2c349f6839adc707acf0fb5" hidden="1">#REF!</definedName>
    <definedName name="prolinks_65a8a0ffebdc455c99a4dbc9b07bdb03" hidden="1" xml:space="preserve">  [6]SensibiliteCO!$D$74:$F$115</definedName>
    <definedName name="prolinks_65d7ab5e820e4828b4fb6dbdf87a97dd" hidden="1">[8]Summary!#REF!</definedName>
    <definedName name="prolinks_65ea059c027e4975aa7cfda01a8b2651" hidden="1">#REF!</definedName>
    <definedName name="prolinks_65fd5cdfb4104d5da36b9f139088d3da" hidden="1" xml:space="preserve">  [6]Synthèse_scénarios!$D$4:$O$25</definedName>
    <definedName name="prolinks_66c0c17bece34dedbfef35109865c589" hidden="1" xml:space="preserve">  [6]LBO!$Q$230:$X$238</definedName>
    <definedName name="prolinks_69186e4cb732415f96a7e3209c0a77a1" hidden="1">#REF!</definedName>
    <definedName name="prolinks_692e38dc78314bd8bc9c8f50a3c52848" hidden="1">#REF!</definedName>
    <definedName name="prolinks_6981ea4ebb10424f8664bac1df344bd5" hidden="1">#REF!</definedName>
    <definedName name="prolinks_6b310a01115c4916a33f54b24c1bc5fc" hidden="1">#REF!</definedName>
    <definedName name="prolinks_6bc93a323a394bdfa670ddf7997a7efb" hidden="1">[7]Summary!#REF!</definedName>
    <definedName name="prolinks_6bcbcd2ee24a498ebc7dcb8459bb28f7" hidden="1" xml:space="preserve">  '[6]AK - 291112'!$D$5:$F$34</definedName>
    <definedName name="prolinks_6c5d468c3296443b91c3d09d3ba5cb55" hidden="1">#REF!</definedName>
    <definedName name="prolinks_6c7cbbf0c75e424c8656441d90e6382e" hidden="1">#REF!</definedName>
    <definedName name="prolinks_6ea633b385c445e78de29bb8e67bd245" hidden="1">#REF!</definedName>
    <definedName name="prolinks_6ed263ecae844a5294b5c3cd427464b8" hidden="1">#REF!</definedName>
    <definedName name="prolinks_6ed62fd95f864a29a759b1804ad80476" hidden="1">#REF!</definedName>
    <definedName name="prolinks_6f2f525aa31f4701a9deb6a4809029f3" hidden="1">#REF!</definedName>
    <definedName name="prolinks_7016305086bd4a73b896fbff20b56dc1" hidden="1">#REF!</definedName>
    <definedName name="prolinks_70d286d504804433a6ba5e049c728c0f" hidden="1">#REF!</definedName>
    <definedName name="prolinks_71d45e37ef4a408f96a849492913c5cf" hidden="1">#REF!</definedName>
    <definedName name="prolinks_72b46f7b3f0b4a3592b86aca8af2c28a" hidden="1" xml:space="preserve">  [6]Synthèse_scénarios!$D$4:$O$25</definedName>
    <definedName name="prolinks_73f2f86dc1224368aa8ec65285951fe1" hidden="1">#REF!</definedName>
    <definedName name="prolinks_7469c7cee232448eb84a38b7b94c2fff" hidden="1" xml:space="preserve">  [6]Output_scénarios!$D$54:$F$97</definedName>
    <definedName name="prolinks_74952ad56df3462e85b8fc5e6ca121db" hidden="1">[5]Sheet1!#REF!</definedName>
    <definedName name="prolinks_749d13b3c523415488b0e325cf276e87" hidden="1">#REF!</definedName>
    <definedName name="prolinks_751bb4b7323e402cbbd14dbaaaedfecf" hidden="1">#REF!</definedName>
    <definedName name="prolinks_75e47ac735d0463d869f796dc72959fb" hidden="1" xml:space="preserve">  '[6]AK - 291112'!$D$5:$F$33</definedName>
    <definedName name="prolinks_7670050c86a24ef7a92c99983d837a3d" hidden="1">#REF!</definedName>
    <definedName name="prolinks_77d64dd5713e4c34a79d29d46c83b391" hidden="1">#REF!</definedName>
    <definedName name="prolinks_780da197e7f7445fa18216af601783c6" hidden="1">#REF!</definedName>
    <definedName name="prolinks_780f7352d94247038a8c863e731ac649" hidden="1">#REF!</definedName>
    <definedName name="prolinks_788cca99ab3d4428b670757542dc5c2f" hidden="1" xml:space="preserve">  [6]Synthèse_scénarios!$D$4:$O$25</definedName>
    <definedName name="prolinks_791adea4f8364c3db2f89c7c430e481c" hidden="1" xml:space="preserve">  [6]SensibiliteCO!$D$74:$F$115</definedName>
    <definedName name="prolinks_796518fec3424a2b808b5394062c899e" hidden="1">#REF!</definedName>
    <definedName name="prolinks_7ad5e899e926405f9f27458f5317791d" hidden="1">#REF!</definedName>
    <definedName name="prolinks_7ae83816378d4a9aa642938438c60799" hidden="1" xml:space="preserve">  '[6]AK - 291112'!$D$5:$F$35</definedName>
    <definedName name="prolinks_7b58f11f7138404fbcb602068d63847d" hidden="1">[10]Multiples!#REF!</definedName>
    <definedName name="prolinks_7b83d434b5d143f9994f77f00c4a25bf" hidden="1" xml:space="preserve">  '[6]AK - 291112'!$H$36:$N$42</definedName>
    <definedName name="prolinks_7c37229261804348b92832c137f24bd1" hidden="1" xml:space="preserve">  [6]SensibiliteCO!$D$74:$F$115</definedName>
    <definedName name="prolinks_7d8b3e582af34c708822c11670c1b47b" hidden="1">#REF!</definedName>
    <definedName name="prolinks_7e3759bc24ac456099ddd8e1d56fc62b" hidden="1" xml:space="preserve">  [6]SensibiliteCO!$D$74:$F$115</definedName>
    <definedName name="prolinks_7ff527dd725b4fbca652ae635329047c" hidden="1">'[7]FT - BP'!$15:$15,'[7]FT - BP'!$13:$13,'[7]FT - BP'!$12:$12,'[7]FT - BP'!$9:$9,'[7]FT - BP'!$16:$16,'[7]FT - BP'!$18:$18,'[7]FT - BP'!$20:$20,'[7]FT - BP'!$21:$21,'[7]FT - BP'!$23:$23,'[7]FT - BP'!$24:$24,'[7]FT - BP'!$25:$25,'[7]FT - BP'!$27:$27,'[7]FT - BP'!$30:$30,'[7]FT - BP'!$31:$31,'[7]FT - BP'!$34:$34,'[7]FT - BP'!$37:$37,'[7]FT - BP'!$38:$38,'[7]FT - BP'!$41:$41,'[7]FT - BP'!$44:$44,'[7]FT - BP'!$45:$45,'[7]FT - BP'!$47:$47,'[7]FT - BP'!$48:$48,'[7]FT - BP'!$50:$50,'[7]FT - BP'!$51:$51,'[7]FT - BP'!$53:$53,'[7]FT - BP'!$54:$54,'[7]FT - BP'!$56:$56,'[7]FT - BP'!$57:$57</definedName>
    <definedName name="prolinks_7ffb96a14bdc4dcc822f7c574848f631" hidden="1">#REF!</definedName>
    <definedName name="prolinks_8004b5348c1744228389230b7663732d" hidden="1">#REF!</definedName>
    <definedName name="prolinks_800ea19e6e764db382dc1df5b59fac41" hidden="1">#REF!</definedName>
    <definedName name="prolinks_80982abdd92e406e8d8f20efa9f939ad" hidden="1" xml:space="preserve">  '[6]AK - 291112'!$D$5:$F$34</definedName>
    <definedName name="prolinks_80e49495ddaf48d2956bba7d06e41b1a" hidden="1">#REF!</definedName>
    <definedName name="prolinks_8146020f507b4aaea1f26f4825e12d11" hidden="1">#REF!</definedName>
    <definedName name="prolinks_8349275d4ac2400db3ca530473f4596b" hidden="1" xml:space="preserve">  [6]SensibiliteCO!$D$74:$F$115</definedName>
    <definedName name="prolinks_83556d982b084b9894a9a1de8e0b7d72" hidden="1">[10]Multiples!#REF!</definedName>
    <definedName name="prolinks_83c48f5bbd744d84943bf11ac63e074e" hidden="1">#REF!</definedName>
    <definedName name="prolinks_840955a8dc04452ba1e3f51f2c90ff5a" hidden="1">#REF!</definedName>
    <definedName name="prolinks_8424bd3e47cc4615aeaf442150872e92" hidden="1">#REF!</definedName>
    <definedName name="prolinks_84da115a7f494fa0ae54012fc814e416" hidden="1">#REF!</definedName>
    <definedName name="prolinks_859237d62e8d4bd6b87337ba57df297d" hidden="1">#REF!</definedName>
    <definedName name="prolinks_85b46515f52b4b4bae84497b8c26b236" hidden="1" xml:space="preserve">  [6]Output_BP!$D$4:$P$62</definedName>
    <definedName name="prolinks_860821a5a79e4419a223115345718ac7" hidden="1">#REF!</definedName>
    <definedName name="prolinks_860f6dbdb83740a9b8843149cc1b7646" hidden="1">'[9]Création de valeur Faiveley'!#REF!</definedName>
    <definedName name="prolinks_867ad11e6866478aaf4fca5cf29d0618" hidden="1">#REF!</definedName>
    <definedName name="prolinks_86f483932da646c7b44c07a909a34782" hidden="1" xml:space="preserve">  [6]Output_BP!$D$4:$P$62</definedName>
    <definedName name="prolinks_877698947a4c48459dc6646896e39bca" hidden="1">#REF!</definedName>
    <definedName name="prolinks_87ae560926a04eb59e73ffa27286202b" hidden="1">[8]Summary!#REF!</definedName>
    <definedName name="prolinks_891adb14d709407a81513a02757fa9eb" hidden="1">'[7]FT - 2018 value'!#REF!</definedName>
    <definedName name="prolinks_89996252c1e049cdb32f49da2e72194c" hidden="1">#REF!</definedName>
    <definedName name="prolinks_89fc483f45ce4e0ab795e5e2888addb5" hidden="1">#REF!</definedName>
    <definedName name="prolinks_8b4d0f04ca004bda96cbc37cf41154ba" hidden="1">[10]Multiples!#REF!</definedName>
    <definedName name="prolinks_8cb991b5d2cc430781740237c57b2a97" hidden="1" xml:space="preserve">  [6]Output_BP!$D$5:$P$62</definedName>
    <definedName name="prolinks_8cd22406104448cc990cf67e8102a17f" hidden="1">[7]Summary!#REF!</definedName>
    <definedName name="prolinks_8d0ef65c70054295b696c6362e45fdc2" hidden="1">#REF!</definedName>
    <definedName name="prolinks_8d19dbb811364f48adb2d4168dd753bb" hidden="1">#REF!</definedName>
    <definedName name="prolinks_8d2001d4c5af445c943fa9abb374c2fe" hidden="1">[5]Sheet1!#REF!</definedName>
    <definedName name="prolinks_8d7204fb7de34745b392906a5c8dd518" hidden="1" xml:space="preserve">  [6]LBO!$Q$230:$X$238</definedName>
    <definedName name="prolinks_8dff622ef7744c44b9870514c64db1db" hidden="1">#REF!</definedName>
    <definedName name="prolinks_8ee8bbd6ec4041a3b6c3ec1b7fba1d07" hidden="1">[7]Summary!#REF!</definedName>
    <definedName name="prolinks_8f79350f4bed47eda97db98716febde8" hidden="1">#REF!</definedName>
    <definedName name="prolinks_90182e87dc7c49d4abc6ebef79b4e8c2" hidden="1" xml:space="preserve">  '[6]AK - 291112'!$D$5:$F$34</definedName>
    <definedName name="prolinks_90ad54a63f46407ba1d178a5e85de720" hidden="1" xml:space="preserve">  [6]Output_BP!$D$5:$P$62</definedName>
    <definedName name="prolinks_919b0789225e41d799df44edb1feee45" hidden="1" xml:space="preserve">  [6]LBO!$Q$215:$X$224</definedName>
    <definedName name="prolinks_92c45f6c6714418781db055b86d88e96" hidden="1">#REF!</definedName>
    <definedName name="prolinks_9420f07e0997443ab388ff811b8f0f2d" hidden="1" xml:space="preserve">  [6]SensibiliteCO!$D$74:$F$115</definedName>
    <definedName name="prolinks_9458f93e0a17408fb7c1fa182f5353e3" hidden="1" xml:space="preserve">  [6]SensibiliteCO!$D$74:$F$115</definedName>
    <definedName name="prolinks_946c9e461aea4f0ab6e731719e17d15a" hidden="1">#REF!</definedName>
    <definedName name="prolinks_94ab83b20f394cb2a090c438d469e917" hidden="1" xml:space="preserve">  '[6]PAI - 291112'!$D$8:$N$27</definedName>
    <definedName name="prolinks_94ff0c64f4fb4589bb59825a78b99692" hidden="1" xml:space="preserve">  [6]Output_scénarios!$D$54:$F$97</definedName>
    <definedName name="prolinks_965c644c085e409385ebd9ea931f1ffd" hidden="1">[8]Summary!#REF!</definedName>
    <definedName name="prolinks_9685faff36f647688a9fd4bc7c87c4c8" hidden="1">#REF!</definedName>
    <definedName name="prolinks_96d5239a30cc4c8fa700aa74dc883d22" hidden="1" xml:space="preserve">  [6]SensibiliteCO!$D$74:$F$115</definedName>
    <definedName name="prolinks_9707a8dddb6d4f89ae8246934aecc9ff" hidden="1">#REF!</definedName>
    <definedName name="prolinks_971fc5b79b5349c58c40b9c9bb0622ea" hidden="1" xml:space="preserve">  '[6]AK - 291112'!$H$36:$N$42</definedName>
    <definedName name="prolinks_985b531503704691ae367b1f7b8b6d41" hidden="1">#REF!</definedName>
    <definedName name="prolinks_9880dcf3ed2e408c9c73c2886ecc46ce" hidden="1">#REF!</definedName>
    <definedName name="prolinks_98b3cbc0dc68444e839d022c324bc47c" hidden="1" xml:space="preserve">  '[6]PAI - 291112'!$D$8:$N$28</definedName>
    <definedName name="prolinks_9907ff576a1d4a0c8029dc038ef83125" hidden="1" xml:space="preserve">  [6]Output_BP!$D$5:$P$62</definedName>
    <definedName name="prolinks_9967bb3c821e4bf281b13adc45edf078" hidden="1" xml:space="preserve">  '[6]AK - 291112'!$H$36:$N$42</definedName>
    <definedName name="prolinks_997ccfec8b9c4b009b560582ba296c15" hidden="1">#REF!</definedName>
    <definedName name="prolinks_99d1dd2eb6f84036b61f97f20fca13bd" hidden="1">#REF!</definedName>
    <definedName name="prolinks_9a0ccbf3f5e14272a17f8d171b583229" hidden="1">#REF!</definedName>
    <definedName name="prolinks_9b11a90d67e54a2aa09a2c2fad36b275" hidden="1">#REF!</definedName>
    <definedName name="prolinks_9b2dbd1f315845de8050a17e848f48a3" hidden="1">#REF!</definedName>
    <definedName name="prolinks_9b8026335d554231a3419ac7a7a5689d" hidden="1">[8]Summary!#REF!</definedName>
    <definedName name="prolinks_9c2703b88fc24d0c8d971fa4179a73a3" hidden="1">#REF!</definedName>
    <definedName name="prolinks_9c312283ee7e48c597262d539bf50b7e" hidden="1" xml:space="preserve">  '[6]AK - 291112'!$H$36:$N$42</definedName>
    <definedName name="prolinks_9cfbf8cee018472bb5c56bc46271ee2e" hidden="1" xml:space="preserve">  [6]SensibiliteCO!$D$76:$F$116</definedName>
    <definedName name="prolinks_9f7b8ef45a9c4f54b79cd821e725e48c" hidden="1">[7]Summary!#REF!</definedName>
    <definedName name="prolinks_9fdee4a3bdd544b29ecc652c930e0066" hidden="1" xml:space="preserve">  '[6]AK - 291112'!$H$36:$N$42</definedName>
    <definedName name="prolinks_a028986c110244588c521319cad81248" hidden="1">#REF!</definedName>
    <definedName name="prolinks_a0f9565c79b7489a9afa20c27a7bdf79" hidden="1" xml:space="preserve">  [6]Output_BP!$D$4:$P$61</definedName>
    <definedName name="prolinks_a0fe2379cb7b42ffbee51ca3589646ee" hidden="1">#REF!</definedName>
    <definedName name="prolinks_a12357fd971a424b80cdd15078c0880d" hidden="1">#REF!</definedName>
    <definedName name="prolinks_a2d7cabc4a014fafb4926d3ca6b1a1c1" hidden="1">[5]Sheet1!#REF!</definedName>
    <definedName name="prolinks_a3827e34d4744a6aa34dfe7b5f229a42" hidden="1" xml:space="preserve">  [6]Synthèse_scénarios!$D$4:$O$25</definedName>
    <definedName name="prolinks_a43bd4e4821d44b7ac01cba42d627dec" hidden="1" xml:space="preserve">  '[6]PAI - 291112'!$D$8:$N$28</definedName>
    <definedName name="prolinks_a4f09ae5c0864ac0b2a5705a8c538966" hidden="1">'[11]BP - Output'!#REF!</definedName>
    <definedName name="prolinks_a5435521747343f59e047909e276f0c6" hidden="1">#REF!</definedName>
    <definedName name="prolinks_a581c70bdeb14dde8c63cd78cac30fc2" hidden="1">'[7]FT - 2018 value'!#REF!</definedName>
    <definedName name="prolinks_a5a92056ef524068911ec41373104c33" hidden="1">#REF!</definedName>
    <definedName name="prolinks_a7cb8a29ba774899bd97191fa981628a" hidden="1" xml:space="preserve">  [6]SensibiliteCO!$D$74:$F$115</definedName>
    <definedName name="prolinks_a8c35da8318d4619ac8b42a620f08a40" hidden="1">#REF!</definedName>
    <definedName name="prolinks_a8dfd267dc824fd4b63ec761e6440800" hidden="1">[8]Summary!#REF!</definedName>
    <definedName name="prolinks_a952d1817edc40bebe2f76ea3057a674" hidden="1" xml:space="preserve">  '[6]PAI - 291112'!$D$8:$N$27</definedName>
    <definedName name="prolinks_a96d2e31719a441b81e173739422835a" hidden="1">#REF!</definedName>
    <definedName name="prolinks_a975df2a94a043569eaf0c705fe8191f" hidden="1" xml:space="preserve">  [6]SensibiliteCO!$D$74:$F$115</definedName>
    <definedName name="prolinks_aa766bd005924aca8d78b1c4377684f8" hidden="1">#REF!</definedName>
    <definedName name="prolinks_ab491f1e3c37434e869980c1c369e732" hidden="1" xml:space="preserve">  [6]SensibiliteCO!$D$74:$F$115</definedName>
    <definedName name="prolinks_abaa9a9d98254f06b3e9ad0ef26e1af8" hidden="1">#REF!</definedName>
    <definedName name="prolinks_ac550e0324ce4300a68807deb52436d7" hidden="1">#REF!</definedName>
    <definedName name="prolinks_acbb89938f0145a79aee7c7f7f7d18c2" hidden="1" xml:space="preserve">  '[6]PAI - 291112'!$D$8:$N$27</definedName>
    <definedName name="prolinks_adbfee67eda0460da5beb4058450a483" hidden="1">[5]Sheet1!#REF!</definedName>
    <definedName name="prolinks_ae4725fcbebc4712ae3721b51511ab82" hidden="1">#REF!</definedName>
    <definedName name="prolinks_ae837f3aea89421baf87107a6d033ac1" hidden="1">#REF!</definedName>
    <definedName name="prolinks_b006a095671d4949b894b70e788a64e5" hidden="1">#REF!</definedName>
    <definedName name="prolinks_b009ba40868f42ed8da91727d41d57ae" hidden="1">#REF!</definedName>
    <definedName name="prolinks_b0fe5bf146724e119e8baa5364a310c7" hidden="1" xml:space="preserve">  [6]SensibiliteCO!$D$74:$F$115</definedName>
    <definedName name="prolinks_b206a4c2471e474cbf6433d2c2f90234" hidden="1" xml:space="preserve">  '[6]AK - 291112'!$D$5:$F$35</definedName>
    <definedName name="prolinks_b2a5eef021d04ce095b71a356c08b9ca" hidden="1">#REF!</definedName>
    <definedName name="prolinks_b2d9628e42ff4d0596830b156876d406" hidden="1">#REF!</definedName>
    <definedName name="prolinks_b43ea5a3315242729bc541b234700f11" hidden="1">#REF!</definedName>
    <definedName name="prolinks_b4a24fcd2a8e47ef8ae4a362a8187dbe" hidden="1" xml:space="preserve">  [6]Synthèse_scénarios!$D$4:$O$25</definedName>
    <definedName name="prolinks_b5219cdf2a344a8cbcd316407c188dfa" hidden="1" xml:space="preserve">  [6]Output_BP!$D$4:$P$62</definedName>
    <definedName name="prolinks_b5f8186b912d4e27b09c9c6b5a3a0540" hidden="1">#REF!</definedName>
    <definedName name="prolinks_b65cd0d0f49543e6ba410e8e289835ef" hidden="1">#REF!</definedName>
    <definedName name="prolinks_b7b500bc59d34a51ab993473fdaada4e" hidden="1">#REF!</definedName>
    <definedName name="prolinks_b7f050d622a24113b4bc44e6fab2b5fc" hidden="1">#REF!</definedName>
    <definedName name="prolinks_b802d6368abb4f0ba09571757b663f31" hidden="1" xml:space="preserve">  [6]Output_scénarios!$D$54:$F$97</definedName>
    <definedName name="prolinks_b85cc1585e3849d6926063d9bb51e36b" hidden="1">#REF!</definedName>
    <definedName name="prolinks_b87255af214446ba8da11024bd0724f2" hidden="1">[5]Sheet1!#REF!</definedName>
    <definedName name="prolinks_ba4bd3dc5dce4cfa9fe69a883566e258" hidden="1" xml:space="preserve">  [6]SensibiliteCO!$D$74:$F$115</definedName>
    <definedName name="prolinks_bad52bdd2c5a493fb33cdf674ab9317c" hidden="1">#REF!</definedName>
    <definedName name="prolinks_bb57b10fce064c2aa0ed5be2c68cd7e9" hidden="1">#REF!</definedName>
    <definedName name="prolinks_bb974d1e63a647bbb5ca2a0c2a7f4e78" hidden="1" xml:space="preserve">  [6]SensibiliteCO!$D$74:$F$115</definedName>
    <definedName name="prolinks_bbf8cd233e71487e9687d5ad665bd69c" hidden="1" xml:space="preserve">  [6]SensibiliteCO!$D$75:$F$116</definedName>
    <definedName name="prolinks_bbfb4760ac134f78aa1fe08241949877" hidden="1">#REF!</definedName>
    <definedName name="prolinks_bcd926065ed24abeb6c9da1280b03587" hidden="1" xml:space="preserve">  '[6]AK - 291112'!$H$36:$N$42</definedName>
    <definedName name="prolinks_bd94257529fc45e2a310884e0b706b23" hidden="1" xml:space="preserve">  '[6]AK - 291112'!$D$5:$F$35</definedName>
    <definedName name="prolinks_bdf0bb6b00e64bf6aef5a002339b91bd" hidden="1" xml:space="preserve">  '[6]PAI - 291112'!$D$8:$N$28</definedName>
    <definedName name="prolinks_be89fd4006234312872f8ef1679cba8b" hidden="1">#REF!</definedName>
    <definedName name="prolinks_be8c56d7ea4f4ad5a4744a83d8717ecd" hidden="1">[5]Sheet1!#REF!</definedName>
    <definedName name="prolinks_bfc23eb4e50445d5b6fd9d956be5f269" hidden="1" xml:space="preserve">  '[6]PAI - 291112'!$D$8:$N$28</definedName>
    <definedName name="prolinks_c0099859458043d19b98fb979c3e9cb1" hidden="1">#REF!</definedName>
    <definedName name="prolinks_c021499571eb46b29bfa6b2ad9b9504b" hidden="1">[8]Summary!#REF!</definedName>
    <definedName name="prolinks_c0d2a3d8972c429fa679906949f58d2e" hidden="1" xml:space="preserve">  '[6]AK - 291112'!$D$5:$F$35</definedName>
    <definedName name="prolinks_c10b67f28971467ea855a091088dbf14" hidden="1">[10]Multiples!#REF!</definedName>
    <definedName name="prolinks_c133364a52e04046986a9c74534405b8" hidden="1" xml:space="preserve">  '[6]AK - 291112'!$D$5:$F$34</definedName>
    <definedName name="prolinks_c244d9681d4e477985b1aa3258d4e5a3" hidden="1">#REF!</definedName>
    <definedName name="prolinks_c2f4abdf6bbf4fb384ca4bdb3a743db7" hidden="1" xml:space="preserve">  [6]Output_BP!$D$4:$P$62</definedName>
    <definedName name="prolinks_c30597473abb49abb16b47c2091c2ff8" hidden="1">#REF!</definedName>
    <definedName name="prolinks_c430b3aaef074f00888460b9afad39db" hidden="1">#REF!</definedName>
    <definedName name="prolinks_c44dd2970ff44e59b2fd90fb37f4b026" hidden="1" xml:space="preserve">  [6]SensibiliteCO!$D$74:$F$115</definedName>
    <definedName name="prolinks_c58dba32c90a4ac2ad07a9007e52be31" hidden="1">#REF!</definedName>
    <definedName name="prolinks_c65b2c4000de476ca78d15c53a9aea69" hidden="1" xml:space="preserve">  '[6]PAI - 291112'!$D$8:$N$28</definedName>
    <definedName name="prolinks_c65d620d72744a1fb26c491ab534f37c" hidden="1">[5]Sheet1!#REF!</definedName>
    <definedName name="prolinks_c695673f915c46629c9d91faf7fb9805" hidden="1" xml:space="preserve">  [6]Output_BP!$D$4:$P$62</definedName>
    <definedName name="prolinks_c6da80f66cbe4b04bab5628f43698875" hidden="1">#REF!</definedName>
    <definedName name="prolinks_c6ff8a634ed64a1583f304dbae0e67d5" hidden="1">[8]Summary!#REF!</definedName>
    <definedName name="prolinks_c70293f7a912484689b22a818881f841" hidden="1" xml:space="preserve">  '[6]AK - 291112'!$D$5:$F$34</definedName>
    <definedName name="prolinks_c7720e5fc3bf49e48cbc55f966719f33" hidden="1" xml:space="preserve">  [6]Synthèse_scénarios!$D$4:$O$25</definedName>
    <definedName name="prolinks_c7ff02c2bc9f441ab8d2b0a584478fae" hidden="1">#REF!</definedName>
    <definedName name="prolinks_c8851e8c4673487e8f8624ace0866ba2" hidden="1">#REF!</definedName>
    <definedName name="prolinks_c8b3e47fe30e49ccb6dc2eb2bc3ecf3d" hidden="1">#REF!</definedName>
    <definedName name="prolinks_c939d1b2bd9c4600afa12c698291efdc" hidden="1" xml:space="preserve">  '[6]AK - 291112'!$H$36:$N$42</definedName>
    <definedName name="prolinks_ca049728ea1b4e2f99d294c75db09b40" hidden="1">#REF!</definedName>
    <definedName name="prolinks_caa05436c7fe450c8642c9942fdde60d" hidden="1">#REF!</definedName>
    <definedName name="prolinks_cab7bddb26794103841507dc1fc29c89" hidden="1">#REF!</definedName>
    <definedName name="prolinks_cabc14fd9efb417ba7e43249d9a13f1a" hidden="1" xml:space="preserve">  '[6]AK - 291112'!$H$36:$N$42</definedName>
    <definedName name="prolinks_cabc2bafffbe4dcf89f976e4f5e27c6e" hidden="1">#REF!</definedName>
    <definedName name="prolinks_cac6a9c9731a408fae16bb18b4341ac9" hidden="1">#REF!</definedName>
    <definedName name="prolinks_cb3aa835a2194bff981908cb7efdbe0f" hidden="1">#REF!</definedName>
    <definedName name="prolinks_cbfc9ff77a964da9a7c536e18e7c1b02" hidden="1">#REF!</definedName>
    <definedName name="prolinks_ccff34adffff474aa791c9a246c1cb49" hidden="1">#REF!</definedName>
    <definedName name="prolinks_cd306a9567af444f82d1e9ca399fd72c" hidden="1">#REF!</definedName>
    <definedName name="prolinks_cdb00a9765db4b52af3a153f2a3a2233" hidden="1">#REF!</definedName>
    <definedName name="prolinks_cdffb681517349899c1e7e36687ea6fa" hidden="1">#REF!</definedName>
    <definedName name="prolinks_ce65919b58fb4cf782e1acd9c1b26edd" hidden="1">#REF!</definedName>
    <definedName name="prolinks_cedd72e2982a48f4ba402d6090d05143" hidden="1">[8]Summary!#REF!</definedName>
    <definedName name="prolinks_cf41a6a769bb4c619e5c2daebf1bfa00" hidden="1">[10]Multiples!#REF!</definedName>
    <definedName name="prolinks_cf545480f8e04896b21133a07844b598" hidden="1">#REF!</definedName>
    <definedName name="prolinks_cfeb90b5289f4971bbef4737cc63993f" hidden="1" xml:space="preserve">  [6]Synthèse_scénarios!$D$4:$O$25</definedName>
    <definedName name="prolinks_d07c9b07ccb3432692e5862d5967e321" hidden="1" xml:space="preserve">  '[6]AK - 291112'!$H$36:$N$42</definedName>
    <definedName name="prolinks_d1627772e4674fc8bf1b051322e5ec3c" hidden="1" xml:space="preserve">  '[6]PAI - 291112'!$D$8:$N$28</definedName>
    <definedName name="prolinks_d18ffdd5f8f9412595a3c14bdded30e6" hidden="1">#REF!</definedName>
    <definedName name="prolinks_d1b32776c5984042b259bfea178ffb0f" hidden="1">[7]Summary!#REF!</definedName>
    <definedName name="prolinks_d294ddb819d14b99933eead44b6b429c" hidden="1">#REF!</definedName>
    <definedName name="prolinks_d2bb9888d7e4442c8227fd6c0ce41205" hidden="1">#REF!</definedName>
    <definedName name="prolinks_d2ea75b5cd484f4e8c420f6ae42e150e" hidden="1">[7]Summary!#REF!</definedName>
    <definedName name="prolinks_d3886628ba1e404fb3d90ad5f296003e" hidden="1">#REF!</definedName>
    <definedName name="prolinks_d3ca78451d264e479278777d489be975" hidden="1" xml:space="preserve">  '[6]AK - 291112'!$H$36:$N$42</definedName>
    <definedName name="prolinks_d3deb988de7446b3bf74201bfdd35ab4" hidden="1">[8]Summary!#REF!</definedName>
    <definedName name="prolinks_d3f4325b8e0d405292a6fac98b15a07c" hidden="1">#REF!</definedName>
    <definedName name="prolinks_d50b6fe41e234639a06bc04d428ada4b" hidden="1" xml:space="preserve">  [6]Output_BP!$D$4:$P$62</definedName>
    <definedName name="prolinks_d598794fa53c4bec90544bebbbd5fc3b" hidden="1">[8]Summary!#REF!</definedName>
    <definedName name="prolinks_d699df596bbc407da89e11ecdc15a806" hidden="1" xml:space="preserve">  [6]SensibiliteCO!$D$74:$F$115</definedName>
    <definedName name="prolinks_d76f9f0c3882423f98dde69e208beab5" hidden="1" xml:space="preserve">  [6]LBO!$Q$230:$X$238</definedName>
    <definedName name="prolinks_d77a9e704489453ebf5a999ba4f2b814" hidden="1">#REF!</definedName>
    <definedName name="prolinks_d8737ca20c364229858e7e04d5f1fccd" hidden="1">[5]JointControl!#REF!</definedName>
    <definedName name="prolinks_d8b18bb899a745d8aab70e3fc922f0a9" hidden="1">#REF!</definedName>
    <definedName name="prolinks_d8fe2d68991a48ada9f0b6b771b9045e" hidden="1" xml:space="preserve">  [6]SensibiliteCO!$D$76:$F$115</definedName>
    <definedName name="prolinks_da098bd6d79447b49f03121ba0e64be1" hidden="1">#REF!</definedName>
    <definedName name="prolinks_dc4e19ef617b4e29a28b5f882afa9ab4" hidden="1">#REF!</definedName>
    <definedName name="prolinks_dc7a8ab114df4de9a2415022b1b2a168" hidden="1" xml:space="preserve">  [6]SensibiliteCO!$D$76:$F$114</definedName>
    <definedName name="prolinks_dca030335fa0452a94bde4c7812289f8" hidden="1" xml:space="preserve">  [6]Output_BP!$D$4:$P$62</definedName>
    <definedName name="prolinks_dcbf8df7f6994ea893ea31c18e70c680" hidden="1">[8]Summary!#REF!</definedName>
    <definedName name="prolinks_dd3852087b4f4545be764f1070e2001f" hidden="1">#REF!</definedName>
    <definedName name="prolinks_dd898c8dfd58409dbbc6c7c540aedb41" hidden="1" xml:space="preserve">  [6]SensibiliteCO!$D$76:$F$114</definedName>
    <definedName name="prolinks_de5ffe103eeb4fbd9f85bbc9a0830afc" hidden="1">#REF!</definedName>
    <definedName name="prolinks_deacef0b76e241c5b9272fd9211a903c" hidden="1">[8]Summary!#REF!</definedName>
    <definedName name="prolinks_df53d80e123c40f4b287c9e2b71fdeb4" hidden="1">#REF!</definedName>
    <definedName name="prolinks_e1bce615a6cb4882be38e3fda626325a" hidden="1">#REF!</definedName>
    <definedName name="prolinks_e23fcdea8b5b4db598dd8ee8bafaf4de" hidden="1" xml:space="preserve">  [6]SensibiliteCO!$D$74:$F$115</definedName>
    <definedName name="prolinks_e251ba8afa2c4f97a2ebe5516e4b2883" hidden="1" xml:space="preserve">  [6]SensibiliteCO!$D$74:$F$115</definedName>
    <definedName name="prolinks_e2c690962dc747f393b54f53b6265f10" hidden="1">#REF!</definedName>
    <definedName name="prolinks_e32a37a04ed74a41b10c423ae4e95c72" hidden="1">#REF!</definedName>
    <definedName name="prolinks_e34388e06163472c9ce728219376d579" hidden="1">'[9]Création de valeur Faiveley'!#REF!</definedName>
    <definedName name="prolinks_e3dd65836ff241aa87fd1f51afd361f6" hidden="1" xml:space="preserve">  '[6]AK - 291112'!$H$36:$N$42</definedName>
    <definedName name="prolinks_e3f0270df5974a8285a736f0814d334a" hidden="1">#REF!</definedName>
    <definedName name="prolinks_e41260265b7c42699f02aacfee000ee3" hidden="1">#REF!</definedName>
    <definedName name="prolinks_e445a838199c4e6dae4337731f51d121" hidden="1" xml:space="preserve">  [6]SensibiliteCO!$D$74:$F$115</definedName>
    <definedName name="prolinks_e55bcaccfae94d8ba36c41892f9c6bf4" hidden="1">#REF!</definedName>
    <definedName name="prolinks_e5a4dd59cb434d2498b8338ebbd86fb4" hidden="1">#REF!</definedName>
    <definedName name="prolinks_e6c816fbbd3c439bb77e395ae45c08b3" hidden="1" xml:space="preserve">  [6]SensibiliteCO!$D$74:$F$115</definedName>
    <definedName name="prolinks_e7b6ac9a27bd4327a93a5966cc83518e" hidden="1" xml:space="preserve">  '[6]AK - 291112'!$H$36:$N$42</definedName>
    <definedName name="prolinks_e809000989644a99bc59aba864dc09b2" hidden="1">#REF!</definedName>
    <definedName name="prolinks_e80b37cbba3f48b8b50aae6fea46d348" hidden="1">#REF!</definedName>
    <definedName name="prolinks_e8bf05375718460d9dbe05dba4f6bb94" hidden="1" xml:space="preserve">  [6]SensibiliteCO!$D$76:$F$114</definedName>
    <definedName name="prolinks_e944e0f7d1d0443f8965f097c835526c" hidden="1" xml:space="preserve">  [6]Output_BP!$D$5:$P$62</definedName>
    <definedName name="prolinks_e9a8a17ae0a94b3c95e8bb345e2d1394" hidden="1">#REF!</definedName>
    <definedName name="prolinks_ea30dd230486431cb03ffc3820979c82" hidden="1">#REF!</definedName>
    <definedName name="prolinks_ea54920bf05540ca8ae986a1e5c27a45" hidden="1">#REF!</definedName>
    <definedName name="prolinks_ea9fe188eb564da7a0df728de2729ca9" hidden="1">[7]Summary!#REF!</definedName>
    <definedName name="prolinks_eaeced794cf54cd99b2cb78b00a95578" hidden="1">#REF!</definedName>
    <definedName name="prolinks_eb1876d0adf5461ea03ed5c23afcf09d" hidden="1">#REF!</definedName>
    <definedName name="prolinks_eb1fa62fee72458c85efc90e5d181721" hidden="1">#REF!</definedName>
    <definedName name="prolinks_eb544aa83e2a43af9f115d2c99bac748" hidden="1" xml:space="preserve">  '[6]PAI - 291112'!$D$8:$N$28</definedName>
    <definedName name="prolinks_ec6decbd73b149db91d7e22db4ad1adf" hidden="1">[7]Summary!#REF!</definedName>
    <definedName name="prolinks_ecaaf0eff51f4a40a8db223fc945d647" hidden="1">#REF!</definedName>
    <definedName name="prolinks_ed16d8acf47d4280980cde1d6c2d08d9" hidden="1">#REF!</definedName>
    <definedName name="prolinks_ed1e235216474e65a387d6f749fe5c4f" hidden="1">#REF!</definedName>
    <definedName name="prolinks_ed6bca1fec4d4ac187c2600b81b7e537" hidden="1">'[7]FT - AVP'!#REF!</definedName>
    <definedName name="prolinks_ede4afe234cd4582a725c62bc6221044" hidden="1">#REF!</definedName>
    <definedName name="prolinks_edf03b5b2dff4a22ba6e9696c36d5552" hidden="1">#REF!</definedName>
    <definedName name="prolinks_ee3433ac88894719805b8a8f7f833a92" hidden="1">#REF!</definedName>
    <definedName name="prolinks_ef238b7b4d6b4a528ca05f7908452b23" hidden="1">[5]Sheet1!#REF!</definedName>
    <definedName name="prolinks_ef52478cd087449baafacaafb8d553f0" hidden="1">#REF!</definedName>
    <definedName name="prolinks_efe5dce12872427bbe94708f1f0728e4" hidden="1">[7]Summary!#REF!</definedName>
    <definedName name="prolinks_f010a117aae2445bb2ecde4cef554ef0" hidden="1">#REF!</definedName>
    <definedName name="prolinks_f0a298a33b4d48a299867a342b892546" hidden="1">#REF!</definedName>
    <definedName name="prolinks_f115e035fb6a40798e3355cb4b7546ab" hidden="1" xml:space="preserve">  '[6]AK - 291112'!$D$5:$F$35</definedName>
    <definedName name="prolinks_f2587e086a404b35b78797809b46a3da" hidden="1">#REF!</definedName>
    <definedName name="prolinks_f3262e4ee06e478a91388ac003a01819" hidden="1">#REF!</definedName>
    <definedName name="prolinks_f4827b0ae71c47da941e336de93b2629" hidden="1">#REF!</definedName>
    <definedName name="prolinks_f50e99cefa8c4b928e24eeab12aee10a" hidden="1">#REF!</definedName>
    <definedName name="prolinks_f514fef644de48ef8937ba400dfa0c61" hidden="1">#REF!</definedName>
    <definedName name="prolinks_f5914d08b5f0472f948f021fe8082eae" hidden="1">#REF!</definedName>
    <definedName name="prolinks_f64078ecb20f4ab59ae540a8d469a369" hidden="1" xml:space="preserve">  [6]LBO!$Q$215:$X$224</definedName>
    <definedName name="prolinks_f79d2803775b4bb5bb236f70ccb68e52" hidden="1">#REF!</definedName>
    <definedName name="prolinks_f8e85c1e6e024e0a8f368b024c1b8299" hidden="1" xml:space="preserve">  [6]LBO!$Q$215:$X$224</definedName>
    <definedName name="prolinks_f9f0b178cfc94c9ab08b7b3bc2fc4c94" hidden="1" xml:space="preserve">  '[6]PAI - 291112'!$D$8:$N$28</definedName>
    <definedName name="prolinks_fa03a4b60b4e4fc7a085168970e4c7c7" hidden="1">#REF!</definedName>
    <definedName name="prolinks_fa956c55dec64c1c9dca14c6010f8ee3" hidden="1">#REF!</definedName>
    <definedName name="prolinks_facdb297fa084f67b485c30b0805da64" hidden="1">#REF!</definedName>
    <definedName name="prolinks_fad7ea417d7445a0a62bbe66d12f4e25" hidden="1">#REF!</definedName>
    <definedName name="prolinks_fafe8ce4834347c59c217809c8aaba2f" hidden="1">[7]Summary!#REF!</definedName>
    <definedName name="prolinks_fb00b1ff1c3446e1910ff27c67cac923" hidden="1">#REF!</definedName>
    <definedName name="prolinks_fb672b73ef894a75b52a3fbdfb9b88af" hidden="1" xml:space="preserve">  '[6]AK - 291112'!$D$5:$F$35</definedName>
    <definedName name="prolinks_fb903cbbe00041c290b36496af4e2b66" hidden="1" xml:space="preserve">  '[6]AK - 291112'!$H$36:$N$42</definedName>
    <definedName name="prolinks_fc4065b78d0a4df7a6f66fba800018f1" hidden="1">#REF!</definedName>
    <definedName name="prolinks_fe0f3d764e2a4df380928d6d1fdac88d" hidden="1">[5]Sheet1!#REF!</definedName>
    <definedName name="prolinks_fe130f04a01c414aa10cdc7179079215" hidden="1">[8]Summary!#REF!</definedName>
    <definedName name="prolinks_fe5145de6e6b44f9be9da9c40c119a51" hidden="1">#REF!</definedName>
    <definedName name="prolinks_fec054cd0fd7440193b2afa9b2aa9de3" hidden="1" xml:space="preserve">  [6]Synthèse_scénarios!$D$4:$O$25</definedName>
    <definedName name="prolinks_ff69feb6ddaf4970bb29633ddbd7486a" hidden="1">#REF!</definedName>
    <definedName name="prout" hidden="1">{"comp1",#N/A,FALSE,"COMPS";"footnotes",#N/A,FALSE,"COMPS"}</definedName>
    <definedName name="prp" hidden="1">{"français",#N/A,FALSE,"Intro";"français",#N/A,FALSE,"Index";#N/A,#N/A,FALSE,"3-Incor";#N/A,#N/A,FALSE,"4-Corpo"}</definedName>
    <definedName name="prrrp" hidden="1">{"français",#N/A,FALSE,"Intro";"français",#N/A,FALSE,"Index";#N/A,#N/A,FALSE,"3-Incor";#N/A,#N/A,FALSE,"4-Corpo"}</definedName>
    <definedName name="PTEeXToEUR" hidden="1">1/EUReXToPTE</definedName>
    <definedName name="PUB_FileID" hidden="1">"L10005059.xls"</definedName>
    <definedName name="PUB_UserID" hidden="1">"MAYERX"</definedName>
    <definedName name="q" hidden="1">{TRUE,TRUE,-2,-16.25,774,494.25,FALSE,TRUE,TRUE,TRUE,0,70,#N/A,1,#N/A,28.5666666666667,63.6451612903226,1,FALSE,FALSE,3,TRUE,1,FALSE,75,"Swvu.Page4.","ACwvu.Page4.",#N/A,FALSE,FALSE,0.236220472440945,0.275590551181102,0.236220472440945,0.275590551181102,2,"","",TRUE,TRUE,FALSE,FALSE,1,83,#N/A,#N/A,"=R4C72:R64C94",FALSE,"Rwvu.Page4.","Cwvu.Page4.",FALSE,FALSE,TRUE,1,#N/A,#N/A,FALSE,FALSE,TRUE,TRUE,TRUE}</definedName>
    <definedName name="qaecdaze" hidden="1">{"First Page",#N/A,FALSE,"Surfactants LBO";"Second Page",#N/A,FALSE,"Surfactants LBO"}</definedName>
    <definedName name="qf" hidden="1">{#N/A,#N/A,TRUE,"Cover sheet";#N/A,#N/A,TRUE,"INPUTS";#N/A,#N/A,TRUE,"OUTPUTS";#N/A,#N/A,TRUE,"VALUATION"}</definedName>
    <definedName name="qgg" hidden="1">{#N/A,#N/A,FALSE,"Cover";"outputs total",#N/A,FALSE,"Outputs"}</definedName>
    <definedName name="qq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qqq" hidden="1">#REF!</definedName>
    <definedName name="qqqq" hidden="1">#REF!</definedName>
    <definedName name="qscfaq" hidden="1">{"First Page",#N/A,FALSE,"Surfactants LBO";"Second Page",#N/A,FALSE,"Surfactants LBO"}</definedName>
    <definedName name="qsd" hidden="1">{#N/A,#N/A,TRUE,"Cover sheet";#N/A,#N/A,TRUE,"DCF analysis";#N/A,#N/A,TRUE,"WACC calculation"}</definedName>
    <definedName name="qsdjlgzerg" hidden="1">{#N/A,#N/A,TRUE,"Cover sheet";#N/A,#N/A,TRUE,"DCF analysis";#N/A,#N/A,TRUE,"WACC calculation"}</definedName>
    <definedName name="QSDQS" hidden="1">[12]RSG!#REF!</definedName>
    <definedName name="qsdvsv" hidden="1">#REF!</definedName>
    <definedName name="qsfd" hidden="1">{#N/A,#N/A,TRUE,"Cover sheet";#N/A,#N/A,TRUE,"INPUTS";#N/A,#N/A,TRUE,"OUTPUTS";#N/A,#N/A,TRUE,"VALUATION"}</definedName>
    <definedName name="Recommandation" hidden="1">{#N/A,#N/A,TRUE,"Cover sheet";#N/A,#N/A,TRUE,"DCF analysis";#N/A,#N/A,TRUE,"WACC calculation"}</definedName>
    <definedName name="redo" hidden="1">{#N/A,#N/A,FALSE,"ACQ_GRAPHS";#N/A,#N/A,FALSE,"T_1 GRAPHS";#N/A,#N/A,FALSE,"T_2 GRAPHS";#N/A,#N/A,FALSE,"COMB_GRAPHS"}</definedName>
    <definedName name="ReportCreated">"True"</definedName>
    <definedName name="REZTEZRT" hidden="1">[12]AW!$A$11:$A$24</definedName>
    <definedName name="row" hidden="1">{TRUE,TRUE,-2,-16.25,774,494.25,FALSE,TRUE,TRUE,TRUE,0,70,#N/A,1,#N/A,28.5666666666667,63.6451612903226,1,FALSE,FALSE,3,TRUE,1,FALSE,75,"Swvu.Page4.","ACwvu.Page4.",#N/A,FALSE,FALSE,0.236220472440945,0.275590551181102,0.236220472440945,0.275590551181102,2,"","",TRUE,TRUE,FALSE,FALSE,1,83,#N/A,#N/A,"=R4C72:R64C94",FALSE,"Rwvu.Page4.","Cwvu.Page4.",FALSE,FALSE,TRUE,1,#N/A,#N/A,FALSE,FALSE,TRUE,TRUE,TRUE}</definedName>
    <definedName name="rr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rrezz" hidden="1">{"nwp1",#N/A,FALSE,"pro forma offering";"first sensitivity",#N/A,FALSE,"pro forma offering";"summary",#N/A,FALSE,"pro forma offering";"ownership",#N/A,FALSE,"pro forma offering";"pf1",#N/A,FALSE,"pro forma offering";"data tables",#N/A,FALSE,"pro forma offering"}</definedName>
    <definedName name="rrr" hidden="1">{#N/A,#N/A,FALSE,"Sheet1"}</definedName>
    <definedName name="rt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rty" hidden="1">{#N/A,#N/A,TRUE,"Pro Forma";#N/A,#N/A,TRUE,"PF_Bal";#N/A,#N/A,TRUE,"PF_INC";#N/A,#N/A,TRUE,"CBE";#N/A,#N/A,TRUE,"SWK"}</definedName>
    <definedName name="Rwvu.Page1." hidden="1">#REF!</definedName>
    <definedName name="Rwvu.Page2." hidden="1">#REF!</definedName>
    <definedName name="Rwvu.Page3." hidden="1">#REF!</definedName>
    <definedName name="Rwvu.Page4." hidden="1">#REF!</definedName>
    <definedName name="rzeze" hidden="1">{#N/A,#N/A,FALSE,"Trading-Mult ";#N/A,#N/A,FALSE,"Trading-Cap";#N/A,#N/A,FALSE,"Trading-Inc";#N/A,#N/A,FALSE,"Cash Flow";#N/A,#N/A,FALSE,"M&amp;A info"}</definedName>
    <definedName name="sad" hidden="1">{#N/A,#N/A,TRUE,"Cover sheet";#N/A,#N/A,TRUE,"INPUTS";#N/A,#N/A,TRUE,"OUTPUTS";#N/A,#N/A,TRUE,"VALUATION"}</definedName>
    <definedName name="sadd" hidden="1">{#N/A,#N/A,FALSE,"Cover";#N/A,#N/A,FALSE,"Summary";#N/A,#N/A,FALSE,"P&amp;L";#N/A,#N/A,FALSE,"CF";#N/A,#N/A,FALSE,"BS";#N/A,#N/A,FALSE,"BS_Assumptions";#N/A,#N/A,FALSE,"GSM1800 - Revenues";#N/A,#N/A,FALSE,"Int'l - Revenues";#N/A,#N/A,FALSE,"Domestic Trunk - Revenues";#N/A,#N/A,FALSE,"Interconnection Charges";#N/A,#N/A,FALSE,"Cost of Service";#N/A,#N/A,FALSE,"Handset Cost";#N/A,#N/A,FALSE,"Op. Expenses";#N/A,#N/A,FALSE,"Debt Schedule";#N/A,#N/A,FALSE,"Fixed Assets &amp; Def. Exp.";#N/A,#N/A,FALSE,"Deprec. &amp; Amort.";#N/A,#N/A,FALSE,"Capital Allowance";#N/A,#N/A,FALSE,"Tax Schedule"}</definedName>
    <definedName name="sadd2" hidden="1">{#N/A,#N/A,FALSE,"Cover";#N/A,#N/A,FALSE,"Summary";#N/A,#N/A,FALSE,"P&amp;L";#N/A,#N/A,FALSE,"CF";#N/A,#N/A,FALSE,"BS";#N/A,#N/A,FALSE,"BS_Assumptions";#N/A,#N/A,FALSE,"GSM1800 - Revenues";#N/A,#N/A,FALSE,"Int'l - Revenues";#N/A,#N/A,FALSE,"Domestic Trunk - Revenues";#N/A,#N/A,FALSE,"Interconnection Charges";#N/A,#N/A,FALSE,"Cost of Service";#N/A,#N/A,FALSE,"Handset Cost";#N/A,#N/A,FALSE,"Op. Expenses";#N/A,#N/A,FALSE,"Debt Schedule";#N/A,#N/A,FALSE,"Fixed Assets &amp; Def. Exp.";#N/A,#N/A,FALSE,"Deprec. &amp; Amort.";#N/A,#N/A,FALSE,"Capital Allowance";#N/A,#N/A,FALSE,"Tax Schedule"}</definedName>
    <definedName name="SAPBEXhrIndnt" hidden="1">"Wide"</definedName>
    <definedName name="SAPsysID" hidden="1">"708C5W7SBKP804JT78WJ0JNKI"</definedName>
    <definedName name="SAPwbID" hidden="1">"ARS"</definedName>
    <definedName name="sbgsdgfgbb" hidden="1">[12]AW!$E$18</definedName>
    <definedName name="sd" hidden="1">{#N/A,#N/A,TRUE,"Cover sheet";#N/A,#N/A,TRUE,"INPUTS";#N/A,#N/A,TRUE,"OUTPUTS";#N/A,#N/A,TRUE,"VALUATION"}</definedName>
    <definedName name="sdf" hidden="1">{#N/A,#N/A,FALSE,"Calc";#N/A,#N/A,FALSE,"Sensitivity";#N/A,#N/A,FALSE,"LT Earn.Dil.";#N/A,#N/A,FALSE,"Dil. AVP"}</definedName>
    <definedName name="sdfgdsf" hidden="1">[12]AW!$E$11:$E$24</definedName>
    <definedName name="SDFGFG" hidden="1">[12]AW!$E$18</definedName>
    <definedName name="sdfsdf" hidden="1">{#N/A,#N/A,TRUE,"Cover sheet";#N/A,#N/A,TRUE,"INPUTS";#N/A,#N/A,TRUE,"OUTPUTS";#N/A,#N/A,TRUE,"VALUATION"}</definedName>
    <definedName name="sds" hidden="1">{#N/A,#N/A,TRUE,"Cover sheet";#N/A,#N/A,TRUE,"DCF analysis";#N/A,#N/A,TRUE,"WACC calculation"}</definedName>
    <definedName name="sdsd" hidden="1">{#N/A,#N/A,TRUE,"Cover sheet";#N/A,#N/A,TRUE,"DCF analysis";#N/A,#N/A,TRUE,"WACC calculation"}</definedName>
    <definedName name="sdvdfvv" hidden="1">#REF!</definedName>
    <definedName name="sdvsfdvfdsb" hidden="1">[12]AW!$A$11:$A$24</definedName>
    <definedName name="se" hidden="1">{"consolidated",#N/A,FALSE,"Sheet1";"cms",#N/A,FALSE,"Sheet1";"fse",#N/A,FALSE,"Sheet1"}</definedName>
    <definedName name="sencount" hidden="1">1</definedName>
    <definedName name="sfadf" hidden="1">{#N/A,#N/A,TRUE,"Cover sheet";#N/A,#N/A,TRUE,"INPUTS";#N/A,#N/A,TRUE,"OUTPUTS";#N/A,#N/A,TRUE,"VALUATION"}</definedName>
    <definedName name="sfbgsfbgsfbg" hidden="1">[12]AW!$C$30:$H$35</definedName>
    <definedName name="SFDGDSG" hidden="1">[12]RSG!#REF!</definedName>
    <definedName name="sfsdfsf" hidden="1">{"First Page",#N/A,FALSE,"Surfactants LBO";"Second Page",#N/A,FALSE,"Surfactants LBO"}</definedName>
    <definedName name="solver_adj" hidden="1">#REF!</definedName>
    <definedName name="solver_opt" hidden="1">#REF!</definedName>
    <definedName name="solver_typ" hidden="1">3</definedName>
    <definedName name="solver_val" hidden="1">977151308.25</definedName>
    <definedName name="sss" hidden="1">{"français",#N/A,FALSE,"Intro";"français",#N/A,FALSE,"Index";#N/A,#N/A,FALSE,"3-Incor";#N/A,#N/A,FALSE,"4-Corpo"}</definedName>
    <definedName name="sssaa" hidden="1">{"nwp1",#N/A,FALSE,"pro forma offering";"first sensitivity",#N/A,FALSE,"pro forma offering";"summary",#N/A,FALSE,"pro forma offering";"ownership",#N/A,FALSE,"pro forma offering";"pf1",#N/A,FALSE,"pro forma offering";"data tables",#N/A,FALSE,"pro forma offering"}</definedName>
    <definedName name="ssss" hidden="1">{#N/A,#N/A,FALSE,"Zust_Verwalter"}</definedName>
    <definedName name="SSSS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ssssss" hidden="1">{#N/A,#N/A,TRUE,"Cover sheet";#N/A,#N/A,TRUE,"DCF analysis";#N/A,#N/A,TRUE,"WACC calculation"}</definedName>
    <definedName name="sssssss" hidden="1">#REF!</definedName>
    <definedName name="stef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sv" hidden="1">#REF!</definedName>
    <definedName name="svdv" hidden="1">#REF!</definedName>
    <definedName name="svs" hidden="1">#REF!</definedName>
    <definedName name="svsdfvs" hidden="1">#REF!</definedName>
    <definedName name="svsdvs" hidden="1">#REF!</definedName>
    <definedName name="svsvsdvs" hidden="1">#REF!</definedName>
    <definedName name="Swvu.Page4." hidden="1">#REF!</definedName>
    <definedName name="sx" hidden="1">{#N/A,#N/A,TRUE,"Cover sheet";#N/A,#N/A,TRUE,"DCF analysis";#N/A,#N/A,TRUE,"WACC calculation"}</definedName>
    <definedName name="t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test" hidden="1">{"français",#N/A,FALSE,"Intro";"français",#N/A,FALSE,"Index";#N/A,#N/A,FALSE,"3-Incor";#N/A,#N/A,FALSE,"4-Corpo"}</definedName>
    <definedName name="test1" hidden="1">{#N/A,#N/A,FALSE,"Umsatz";#N/A,#N/A,FALSE,"Base V.02";#N/A,#N/A,FALSE,"Charts"}</definedName>
    <definedName name="test2" hidden="1">{"vue1",#N/A,FALSE,"synthese";"vue2",#N/A,FALSE,"synthese"}</definedName>
    <definedName name="test3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test4" hidden="1">{#N/A,#N/A,FALSE,"F_Plan";#N/A,#N/A,FALSE,"Parameter"}</definedName>
    <definedName name="test5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test7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test8" hidden="1">{"vue1",#N/A,FALSE,"synthese";"vue2",#N/A,FALSE,"synthese"}</definedName>
    <definedName name="tests" hidden="1">{#N/A,#N/A,FALSE,"F_Plan";#N/A,#N/A,FALSE,"Parameter"}</definedName>
    <definedName name="testv2" hidden="1">{#N/A,#N/A,FALSE,"F_Plan";#N/A,#N/A,FALSE,"Parameter"}</definedName>
    <definedName name="testv3" hidden="1">{#N/A,#N/A,FALSE,"Umsatz";#N/A,#N/A,FALSE,"Base V.02";#N/A,#N/A,FALSE,"Charts"}</definedName>
    <definedName name="testv4" hidden="1">{#N/A,#N/A,FALSE,"F_Plan";#N/A,#N/A,FALSE,"Parameter"}</definedName>
    <definedName name="testv5" hidden="1">{#N/A,#N/A,FALSE,"Umsatz";#N/A,#N/A,FALSE,"Base V.02";#N/A,#N/A,FALSE,"Charts"}</definedName>
    <definedName name="TextRefCopyRangeCount" hidden="1">4</definedName>
    <definedName name="tg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toto" hidden="1">{"'PROFILS'!$A$2:$E$3"}</definedName>
    <definedName name="trhch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ty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u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uu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uytr" hidden="1">#REF!</definedName>
    <definedName name="V" hidden="1">{"français",#N/A,FALSE,"Intro";"français",#N/A,FALSE,"Index";#N/A,#N/A,FALSE,"3-Incor";#N/A,#N/A,FALSE,"4-Corpo"}</definedName>
    <definedName name="vbvb" hidden="1">#REF!</definedName>
    <definedName name="vbvbv" hidden="1">'[2]synthgraph COMPS'!#REF!</definedName>
    <definedName name="vcxw" hidden="1">'[2]synthgraph COMPS'!#REF!</definedName>
    <definedName name="vg" hidden="1">{#N/A,#N/A,FALSE,"Cover";#N/A,#N/A,FALSE,"Pres ";#N/A,#N/A,FALSE,"Outputs";#N/A,#N/A,FALSE,"DCF ";#N/A,#N/A,FALSE,"CFS";#N/A,#N/A,FALSE,"BS";#N/A,#N/A,FALSE,"PL";#N/A,#N/A,FALSE,"Control (In)";#N/A,#N/A,FALSE,"Broker (In)";#N/A,#N/A,FALSE,"In-House (In)";#N/A,#N/A,FALSE,"WACC";#N/A,#N/A,FALSE,"Ass";#N/A,#N/A,FALSE,"Check"}</definedName>
    <definedName name="vince" hidden="1">{#N/A,#N/A,TRUE,"Cover sheet";#N/A,#N/A,TRUE,"DCF analysis";#N/A,#N/A,TRUE,"WACC calculation"}</definedName>
    <definedName name="vv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vvsvsdfvsdf" hidden="1">#REF!</definedName>
    <definedName name="vvv" hidden="1">'[2]synthgraph COMPS'!#REF!</definedName>
    <definedName name="vvvv" hidden="1">'[13]synthgraph DCF'!$I$7:$I$7</definedName>
    <definedName name="vxcw" hidden="1">'[13]synthgraph DCF'!$C$7:$C$7</definedName>
    <definedName name="w" hidden="1">{TRUE,TRUE,-2,-16.25,774,494.25,FALSE,TRUE,TRUE,TRUE,0,70,#N/A,1,#N/A,28.5666666666667,63.6451612903226,1,FALSE,FALSE,3,TRUE,1,FALSE,75,"Swvu.Page4.","ACwvu.Page4.",#N/A,FALSE,FALSE,0.236220472440945,0.275590551181102,0.236220472440945,0.275590551181102,2,"","",TRUE,TRUE,FALSE,FALSE,1,83,#N/A,#N/A,"=R4C72:R64C94",FALSE,"Rwvu.Page4.","Cwvu.Page4.",FALSE,FALSE,TRUE,1,#N/A,#N/A,FALSE,FALSE,TRUE,TRUE,TRUE}</definedName>
    <definedName name="WACC2" hidden="1">{#N/A,#N/A,TRUE,"Cover sheet";#N/A,#N/A,TRUE,"DCF analysis";#N/A,#N/A,TRUE,"WACC calculation"}</definedName>
    <definedName name="Waccc2" hidden="1">{#N/A,#N/A,TRUE,"Cover sheet";#N/A,#N/A,TRUE,"INPUTS";#N/A,#N/A,TRUE,"OUTPUTS";#N/A,#N/A,TRUE,"VALUATION"}</definedName>
    <definedName name="wcxv" hidden="1">'[13]synthgraph DCF'!$H$7:$H$7</definedName>
    <definedName name="wefsdfasdf" hidden="1">{"equity comps",#N/A,FALSE,"CS Comps";"equity comps",#N/A,FALSE,"PS Comps";"equity comps",#N/A,FALSE,"GIC_Comps";"equity comps",#N/A,FALSE,"GIC2_Comps";"debt comps",#N/A,FALSE,"CS Comps";"debt comps",#N/A,FALSE,"PS Comps";"debt comps",#N/A,FALSE,"GIC_Comps";"debt comps",#N/A,FALSE,"GIC2_Comps"}</definedName>
    <definedName name="wrn" hidden="1">{"vue1",#N/A,FALSE,"synthese";"vue2",#N/A,FALSE,"synthese"}</definedName>
    <definedName name="wrn.1." hidden="1">{#N/A,#N/A,FALSE,"Calc";#N/A,#N/A,FALSE,"Sensitivity";#N/A,#N/A,FALSE,"LT Earn.Dil.";#N/A,#N/A,FALSE,"Dil. AVP"}</definedName>
    <definedName name="WRN.2." hidden="1">{#N/A,#N/A,FALSE,"Calc";#N/A,#N/A,FALSE,"Sensitivity";#N/A,#N/A,FALSE,"LT Earn.Dil.";#N/A,#N/A,FALSE,"Dil. AVP"}</definedName>
    <definedName name="wrn.50._.50." hidden="1">{"assumption 50 50",#N/A,TRUE,"Merger";"has gets cash",#N/A,TRUE,"Merger";"accretion dilution",#N/A,TRUE,"Merger";"comparison credit stats",#N/A,TRUE,"Merger";"pf credit stats",#N/A,TRUE,"Merger";"pf sheets",#N/A,TRUE,"Merger"}</definedName>
    <definedName name="wrn.Acquisition_matrix." hidden="1">{"Acq_matrix",#N/A,FALSE,"Acquisition Matrix"}</definedName>
    <definedName name="wrn.adj95." hidden="1">{"adj95mult",#N/A,FALSE,"COMPCO";"adj95est",#N/A,FALSE,"COMPCO"}</definedName>
    <definedName name="wrn.Aging._.and._.Trend._.Analysis." hidden="1">{#N/A,#N/A,FALSE,"Aging Summary";#N/A,#N/A,FALSE,"Ratio Analysis";#N/A,#N/A,FALSE,"Test 120 Day Accts";#N/A,#N/A,FALSE,"Tickmarks"}</definedName>
    <definedName name="wrn.ALL.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_.comps." hidden="1">{"equity comps",#N/A,FALSE,"CS Comps";"equity comps",#N/A,FALSE,"PS Comps";"equity comps",#N/A,FALSE,"GIC_Comps";"equity comps",#N/A,FALSE,"GIC2_Comps";"debt comps",#N/A,FALSE,"CS Comps";"debt comps",#N/A,FALSE,"PS Comps";"debt comps",#N/A,FALSE,"GIC_Comps";"debt comps",#N/A,FALSE,"GIC2_Comps"}</definedName>
    <definedName name="wrn.All._.Pages.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2" hidden="1">{#N/A,#N/A,FALSE,"DCF";#N/A,#N/A,FALSE,"WACC";#N/A,#N/A,FALSE,"Sales_EBIT";#N/A,#N/A,FALSE,"Capex_Depreciation";#N/A,#N/A,FALSE,"WC";#N/A,#N/A,FALSE,"Interest";#N/A,#N/A,FALSE,"Assumptions"}</definedName>
    <definedName name="wrn.ALL2." hidden="1">{#N/A,#N/A,FALSE,"DCF";#N/A,#N/A,FALSE,"WACC";#N/A,#N/A,FALSE,"Sales_EBIT";#N/A,#N/A,FALSE,"Capex_Depreciation";#N/A,#N/A,FALSE,"WC";#N/A,#N/A,FALSE,"Interest";#N/A,#N/A,FALSE,"Assumptions"}</definedName>
    <definedName name="wrn.allpages." hidden="1">{#N/A,#N/A,TRUE,"Historicals";#N/A,#N/A,TRUE,"Charts";#N/A,#N/A,TRUE,"Forecasts"}</definedName>
    <definedName name="wrn.AQUIROR._.DCF." hidden="1">{"AQUIRORDCF",#N/A,FALSE,"Merger consequences";"Acquirorassns",#N/A,FALSE,"Merger consequences"}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sumptions." hidden="1">{"casespecific",#N/A,FALSE,"Assumptions"}</definedName>
    <definedName name="wrn.Auto._.Comp." hidden="1">{#N/A,#N/A,FALSE,"Sheet1"}</definedName>
    <definedName name="wrn.Auto._.Comp2." hidden="1">{#N/A,#N/A,FALSE,"Sheet1"}</definedName>
    <definedName name="wrn.away." hidden="1">{"away stand alones",#N/A,FALSE,"Target"}</definedName>
    <definedName name="wrn.baseDEV.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BEL." hidden="1">{"IS",#N/A,FALSE,"IS";"RPTIS",#N/A,FALSE,"RPTIS";"STATS",#N/A,FALSE,"STATS";"CELL",#N/A,FALSE,"CELL";"BS",#N/A,FALSE,"BS"}</definedName>
    <definedName name="wrn.BPlan." hidden="1">{#N/A,#N/A,FALSE,"F_Plan";#N/A,#N/A,FALSE,"Parameter"}</definedName>
    <definedName name="wrn.brian." hidden="1">{#N/A,#N/A,FALSE,"output";#N/A,#N/A,FALSE,"contrib";#N/A,#N/A,FALSE,"profile";#N/A,#N/A,FALSE,"comps"}</definedName>
    <definedName name="wrn.cash." hidden="1">{"assumption cash",#N/A,TRUE,"Merger";"has gets cash",#N/A,TRUE,"Merger";"accretion dilution",#N/A,TRUE,"Merger";"comparison credit stats",#N/A,TRUE,"Merger";"pf credit stats",#N/A,TRUE,"Merger";"pf sheets",#N/A,TRUE,"Merger"}</definedName>
    <definedName name="wrn.COMBINED." hidden="1">{#N/A,#N/A,FALSE,"INPUTS";#N/A,#N/A,FALSE,"PROFORMA BSHEET";#N/A,#N/A,FALSE,"COMBINED";#N/A,#N/A,FALSE,"HIGH YIELD";#N/A,#N/A,FALSE,"COMB_GRAPHS"}</definedName>
    <definedName name="wrn.compco." hidden="1">{"page1",#N/A,FALSE,"BHCOMPC5";"page2",#N/A,FALSE,"BHCOMPC5";"page3",#N/A,FALSE,"BHCOMPC5";"page4",#N/A,FALSE,"BHCOMPC5"}</definedName>
    <definedName name="wrn.comps." hidden="1">{"comps",#N/A,FALSE,"comps";"notes",#N/A,FALSE,"comps"}</definedName>
    <definedName name="wrn.Continous._.Page._.Numbers._.DCF." hidden="1">{#N/A,#N/A,TRUE,"Cover Page";#N/A,#N/A,TRUE,"Assumptions MPM";#N/A,#N/A,TRUE,"Summary Sheet MPM";#N/A,#N/A,TRUE,"Output MPM";#N/A,#N/A,TRUE,"Input MPM";#N/A,#N/A,TRUE,"Assets MPM";#N/A,#N/A,TRUE,"Valuation Summary MPM";#N/A,#N/A,TRUE,"KMK";#N/A,#N/A,TRUE,"Demag";#N/A,#N/A,TRUE,"Van Dorn";#N/A,#N/A,TRUE,"Billion";#N/A,#N/A,TRUE,"Berstorff";#N/A,#N/A,TRUE,"Assumptions Netstal";#N/A,#N/A,TRUE,"Summary Sheet Netstal";#N/A,#N/A,TRUE,"Output Netstal";#N/A,#N/A,TRUE,"Input Netstal";#N/A,#N/A,TRUE,"Assets Netstal";#N/A,#N/A,TRUE,"Valuation Summary Netstal";#N/A,#N/A,TRUE,"Growth Assumpt BUs";#N/A,#N/A,TRUE,"Growth Analysis";#N/A,#N/A,TRUE,"Assumptions MPM ex N";#N/A,#N/A,TRUE,"Summary Sheet MPM ex N";#N/A,#N/A,TRUE,"Output MPM ex N";#N/A,#N/A,TRUE,"Input MPM ex N";#N/A,#N/A,TRUE,"Assets MPM ex N";#N/A,#N/A,TRUE,"Valuation Summary MPM ex N"}</definedName>
    <definedName name="wrn.contribution." hidden="1">{#N/A,#N/A,FALSE,"Contribution Analysis"}</definedName>
    <definedName name="wrn.cooper." hidden="1">{#N/A,#N/A,TRUE,"Pro Forma";#N/A,#N/A,TRUE,"PF_Bal";#N/A,#N/A,TRUE,"PF_INC";#N/A,#N/A,TRUE,"CBE";#N/A,#N/A,TRUE,"SWK"}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sc." hidden="1">{"orixcsc",#N/A,FALSE,"ORIX CSC";"orixcsc2",#N/A,FALSE,"ORIX CSC"}</definedName>
    <definedName name="wrn.csc2." hidden="1">{#N/A,#N/A,FALSE,"ORIX CSC"}</definedName>
    <definedName name="wrn.database." hidden="1">{"subs",#N/A,FALSE,"database ";"proportional",#N/A,FALSE,"database "}</definedName>
    <definedName name="wrn.DCF." hidden="1">{"DCF1",#N/A,FALSE,"SIERRA DCF";"MATRIX1",#N/A,FALSE,"SIERRA DCF"}</definedName>
    <definedName name="wrn.DCF._.III._.Report." hidden="1">{#N/A,#N/A,FALSE,"Cover";#N/A,#N/A,FALSE,"Pres ";#N/A,#N/A,FALSE,"Outputs";#N/A,#N/A,FALSE,"DCF ";#N/A,#N/A,FALSE,"CFS";#N/A,#N/A,FALSE,"BS";#N/A,#N/A,FALSE,"PL";#N/A,#N/A,FALSE,"Control (In)";#N/A,#N/A,FALSE,"Broker (In)";#N/A,#N/A,FALSE,"In-House (In)";#N/A,#N/A,FALSE,"WACC";#N/A,#N/A,FALSE,"Ass";#N/A,#N/A,FALSE,"Check"}</definedName>
    <definedName name="wrn.DCF_Terminal_Value_qchm." hidden="1">{"qchm_dcf",#N/A,FALSE,"QCHMDCF2";"qchm_terminal",#N/A,FALSE,"QCHMDCF2"}</definedName>
    <definedName name="wrn.DCFEpervier.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il_anal." hidden="1">{"hiden",#N/A,FALSE,"14";"hidden",#N/A,FALSE,"16";"hidden",#N/A,FALSE,"18";"hidden",#N/A,FALSE,"20"}</definedName>
    <definedName name="wrn.Divisional._.IS." hidden="1">{"Elkton IS",#N/A,FALSE,"Elkton IS";"Marion IS",#N/A,FALSE,"Marion IS";"Clinton IS",#N/A,FALSE,"Clinton IS";"Sebewaing IS",#N/A,FALSE,"Sebewaing IS";"T&amp;E IS",#N/A,FALSE,"T&amp;E IS";"Pedals IS",#N/A,FALSE,"Pedals IS";"Homes IS",#N/A,FALSE,"Homes IS";"Development IS",#N/A,FALSE,"Development IS"}</definedName>
    <definedName name="wrn.document." hidden="1">{"consolidated",#N/A,FALSE,"Sheet1";"cms",#N/A,FALSE,"Sheet1";"fse",#N/A,FALSE,"Sheet1"}</definedName>
    <definedName name="wrn.documentaero." hidden="1">{"comps2",#N/A,FALSE,"AERO";"footnotes",#N/A,FALSE,"AERO"}</definedName>
    <definedName name="wrn.documenthand." hidden="1">{"comps",#N/A,FALSE,"HANDPACK";"footnotes",#N/A,FALSE,"HANDPACK"}</definedName>
    <definedName name="wrn.Economic._.Value._.Added._.Analysis." hidden="1">{"EVA",#N/A,FALSE,"EVA";"WACC",#N/A,FALSE,"WACC"}</definedName>
    <definedName name="wrn.equity._.comps." hidden="1">{"equity comps",#N/A,FALSE,"CS Comps";"equity comps",#N/A,FALSE,"PS Comps";"equity comps",#N/A,FALSE,"GIC_Comps";"equity comps",#N/A,FALSE,"GIC2_Comps"}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xcluding._.valuation." hidden="1">{#N/A,#N/A,FALSE,"Cover";#N/A,#N/A,FALSE,"Pres";#N/A,#N/A,FALSE,"Outputs 1";#N/A,#N/A,FALSE,"Prec (in)";#N/A,#N/A,FALSE,"Calc";#N/A,#N/A,FALSE,"Check"}</definedName>
    <definedName name="wrn.français." hidden="1">{"français",#N/A,FALSE,"Intro";"français",#N/A,FALSE,"Index";#N/A,#N/A,FALSE,"3-Incor";#N/A,#N/A,FALSE,"4-Corpo"}</definedName>
    <definedName name="wrn.fred.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ull." hidden="1">{#N/A,#N/A,FALSE,"Cover";"outputs total",#N/A,FALSE,"Outputs"}</definedName>
    <definedName name="wrn.Full._.model.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Printout." hidden="1">{#N/A,#N/A,TRUE,"ContentsPage";#N/A,#N/A,TRUE,"Inputs";#N/A,#N/A,TRUE,"CashFlow";#N/A,#N/A,TRUE,"Buildout";#N/A,#N/A,TRUE,"Markets";#N/A,#N/A,TRUE,"Revenue";#N/A,#N/A,TRUE,"SubscriberMix";#N/A,#N/A,TRUE,"TrafficSource";#N/A,#N/A,TRUE,"NetworkPlant";#N/A,#N/A,TRUE,"ServerPlant";#N/A,#N/A,TRUE,"NetSetup";#N/A,#N/A,TRUE,"Sales";#N/A,#N/A,TRUE,"InstallAndDisconnects";#N/A,#N/A,TRUE,"ProductAndContent";#N/A,#N/A,TRUE,"NetOperations";#N/A,#N/A,TRUE,"CustomerCareAndBilling";#N/A,#N/A,TRUE,"OnsiteService";#N/A,#N/A,TRUE,"NetFieldMaint";#N/A,#N/A,TRUE,"Corporate G&amp;A";#N/A,#N/A,TRUE,"ServiceOverhead";#N/A,#N/A,TRUE,"HeadcountSummary";#N/A,#N/A,TRUE,"Depreciation"}</definedName>
    <definedName name="wrn.FY97SBP." hidden="1">{#N/A,#N/A,FALSE,"FY97";#N/A,#N/A,FALSE,"FY98";#N/A,#N/A,FALSE,"FY99";#N/A,#N/A,FALSE,"FY00";#N/A,#N/A,FALSE,"FY01"}</definedName>
    <definedName name="wrn.GRAPHS." hidden="1">{#N/A,#N/A,FALSE,"ACQ_GRAPHS";#N/A,#N/A,FALSE,"T_1 GRAPHS";#N/A,#N/A,FALSE,"T_2 GRAPHS";#N/A,#N/A,FALSE,"COMB_GRAPHS"}</definedName>
    <definedName name="wrn.Historical._.Financials." hidden="1">{"Summary PL",#N/A,FALSE,"Summary PL";"Summary BS",#N/A,FALSE,"Summary BS";"12-31-02 PL 12",#N/A,FALSE,"12-31-02 PL 12";"12-31-01 PL 12",#N/A,FALSE,"12-31-01 PL 12";"12-31-00 PL 12",#N/A,FALSE,"12-31-00 PL 12";"12-31-99 PL 12",#N/A,FALSE,"12-31-99 PL 12";"12-31-98 PL 12",#N/A,FALSE,"12-31-98 PL 12";"12-31-97 PL 6",#N/A,FALSE,"12-31-97 PL 6";"12-31-97 BS",#N/A,FALSE,"12-31-97 BS";"6-30-97 PL 12",#N/A,FALSE,"6-30-97 PL 12";"6-30-97 BS",#N/A,FALSE,"6-30-97 BS";"6-30-96 PL 12",#N/A,FALSE,"6-30-96 PL 12";"6-30-96 BS",#N/A,FALSE,"6-30-96 BS"}</definedName>
    <definedName name="wrn.imp." hidden="1">{"vue1",#N/A,FALSE,"synthese";"vue2",#N/A,FALSE,"synthese"}</definedName>
    <definedName name="wrn.income._.statement." hidden="1">{"income statement",#N/A,FALSE,"ATLAS-A"}</definedName>
    <definedName name="wrn.international." hidden="1">{"sweden",#N/A,FALSE,"Sweden";"germany",#N/A,FALSE,"Germany";"portugal",#N/A,FALSE,"Portugal";"belgium",#N/A,FALSE,"Belgium";"japan",#N/A,FALSE,"Japan ";"italy",#N/A,FALSE,"Italy";"spain",#N/A,FALSE,"Spain";"korea",#N/A,FALSE,"Korea"}</definedName>
    <definedName name="wrn.lh97.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memo." hidden="1">{#N/A,#N/A,TRUE,"financial";#N/A,#N/A,TRUE,"plants"}</definedName>
    <definedName name="wrn.merger." hidden="1">{"assumption merger",#N/A,TRUE,"Merger";"has gets merger",#N/A,TRUE,"Merger";"accretion dilution",#N/A,TRUE,"Merger";"accretion dilution sensitivity",#N/A,TRUE,"Merger";"comparison credit stats",#N/A,TRUE,"Merger";"pf credit stats",#N/A,TRUE,"Merger";"rel contribution",#N/A,TRUE,"contribution";"avp",#N/A,TRUE,"AVP";"pf sheets",#N/A,TRUE,"Merger";"segment analysis",#N/A,TRUE,"contribution"}</definedName>
    <definedName name="wrn.newDEV.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EUR.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offering." hidden="1">{"nwp1",#N/A,FALSE,"pro forma offering";"first sensitivity",#N/A,FALSE,"pro forma offering";"summary",#N/A,FALSE,"pro forma offering";"ownership",#N/A,FALSE,"pro forma offering";"pf1",#N/A,FALSE,"pro forma offering";"data tables",#N/A,FALSE,"pro forma offering"}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s." hidden="1">{#N/A,#N/A,FALSE,"Outputs"}</definedName>
    <definedName name="wrn.PrimeCo." hidden="1">{"print 1",#N/A,FALSE,"PrimeCo PCS";"print 2",#N/A,FALSE,"PrimeCo PCS";"valuation",#N/A,FALSE,"PrimeCo PCS"}</definedName>
    <definedName name="wrn.Print." hidden="1">{"vi1",#N/A,FALSE,"Financial Statements";"vi2",#N/A,FALSE,"Financial Statements";#N/A,#N/A,FALSE,"DCF"}</definedName>
    <definedName name="wrn.Print._.Model." hidden="1">{#N/A,#N/A,TRUE,"Contents";#N/A,#N/A,TRUE,"Scenarios";#N/A,#N/A,TRUE,"SensitivitiesPower";#N/A,#N/A,TRUE,"SensitivitiesGas";#N/A,#N/A,TRUE,"SensitivitiesWater";#N/A,#N/A,TRUE,"Fixed Cost allocation table";#N/A,#N/A,TRUE,"Fixed Cost SWS Forecast";#N/A,#N/A,TRUE,"Revenue per Client";#N/A,#N/A,TRUE,"Supply margin per Client";#N/A,#N/A,TRUE,"DCFCoverPower";#N/A,#N/A,TRUE,"Power Volume &amp; Price Forecast";#N/A,#N/A,TRUE,"Assumption Book";#N/A,#N/A,TRUE,"RevenuesPower";#N/A,#N/A,TRUE,"Power Pricing";#N/A,#N/A,TRUE,"CostsPower";#N/A,#N/A,TRUE,"Power Fixco Allocation&amp;Forecast";#N/A,#N/A,TRUE,"WaccCompPower";#N/A,#N/A,TRUE,"WaccPower";#N/A,#N/A,TRUE,"MatrixPower";#N/A,#N/A,TRUE,"DCFCoverGas";#N/A,#N/A,TRUE,"CostGas";#N/A,#N/A,TRUE,"RevenuesGas";#N/A,#N/A,TRUE,"Gas Fixco Allocation&amp;Forecast";#N/A,#N/A,TRUE,"Gas Volume &amp; Price Forecast";#N/A,#N/A,TRUE,"WaccGas";#N/A,#N/A,TRUE,"WaccCompGas";#N/A,#N/A,TRUE,"MatrixGas";#N/A,#N/A,TRUE,"DCFCoverWater";#N/A,#N/A,TRUE,"Water Volume &amp; Price Forecast";#N/A,#N/A,TRUE,"Water Pricing";#N/A,#N/A,TRUE,"RevenuesWater";#N/A,#N/A,TRUE,"CostWater";#N/A,#N/A,TRUE,"WaccCompWater";#N/A,#N/A,TRUE,"WaccWater";#N/A,#N/A,TRUE,"MatrixWater";#N/A,#N/A,TRUE,"DCFCoverVersorgung";#N/A,#N/A,TRUE,"DCFOverviewPower";#N/A,#N/A,TRUE,"DCFOverviewGas";#N/A,#N/A,TRUE,"DCFOverviewWater";#N/A,#N/A,TRUE,"DCFOverviewVersorgung";#N/A,#N/A,TRUE,"ValuePower";#N/A,#N/A,TRUE,"ValueGas";#N/A,#N/A,TRUE,"ValueVersorgung";#N/A,#N/A,TRUE,"ValueWater";#N/A,#N/A,TRUE,"PlanPower";#N/A,#N/A,TRUE,"PlanGas";#N/A,#N/A,TRUE,"PlanWater";#N/A,#N/A,TRUE,"PlanVersorgung";#N/A,#N/A,TRUE,"DCFPower";#N/A,#N/A,TRUE,"DCFGas";#N/A,#N/A,TRUE,"DCFWater";#N/A,#N/A,TRUE,"DCFVersorgung";#N/A,#N/A,TRUE,"MatrixVersorgung"}</definedName>
    <definedName name="wrn.print._.out." hidden="1">{#N/A,#N/A,FALSE,"Cover";#N/A,#N/A,FALSE,"Scenari";#N/A,#N/A,FALSE,"P&amp;L - AH";#N/A,#N/A,FALSE,"BS - AH";#N/A,#N/A,FALSE,"CF - AH";#N/A,#N/A,FALSE,"P&amp;L HoldCo";#N/A,#N/A,FALSE,"BS HoldCo";#N/A,#N/A,FALSE,"CF HoldCo";#N/A,#N/A,FALSE,"P&amp;L Conso";#N/A,#N/A,FALSE,"BS Conso";#N/A,#N/A,FALSE,"CF Conso";#N/A,#N/A,FALSE,"Revenues";#N/A,#N/A,FALSE,"Opex";#N/A,#N/A,FALSE,"Capex";#N/A,#N/A,FALSE,"WC";#N/A,#N/A,FALSE,"Debt";#N/A,#N/A,FALSE,"Taxes";#N/A,#N/A,FALSE,"Minorities";#N/A,#N/A,FALSE,"Devaluation"}</definedName>
    <definedName name="wrn.Print._.the._.lot." hidden="1">{"First Page",#N/A,FALSE,"Surfactants LBO";"Second Page",#N/A,FALSE,"Surfactants LBO"}</definedName>
    <definedName name="wrn.Print._.whole._.Report." hidden="1">{#N/A,#N/A,TRUE,"WaccPower";#N/A,#N/A,TRUE,"Model Assumptions";#N/A,#N/A,TRUE,"Financial Assumptions";#N/A,#N/A,TRUE,"Scenarios";#N/A,#N/A,TRUE,"SensitivitiesPower";#N/A,#N/A,TRUE,"SensitivitiesGas";#N/A,#N/A,TRUE,"Fixed Cost allocation table";#N/A,#N/A,TRUE,"SensitivitiesWater";#N/A,#N/A,TRUE,"Fixed Cost SWS Forecast";#N/A,#N/A,TRUE,"Historic balance sheet";#N/A,#N/A,TRUE,"Revenue per Client";#N/A,#N/A,TRUE,"Supply margin per Client";#N/A,#N/A,TRUE,"Multiples Calculation";#N/A,#N/A,TRUE,"Stadtwerke Comps";#N/A,#N/A,TRUE,"Electricity Comps";#N/A,#N/A,TRUE,"Gas Comps";#N/A,#N/A,TRUE,"Water Comps";#N/A,#N/A,TRUE,"DCFCoverPower";#N/A,#N/A,TRUE,"Power Volume &amp; Price Forecast";#N/A,#N/A,TRUE,"Stromabgabe 1999";#N/A,#N/A,TRUE,"RevenuesPower";#N/A,#N/A,TRUE,"Power Pricing";#N/A,#N/A,TRUE,"CostsPower";#N/A,#N/A,TRUE,"PlanPower";#N/A,#N/A,TRUE,"DCFPower";#N/A,#N/A,TRUE,"ValuePower";#N/A,#N/A,TRUE,"WaccCompPower";#N/A,#N/A,TRUE,"MatrixPower";#N/A,#N/A,TRUE,"DCFCoverGas";#N/A,#N/A,TRUE,"DCFOverviewGas";#N/A,#N/A,TRUE,"Gas Pricing";#N/A,#N/A,TRUE,"RevenuesGas";#N/A,#N/A,TRUE,"CostGas";#N/A,#N/A,TRUE,"Gas Volume &amp; Price Forecast";#N/A,#N/A,TRUE,"PlanGas";#N/A,#N/A,TRUE,"DCFGas";#N/A,#N/A,TRUE,"ValueGas";#N/A,#N/A,TRUE,"WaccGas";#N/A,#N/A,TRUE,"WaccCompGas";#N/A,#N/A,TRUE,"MatrixGas";#N/A,#N/A,TRUE,"DCFCoverWater";#N/A,#N/A,TRUE,"DCFCoverWater";#N/A,#N/A,TRUE,"Water Volume &amp; Price Forecast";#N/A,#N/A,TRUE,"Water Pricing";#N/A,#N/A,TRUE,"RevenuesWater";#N/A,#N/A,TRUE,"CostWater";#N/A,#N/A,TRUE,"PlanWater";#N/A,#N/A,TRUE,"DCFWater";#N/A,#N/A,TRUE,"ValueWater";#N/A,#N/A,TRUE,"WaccWater";#N/A,#N/A,TRUE,"WaccCompWater";#N/A,#N/A,TRUE,"MatrixWater";#N/A,#N/A,TRUE,"DCFCoverVersorgung";#N/A,#N/A,TRUE,"DCFOverviewPower";#N/A,#N/A,TRUE,"DCFOverviewWater";#N/A,#N/A,TRUE,"DCFOverviewVersorgung";#N/A,#N/A,TRUE,"PlanVersorgung";#N/A,#N/A,TRUE,"DCFVersorgung";#N/A,#N/A,TRUE,"ValueVersorgung";#N/A,#N/A,TRUE,"WaccVersorgung";#N/A,#N/A,TRUE,"WaccCompVersorgung";#N/A,#N/A,TRUE,"MatrixVersorgung"}</definedName>
    <definedName name="wrn.Print.out." hidden="1">{#N/A,#N/A,TRUE,"Cover";#N/A,#N/A,TRUE,"Summary";#N/A,#N/A,TRUE,"P&amp;L";#N/A,#N/A,TRUE,"BS";#N/A,#N/A,TRUE,"CF";#N/A,#N/A,TRUE,"Auna TLC";#N/A,#N/A,TRUE,"Amena - Market Evolution";#N/A,#N/A,TRUE,"Amena - Revenues";#N/A,#N/A,TRUE,"Debt &amp; Obligations";#N/A,#N/A,TRUE,"Assets &amp; Deferred Rights";#N/A,#N/A,TRUE,"BB internet market - comps";#N/A,#N/A,TRUE,"CaTV market - comps"}</definedName>
    <definedName name="wrn.PrintCap." hidden="1">{"page1",#N/A,FALSE,"Capital";"page2",#N/A,FALSE,"Capital";"page3",#N/A,FALSE,"Capital"}</definedName>
    <definedName name="wrn.Printing._.the._.transactions._.sheets." hidden="1">{#N/A,#N/A,FALSE,"Eastern";#N/A,#N/A,FALSE,"Western"}</definedName>
    <definedName name="wrn.Projection._.Inputs." hidden="1">{"Elkton Input 3",#N/A,FALSE,"Elkton Months";"Elkton Input 1",#N/A,FALSE,"Elkton Inputs";"Elkton Input 2",#N/A,FALSE,"Elkton Inputs";"Marion Input 3",#N/A,FALSE,"Marion Months";"Marion Input 1",#N/A,FALSE,"Marion Inputs";"Marion Input 2",#N/A,FALSE,"Marion Inputs";"Clinton Input 3",#N/A,FALSE,"Clinton Months";"Clinton Input 1",#N/A,FALSE,"Clinton Inputs";"Clinton Input 2",#N/A,FALSE,"Clinton Inputs";"Sebewaing Input 3",#N/A,FALSE,"Sebewaing Months";"Sebewaing Input 1",#N/A,FALSE,"Sebewaing Inputs";"Sebewaing Input 2",#N/A,FALSE,"Sebewaing Inputs"}</definedName>
    <definedName name="wrn.ProMonte." hidden="1">{#N/A,#N/A,FALSE,"Assump";"view1",#N/A,FALSE,"P&amp;L";"view2",#N/A,FALSE,"P&amp;L";#N/A,#N/A,FALSE,"P&amp;L PERC";"view1",#N/A,FALSE,"BS";"view2",#N/A,FALSE,"BS";#N/A,#N/A,FALSE,"CF";#N/A,#N/A,FALSE,"Debt Rep";#N/A,#N/A,FALSE,"Ratios";#N/A,#N/A,FALSE,"adjusted BS";#N/A,#N/A,FALSE,"96-97 P&amp;L";#N/A,#N/A,FALSE,"96-97 BS"}</definedName>
    <definedName name="wrn.rapport._.1." hidden="1">{#N/A,#N/A,TRUE,"Forecast &amp; Analysis";#N/A,#N/A,TRUE,"Market Values";#N/A,#N/A,TRUE,"Ratios";#N/A,#N/A,TRUE,"Regressions";#N/A,#N/A,TRUE,"Market Values";#N/A,#N/A,TRUE,"Parameters &amp; Results"}</definedName>
    <definedName name="wrn.Report." hidden="1">{#N/A,#N/A,TRUE,"Cover";#N/A,#N/A,TRUE,"Summary";#N/A,#N/A,TRUE,"P&amp;L";#N/A,#N/A,TRUE,"CF";#N/A,#N/A,TRUE,"BS";#N/A,#N/A,TRUE,"CaTV";#N/A,#N/A,TRUE,"Internet";#N/A,#N/A,TRUE,"Network";#N/A,#N/A,TRUE,"Assets &amp; Deferred Rights";#N/A,#N/A,TRUE,"Debt &amp; Obligations"}</definedName>
    <definedName name="wrn.Report1." hidden="1">{#N/A,#N/A,FALSE,"Operations";#N/A,#N/A,FALSE,"Financials"}</definedName>
    <definedName name="wrn.sales." hidden="1">{"sales",#N/A,FALSE,"Sales";"sales existing",#N/A,FALSE,"Sales";"sales rd1",#N/A,FALSE,"Sales";"sales rd2",#N/A,FALSE,"Sales"}</definedName>
    <definedName name="wrn.sens." hidden="1">{#N/A,#N/A,FALSE,"Sensitivities";#N/A,#N/A,FALSE,"Sensitivities2"}</definedName>
    <definedName name="wrn.sensitivity._.analyses." hidden="1">{"general",#N/A,FALSE,"Assumptions"}</definedName>
    <definedName name="wrn.stand_alone." hidden="1">{#N/A,#N/A,FALSE,"CBE";#N/A,#N/A,FALSE,"SWK"}</definedName>
    <definedName name="wrn.Summary." hidden="1">{#N/A,#N/A,FALSE,"Cover";#N/A,#N/A,FALSE,"Outputs";#N/A,#N/A,FALSE,"Control (In)";"tesco summary",#N/A,FALSE,"Tesco";"Outputs and Co Summaries",#N/A,FALSE,"Sainsbury";"Outputs and Co Summaries",#N/A,FALSE,"Carrefour";"Outputs and Co Summaries",#N/A,FALSE,"Co D";"Outputs and Co Summaries",#N/A,FALSE,"Co E"}</definedName>
    <definedName name="wrn.Summary._.with._.short._.outputs." hidden="1">{#N/A,#N/A,FALSE,"Cover";"Short outputs",#N/A,FALSE,"Outputs";#N/A,#N/A,FALSE,"Control (In)";"tesco summary",#N/A,FALSE,"Tesco";"Outputs and Co summaries",#N/A,FALSE,"Sainsbury";"Outputs and Co Summaries",#N/A,FALSE,"Carrefour";"Outputs and Co summaries",#N/A,FALSE,"Co D";"Outputs and Co summaries",#N/A,FALSE,"Co E"}</definedName>
    <definedName name="wrn.TARGET._.DCF." hidden="1">{"targetdcf",#N/A,FALSE,"Merger consequences";"TARGETASSU",#N/A,FALSE,"Merger consequences";"TERMINAL VALUE",#N/A,FALSE,"Merger consequences"}</definedName>
    <definedName name="wrn.TBfichesA." hidden="1">{#N/A,#N/A,FALSE,"A1";#N/A,#N/A,FALSE,"A2";#N/A,#N/A,FALSE,"A3A";#N/A,#N/A,FALSE,"A3B"}</definedName>
    <definedName name="wrn.test." hidden="1">{"test2",#N/A,TRUE,"Prices"}</definedName>
    <definedName name="wrn.test.2" hidden="1">{#N/A,#N/A,FALSE,"Zust_Verwalter"}</definedName>
    <definedName name="wrn.test2." hidden="1">{#N/A,#N/A,FALSE,"Zust_Verwalter"}</definedName>
    <definedName name="wrn.Thomas_Case." hidden="1">{#N/A,#N/A,TRUE,"Thomas Case";#N/A,#N/A,TRUE,"Corporate Overhead";#N/A,#N/A,TRUE,"Arizona";#N/A,#N/A,TRUE,"Cal";#N/A,#N/A,TRUE,"Illinois";#N/A,#N/A,TRUE,"Indiana";#N/A,#N/A,TRUE,"Ohio";#N/A,#N/A,TRUE,"Pennsylvania";#N/A,#N/A,TRUE,"Growth";#N/A,#N/A,TRUE,"Anthem";#N/A,#N/A,TRUE,"Pipeline"}</definedName>
    <definedName name="wrn.totalcomp." hidden="1">{"comp1",#N/A,FALSE,"COMPS";"footnotes",#N/A,FALSE,"COMPS"}</definedName>
    <definedName name="wrn.Tout._.Sauf._.BG." hidden="1">{#N/A,#N/A,FALSE,"A BS";#N/A,#N/A,FALSE,"B Ratios";#N/A,#N/A,FALSE,"A P&amp;L";#N/A,#N/A,FALSE,"A SIG";#N/A,#N/A,FALSE,"B Verif";#N/A,#N/A,FALSE,"B Verif LEADS";#N/A,#N/A,FALSE,"C";#N/A,#N/A,FALSE,"D";#N/A,#N/A,FALSE,"E";#N/A,#N/A,FALSE,"F";#N/A,#N/A,FALSE,"G";#N/A,#N/A,FALSE,"H";#N/A,#N/A,FALSE,"I";#N/A,#N/A,FALSE,"K";#N/A,#N/A,FALSE,"L";#N/A,#N/A,FALSE,"M";#N/A,#N/A,FALSE,"N";#N/A,#N/A,FALSE,"O";#N/A,#N/A,FALSE,"P";#N/A,#N/A,FALSE,"R";#N/A,#N/A,FALSE,"S";#N/A,#N/A,FALSE,"T"}</definedName>
    <definedName name="wrn.trans._.sum." hidden="1">{"trans assumptions",#N/A,FALSE,"Merger";"trans accretion",#N/A,FALSE,"Merger"}</definedName>
    <definedName name="wrn.Umsatz." hidden="1">{#N/A,#N/A,FALSE,"Umsatz";#N/A,#N/A,FALSE,"Base V.02";#N/A,#N/A,FALSE,"Charts"}</definedName>
    <definedName name="wrn.up." hidden="1">{"up stand alones",#N/A,FALSE,"Acquiror"}</definedName>
    <definedName name="wrn.USW." hidden="1">{"IS",#N/A,FALSE,"IS";"RPTIS",#N/A,FALSE,"RPTIS";"STATS",#N/A,FALSE,"STATS";"BS",#N/A,FALSE,"BS"}</definedName>
    <definedName name="wrn.VALUATION." hidden="1">{#N/A,#N/A,FALSE,"Valuation Assumptions";#N/A,#N/A,FALSE,"Summary";#N/A,#N/A,FALSE,"DCF";#N/A,#N/A,FALSE,"Valuation";#N/A,#N/A,FALSE,"WACC";#N/A,#N/A,FALSE,"UBVH";#N/A,#N/A,FALSE,"Free Cash Flow"}</definedName>
    <definedName name="wrn.vmarch99" hidden="1">{#N/A,#N/A,TRUE,"Valeurs99"}</definedName>
    <definedName name="wrn.VMARCH99." hidden="1">{#N/A,#N/A,TRUE,"Valeurs99"}</definedName>
    <definedName name="wrn2.Bplan." hidden="1">{#N/A,#N/A,FALSE,"F_Plan";#N/A,#N/A,FALSE,"Parameter"}</definedName>
    <definedName name="WRN2.Document" hidden="1">{"consolidated",#N/A,FALSE,"Sheet1";"cms",#N/A,FALSE,"Sheet1";"fse",#N/A,FALSE,"Sheet1"}</definedName>
    <definedName name="wrn3.ALL." hidden="1">{#N/A,#N/A,FALSE,"DCF";#N/A,#N/A,FALSE,"WACC";#N/A,#N/A,FALSE,"Sales_EBIT";#N/A,#N/A,FALSE,"Capex_Depreciation";#N/A,#N/A,FALSE,"WC";#N/A,#N/A,FALSE,"Interest";#N/A,#N/A,FALSE,"Assumptions"}</definedName>
    <definedName name="ws" hidden="1">{"français",#N/A,FALSE,"Intro";"français",#N/A,FALSE,"Index";#N/A,#N/A,FALSE,"3-Incor";#N/A,#N/A,FALSE,"4-Corpo"}</definedName>
    <definedName name="wsqjysr" hidden="1">#REF!</definedName>
    <definedName name="wvu.Page1." hidden="1">{TRUE,TRUE,-2,-16.25,774,494.25,FALSE,TRUE,TRUE,TRUE,0,1,#N/A,1,#N/A,27.1,63.6451612903226,1,FALSE,FALSE,3,TRUE,1,FALSE,75,"Swvu.Page1.","ACwvu.Page1.",#N/A,FALSE,FALSE,0.236220472440945,0.275590551181102,0.236220472440945,0.275590551181102,2,"","",TRUE,TRUE,FALSE,FALSE,1,83,#N/A,#N/A,"=R4C1:R64C22",FALSE,"Rwvu.Page1.","Cwvu.Page1.",FALSE,FALSE,TRUE,1,#N/A,#N/A,FALSE,FALSE,TRUE,TRUE,TRUE}</definedName>
    <definedName name="wvu.Page2." hidden="1">{TRUE,TRUE,-2,-16.25,774,494.25,FALSE,TRUE,TRUE,TRUE,0,6,#N/A,1,#N/A,33.1333333333333,63.6451612903226,1,FALSE,FALSE,3,TRUE,1,FALSE,75,"Swvu.Page2.","ACwvu.Page2.",#N/A,FALSE,FALSE,0.236220472440945,0.275590551181102,0.236220472440945,0.275590551181102,2,"","",TRUE,TRUE,FALSE,FALSE,1,83,#N/A,#N/A,"=R4C25:R64C47",FALSE,"Rwvu.Page2.","Cwvu.Page2.",FALSE,FALSE,TRUE,1,#N/A,#N/A,FALSE,FALSE,TRUE,TRUE,TRUE}</definedName>
    <definedName name="wvu.Page3." hidden="1">{TRUE,TRUE,-2,-16.25,774,494.25,FALSE,TRUE,TRUE,TRUE,0,32,#N/A,1,#N/A,31.0666666666667,63.6451612903226,1,FALSE,FALSE,3,TRUE,1,FALSE,75,"Swvu.Page3.","ACwvu.Page3.",#N/A,FALSE,FALSE,0.236220472440945,0.275590551181102,0.236220472440945,0.275590551181102,2,"","",TRUE,TRUE,FALSE,FALSE,1,83,#N/A,#N/A,"=R4C48:R64C71",FALSE,"Rwvu.Page3.","Cwvu.Page3.",FALSE,FALSE,TRUE,1,#N/A,#N/A,FALSE,FALSE,TRUE,TRUE,TRUE}</definedName>
    <definedName name="wvu.Page4." hidden="1">{TRUE,TRUE,-2,-16.25,774,494.25,FALSE,TRUE,TRUE,TRUE,0,70,#N/A,1,#N/A,28.5666666666667,63.6451612903226,1,FALSE,FALSE,3,TRUE,1,FALSE,75,"Swvu.Page4.","ACwvu.Page4.",#N/A,FALSE,FALSE,0.236220472440945,0.275590551181102,0.236220472440945,0.275590551181102,2,"","",TRUE,TRUE,FALSE,FALSE,1,83,#N/A,#N/A,"=R4C72:R64C94",FALSE,"Rwvu.Page4.","Cwvu.Page4.",FALSE,FALSE,TRUE,1,#N/A,#N/A,FALSE,FALSE,TRUE,TRUE,TRUE}</definedName>
    <definedName name="wvwvsdf" hidden="1">#REF!</definedName>
    <definedName name="ww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xcv" hidden="1">#REF!</definedName>
    <definedName name="wxx" hidden="1">'[13]synthgraph DCF'!$G$7:$G$7</definedName>
    <definedName name="X" hidden="1">{"français",#N/A,FALSE,"Intro";"français",#N/A,FALSE,"Index";#N/A,#N/A,FALSE,"3-Incor";#N/A,#N/A,FALSE,"4-Corpo"}</definedName>
    <definedName name="xfcbvwxcbwx" hidden="1">{#N/A,#N/A,FALSE,"Sheet1"}</definedName>
    <definedName name="XRefColumnsCount" hidden="1">1</definedName>
    <definedName name="XRefCopyRangeCount" hidden="1">2</definedName>
    <definedName name="XRefPasteRangeCount" hidden="1">1</definedName>
    <definedName name="xrm" hidden="1">{"vue1",#N/A,FALSE,"synthese";"vue2",#N/A,FALSE,"synthese"}</definedName>
    <definedName name="xRng_778fdec406604b6f98ea5ba86ffd7fa0">#REF!</definedName>
    <definedName name="XVCWXV" hidden="1">[12]AW!$D$12</definedName>
    <definedName name="xwsd" hidden="1">#REF!</definedName>
    <definedName name="xxxxx" hidden="1">{#N/A,#N/A,FALSE,"CBE";#N/A,#N/A,FALSE,"SWK"}</definedName>
    <definedName name="y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yfj" hidden="1">{#N/A,#N/A,TRUE,"Cover sheet";#N/A,#N/A,TRUE,"INPUTS";#N/A,#N/A,TRUE,"OUTPUTS";#N/A,#N/A,TRUE,"VALUATION"}</definedName>
    <definedName name="yser" hidden="1">#N/A</definedName>
    <definedName name="yy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z" hidden="1">{"français",#N/A,FALSE,"Intro";"français",#N/A,FALSE,"Index";#N/A,#N/A,FALSE,"3-Incor";#N/A,#N/A,FALSE,"4-Corpo"}</definedName>
    <definedName name="zedaqzd" hidden="1">{#N/A,#N/A,FALSE,"Operations";#N/A,#N/A,FALSE,"Financials"}</definedName>
    <definedName name="zefz" hidden="1">{"First Page",#N/A,FALSE,"Surfactants LBO";"Second Page",#N/A,FALSE,"Surfactants LBO"}</definedName>
    <definedName name="ZERTRET" hidden="1">[12]RSG!#REF!</definedName>
    <definedName name="Zuzug_Mieter" hidden="1">{#N/A,#N/A,FALSE,"Zust_Verwalter"}</definedName>
    <definedName name="Zuzug_Mieter2" hidden="1">{#N/A,#N/A,FALSE,"Zust_Verwalter"}</definedName>
    <definedName name="zz" hidden="1">{"français",#N/A,FALSE,"Intro";"français",#N/A,FALSE,"Index";#N/A,#N/A,FALSE,"3-Incor";#N/A,#N/A,FALSE,"4-Corpo"}</definedName>
    <definedName name="zzéé" hidden="1">{#N/A,#N/A,FALSE,"Sheet1"}</definedName>
    <definedName name="zzééz" hidden="1">{#N/A,#N/A,FALSE,"Sheet1"}</definedName>
    <definedName name="zzz" hidden="1">{"français",#N/A,FALSE,"Intro";"français",#N/A,FALSE,"Index";#N/A,#N/A,FALSE,"3-Incor";#N/A,#N/A,FALSE,"4-Corpo"}</definedName>
    <definedName name="zzzz" hidden="1">1/EUReXToBEF</definedName>
    <definedName name="zzzzz" hidden="1">{"français",#N/A,FALSE,"Intro";"français",#N/A,FALSE,"Index";#N/A,#N/A,FALSE,"3-Incor";#N/A,#N/A,FALSE,"4-Corpo"}</definedName>
    <definedName name="zzzzzz" hidden="1">#REF!</definedName>
    <definedName name="zzzzzzz" hidden="1">#REF!</definedName>
    <definedName name="zzzzzzzzzzzzzzzzzzzzzzz" hidden="1">{#N/A,#N/A,TRUE,"Cover sheet";#N/A,#N/A,TRUE,"INPUTS";#N/A,#N/A,TRUE,"OUTPUTS";#N/A,#N/A,TRUE,"VALUATION"}</definedName>
  </definedNames>
  <calcPr calcId="162913"/>
</workbook>
</file>

<file path=xl/calcChain.xml><?xml version="1.0" encoding="utf-8"?>
<calcChain xmlns="http://schemas.openxmlformats.org/spreadsheetml/2006/main">
  <c r="F7" i="1" l="1"/>
  <c r="D18" i="3" l="1"/>
  <c r="H166" i="3" l="1"/>
  <c r="I166" i="3" s="1"/>
  <c r="J166" i="3" s="1"/>
  <c r="K166" i="3" s="1"/>
  <c r="L166" i="3" s="1"/>
  <c r="G6" i="3"/>
  <c r="F6" i="3" s="1"/>
  <c r="G7" i="1"/>
  <c r="F6" i="1"/>
  <c r="E6" i="1" s="1"/>
  <c r="H73" i="1"/>
  <c r="I73" i="1"/>
  <c r="J73" i="1"/>
  <c r="K73" i="1"/>
  <c r="L73" i="1"/>
  <c r="M73" i="1"/>
  <c r="N73" i="1"/>
  <c r="O73" i="1"/>
  <c r="G73" i="1"/>
  <c r="H72" i="1"/>
  <c r="I72" i="1"/>
  <c r="J72" i="1"/>
  <c r="K72" i="1"/>
  <c r="L72" i="1"/>
  <c r="M72" i="1"/>
  <c r="N72" i="1"/>
  <c r="O72" i="1"/>
  <c r="G72" i="1"/>
  <c r="H71" i="1"/>
  <c r="I71" i="1"/>
  <c r="J71" i="1"/>
  <c r="K71" i="1"/>
  <c r="L71" i="1"/>
  <c r="M71" i="1"/>
  <c r="N71" i="1"/>
  <c r="O71" i="1"/>
  <c r="G71" i="1"/>
  <c r="H70" i="1"/>
  <c r="I70" i="1"/>
  <c r="J70" i="1"/>
  <c r="K70" i="1"/>
  <c r="L70" i="1"/>
  <c r="M70" i="1"/>
  <c r="N70" i="1"/>
  <c r="O70" i="1"/>
  <c r="G70" i="1"/>
  <c r="H69" i="1"/>
  <c r="I69" i="1"/>
  <c r="J69" i="1"/>
  <c r="K69" i="1"/>
  <c r="L69" i="1"/>
  <c r="M69" i="1"/>
  <c r="N69" i="1"/>
  <c r="O69" i="1"/>
  <c r="G69" i="1"/>
  <c r="H68" i="1"/>
  <c r="I68" i="1"/>
  <c r="J68" i="1"/>
  <c r="K68" i="1"/>
  <c r="L68" i="1"/>
  <c r="M68" i="1"/>
  <c r="N68" i="1"/>
  <c r="O68" i="1"/>
  <c r="G68" i="1"/>
  <c r="F4" i="3"/>
  <c r="D162" i="3"/>
  <c r="H163" i="3"/>
  <c r="F154" i="3"/>
  <c r="H145" i="3"/>
  <c r="H148" i="3" s="1"/>
  <c r="I148" i="3" s="1"/>
  <c r="J148" i="3" s="1"/>
  <c r="K148" i="3" s="1"/>
  <c r="L148" i="3" s="1"/>
  <c r="M148" i="3" s="1"/>
  <c r="N148" i="3" s="1"/>
  <c r="O148" i="3" s="1"/>
  <c r="P148" i="3" s="1"/>
  <c r="D144" i="3"/>
  <c r="E139" i="3"/>
  <c r="F136" i="3"/>
  <c r="F135" i="3"/>
  <c r="H127" i="3"/>
  <c r="H130" i="3" s="1"/>
  <c r="I127" i="3" s="1"/>
  <c r="D126" i="3"/>
  <c r="E121" i="3"/>
  <c r="F118" i="3"/>
  <c r="F117" i="3"/>
  <c r="H109" i="3"/>
  <c r="H112" i="3" s="1"/>
  <c r="I109" i="3" s="1"/>
  <c r="D108" i="3"/>
  <c r="E103" i="3"/>
  <c r="F100" i="3"/>
  <c r="F99" i="3"/>
  <c r="H91" i="3"/>
  <c r="H94" i="3" s="1"/>
  <c r="I94" i="3" s="1"/>
  <c r="J94" i="3" s="1"/>
  <c r="K94" i="3" s="1"/>
  <c r="L94" i="3" s="1"/>
  <c r="M94" i="3" s="1"/>
  <c r="N94" i="3" s="1"/>
  <c r="O94" i="3" s="1"/>
  <c r="P94" i="3" s="1"/>
  <c r="D90" i="3"/>
  <c r="E85" i="3"/>
  <c r="F82" i="3"/>
  <c r="F81" i="3"/>
  <c r="H73" i="3"/>
  <c r="D72" i="3"/>
  <c r="E67" i="3"/>
  <c r="F64" i="3"/>
  <c r="F63" i="3"/>
  <c r="D54" i="3"/>
  <c r="D36" i="3"/>
  <c r="F46" i="3"/>
  <c r="F45" i="3"/>
  <c r="H55" i="3"/>
  <c r="H58" i="3" s="1"/>
  <c r="I58" i="3" s="1"/>
  <c r="J58" i="3" s="1"/>
  <c r="K58" i="3" s="1"/>
  <c r="L58" i="3" s="1"/>
  <c r="M58" i="3" s="1"/>
  <c r="N58" i="3" s="1"/>
  <c r="O58" i="3" s="1"/>
  <c r="P58" i="3" s="1"/>
  <c r="G6" i="1" l="1"/>
  <c r="H6" i="1" s="1"/>
  <c r="I6" i="1" s="1"/>
  <c r="J6" i="1" s="1"/>
  <c r="K6" i="1" s="1"/>
  <c r="L6" i="1" s="1"/>
  <c r="M6" i="1" s="1"/>
  <c r="N6" i="1" s="1"/>
  <c r="O6" i="1" s="1"/>
  <c r="G5" i="3"/>
  <c r="H5" i="3" s="1"/>
  <c r="I5" i="3" s="1"/>
  <c r="J5" i="3" s="1"/>
  <c r="K5" i="3" s="1"/>
  <c r="L5" i="3" s="1"/>
  <c r="M5" i="3" s="1"/>
  <c r="N5" i="3" s="1"/>
  <c r="O5" i="3" s="1"/>
  <c r="P5" i="3" s="1"/>
  <c r="I130" i="3"/>
  <c r="J130" i="3" s="1"/>
  <c r="K130" i="3" s="1"/>
  <c r="L130" i="3" s="1"/>
  <c r="M130" i="3" s="1"/>
  <c r="N130" i="3" s="1"/>
  <c r="O130" i="3" s="1"/>
  <c r="P130" i="3" s="1"/>
  <c r="I145" i="3"/>
  <c r="J145" i="3" s="1"/>
  <c r="K145" i="3" s="1"/>
  <c r="I112" i="3"/>
  <c r="J112" i="3" s="1"/>
  <c r="K112" i="3" s="1"/>
  <c r="L112" i="3" s="1"/>
  <c r="M112" i="3" s="1"/>
  <c r="N112" i="3" s="1"/>
  <c r="O112" i="3" s="1"/>
  <c r="P112" i="3" s="1"/>
  <c r="J109" i="3"/>
  <c r="L145" i="3"/>
  <c r="M145" i="3" s="1"/>
  <c r="N145" i="3" s="1"/>
  <c r="O145" i="3" s="1"/>
  <c r="P145" i="3" s="1"/>
  <c r="H76" i="3"/>
  <c r="I91" i="3"/>
  <c r="I55" i="3"/>
  <c r="F31" i="1"/>
  <c r="F35" i="1" s="1"/>
  <c r="F39" i="1" s="1"/>
  <c r="E24" i="1"/>
  <c r="E31" i="1" s="1"/>
  <c r="E35" i="1" s="1"/>
  <c r="E39" i="1" s="1"/>
  <c r="F24" i="1"/>
  <c r="E17" i="1"/>
  <c r="F17" i="1"/>
  <c r="H15" i="1"/>
  <c r="H17" i="1" s="1"/>
  <c r="H18" i="1" s="1"/>
  <c r="I15" i="1"/>
  <c r="I17" i="1" s="1"/>
  <c r="I18" i="1" s="1"/>
  <c r="J15" i="1"/>
  <c r="J17" i="1" s="1"/>
  <c r="J18" i="1" s="1"/>
  <c r="K15" i="1"/>
  <c r="K17" i="1" s="1"/>
  <c r="K18" i="1" s="1"/>
  <c r="L15" i="1"/>
  <c r="L17" i="1" s="1"/>
  <c r="L18" i="1" s="1"/>
  <c r="M15" i="1"/>
  <c r="M17" i="1" s="1"/>
  <c r="M18" i="1" s="1"/>
  <c r="N15" i="1"/>
  <c r="O15" i="1"/>
  <c r="G15" i="1"/>
  <c r="G17" i="1" s="1"/>
  <c r="G18" i="1" s="1"/>
  <c r="H23" i="1"/>
  <c r="I23" i="1"/>
  <c r="J23" i="1"/>
  <c r="K23" i="1"/>
  <c r="L23" i="1"/>
  <c r="M23" i="1"/>
  <c r="N23" i="1"/>
  <c r="O23" i="1"/>
  <c r="G23" i="1"/>
  <c r="N17" i="1"/>
  <c r="N18" i="1" s="1"/>
  <c r="E7" i="1"/>
  <c r="P9" i="1"/>
  <c r="H10" i="1"/>
  <c r="I10" i="1"/>
  <c r="J10" i="1"/>
  <c r="K10" i="1"/>
  <c r="L10" i="1"/>
  <c r="M10" i="1"/>
  <c r="N10" i="1"/>
  <c r="M43" i="1"/>
  <c r="N43" i="1"/>
  <c r="G48" i="1"/>
  <c r="H48" i="1" s="1"/>
  <c r="I48" i="1" s="1"/>
  <c r="J48" i="1" s="1"/>
  <c r="K48" i="1" s="1"/>
  <c r="L48" i="1" s="1"/>
  <c r="L127" i="3" l="1"/>
  <c r="M127" i="3" s="1"/>
  <c r="N127" i="3" s="1"/>
  <c r="O127" i="3" s="1"/>
  <c r="P127" i="3" s="1"/>
  <c r="J91" i="3"/>
  <c r="I95" i="3"/>
  <c r="K109" i="3"/>
  <c r="L109" i="3"/>
  <c r="M109" i="3" s="1"/>
  <c r="J127" i="3"/>
  <c r="K127" i="3" s="1"/>
  <c r="N109" i="3"/>
  <c r="I73" i="3"/>
  <c r="I77" i="3" s="1"/>
  <c r="I76" i="3"/>
  <c r="J76" i="3" s="1"/>
  <c r="K76" i="3" s="1"/>
  <c r="L76" i="3" s="1"/>
  <c r="M76" i="3" s="1"/>
  <c r="N76" i="3" s="1"/>
  <c r="O76" i="3" s="1"/>
  <c r="P76" i="3" s="1"/>
  <c r="G24" i="1"/>
  <c r="J24" i="1"/>
  <c r="O24" i="1"/>
  <c r="O31" i="1" s="1"/>
  <c r="N24" i="1"/>
  <c r="H24" i="1"/>
  <c r="I24" i="1"/>
  <c r="O17" i="1"/>
  <c r="M24" i="1"/>
  <c r="L24" i="1"/>
  <c r="K24" i="1"/>
  <c r="P18" i="1"/>
  <c r="P10" i="1"/>
  <c r="H7" i="1"/>
  <c r="I7" i="1" s="1"/>
  <c r="J7" i="1" s="1"/>
  <c r="K7" i="1" s="1"/>
  <c r="L7" i="1" s="1"/>
  <c r="M7" i="1" s="1"/>
  <c r="N7" i="1" s="1"/>
  <c r="F153" i="3"/>
  <c r="F27" i="3"/>
  <c r="F9" i="3"/>
  <c r="E49" i="3"/>
  <c r="I59" i="3" s="1"/>
  <c r="H19" i="3"/>
  <c r="H37" i="3"/>
  <c r="E157" i="3"/>
  <c r="E31" i="3"/>
  <c r="E13" i="3"/>
  <c r="K91" i="3" l="1"/>
  <c r="J95" i="3"/>
  <c r="N149" i="3"/>
  <c r="N150" i="3" s="1"/>
  <c r="N131" i="3"/>
  <c r="N132" i="3" s="1"/>
  <c r="J96" i="3"/>
  <c r="M131" i="3"/>
  <c r="M132" i="3" s="1"/>
  <c r="O149" i="3"/>
  <c r="O150" i="3" s="1"/>
  <c r="O131" i="3"/>
  <c r="O132" i="3" s="1"/>
  <c r="I96" i="3"/>
  <c r="L149" i="3"/>
  <c r="L150" i="3" s="1"/>
  <c r="I113" i="3"/>
  <c r="I114" i="3" s="1"/>
  <c r="M149" i="3"/>
  <c r="M150" i="3" s="1"/>
  <c r="J149" i="3"/>
  <c r="J150" i="3" s="1"/>
  <c r="P149" i="3"/>
  <c r="P150" i="3" s="1"/>
  <c r="J131" i="3"/>
  <c r="J132" i="3" s="1"/>
  <c r="P131" i="3"/>
  <c r="P132" i="3" s="1"/>
  <c r="K149" i="3"/>
  <c r="K150" i="3" s="1"/>
  <c r="I149" i="3"/>
  <c r="I150" i="3" s="1"/>
  <c r="K131" i="3"/>
  <c r="K132" i="3" s="1"/>
  <c r="I131" i="3"/>
  <c r="I132" i="3" s="1"/>
  <c r="L131" i="3"/>
  <c r="L132" i="3" s="1"/>
  <c r="K113" i="3"/>
  <c r="K114" i="3" s="1"/>
  <c r="L113" i="3"/>
  <c r="L114" i="3" s="1"/>
  <c r="J113" i="3"/>
  <c r="J114" i="3" s="1"/>
  <c r="M113" i="3"/>
  <c r="M114" i="3" s="1"/>
  <c r="I60" i="3"/>
  <c r="O109" i="3"/>
  <c r="N113" i="3"/>
  <c r="N114" i="3" s="1"/>
  <c r="J73" i="3"/>
  <c r="J77" i="3" s="1"/>
  <c r="I78" i="3"/>
  <c r="H25" i="1"/>
  <c r="H31" i="1"/>
  <c r="H32" i="1" s="1"/>
  <c r="P24" i="1"/>
  <c r="L31" i="1"/>
  <c r="N31" i="1"/>
  <c r="N35" i="1" s="1"/>
  <c r="N39" i="1" s="1"/>
  <c r="N41" i="1" s="1"/>
  <c r="M25" i="1"/>
  <c r="M31" i="1"/>
  <c r="M32" i="1" s="1"/>
  <c r="G25" i="1"/>
  <c r="G31" i="1"/>
  <c r="I31" i="1"/>
  <c r="I35" i="1" s="1"/>
  <c r="K25" i="1"/>
  <c r="K31" i="1"/>
  <c r="K32" i="1" s="1"/>
  <c r="I25" i="1"/>
  <c r="J25" i="1"/>
  <c r="J31" i="1"/>
  <c r="J35" i="1" s="1"/>
  <c r="N25" i="1"/>
  <c r="L32" i="1"/>
  <c r="L25" i="1"/>
  <c r="M48" i="1"/>
  <c r="O7" i="1"/>
  <c r="O48" i="1" s="1"/>
  <c r="N48" i="1"/>
  <c r="F3" i="3"/>
  <c r="H23" i="3" s="1"/>
  <c r="E4" i="3"/>
  <c r="E3" i="3"/>
  <c r="B4" i="3"/>
  <c r="B3" i="3"/>
  <c r="H41" i="3" l="1"/>
  <c r="H95" i="3"/>
  <c r="H96" i="3" s="1"/>
  <c r="H77" i="3"/>
  <c r="H78" i="3" s="1"/>
  <c r="H113" i="3"/>
  <c r="H114" i="3" s="1"/>
  <c r="H131" i="3"/>
  <c r="H132" i="3" s="1"/>
  <c r="H59" i="3"/>
  <c r="H60" i="3" s="1"/>
  <c r="H149" i="3"/>
  <c r="H150" i="3" s="1"/>
  <c r="K35" i="1"/>
  <c r="L91" i="3"/>
  <c r="K95" i="3"/>
  <c r="K96" i="3" s="1"/>
  <c r="P109" i="3"/>
  <c r="P113" i="3" s="1"/>
  <c r="P114" i="3" s="1"/>
  <c r="O113" i="3"/>
  <c r="O114" i="3" s="1"/>
  <c r="K73" i="3"/>
  <c r="K77" i="3" s="1"/>
  <c r="J78" i="3"/>
  <c r="H167" i="3"/>
  <c r="P25" i="1"/>
  <c r="M35" i="1"/>
  <c r="M39" i="1" s="1"/>
  <c r="M41" i="1" s="1"/>
  <c r="N32" i="1"/>
  <c r="I32" i="1"/>
  <c r="G35" i="1"/>
  <c r="G32" i="1"/>
  <c r="J32" i="1"/>
  <c r="P31" i="1"/>
  <c r="H35" i="1"/>
  <c r="L35" i="1"/>
  <c r="G88" i="1"/>
  <c r="G102" i="1"/>
  <c r="H6" i="3"/>
  <c r="H36" i="3" s="1"/>
  <c r="H38" i="3" s="1"/>
  <c r="H40" i="3" l="1"/>
  <c r="G67" i="1"/>
  <c r="H42" i="3"/>
  <c r="M91" i="3"/>
  <c r="L95" i="3"/>
  <c r="L96" i="3" s="1"/>
  <c r="L73" i="3"/>
  <c r="L77" i="3" s="1"/>
  <c r="K78" i="3"/>
  <c r="G58" i="1"/>
  <c r="G38" i="1" s="1"/>
  <c r="H144" i="3"/>
  <c r="H162" i="3"/>
  <c r="H108" i="3"/>
  <c r="H126" i="3"/>
  <c r="H72" i="3"/>
  <c r="H90" i="3"/>
  <c r="H54" i="3"/>
  <c r="H102" i="1"/>
  <c r="N91" i="3" l="1"/>
  <c r="M95" i="3"/>
  <c r="M96" i="3" s="1"/>
  <c r="M73" i="3"/>
  <c r="M77" i="3" s="1"/>
  <c r="L78" i="3"/>
  <c r="G74" i="1"/>
  <c r="H168" i="3"/>
  <c r="I102" i="1"/>
  <c r="O91" i="3" l="1"/>
  <c r="N95" i="3"/>
  <c r="N96" i="3" s="1"/>
  <c r="N73" i="3"/>
  <c r="N77" i="3" s="1"/>
  <c r="M78" i="3"/>
  <c r="J102" i="1"/>
  <c r="P91" i="3" l="1"/>
  <c r="P95" i="3" s="1"/>
  <c r="P96" i="3" s="1"/>
  <c r="O95" i="3"/>
  <c r="O96" i="3" s="1"/>
  <c r="O73" i="3"/>
  <c r="O77" i="3" s="1"/>
  <c r="N78" i="3"/>
  <c r="L102" i="1"/>
  <c r="K102" i="1"/>
  <c r="P73" i="3" l="1"/>
  <c r="O78" i="3"/>
  <c r="D74" i="1"/>
  <c r="I163" i="3"/>
  <c r="I167" i="3" s="1"/>
  <c r="P77" i="3" l="1"/>
  <c r="P78" i="3" s="1"/>
  <c r="I37" i="3"/>
  <c r="I41" i="3" s="1"/>
  <c r="G39" i="1"/>
  <c r="M102" i="1"/>
  <c r="I50" i="1"/>
  <c r="I93" i="1" s="1"/>
  <c r="G42" i="1" l="1"/>
  <c r="G43" i="1" s="1"/>
  <c r="O102" i="1"/>
  <c r="N102" i="1"/>
  <c r="I55" i="1"/>
  <c r="I108" i="1"/>
  <c r="I6" i="3" l="1"/>
  <c r="J6" i="3"/>
  <c r="K6" i="3"/>
  <c r="L6" i="3"/>
  <c r="M6" i="3"/>
  <c r="N6" i="3"/>
  <c r="O6" i="3"/>
  <c r="P6" i="3"/>
  <c r="H88" i="1"/>
  <c r="I88" i="1"/>
  <c r="J88" i="1"/>
  <c r="K88" i="1"/>
  <c r="L88" i="1"/>
  <c r="M88" i="1"/>
  <c r="N88" i="1"/>
  <c r="O88" i="1"/>
  <c r="G50" i="1"/>
  <c r="G108" i="1" s="1"/>
  <c r="H50" i="1"/>
  <c r="J50" i="1"/>
  <c r="J93" i="1" s="1"/>
  <c r="K50" i="1"/>
  <c r="K93" i="1" s="1"/>
  <c r="L50" i="1"/>
  <c r="L93" i="1" s="1"/>
  <c r="O50" i="1"/>
  <c r="H18" i="3" l="1"/>
  <c r="I36" i="3"/>
  <c r="I38" i="3" s="1"/>
  <c r="O108" i="1"/>
  <c r="O93" i="1"/>
  <c r="H55" i="1"/>
  <c r="H93" i="1"/>
  <c r="K144" i="3"/>
  <c r="K162" i="3"/>
  <c r="J74" i="1" s="1"/>
  <c r="L144" i="3"/>
  <c r="L162" i="3"/>
  <c r="K74" i="1" s="1"/>
  <c r="J144" i="3"/>
  <c r="J162" i="3"/>
  <c r="I74" i="1" s="1"/>
  <c r="O144" i="3"/>
  <c r="O162" i="3"/>
  <c r="I144" i="3"/>
  <c r="I162" i="3"/>
  <c r="N144" i="3"/>
  <c r="N162" i="3"/>
  <c r="P144" i="3"/>
  <c r="P162" i="3"/>
  <c r="M144" i="3"/>
  <c r="M162" i="3"/>
  <c r="L108" i="3"/>
  <c r="L126" i="3"/>
  <c r="P108" i="3"/>
  <c r="P126" i="3"/>
  <c r="I108" i="3"/>
  <c r="I126" i="3"/>
  <c r="N108" i="3"/>
  <c r="N126" i="3"/>
  <c r="K108" i="3"/>
  <c r="K126" i="3"/>
  <c r="J108" i="3"/>
  <c r="J126" i="3"/>
  <c r="O108" i="3"/>
  <c r="O126" i="3"/>
  <c r="M108" i="3"/>
  <c r="M126" i="3"/>
  <c r="K72" i="3"/>
  <c r="K90" i="3"/>
  <c r="I72" i="3"/>
  <c r="I90" i="3"/>
  <c r="L72" i="3"/>
  <c r="L90" i="3"/>
  <c r="N72" i="3"/>
  <c r="N90" i="3"/>
  <c r="P72" i="3"/>
  <c r="P90" i="3"/>
  <c r="J72" i="3"/>
  <c r="J90" i="3"/>
  <c r="O72" i="3"/>
  <c r="O90" i="3"/>
  <c r="M72" i="3"/>
  <c r="M90" i="3"/>
  <c r="M54" i="3"/>
  <c r="L54" i="3"/>
  <c r="K54" i="3"/>
  <c r="P54" i="3"/>
  <c r="J54" i="3"/>
  <c r="O54" i="3"/>
  <c r="I54" i="3"/>
  <c r="N54" i="3"/>
  <c r="J55" i="1"/>
  <c r="J108" i="1"/>
  <c r="O55" i="1"/>
  <c r="O98" i="1" s="1"/>
  <c r="H108" i="1"/>
  <c r="L55" i="1"/>
  <c r="L108" i="1"/>
  <c r="K55" i="1"/>
  <c r="K108" i="1"/>
  <c r="G93" i="1"/>
  <c r="G55" i="1"/>
  <c r="H20" i="3" l="1"/>
  <c r="I18" i="3"/>
  <c r="J18" i="3" s="1"/>
  <c r="H67" i="1"/>
  <c r="I40" i="3"/>
  <c r="I42" i="3"/>
  <c r="J36" i="3"/>
  <c r="N164" i="3"/>
  <c r="M74" i="1" s="1"/>
  <c r="H74" i="1"/>
  <c r="P164" i="3"/>
  <c r="O74" i="1" s="1"/>
  <c r="O164" i="3"/>
  <c r="N74" i="1" s="1"/>
  <c r="I168" i="3"/>
  <c r="G60" i="1"/>
  <c r="K18" i="3" l="1"/>
  <c r="K20" i="3" s="1"/>
  <c r="J66" i="1" s="1"/>
  <c r="J20" i="3"/>
  <c r="I66" i="1" s="1"/>
  <c r="L18" i="3"/>
  <c r="L20" i="3" s="1"/>
  <c r="K66" i="1" s="1"/>
  <c r="H24" i="3"/>
  <c r="G66" i="1"/>
  <c r="G76" i="1" s="1"/>
  <c r="G78" i="1" s="1"/>
  <c r="G81" i="1" s="1"/>
  <c r="H22" i="3"/>
  <c r="J38" i="3"/>
  <c r="J40" i="3" s="1"/>
  <c r="K36" i="3"/>
  <c r="K38" i="3" s="1"/>
  <c r="J67" i="1" s="1"/>
  <c r="J37" i="3"/>
  <c r="J41" i="3" s="1"/>
  <c r="L74" i="1"/>
  <c r="M166" i="3"/>
  <c r="J163" i="3"/>
  <c r="J167" i="3" s="1"/>
  <c r="J76" i="1" l="1"/>
  <c r="G91" i="1"/>
  <c r="I19" i="3"/>
  <c r="I23" i="3" s="1"/>
  <c r="H58" i="1" s="1"/>
  <c r="M18" i="3"/>
  <c r="M20" i="3" s="1"/>
  <c r="L66" i="1" s="1"/>
  <c r="G83" i="1"/>
  <c r="G82" i="1"/>
  <c r="L36" i="3"/>
  <c r="K40" i="3"/>
  <c r="L37" i="3" s="1"/>
  <c r="L41" i="3" s="1"/>
  <c r="K37" i="3"/>
  <c r="K41" i="3" s="1"/>
  <c r="K42" i="3" s="1"/>
  <c r="I67" i="1"/>
  <c r="I76" i="1" s="1"/>
  <c r="J42" i="3"/>
  <c r="G90" i="1"/>
  <c r="G106" i="1"/>
  <c r="N166" i="3"/>
  <c r="O166" i="3" s="1"/>
  <c r="P166" i="3" s="1"/>
  <c r="K163" i="3"/>
  <c r="J168" i="3"/>
  <c r="H80" i="1"/>
  <c r="J55" i="3"/>
  <c r="J59" i="3" s="1"/>
  <c r="H38" i="1" l="1"/>
  <c r="H39" i="1" s="1"/>
  <c r="H42" i="1" s="1"/>
  <c r="H43" i="1" s="1"/>
  <c r="H60" i="1"/>
  <c r="G105" i="1"/>
  <c r="G110" i="1" s="1"/>
  <c r="G96" i="1"/>
  <c r="N18" i="3"/>
  <c r="N20" i="3" s="1"/>
  <c r="M66" i="1" s="1"/>
  <c r="G112" i="1"/>
  <c r="G98" i="1"/>
  <c r="M36" i="3"/>
  <c r="L38" i="3"/>
  <c r="K67" i="1" s="1"/>
  <c r="K76" i="1" s="1"/>
  <c r="G92" i="1"/>
  <c r="G95" i="1" s="1"/>
  <c r="K167" i="3"/>
  <c r="K168" i="3" s="1"/>
  <c r="L163" i="3"/>
  <c r="L167" i="3" s="1"/>
  <c r="L168" i="3" s="1"/>
  <c r="K55" i="3"/>
  <c r="K59" i="3" s="1"/>
  <c r="O18" i="3" l="1"/>
  <c r="O20" i="3" s="1"/>
  <c r="N66" i="1" s="1"/>
  <c r="G107" i="1"/>
  <c r="L42" i="3"/>
  <c r="N36" i="3"/>
  <c r="N38" i="3" s="1"/>
  <c r="M67" i="1" s="1"/>
  <c r="M76" i="1" s="1"/>
  <c r="M38" i="3"/>
  <c r="L67" i="1" s="1"/>
  <c r="L76" i="1" s="1"/>
  <c r="L40" i="3"/>
  <c r="P18" i="3"/>
  <c r="P20" i="3" s="1"/>
  <c r="O66" i="1" s="1"/>
  <c r="M163" i="3"/>
  <c r="J60" i="3"/>
  <c r="M40" i="3" l="1"/>
  <c r="N40" i="3" s="1"/>
  <c r="O36" i="3"/>
  <c r="O38" i="3" s="1"/>
  <c r="N67" i="1" s="1"/>
  <c r="N76" i="1" s="1"/>
  <c r="M37" i="3"/>
  <c r="M41" i="3" s="1"/>
  <c r="M42" i="3" s="1"/>
  <c r="K60" i="3"/>
  <c r="M167" i="3"/>
  <c r="M168" i="3" s="1"/>
  <c r="N37" i="3" l="1"/>
  <c r="N41" i="3" s="1"/>
  <c r="O40" i="3"/>
  <c r="P36" i="3"/>
  <c r="P38" i="3" s="1"/>
  <c r="O67" i="1" s="1"/>
  <c r="O76" i="1" s="1"/>
  <c r="N163" i="3"/>
  <c r="N167" i="3" s="1"/>
  <c r="N168" i="3" s="1"/>
  <c r="N42" i="3"/>
  <c r="O37" i="3"/>
  <c r="O41" i="3" s="1"/>
  <c r="L55" i="3"/>
  <c r="L59" i="3" s="1"/>
  <c r="P40" i="3" l="1"/>
  <c r="M55" i="3"/>
  <c r="M59" i="3" s="1"/>
  <c r="O42" i="3"/>
  <c r="P37" i="3"/>
  <c r="P41" i="3" s="1"/>
  <c r="O163" i="3" l="1"/>
  <c r="O167" i="3" s="1"/>
  <c r="O168" i="3" s="1"/>
  <c r="L60" i="3"/>
  <c r="N55" i="3"/>
  <c r="N59" i="3" s="1"/>
  <c r="P42" i="3"/>
  <c r="P163" i="3" l="1"/>
  <c r="P167" i="3" s="1"/>
  <c r="P168" i="3" s="1"/>
  <c r="M60" i="3"/>
  <c r="O55" i="3"/>
  <c r="O59" i="3" s="1"/>
  <c r="N60" i="3" l="1"/>
  <c r="P55" i="3"/>
  <c r="P59" i="3" s="1"/>
  <c r="M50" i="1"/>
  <c r="N50" i="1"/>
  <c r="N108" i="1" l="1"/>
  <c r="N93" i="1"/>
  <c r="M108" i="1"/>
  <c r="M93" i="1"/>
  <c r="O60" i="3"/>
  <c r="N55" i="1"/>
  <c r="N98" i="1" s="1"/>
  <c r="M55" i="1"/>
  <c r="M98" i="1" s="1"/>
  <c r="P60" i="3" l="1"/>
  <c r="I20" i="3"/>
  <c r="I22" i="3" l="1"/>
  <c r="J22" i="3" s="1"/>
  <c r="K22" i="3" s="1"/>
  <c r="L22" i="3" s="1"/>
  <c r="M22" i="3" s="1"/>
  <c r="N22" i="3" s="1"/>
  <c r="O22" i="3" s="1"/>
  <c r="P22" i="3" s="1"/>
  <c r="H66" i="1"/>
  <c r="H76" i="1" s="1"/>
  <c r="H78" i="1" s="1"/>
  <c r="H81" i="1" s="1"/>
  <c r="I24" i="3"/>
  <c r="H91" i="1" l="1"/>
  <c r="H105" i="1" s="1"/>
  <c r="J19" i="3"/>
  <c r="J23" i="3" s="1"/>
  <c r="J24" i="3" s="1"/>
  <c r="K19" i="3"/>
  <c r="H82" i="1"/>
  <c r="H83" i="1"/>
  <c r="H106" i="1"/>
  <c r="I80" i="1"/>
  <c r="H90" i="1"/>
  <c r="H96" i="1" l="1"/>
  <c r="H92" i="1"/>
  <c r="H95" i="1" s="1"/>
  <c r="K23" i="3"/>
  <c r="K24" i="3" s="1"/>
  <c r="L19" i="3"/>
  <c r="I91" i="1"/>
  <c r="I96" i="1" s="1"/>
  <c r="I58" i="1"/>
  <c r="I38" i="1" s="1"/>
  <c r="I39" i="1" s="1"/>
  <c r="I42" i="1" s="1"/>
  <c r="I43" i="1" s="1"/>
  <c r="H112" i="1"/>
  <c r="H98" i="1"/>
  <c r="J91" i="1"/>
  <c r="I82" i="1"/>
  <c r="I83" i="1"/>
  <c r="H110" i="1"/>
  <c r="H107" i="1"/>
  <c r="I60" i="1" l="1"/>
  <c r="I78" i="1" s="1"/>
  <c r="I81" i="1" s="1"/>
  <c r="J80" i="1" s="1"/>
  <c r="I105" i="1"/>
  <c r="I110" i="1" s="1"/>
  <c r="J58" i="1"/>
  <c r="J60" i="1" s="1"/>
  <c r="J78" i="1" s="1"/>
  <c r="L23" i="3"/>
  <c r="K58" i="1" s="1"/>
  <c r="K91" i="1"/>
  <c r="J82" i="1"/>
  <c r="J83" i="1"/>
  <c r="J96" i="1"/>
  <c r="J105" i="1"/>
  <c r="I98" i="1"/>
  <c r="I112" i="1"/>
  <c r="I90" i="1" l="1"/>
  <c r="I92" i="1" s="1"/>
  <c r="I95" i="1" s="1"/>
  <c r="I106" i="1"/>
  <c r="I107" i="1" s="1"/>
  <c r="L24" i="3"/>
  <c r="K82" i="1" s="1"/>
  <c r="M19" i="3"/>
  <c r="M23" i="3" s="1"/>
  <c r="L58" i="1" s="1"/>
  <c r="J38" i="1"/>
  <c r="J39" i="1" s="1"/>
  <c r="J42" i="1" s="1"/>
  <c r="J43" i="1" s="1"/>
  <c r="L91" i="1"/>
  <c r="J98" i="1"/>
  <c r="J112" i="1"/>
  <c r="K38" i="1"/>
  <c r="K39" i="1" s="1"/>
  <c r="K42" i="1" s="1"/>
  <c r="K43" i="1" s="1"/>
  <c r="K60" i="1"/>
  <c r="K78" i="1" s="1"/>
  <c r="J81" i="1"/>
  <c r="J110" i="1"/>
  <c r="K105" i="1"/>
  <c r="K96" i="1"/>
  <c r="K83" i="1" l="1"/>
  <c r="K112" i="1" s="1"/>
  <c r="N19" i="3"/>
  <c r="N23" i="3" s="1"/>
  <c r="N24" i="3" s="1"/>
  <c r="M82" i="1" s="1"/>
  <c r="M112" i="1" s="1"/>
  <c r="M24" i="3"/>
  <c r="L82" i="1" s="1"/>
  <c r="O19" i="3"/>
  <c r="L60" i="1"/>
  <c r="L78" i="1" s="1"/>
  <c r="L38" i="1"/>
  <c r="L39" i="1" s="1"/>
  <c r="L42" i="1" s="1"/>
  <c r="L43" i="1" s="1"/>
  <c r="K110" i="1"/>
  <c r="K80" i="1"/>
  <c r="K81" i="1" s="1"/>
  <c r="J106" i="1"/>
  <c r="J107" i="1" s="1"/>
  <c r="J90" i="1"/>
  <c r="J92" i="1" s="1"/>
  <c r="J95" i="1" s="1"/>
  <c r="L96" i="1"/>
  <c r="L105" i="1"/>
  <c r="K98" i="1" l="1"/>
  <c r="M91" i="1"/>
  <c r="M105" i="1" s="1"/>
  <c r="M58" i="1"/>
  <c r="M60" i="1" s="1"/>
  <c r="M78" i="1" s="1"/>
  <c r="O23" i="3"/>
  <c r="O24" i="3" s="1"/>
  <c r="N82" i="1" s="1"/>
  <c r="N112" i="1" s="1"/>
  <c r="N91" i="1"/>
  <c r="L83" i="1"/>
  <c r="L98" i="1" s="1"/>
  <c r="L110" i="1"/>
  <c r="K106" i="1"/>
  <c r="K107" i="1" s="1"/>
  <c r="K90" i="1"/>
  <c r="K92" i="1" s="1"/>
  <c r="K95" i="1" s="1"/>
  <c r="L80" i="1"/>
  <c r="L81" i="1" s="1"/>
  <c r="M96" i="1" l="1"/>
  <c r="L112" i="1"/>
  <c r="P19" i="3"/>
  <c r="N58" i="1"/>
  <c r="N60" i="1" s="1"/>
  <c r="N78" i="1" s="1"/>
  <c r="M110" i="1"/>
  <c r="N96" i="1"/>
  <c r="N105" i="1"/>
  <c r="M80" i="1"/>
  <c r="M81" i="1" s="1"/>
  <c r="L106" i="1"/>
  <c r="L107" i="1" s="1"/>
  <c r="L90" i="1"/>
  <c r="L92" i="1" s="1"/>
  <c r="L95" i="1" s="1"/>
  <c r="P23" i="3" l="1"/>
  <c r="O91" i="1"/>
  <c r="M106" i="1"/>
  <c r="M107" i="1" s="1"/>
  <c r="N80" i="1"/>
  <c r="N81" i="1" s="1"/>
  <c r="M90" i="1"/>
  <c r="M92" i="1" s="1"/>
  <c r="M95" i="1" s="1"/>
  <c r="N110" i="1"/>
  <c r="O96" i="1" l="1"/>
  <c r="O105" i="1"/>
  <c r="O110" i="1" s="1"/>
  <c r="O58" i="1"/>
  <c r="O60" i="1" s="1"/>
  <c r="O78" i="1" s="1"/>
  <c r="P24" i="3"/>
  <c r="O82" i="1" s="1"/>
  <c r="O112" i="1" s="1"/>
  <c r="O80" i="1"/>
  <c r="N106" i="1"/>
  <c r="N107" i="1" s="1"/>
  <c r="N90" i="1"/>
  <c r="N92" i="1" s="1"/>
  <c r="N95" i="1" s="1"/>
  <c r="O81" i="1" l="1"/>
  <c r="O90" i="1" s="1"/>
  <c r="O92" i="1" s="1"/>
  <c r="O95" i="1" s="1"/>
  <c r="O106" i="1" l="1"/>
  <c r="O107" i="1" s="1"/>
</calcChain>
</file>

<file path=xl/comments1.xml><?xml version="1.0" encoding="utf-8"?>
<comments xmlns="http://schemas.openxmlformats.org/spreadsheetml/2006/main">
  <authors>
    <author>Delteil Mathieu</author>
  </authors>
  <commentList>
    <comment ref="G58" authorId="0" shapeId="0">
      <text>
        <r>
          <rPr>
            <b/>
            <sz val="9"/>
            <color indexed="81"/>
            <rFont val="Tahoma"/>
            <family val="2"/>
          </rPr>
          <t>Delteil Mathieu:</t>
        </r>
        <r>
          <rPr>
            <sz val="9"/>
            <color indexed="81"/>
            <rFont val="Tahoma"/>
            <family val="2"/>
          </rPr>
          <t xml:space="preserve">
incl. Upfront fees</t>
        </r>
      </text>
    </comment>
    <comment ref="G82" authorId="0" shapeId="0">
      <text>
        <r>
          <rPr>
            <b/>
            <sz val="9"/>
            <color indexed="81"/>
            <rFont val="Tahoma"/>
            <family val="2"/>
          </rPr>
          <t>Delteil Mathieu:</t>
        </r>
        <r>
          <rPr>
            <sz val="9"/>
            <color indexed="81"/>
            <rFont val="Tahoma"/>
            <family val="2"/>
          </rPr>
          <t xml:space="preserve">
Incl. Upfront fee</t>
        </r>
      </text>
    </comment>
  </commentList>
</comments>
</file>

<file path=xl/comments2.xml><?xml version="1.0" encoding="utf-8"?>
<comments xmlns="http://schemas.openxmlformats.org/spreadsheetml/2006/main">
  <authors>
    <author>A3507781</author>
  </authors>
  <commentList>
    <comment ref="F3" authorId="0" shapeId="0">
      <text>
        <r>
          <rPr>
            <sz val="9"/>
            <color indexed="81"/>
            <rFont val="Tahoma"/>
            <family val="2"/>
          </rPr>
          <t xml:space="preserve">
calcule le nb de mois entre la date de closing et la date d'arrêté comptable, pour le calcul des 1ers intérêts post closing
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calcul du prorata 2ème partie d'intérêt
 </t>
        </r>
      </text>
    </comment>
  </commentList>
</comments>
</file>

<file path=xl/sharedStrings.xml><?xml version="1.0" encoding="utf-8"?>
<sst xmlns="http://schemas.openxmlformats.org/spreadsheetml/2006/main" count="212" uniqueCount="91">
  <si>
    <t>EBITDA en M€</t>
  </si>
  <si>
    <t>Operating Cash flow</t>
  </si>
  <si>
    <t>FCF from financing</t>
  </si>
  <si>
    <t>Change in cash</t>
  </si>
  <si>
    <t>Cash beginning of the period</t>
  </si>
  <si>
    <t>Cash end of the period</t>
  </si>
  <si>
    <t>Interest</t>
  </si>
  <si>
    <t>Profit &amp; Loss</t>
  </si>
  <si>
    <t>Cash Flow</t>
  </si>
  <si>
    <t>Leverage</t>
  </si>
  <si>
    <t>LTM Ebitda</t>
  </si>
  <si>
    <t>EBIT en M€</t>
  </si>
  <si>
    <t>Salaries</t>
  </si>
  <si>
    <t>Building Costs</t>
  </si>
  <si>
    <t>G&amp;A Expenses</t>
  </si>
  <si>
    <t>Other Income / Expenses</t>
  </si>
  <si>
    <t>CICE (€ m)</t>
  </si>
  <si>
    <t>Management fee reclass. (€ m)</t>
  </si>
  <si>
    <t>Others (€ m)</t>
  </si>
  <si>
    <t>D&amp;A</t>
  </si>
  <si>
    <t>Interest Income</t>
  </si>
  <si>
    <t>NA</t>
  </si>
  <si>
    <t>Interest Expense</t>
  </si>
  <si>
    <t>PBT</t>
  </si>
  <si>
    <t>Tax</t>
  </si>
  <si>
    <t>Net Income</t>
  </si>
  <si>
    <t>Net Income Margin</t>
  </si>
  <si>
    <t>EBITDA M€</t>
  </si>
  <si>
    <t>Revenues  M€</t>
  </si>
  <si>
    <t>Gross Margin M€</t>
  </si>
  <si>
    <t>Debt Computation</t>
  </si>
  <si>
    <t>Int. Income</t>
  </si>
  <si>
    <t>Capex</t>
  </si>
  <si>
    <t>Cash (end of period)</t>
  </si>
  <si>
    <t>Debt (end of period)</t>
  </si>
  <si>
    <t>Net debt</t>
  </si>
  <si>
    <t>Leverage gross</t>
  </si>
  <si>
    <t xml:space="preserve">FCF </t>
  </si>
  <si>
    <t>EBITDA Cons Acct</t>
  </si>
  <si>
    <t>Var. Working Capital</t>
  </si>
  <si>
    <t>Int. Expense incl Debt int.</t>
  </si>
  <si>
    <t>Debt serv.</t>
  </si>
  <si>
    <t>Last Fin. Statements Available</t>
  </si>
  <si>
    <t>Leverage incl. Permit Indebt.</t>
  </si>
  <si>
    <t>Perm. Indebt. Max Amount</t>
  </si>
  <si>
    <t>Leverage Gross</t>
  </si>
  <si>
    <t>DSCR excl. O/D</t>
  </si>
  <si>
    <t>DSCR excl O/D</t>
  </si>
  <si>
    <t>Amount</t>
  </si>
  <si>
    <t>Int. Rate</t>
  </si>
  <si>
    <t>Closing Date</t>
  </si>
  <si>
    <t>First Repayment Date</t>
  </si>
  <si>
    <t>Debt Serv.</t>
  </si>
  <si>
    <t>Non Refin. Debt</t>
  </si>
  <si>
    <t>Amortization</t>
  </si>
  <si>
    <t>Custom</t>
  </si>
  <si>
    <t>LIBOR / EURIBOR</t>
  </si>
  <si>
    <t>Tenor</t>
  </si>
  <si>
    <t>Rate</t>
  </si>
  <si>
    <t>Outstanding Amt, end</t>
  </si>
  <si>
    <t xml:space="preserve">Interest </t>
  </si>
  <si>
    <t>Acquisition Debt TA</t>
  </si>
  <si>
    <t>Acquisition Debt TB</t>
  </si>
  <si>
    <t>Acquisition Debt TC</t>
  </si>
  <si>
    <t>Capex Debt xx/xx</t>
  </si>
  <si>
    <t>RCF - O/D</t>
  </si>
  <si>
    <t>Grace Period (mths)</t>
  </si>
  <si>
    <t>Tenor (yr)</t>
  </si>
  <si>
    <t>Outstandg Amt, beginning</t>
  </si>
  <si>
    <t>Outstandg Amt, end</t>
  </si>
  <si>
    <t>Amortization type</t>
  </si>
  <si>
    <t>COGS</t>
  </si>
  <si>
    <t>Operating Expenses</t>
  </si>
  <si>
    <t>Amortization Non Refi. Debt</t>
  </si>
  <si>
    <t>Amortization TA</t>
  </si>
  <si>
    <t>Amortization TB</t>
  </si>
  <si>
    <t>Var. Non Refin. Debt</t>
  </si>
  <si>
    <t>Var TA</t>
  </si>
  <si>
    <t>Var TB</t>
  </si>
  <si>
    <t>Var TC</t>
  </si>
  <si>
    <t>Implementation Yr</t>
  </si>
  <si>
    <t>Grace Period</t>
  </si>
  <si>
    <t>Outstanding Amt, beginning</t>
  </si>
  <si>
    <t>Amortization RCF - OD</t>
  </si>
  <si>
    <t>Var Capex xx/xx</t>
  </si>
  <si>
    <t>Debt serv. Excl. RCF</t>
  </si>
  <si>
    <t>Equity Injection</t>
  </si>
  <si>
    <t>Share Acquisiton</t>
  </si>
  <si>
    <t>Amortization Custom</t>
  </si>
  <si>
    <t>Bullet</t>
  </si>
  <si>
    <t>Constant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</si>
</sst>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0.0%"/>
    <numFmt numFmtId="167" formatCode="0.0"/>
    <numFmt numFmtId="168" formatCode="_(* #,##0_);_(* \(#,##0\);_(* &quot;-&quot;?_);_(@_)"/>
    <numFmt numFmtId="169" formatCode="_(* #,##0_);_(* \(#,##0\);_(* &quot;-&quot;_);_(@_)"/>
    <numFmt numFmtId="170" formatCode="_ &quot;R&quot;\ * #,##0_ ;_ &quot;R&quot;\ * \(#,##0\)_ ;_ &quot;R&quot;\ * &quot;-&quot;??_ ;_ @_ "/>
    <numFmt numFmtId="171" formatCode="#,##0_);[Red]\(#,##0\);&quot; -  &quot;"/>
    <numFmt numFmtId="172" formatCode="#,##0;[Red]\(#,##0\)"/>
    <numFmt numFmtId="173" formatCode="m/yy"/>
    <numFmt numFmtId="174" formatCode="&quot;DM&quot;#,##0,_)_ ;&quot;DM&quot;\(#,##0,\)_ ;&quot;DM&quot;\-_)_ \ "/>
    <numFmt numFmtId="175" formatCode="\$#,##0,_)_ ;\$\(#,##0,\)_ ;\$\-_)_ \ "/>
    <numFmt numFmtId="176" formatCode="\$#,##0_);[Red]\(\$#,##0\);\$\-_)"/>
    <numFmt numFmtId="177" formatCode="_-* #,##0.00\ [$€-1]_-;\-* #,##0.00\ [$€-1]_-;_-* &quot;-&quot;??\ [$€-1]_-"/>
    <numFmt numFmtId="178" formatCode="_(* #,##0,,_);_(* \(#,##0,,\);_(* &quot;-&quot;_);_(@_)"/>
    <numFmt numFmtId="179" formatCode="&quot;Cr$&quot;\ #,##0_);[Red]\(&quot;Cr$&quot;\ #,##0\)"/>
    <numFmt numFmtId="180" formatCode="&quot;Cr$&quot;\ #,##0.00_);[Red]\(&quot;Cr$&quot;\ #,##0.00\)"/>
    <numFmt numFmtId="181" formatCode="_(* #,##0.0_);_(* \(#,##0.0\);_(* &quot;-&quot;?_);@_)"/>
    <numFmt numFmtId="182" formatCode="_(#,##0.0_);\(#,##0.0\);_(&quot;-&quot;_)"/>
    <numFmt numFmtId="183" formatCode="#,##0.0%_);[Red]\(#,##0.0%\)"/>
    <numFmt numFmtId="184" formatCode="_(* #,##0_);_(* \(#,##0\);_(* &quot;-&quot;_);@_)"/>
    <numFmt numFmtId="185" formatCode="#,##0.0;\(#,##0.0\);&quot;-&quot;"/>
    <numFmt numFmtId="186" formatCode="_-&quot;öS&quot;\ * #,##0_-;\-&quot;öS&quot;\ * #,##0_-;_-&quot;öS&quot;\ * &quot;-&quot;_-;_-@_-"/>
    <numFmt numFmtId="187" formatCode="_-&quot;öS&quot;\ * #,##0.00_-;\-&quot;öS&quot;\ * #,##0.00_-;_-&quot;öS&quot;\ * &quot;-&quot;??_-;_-@_-"/>
    <numFmt numFmtId="188" formatCode="_-&quot;£&quot;* #,##0.00_-;\-&quot;£&quot;* #,##0.00_-;_-&quot;£&quot;* &quot;-&quot;??_-;_-@_-"/>
    <numFmt numFmtId="189" formatCode="#,##0;\(#,##0\);\-"/>
    <numFmt numFmtId="190" formatCode="d\-mmm"/>
  </numFmts>
  <fonts count="53"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23"/>
      <name val="Calibri"/>
      <family val="2"/>
    </font>
    <font>
      <u/>
      <sz val="11"/>
      <name val="Anglo Sans Bold"/>
    </font>
    <font>
      <b/>
      <sz val="13"/>
      <color indexed="23"/>
      <name val="Calibri"/>
      <family val="2"/>
    </font>
    <font>
      <b/>
      <sz val="11"/>
      <color indexed="23"/>
      <name val="Calibri"/>
      <family val="2"/>
    </font>
    <font>
      <u/>
      <sz val="7.5"/>
      <color indexed="12"/>
      <name val="Arial"/>
      <family val="2"/>
    </font>
    <font>
      <sz val="10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sz val="9"/>
      <color theme="1"/>
      <name val="Calibri"/>
      <family val="2"/>
      <scheme val="minor"/>
    </font>
    <font>
      <sz val="8"/>
      <color indexed="8"/>
      <name val="Arial"/>
      <family val="2"/>
    </font>
    <font>
      <u/>
      <sz val="7.5"/>
      <color indexed="36"/>
      <name val="Arial"/>
      <family val="2"/>
    </font>
    <font>
      <b/>
      <sz val="11"/>
      <color indexed="63"/>
      <name val="Calibri"/>
      <family val="2"/>
    </font>
    <font>
      <sz val="8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indexed="23"/>
      <name val="Cambria"/>
      <family val="2"/>
    </font>
    <font>
      <u/>
      <sz val="8"/>
      <name val="Arial"/>
      <family val="2"/>
    </font>
    <font>
      <sz val="11"/>
      <color indexed="10"/>
      <name val="Calibri"/>
      <family val="2"/>
    </font>
    <font>
      <sz val="8"/>
      <color indexed="47"/>
      <name val="Arial"/>
      <family val="2"/>
    </font>
    <font>
      <sz val="12"/>
      <name val="宋体"/>
      <charset val="134"/>
    </font>
    <font>
      <i/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u/>
      <sz val="1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sz val="10"/>
      <color rgb="FF7030A0"/>
      <name val="Arial"/>
      <family val="2"/>
    </font>
    <font>
      <b/>
      <sz val="10"/>
      <color rgb="FFAD000C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  <font>
      <b/>
      <sz val="10"/>
      <color rgb="FF7030A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47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65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CD4B6"/>
        <bgColor indexed="64"/>
      </patternFill>
    </fill>
    <fill>
      <patternFill patternType="solid">
        <fgColor rgb="FFE8E6D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15"/>
      </bottom>
      <diagonal/>
    </border>
    <border>
      <left/>
      <right/>
      <top/>
      <bottom style="medium">
        <color indexed="15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medium">
        <color theme="4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8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168" fontId="9" fillId="0" borderId="2" applyFont="0" applyBorder="0"/>
    <xf numFmtId="169" fontId="9" fillId="0" borderId="0" applyFont="0"/>
    <xf numFmtId="169" fontId="9" fillId="0" borderId="0" applyFont="0"/>
    <xf numFmtId="168" fontId="10" fillId="0" borderId="0" applyFill="0" applyBorder="0"/>
    <xf numFmtId="168" fontId="10" fillId="0" borderId="0"/>
    <xf numFmtId="170" fontId="9" fillId="0" borderId="0"/>
    <xf numFmtId="171" fontId="11" fillId="0" borderId="0"/>
    <xf numFmtId="37" fontId="3" fillId="0" borderId="0" applyNumberFormat="0" applyBorder="0" applyAlignment="0" applyProtection="0">
      <alignment horizontal="center"/>
    </xf>
    <xf numFmtId="37" fontId="3" fillId="0" borderId="0" applyNumberFormat="0" applyBorder="0" applyAlignment="0" applyProtection="0">
      <alignment horizontal="center"/>
    </xf>
    <xf numFmtId="0" fontId="12" fillId="4" borderId="0" applyNumberFormat="0" applyBorder="0" applyAlignment="0" applyProtection="0"/>
    <xf numFmtId="169" fontId="4" fillId="0" borderId="0" applyNumberFormat="0" applyFill="0" applyBorder="0" applyAlignment="0" applyProtection="0"/>
    <xf numFmtId="172" fontId="9" fillId="0" borderId="0" applyNumberFormat="0" applyBorder="0">
      <alignment horizontal="center"/>
    </xf>
    <xf numFmtId="0" fontId="10" fillId="0" borderId="0" applyFon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172" fontId="9" fillId="0" borderId="0" applyNumberFormat="0" applyBorder="0">
      <alignment horizontal="center"/>
    </xf>
    <xf numFmtId="0" fontId="13" fillId="6" borderId="3" applyNumberFormat="0" applyAlignment="0" applyProtection="0"/>
    <xf numFmtId="0" fontId="14" fillId="9" borderId="4" applyNumberFormat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4" fontId="3" fillId="0" borderId="1" applyFont="0" applyFill="0" applyBorder="0" applyAlignment="0" applyProtection="0"/>
    <xf numFmtId="175" fontId="3" fillId="0" borderId="1" applyFont="0" applyFill="0" applyBorder="0" applyAlignment="0" applyProtection="0"/>
    <xf numFmtId="176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18" fillId="0" borderId="5" applyNumberFormat="0" applyFill="0" applyAlignment="0" applyProtection="0"/>
    <xf numFmtId="0" fontId="19" fillId="11" borderId="6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4" fillId="8" borderId="3" applyNumberFormat="0" applyAlignment="0" applyProtection="0"/>
    <xf numFmtId="0" fontId="25" fillId="0" borderId="9" applyNumberFormat="0" applyFill="0" applyAlignment="0" applyProtection="0"/>
    <xf numFmtId="164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12" borderId="0" applyNumberFormat="0" applyBorder="0" applyAlignment="0" applyProtection="0"/>
    <xf numFmtId="0" fontId="3" fillId="0" borderId="0"/>
    <xf numFmtId="181" fontId="28" fillId="0" borderId="0"/>
    <xf numFmtId="182" fontId="29" fillId="0" borderId="0"/>
    <xf numFmtId="181" fontId="28" fillId="0" borderId="0"/>
    <xf numFmtId="0" fontId="15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3" fillId="0" borderId="0"/>
    <xf numFmtId="0" fontId="15" fillId="0" borderId="0"/>
    <xf numFmtId="0" fontId="7" fillId="13" borderId="10" applyNumberFormat="0" applyFont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1" fillId="6" borderId="11" applyNumberFormat="0" applyAlignment="0" applyProtection="0"/>
    <xf numFmtId="183" fontId="10" fillId="0" borderId="2" applyFont="0"/>
    <xf numFmtId="9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39" fontId="23" fillId="0" borderId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39" fontId="23" fillId="0" borderId="0"/>
    <xf numFmtId="184" fontId="28" fillId="14" borderId="0" applyNumberFormat="0" applyFont="0" applyBorder="0" applyAlignment="0" applyProtection="0"/>
    <xf numFmtId="184" fontId="28" fillId="15" borderId="0" applyNumberFormat="0" applyFont="0" applyBorder="0" applyAlignment="0" applyProtection="0"/>
    <xf numFmtId="0" fontId="32" fillId="0" borderId="0" applyNumberFormat="0" applyAlignment="0" applyProtection="0"/>
    <xf numFmtId="0" fontId="33" fillId="0" borderId="12" applyFill="0" applyProtection="0">
      <alignment horizontal="right" wrapText="1"/>
    </xf>
    <xf numFmtId="0" fontId="33" fillId="0" borderId="0" applyFill="0" applyProtection="0">
      <alignment wrapText="1"/>
    </xf>
    <xf numFmtId="184" fontId="34" fillId="0" borderId="13" applyNumberFormat="0" applyFill="0" applyAlignment="0" applyProtection="0"/>
    <xf numFmtId="0" fontId="2" fillId="0" borderId="0" applyAlignment="0" applyProtection="0"/>
    <xf numFmtId="0" fontId="34" fillId="0" borderId="14" applyNumberFormat="0" applyFill="0" applyAlignment="0" applyProtection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0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185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185" fontId="15" fillId="0" borderId="0"/>
    <xf numFmtId="0" fontId="15" fillId="0" borderId="0"/>
    <xf numFmtId="0" fontId="15" fillId="0" borderId="0"/>
    <xf numFmtId="0" fontId="15" fillId="0" borderId="0"/>
    <xf numFmtId="0" fontId="35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3" fillId="0" borderId="0"/>
    <xf numFmtId="169" fontId="36" fillId="0" borderId="0" applyNumberForma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3" fillId="0" borderId="0" applyProtection="0">
      <alignment horizontal="left" vertical="top" wrapText="1"/>
    </xf>
    <xf numFmtId="188" fontId="15" fillId="0" borderId="0" applyFont="0" applyFill="0" applyBorder="0" applyAlignment="0" applyProtection="0"/>
    <xf numFmtId="0" fontId="37" fillId="0" borderId="0" applyNumberFormat="0" applyFill="0" applyBorder="0" applyAlignment="0" applyProtection="0"/>
    <xf numFmtId="169" fontId="38" fillId="0" borderId="15" applyNumberFormat="0" applyFont="0" applyFill="0" applyBorder="0" applyProtection="0">
      <alignment horizontal="center" wrapText="1"/>
    </xf>
    <xf numFmtId="0" fontId="39" fillId="0" borderId="0">
      <alignment vertical="center"/>
    </xf>
    <xf numFmtId="0" fontId="15" fillId="0" borderId="0">
      <alignment vertical="top"/>
    </xf>
  </cellStyleXfs>
  <cellXfs count="210">
    <xf numFmtId="0" fontId="0" fillId="0" borderId="0" xfId="0"/>
    <xf numFmtId="166" fontId="40" fillId="0" borderId="0" xfId="0" applyNumberFormat="1" applyFont="1" applyBorder="1" applyAlignment="1">
      <alignment horizontal="right"/>
    </xf>
    <xf numFmtId="0" fontId="15" fillId="0" borderId="0" xfId="0" applyFont="1"/>
    <xf numFmtId="0" fontId="15" fillId="0" borderId="0" xfId="0" applyFont="1" applyBorder="1"/>
    <xf numFmtId="0" fontId="41" fillId="0" borderId="0" xfId="0" applyFont="1" applyBorder="1"/>
    <xf numFmtId="167" fontId="15" fillId="0" borderId="0" xfId="0" applyNumberFormat="1" applyFont="1"/>
    <xf numFmtId="0" fontId="15" fillId="0" borderId="0" xfId="0" applyFont="1" applyBorder="1" applyAlignment="1">
      <alignment horizontal="center"/>
    </xf>
    <xf numFmtId="167" fontId="41" fillId="0" borderId="0" xfId="0" applyNumberFormat="1" applyFont="1" applyBorder="1" applyAlignment="1">
      <alignment horizontal="center"/>
    </xf>
    <xf numFmtId="167" fontId="15" fillId="0" borderId="0" xfId="0" applyNumberFormat="1" applyFont="1" applyBorder="1" applyAlignment="1">
      <alignment horizontal="center"/>
    </xf>
    <xf numFmtId="0" fontId="41" fillId="0" borderId="16" xfId="0" applyFont="1" applyBorder="1"/>
    <xf numFmtId="167" fontId="41" fillId="0" borderId="17" xfId="0" applyNumberFormat="1" applyFont="1" applyBorder="1" applyAlignment="1">
      <alignment horizontal="center"/>
    </xf>
    <xf numFmtId="167" fontId="41" fillId="0" borderId="18" xfId="0" applyNumberFormat="1" applyFont="1" applyBorder="1" applyAlignment="1">
      <alignment horizontal="center"/>
    </xf>
    <xf numFmtId="0" fontId="42" fillId="0" borderId="0" xfId="0" applyFont="1" applyBorder="1"/>
    <xf numFmtId="0" fontId="43" fillId="0" borderId="0" xfId="0" applyFont="1" applyBorder="1"/>
    <xf numFmtId="0" fontId="44" fillId="0" borderId="0" xfId="0" applyFont="1" applyBorder="1"/>
    <xf numFmtId="10" fontId="15" fillId="0" borderId="0" xfId="0" applyNumberFormat="1" applyFont="1"/>
    <xf numFmtId="167" fontId="42" fillId="0" borderId="0" xfId="0" applyNumberFormat="1" applyFont="1" applyBorder="1" applyAlignment="1">
      <alignment horizontal="center"/>
    </xf>
    <xf numFmtId="0" fontId="43" fillId="0" borderId="0" xfId="0" applyFont="1"/>
    <xf numFmtId="0" fontId="44" fillId="0" borderId="0" xfId="0" applyFont="1"/>
    <xf numFmtId="167" fontId="44" fillId="0" borderId="0" xfId="0" applyNumberFormat="1" applyFont="1" applyBorder="1" applyAlignment="1">
      <alignment horizontal="center"/>
    </xf>
    <xf numFmtId="0" fontId="45" fillId="16" borderId="0" xfId="0" applyFont="1" applyFill="1" applyBorder="1" applyAlignment="1">
      <alignment horizontal="center" vertical="center"/>
    </xf>
    <xf numFmtId="0" fontId="41" fillId="16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167" fontId="15" fillId="0" borderId="0" xfId="0" applyNumberFormat="1" applyFont="1" applyAlignment="1">
      <alignment horizontal="center"/>
    </xf>
    <xf numFmtId="0" fontId="15" fillId="0" borderId="22" xfId="0" applyFont="1" applyBorder="1"/>
    <xf numFmtId="167" fontId="0" fillId="0" borderId="0" xfId="0" applyNumberFormat="1" applyFont="1" applyBorder="1" applyAlignment="1">
      <alignment horizontal="right"/>
    </xf>
    <xf numFmtId="0" fontId="47" fillId="0" borderId="0" xfId="0" applyFont="1" applyBorder="1"/>
    <xf numFmtId="0" fontId="41" fillId="0" borderId="18" xfId="0" applyFont="1" applyBorder="1"/>
    <xf numFmtId="167" fontId="15" fillId="17" borderId="0" xfId="0" applyNumberFormat="1" applyFont="1" applyFill="1" applyBorder="1" applyAlignment="1">
      <alignment horizontal="center"/>
    </xf>
    <xf numFmtId="189" fontId="41" fillId="0" borderId="17" xfId="0" applyNumberFormat="1" applyFont="1" applyBorder="1" applyAlignment="1">
      <alignment horizontal="center"/>
    </xf>
    <xf numFmtId="0" fontId="41" fillId="16" borderId="0" xfId="0" applyNumberFormat="1" applyFont="1" applyFill="1" applyBorder="1" applyAlignment="1">
      <alignment horizontal="center" vertical="center"/>
    </xf>
    <xf numFmtId="189" fontId="41" fillId="0" borderId="0" xfId="0" applyNumberFormat="1" applyFont="1" applyBorder="1" applyAlignment="1">
      <alignment horizontal="center"/>
    </xf>
    <xf numFmtId="189" fontId="40" fillId="0" borderId="0" xfId="0" applyNumberFormat="1" applyFont="1" applyBorder="1" applyAlignment="1">
      <alignment horizontal="right"/>
    </xf>
    <xf numFmtId="189" fontId="15" fillId="0" borderId="0" xfId="0" applyNumberFormat="1" applyFont="1" applyBorder="1" applyAlignment="1">
      <alignment horizontal="center"/>
    </xf>
    <xf numFmtId="3" fontId="43" fillId="0" borderId="0" xfId="0" applyNumberFormat="1" applyFont="1" applyBorder="1" applyAlignment="1">
      <alignment horizontal="center"/>
    </xf>
    <xf numFmtId="3" fontId="42" fillId="0" borderId="0" xfId="0" applyNumberFormat="1" applyFont="1" applyAlignment="1">
      <alignment horizontal="center"/>
    </xf>
    <xf numFmtId="3" fontId="44" fillId="0" borderId="0" xfId="0" applyNumberFormat="1" applyFont="1" applyBorder="1" applyAlignment="1">
      <alignment horizontal="center"/>
    </xf>
    <xf numFmtId="0" fontId="48" fillId="0" borderId="0" xfId="0" applyFont="1"/>
    <xf numFmtId="3" fontId="48" fillId="0" borderId="0" xfId="0" applyNumberFormat="1" applyFont="1" applyBorder="1" applyAlignment="1">
      <alignment horizontal="center"/>
    </xf>
    <xf numFmtId="0" fontId="15" fillId="0" borderId="0" xfId="0" applyFont="1" applyFill="1" applyBorder="1"/>
    <xf numFmtId="0" fontId="41" fillId="0" borderId="16" xfId="0" applyFont="1" applyFill="1" applyBorder="1"/>
    <xf numFmtId="189" fontId="15" fillId="0" borderId="0" xfId="0" applyNumberFormat="1" applyFont="1" applyAlignment="1">
      <alignment horizontal="center"/>
    </xf>
    <xf numFmtId="189" fontId="48" fillId="0" borderId="0" xfId="0" applyNumberFormat="1" applyFont="1" applyAlignment="1">
      <alignment horizontal="center"/>
    </xf>
    <xf numFmtId="189" fontId="44" fillId="0" borderId="0" xfId="0" applyNumberFormat="1" applyFont="1" applyAlignment="1">
      <alignment horizontal="center"/>
    </xf>
    <xf numFmtId="189" fontId="42" fillId="0" borderId="0" xfId="0" applyNumberFormat="1" applyFont="1" applyAlignment="1">
      <alignment horizontal="center"/>
    </xf>
    <xf numFmtId="189" fontId="43" fillId="0" borderId="0" xfId="0" applyNumberFormat="1" applyFont="1" applyAlignment="1">
      <alignment horizontal="center"/>
    </xf>
    <xf numFmtId="189" fontId="15" fillId="0" borderId="0" xfId="0" applyNumberFormat="1" applyFont="1" applyFill="1" applyBorder="1" applyAlignment="1">
      <alignment horizontal="center"/>
    </xf>
    <xf numFmtId="0" fontId="15" fillId="0" borderId="0" xfId="0" applyFont="1" applyFill="1"/>
    <xf numFmtId="0" fontId="41" fillId="0" borderId="19" xfId="0" applyFont="1" applyFill="1" applyBorder="1"/>
    <xf numFmtId="2" fontId="41" fillId="0" borderId="20" xfId="0" applyNumberFormat="1" applyFont="1" applyFill="1" applyBorder="1" applyAlignment="1">
      <alignment horizontal="center"/>
    </xf>
    <xf numFmtId="2" fontId="41" fillId="0" borderId="17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2" fontId="41" fillId="0" borderId="21" xfId="0" applyNumberFormat="1" applyFont="1" applyFill="1" applyBorder="1" applyAlignment="1">
      <alignment horizontal="center"/>
    </xf>
    <xf numFmtId="2" fontId="41" fillId="0" borderId="18" xfId="0" applyNumberFormat="1" applyFont="1" applyFill="1" applyBorder="1" applyAlignment="1">
      <alignment horizontal="center"/>
    </xf>
    <xf numFmtId="167" fontId="41" fillId="0" borderId="16" xfId="0" applyNumberFormat="1" applyFont="1" applyFill="1" applyBorder="1" applyAlignment="1">
      <alignment horizontal="left"/>
    </xf>
    <xf numFmtId="14" fontId="15" fillId="0" borderId="0" xfId="0" applyNumberFormat="1" applyFont="1"/>
    <xf numFmtId="1" fontId="41" fillId="16" borderId="0" xfId="0" applyNumberFormat="1" applyFont="1" applyFill="1" applyBorder="1" applyAlignment="1">
      <alignment horizontal="center" vertical="center"/>
    </xf>
    <xf numFmtId="0" fontId="41" fillId="0" borderId="17" xfId="0" applyFont="1" applyBorder="1"/>
    <xf numFmtId="0" fontId="41" fillId="0" borderId="17" xfId="0" applyFont="1" applyFill="1" applyBorder="1"/>
    <xf numFmtId="0" fontId="41" fillId="0" borderId="20" xfId="0" applyFont="1" applyFill="1" applyBorder="1"/>
    <xf numFmtId="167" fontId="41" fillId="0" borderId="17" xfId="0" applyNumberFormat="1" applyFont="1" applyFill="1" applyBorder="1" applyAlignment="1">
      <alignment horizontal="left"/>
    </xf>
    <xf numFmtId="2" fontId="41" fillId="0" borderId="16" xfId="0" applyNumberFormat="1" applyFont="1" applyFill="1" applyBorder="1" applyAlignment="1">
      <alignment horizontal="left"/>
    </xf>
    <xf numFmtId="0" fontId="15" fillId="0" borderId="17" xfId="0" applyFont="1" applyBorder="1"/>
    <xf numFmtId="0" fontId="15" fillId="0" borderId="23" xfId="0" applyFont="1" applyBorder="1"/>
    <xf numFmtId="3" fontId="0" fillId="0" borderId="0" xfId="437" applyNumberFormat="1" applyFont="1" applyBorder="1" applyAlignment="1"/>
    <xf numFmtId="0" fontId="49" fillId="0" borderId="0" xfId="0" applyFont="1" applyAlignment="1"/>
    <xf numFmtId="0" fontId="49" fillId="0" borderId="19" xfId="0" applyFont="1" applyBorder="1" applyAlignment="1"/>
    <xf numFmtId="0" fontId="46" fillId="0" borderId="20" xfId="0" applyFont="1" applyBorder="1" applyAlignment="1"/>
    <xf numFmtId="0" fontId="15" fillId="0" borderId="20" xfId="0" applyFont="1" applyBorder="1"/>
    <xf numFmtId="0" fontId="46" fillId="0" borderId="20" xfId="0" applyFont="1" applyBorder="1"/>
    <xf numFmtId="0" fontId="49" fillId="0" borderId="25" xfId="0" applyFont="1" applyBorder="1" applyAlignment="1"/>
    <xf numFmtId="0" fontId="46" fillId="0" borderId="0" xfId="0" applyFont="1" applyBorder="1" applyAlignment="1"/>
    <xf numFmtId="0" fontId="49" fillId="0" borderId="27" xfId="0" applyFont="1" applyBorder="1" applyAlignment="1"/>
    <xf numFmtId="0" fontId="15" fillId="0" borderId="28" xfId="0" applyFont="1" applyBorder="1"/>
    <xf numFmtId="0" fontId="41" fillId="0" borderId="28" xfId="0" applyFont="1" applyBorder="1"/>
    <xf numFmtId="0" fontId="15" fillId="0" borderId="30" xfId="0" applyFont="1" applyBorder="1"/>
    <xf numFmtId="0" fontId="46" fillId="0" borderId="31" xfId="0" applyFont="1" applyBorder="1" applyAlignment="1"/>
    <xf numFmtId="0" fontId="41" fillId="0" borderId="32" xfId="0" applyFont="1" applyBorder="1"/>
    <xf numFmtId="15" fontId="41" fillId="0" borderId="24" xfId="437" applyNumberFormat="1" applyFont="1" applyBorder="1" applyAlignment="1"/>
    <xf numFmtId="190" fontId="41" fillId="0" borderId="24" xfId="437" applyNumberFormat="1" applyFont="1" applyBorder="1" applyAlignment="1"/>
    <xf numFmtId="0" fontId="50" fillId="0" borderId="0" xfId="0" applyFont="1"/>
    <xf numFmtId="3" fontId="50" fillId="0" borderId="0" xfId="0" applyNumberFormat="1" applyFont="1" applyBorder="1" applyAlignment="1">
      <alignment horizontal="center"/>
    </xf>
    <xf numFmtId="0" fontId="43" fillId="0" borderId="0" xfId="0" applyFont="1" applyAlignment="1">
      <alignment horizontal="left"/>
    </xf>
    <xf numFmtId="0" fontId="43" fillId="0" borderId="20" xfId="0" applyFont="1" applyBorder="1" applyAlignment="1">
      <alignment horizontal="left"/>
    </xf>
    <xf numFmtId="0" fontId="43" fillId="0" borderId="0" xfId="0" applyFont="1" applyBorder="1" applyAlignment="1">
      <alignment horizontal="left"/>
    </xf>
    <xf numFmtId="0" fontId="42" fillId="0" borderId="0" xfId="0" applyFont="1"/>
    <xf numFmtId="0" fontId="42" fillId="0" borderId="0" xfId="0" applyFont="1" applyBorder="1" applyAlignment="1">
      <alignment horizontal="left"/>
    </xf>
    <xf numFmtId="3" fontId="50" fillId="0" borderId="23" xfId="0" applyNumberFormat="1" applyFont="1" applyBorder="1" applyAlignment="1">
      <alignment horizontal="center"/>
    </xf>
    <xf numFmtId="10" fontId="15" fillId="0" borderId="0" xfId="0" applyNumberFormat="1" applyFont="1" applyBorder="1"/>
    <xf numFmtId="0" fontId="44" fillId="0" borderId="0" xfId="0" applyFont="1" applyBorder="1" applyAlignment="1">
      <alignment horizontal="left"/>
    </xf>
    <xf numFmtId="0" fontId="48" fillId="0" borderId="25" xfId="0" applyFont="1" applyBorder="1" applyAlignment="1">
      <alignment horizontal="left"/>
    </xf>
    <xf numFmtId="0" fontId="48" fillId="0" borderId="0" xfId="0" applyFont="1" applyBorder="1" applyAlignment="1">
      <alignment horizontal="left"/>
    </xf>
    <xf numFmtId="3" fontId="42" fillId="17" borderId="0" xfId="0" applyNumberFormat="1" applyFont="1" applyFill="1" applyAlignment="1">
      <alignment horizontal="center"/>
    </xf>
    <xf numFmtId="3" fontId="43" fillId="17" borderId="0" xfId="0" applyNumberFormat="1" applyFont="1" applyFill="1" applyBorder="1" applyAlignment="1">
      <alignment horizontal="center"/>
    </xf>
    <xf numFmtId="3" fontId="42" fillId="17" borderId="26" xfId="0" applyNumberFormat="1" applyFont="1" applyFill="1" applyBorder="1" applyAlignment="1">
      <alignment horizontal="right"/>
    </xf>
    <xf numFmtId="3" fontId="46" fillId="0" borderId="23" xfId="0" applyNumberFormat="1" applyFont="1" applyBorder="1" applyAlignment="1">
      <alignment horizontal="center"/>
    </xf>
    <xf numFmtId="3" fontId="43" fillId="0" borderId="0" xfId="0" applyNumberFormat="1" applyFont="1" applyFill="1" applyBorder="1" applyAlignment="1">
      <alignment horizontal="center"/>
    </xf>
    <xf numFmtId="0" fontId="46" fillId="0" borderId="23" xfId="0" applyFont="1" applyBorder="1" applyAlignment="1">
      <alignment horizontal="left"/>
    </xf>
    <xf numFmtId="0" fontId="50" fillId="0" borderId="23" xfId="0" applyFont="1" applyBorder="1" applyAlignment="1">
      <alignment horizontal="left"/>
    </xf>
    <xf numFmtId="0" fontId="41" fillId="0" borderId="0" xfId="0" applyFont="1"/>
    <xf numFmtId="3" fontId="47" fillId="17" borderId="24" xfId="437" applyNumberFormat="1" applyFont="1" applyFill="1" applyBorder="1" applyAlignment="1">
      <alignment horizontal="center"/>
    </xf>
    <xf numFmtId="166" fontId="40" fillId="17" borderId="0" xfId="0" applyNumberFormat="1" applyFont="1" applyFill="1" applyBorder="1" applyAlignment="1">
      <alignment horizontal="right"/>
    </xf>
    <xf numFmtId="189" fontId="41" fillId="0" borderId="18" xfId="0" applyNumberFormat="1" applyFont="1" applyBorder="1" applyAlignment="1">
      <alignment horizontal="center"/>
    </xf>
    <xf numFmtId="189" fontId="41" fillId="17" borderId="17" xfId="0" applyNumberFormat="1" applyFont="1" applyFill="1" applyBorder="1" applyAlignment="1">
      <alignment horizontal="center"/>
    </xf>
    <xf numFmtId="167" fontId="41" fillId="17" borderId="17" xfId="0" applyNumberFormat="1" applyFont="1" applyFill="1" applyBorder="1" applyAlignment="1">
      <alignment horizontal="center"/>
    </xf>
    <xf numFmtId="167" fontId="41" fillId="17" borderId="18" xfId="0" applyNumberFormat="1" applyFont="1" applyFill="1" applyBorder="1" applyAlignment="1">
      <alignment horizontal="center"/>
    </xf>
    <xf numFmtId="167" fontId="0" fillId="17" borderId="0" xfId="0" applyNumberFormat="1" applyFont="1" applyFill="1" applyBorder="1" applyAlignment="1">
      <alignment horizontal="right"/>
    </xf>
    <xf numFmtId="189" fontId="15" fillId="17" borderId="0" xfId="0" applyNumberFormat="1" applyFont="1" applyFill="1" applyBorder="1" applyAlignment="1">
      <alignment horizontal="center"/>
    </xf>
    <xf numFmtId="0" fontId="15" fillId="17" borderId="0" xfId="0" applyFont="1" applyFill="1"/>
    <xf numFmtId="0" fontId="15" fillId="17" borderId="0" xfId="0" applyFont="1" applyFill="1" applyBorder="1"/>
    <xf numFmtId="0" fontId="41" fillId="17" borderId="17" xfId="0" applyFont="1" applyFill="1" applyBorder="1"/>
    <xf numFmtId="189" fontId="41" fillId="17" borderId="0" xfId="0" applyNumberFormat="1" applyFont="1" applyFill="1" applyBorder="1" applyAlignment="1">
      <alignment horizontal="center"/>
    </xf>
    <xf numFmtId="0" fontId="43" fillId="17" borderId="29" xfId="0" applyFont="1" applyFill="1" applyBorder="1"/>
    <xf numFmtId="0" fontId="43" fillId="17" borderId="21" xfId="0" applyFont="1" applyFill="1" applyBorder="1" applyAlignment="1">
      <alignment horizontal="right"/>
    </xf>
    <xf numFmtId="0" fontId="43" fillId="17" borderId="26" xfId="0" applyFont="1" applyFill="1" applyBorder="1"/>
    <xf numFmtId="10" fontId="43" fillId="17" borderId="26" xfId="0" applyNumberFormat="1" applyFont="1" applyFill="1" applyBorder="1"/>
    <xf numFmtId="10" fontId="43" fillId="0" borderId="26" xfId="0" applyNumberFormat="1" applyFont="1" applyBorder="1"/>
    <xf numFmtId="9" fontId="41" fillId="0" borderId="0" xfId="0" applyNumberFormat="1" applyFont="1" applyFill="1" applyBorder="1" applyAlignment="1">
      <alignment horizontal="center" vertical="center"/>
    </xf>
    <xf numFmtId="0" fontId="42" fillId="17" borderId="21" xfId="0" applyFont="1" applyFill="1" applyBorder="1" applyAlignment="1">
      <alignment horizontal="right"/>
    </xf>
    <xf numFmtId="10" fontId="42" fillId="17" borderId="26" xfId="0" applyNumberFormat="1" applyFont="1" applyFill="1" applyBorder="1"/>
    <xf numFmtId="10" fontId="42" fillId="0" borderId="26" xfId="0" applyNumberFormat="1" applyFont="1" applyBorder="1"/>
    <xf numFmtId="1" fontId="42" fillId="17" borderId="26" xfId="0" applyNumberFormat="1" applyFont="1" applyFill="1" applyBorder="1"/>
    <xf numFmtId="0" fontId="42" fillId="17" borderId="26" xfId="0" applyFont="1" applyFill="1" applyBorder="1"/>
    <xf numFmtId="0" fontId="42" fillId="17" borderId="29" xfId="0" applyFont="1" applyFill="1" applyBorder="1"/>
    <xf numFmtId="0" fontId="41" fillId="0" borderId="2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right" vertical="center"/>
    </xf>
    <xf numFmtId="0" fontId="46" fillId="0" borderId="0" xfId="0" applyFont="1" applyBorder="1" applyAlignment="1">
      <alignment horizontal="left"/>
    </xf>
    <xf numFmtId="3" fontId="42" fillId="0" borderId="0" xfId="0" applyNumberFormat="1" applyFont="1" applyBorder="1" applyAlignment="1">
      <alignment horizontal="center"/>
    </xf>
    <xf numFmtId="0" fontId="44" fillId="17" borderId="21" xfId="0" applyFont="1" applyFill="1" applyBorder="1" applyAlignment="1">
      <alignment horizontal="right"/>
    </xf>
    <xf numFmtId="3" fontId="44" fillId="17" borderId="26" xfId="0" applyNumberFormat="1" applyFont="1" applyFill="1" applyBorder="1" applyAlignment="1">
      <alignment horizontal="right"/>
    </xf>
    <xf numFmtId="10" fontId="44" fillId="17" borderId="26" xfId="0" applyNumberFormat="1" applyFont="1" applyFill="1" applyBorder="1"/>
    <xf numFmtId="10" fontId="44" fillId="0" borderId="26" xfId="0" applyNumberFormat="1" applyFont="1" applyBorder="1"/>
    <xf numFmtId="1" fontId="44" fillId="17" borderId="26" xfId="0" applyNumberFormat="1" applyFont="1" applyFill="1" applyBorder="1"/>
    <xf numFmtId="0" fontId="44" fillId="17" borderId="26" xfId="0" applyFont="1" applyFill="1" applyBorder="1"/>
    <xf numFmtId="0" fontId="44" fillId="17" borderId="29" xfId="0" applyFont="1" applyFill="1" applyBorder="1"/>
    <xf numFmtId="3" fontId="44" fillId="0" borderId="0" xfId="0" applyNumberFormat="1" applyFont="1" applyAlignment="1">
      <alignment horizontal="center"/>
    </xf>
    <xf numFmtId="0" fontId="48" fillId="0" borderId="0" xfId="0" applyFont="1" applyBorder="1"/>
    <xf numFmtId="0" fontId="48" fillId="17" borderId="21" xfId="0" applyFont="1" applyFill="1" applyBorder="1" applyAlignment="1">
      <alignment horizontal="right"/>
    </xf>
    <xf numFmtId="10" fontId="48" fillId="17" borderId="26" xfId="0" applyNumberFormat="1" applyFont="1" applyFill="1" applyBorder="1"/>
    <xf numFmtId="10" fontId="48" fillId="0" borderId="26" xfId="0" applyNumberFormat="1" applyFont="1" applyBorder="1"/>
    <xf numFmtId="1" fontId="48" fillId="17" borderId="26" xfId="0" applyNumberFormat="1" applyFont="1" applyFill="1" applyBorder="1"/>
    <xf numFmtId="1" fontId="48" fillId="17" borderId="29" xfId="0" applyNumberFormat="1" applyFont="1" applyFill="1" applyBorder="1"/>
    <xf numFmtId="3" fontId="48" fillId="17" borderId="26" xfId="0" applyNumberFormat="1" applyFont="1" applyFill="1" applyBorder="1"/>
    <xf numFmtId="0" fontId="40" fillId="0" borderId="0" xfId="0" applyFont="1" applyFill="1" applyBorder="1" applyAlignment="1">
      <alignment horizontal="center" vertical="center"/>
    </xf>
    <xf numFmtId="3" fontId="52" fillId="0" borderId="23" xfId="0" applyNumberFormat="1" applyFont="1" applyBorder="1" applyAlignment="1">
      <alignment horizontal="center"/>
    </xf>
    <xf numFmtId="3" fontId="51" fillId="0" borderId="23" xfId="0" applyNumberFormat="1" applyFont="1" applyBorder="1" applyAlignment="1">
      <alignment horizontal="center"/>
    </xf>
    <xf numFmtId="14" fontId="40" fillId="0" borderId="0" xfId="0" applyNumberFormat="1" applyFont="1" applyBorder="1"/>
    <xf numFmtId="14" fontId="15" fillId="17" borderId="21" xfId="0" applyNumberFormat="1" applyFont="1" applyFill="1" applyBorder="1"/>
    <xf numFmtId="14" fontId="15" fillId="17" borderId="26" xfId="0" applyNumberFormat="1" applyFont="1" applyFill="1" applyBorder="1"/>
    <xf numFmtId="14" fontId="15" fillId="17" borderId="29" xfId="0" applyNumberFormat="1" applyFont="1" applyFill="1" applyBorder="1"/>
    <xf numFmtId="0" fontId="51" fillId="0" borderId="0" xfId="0" applyFont="1" applyBorder="1" applyAlignment="1">
      <alignment horizontal="left"/>
    </xf>
    <xf numFmtId="0" fontId="51" fillId="0" borderId="23" xfId="0" applyFont="1" applyBorder="1" applyAlignment="1">
      <alignment horizontal="left"/>
    </xf>
    <xf numFmtId="0" fontId="52" fillId="0" borderId="0" xfId="0" applyFont="1" applyBorder="1" applyAlignment="1">
      <alignment horizontal="left"/>
    </xf>
    <xf numFmtId="0" fontId="48" fillId="0" borderId="0" xfId="0" applyFont="1" applyAlignment="1">
      <alignment horizontal="left"/>
    </xf>
    <xf numFmtId="0" fontId="52" fillId="0" borderId="23" xfId="0" applyFont="1" applyBorder="1" applyAlignment="1">
      <alignment horizontal="left"/>
    </xf>
    <xf numFmtId="14" fontId="40" fillId="0" borderId="0" xfId="0" applyNumberFormat="1" applyFont="1"/>
    <xf numFmtId="0" fontId="42" fillId="0" borderId="0" xfId="0" applyFont="1" applyBorder="1" applyAlignment="1">
      <alignment horizontal="left"/>
    </xf>
    <xf numFmtId="0" fontId="44" fillId="0" borderId="0" xfId="0" applyFont="1" applyBorder="1" applyAlignment="1">
      <alignment horizontal="left"/>
    </xf>
    <xf numFmtId="0" fontId="48" fillId="0" borderId="0" xfId="0" applyFont="1" applyAlignment="1">
      <alignment horizontal="left"/>
    </xf>
    <xf numFmtId="3" fontId="42" fillId="18" borderId="0" xfId="0" applyNumberFormat="1" applyFont="1" applyFill="1" applyAlignment="1">
      <alignment horizontal="center"/>
    </xf>
    <xf numFmtId="9" fontId="41" fillId="18" borderId="0" xfId="0" applyNumberFormat="1" applyFont="1" applyFill="1" applyBorder="1" applyAlignment="1">
      <alignment horizontal="center" vertical="center"/>
    </xf>
    <xf numFmtId="3" fontId="42" fillId="0" borderId="0" xfId="0" applyNumberFormat="1" applyFont="1" applyFill="1" applyAlignment="1">
      <alignment horizontal="center"/>
    </xf>
    <xf numFmtId="3" fontId="44" fillId="18" borderId="0" xfId="0" applyNumberFormat="1" applyFont="1" applyFill="1" applyAlignment="1">
      <alignment horizontal="center"/>
    </xf>
    <xf numFmtId="3" fontId="48" fillId="18" borderId="0" xfId="0" applyNumberFormat="1" applyFont="1" applyFill="1" applyBorder="1" applyAlignment="1">
      <alignment horizontal="center"/>
    </xf>
    <xf numFmtId="0" fontId="42" fillId="17" borderId="0" xfId="0" applyFont="1" applyFill="1" applyBorder="1" applyAlignment="1">
      <alignment horizontal="left"/>
    </xf>
    <xf numFmtId="0" fontId="43" fillId="17" borderId="0" xfId="0" applyFont="1" applyFill="1" applyAlignment="1">
      <alignment horizontal="left"/>
    </xf>
    <xf numFmtId="0" fontId="44" fillId="17" borderId="0" xfId="0" applyFont="1" applyFill="1" applyBorder="1" applyAlignment="1">
      <alignment horizontal="left"/>
    </xf>
    <xf numFmtId="0" fontId="48" fillId="17" borderId="0" xfId="0" applyFont="1" applyFill="1" applyBorder="1" applyAlignment="1">
      <alignment horizontal="left"/>
    </xf>
    <xf numFmtId="0" fontId="46" fillId="0" borderId="0" xfId="0" applyFont="1" applyBorder="1" applyAlignment="1">
      <alignment horizontal="left"/>
    </xf>
    <xf numFmtId="0" fontId="42" fillId="0" borderId="19" xfId="0" applyFont="1" applyBorder="1" applyAlignment="1">
      <alignment horizontal="left"/>
    </xf>
    <xf numFmtId="0" fontId="42" fillId="0" borderId="20" xfId="0" applyFont="1" applyBorder="1" applyAlignment="1">
      <alignment horizontal="left"/>
    </xf>
    <xf numFmtId="0" fontId="42" fillId="0" borderId="25" xfId="0" applyFont="1" applyBorder="1" applyAlignment="1">
      <alignment horizontal="left"/>
    </xf>
    <xf numFmtId="0" fontId="42" fillId="0" borderId="0" xfId="0" applyFont="1" applyBorder="1" applyAlignment="1">
      <alignment horizontal="left"/>
    </xf>
    <xf numFmtId="0" fontId="42" fillId="17" borderId="0" xfId="0" applyFont="1" applyFill="1" applyBorder="1" applyAlignment="1">
      <alignment horizontal="left"/>
    </xf>
    <xf numFmtId="0" fontId="44" fillId="0" borderId="25" xfId="0" applyFont="1" applyBorder="1" applyAlignment="1">
      <alignment horizontal="left"/>
    </xf>
    <xf numFmtId="0" fontId="44" fillId="0" borderId="0" xfId="0" applyFont="1" applyBorder="1" applyAlignment="1">
      <alignment horizontal="left"/>
    </xf>
    <xf numFmtId="0" fontId="51" fillId="0" borderId="28" xfId="0" applyFont="1" applyBorder="1" applyAlignment="1">
      <alignment horizontal="left"/>
    </xf>
    <xf numFmtId="0" fontId="44" fillId="0" borderId="19" xfId="0" applyFont="1" applyBorder="1" applyAlignment="1">
      <alignment horizontal="left"/>
    </xf>
    <xf numFmtId="0" fontId="44" fillId="0" borderId="20" xfId="0" applyFont="1" applyBorder="1" applyAlignment="1">
      <alignment horizontal="left"/>
    </xf>
    <xf numFmtId="0" fontId="46" fillId="0" borderId="28" xfId="0" applyFont="1" applyBorder="1" applyAlignment="1">
      <alignment horizontal="left"/>
    </xf>
    <xf numFmtId="0" fontId="42" fillId="0" borderId="27" xfId="0" applyFont="1" applyBorder="1" applyAlignment="1">
      <alignment horizontal="left"/>
    </xf>
    <xf numFmtId="0" fontId="42" fillId="0" borderId="28" xfId="0" applyFont="1" applyBorder="1" applyAlignment="1">
      <alignment horizontal="left"/>
    </xf>
    <xf numFmtId="0" fontId="43" fillId="0" borderId="25" xfId="0" applyFont="1" applyBorder="1" applyAlignment="1">
      <alignment horizontal="left"/>
    </xf>
    <xf numFmtId="0" fontId="43" fillId="0" borderId="0" xfId="0" applyFont="1" applyBorder="1" applyAlignment="1">
      <alignment horizontal="left"/>
    </xf>
    <xf numFmtId="0" fontId="45" fillId="16" borderId="0" xfId="0" applyFont="1" applyFill="1" applyBorder="1" applyAlignment="1">
      <alignment horizontal="center" vertical="center"/>
    </xf>
    <xf numFmtId="3" fontId="41" fillId="0" borderId="24" xfId="437" applyNumberFormat="1" applyFont="1" applyBorder="1" applyAlignment="1">
      <alignment horizontal="left"/>
    </xf>
    <xf numFmtId="0" fontId="43" fillId="0" borderId="27" xfId="0" applyFont="1" applyBorder="1" applyAlignment="1">
      <alignment horizontal="left"/>
    </xf>
    <xf numFmtId="0" fontId="43" fillId="0" borderId="28" xfId="0" applyFont="1" applyBorder="1" applyAlignment="1">
      <alignment horizontal="left"/>
    </xf>
    <xf numFmtId="0" fontId="43" fillId="0" borderId="19" xfId="0" applyFont="1" applyBorder="1" applyAlignment="1">
      <alignment horizontal="left"/>
    </xf>
    <xf numFmtId="0" fontId="43" fillId="0" borderId="20" xfId="0" applyFont="1" applyBorder="1" applyAlignment="1">
      <alignment horizontal="left"/>
    </xf>
    <xf numFmtId="0" fontId="43" fillId="17" borderId="0" xfId="0" applyFont="1" applyFill="1" applyAlignment="1">
      <alignment horizontal="left"/>
    </xf>
    <xf numFmtId="0" fontId="43" fillId="0" borderId="0" xfId="0" applyFont="1" applyAlignment="1">
      <alignment horizontal="left"/>
    </xf>
    <xf numFmtId="0" fontId="50" fillId="0" borderId="23" xfId="0" applyFont="1" applyBorder="1" applyAlignment="1">
      <alignment horizontal="left"/>
    </xf>
    <xf numFmtId="0" fontId="46" fillId="0" borderId="23" xfId="0" applyFont="1" applyBorder="1" applyAlignment="1">
      <alignment horizontal="left"/>
    </xf>
    <xf numFmtId="0" fontId="40" fillId="0" borderId="0" xfId="0" applyFont="1" applyFill="1" applyBorder="1" applyAlignment="1">
      <alignment horizontal="right" vertical="center"/>
    </xf>
    <xf numFmtId="0" fontId="44" fillId="0" borderId="27" xfId="0" applyFont="1" applyBorder="1" applyAlignment="1">
      <alignment horizontal="left"/>
    </xf>
    <xf numFmtId="0" fontId="44" fillId="0" borderId="28" xfId="0" applyFont="1" applyBorder="1" applyAlignment="1">
      <alignment horizontal="left"/>
    </xf>
    <xf numFmtId="0" fontId="51" fillId="0" borderId="23" xfId="0" applyFont="1" applyBorder="1" applyAlignment="1">
      <alignment horizontal="left"/>
    </xf>
    <xf numFmtId="0" fontId="52" fillId="0" borderId="23" xfId="0" applyFont="1" applyBorder="1" applyAlignment="1">
      <alignment horizontal="left"/>
    </xf>
    <xf numFmtId="0" fontId="40" fillId="0" borderId="0" xfId="0" applyFont="1" applyFill="1" applyBorder="1" applyAlignment="1">
      <alignment horizontal="center" vertical="center"/>
    </xf>
    <xf numFmtId="0" fontId="48" fillId="0" borderId="0" xfId="0" applyFont="1" applyAlignment="1">
      <alignment horizontal="left"/>
    </xf>
    <xf numFmtId="0" fontId="48" fillId="0" borderId="27" xfId="0" applyFont="1" applyBorder="1" applyAlignment="1">
      <alignment horizontal="left"/>
    </xf>
    <xf numFmtId="0" fontId="48" fillId="0" borderId="28" xfId="0" applyFont="1" applyBorder="1" applyAlignment="1">
      <alignment horizontal="left"/>
    </xf>
    <xf numFmtId="0" fontId="48" fillId="0" borderId="25" xfId="0" applyFont="1" applyBorder="1" applyAlignment="1">
      <alignment horizontal="left"/>
    </xf>
    <xf numFmtId="0" fontId="48" fillId="0" borderId="0" xfId="0" applyFont="1" applyBorder="1" applyAlignment="1">
      <alignment horizontal="left"/>
    </xf>
    <xf numFmtId="0" fontId="52" fillId="0" borderId="0" xfId="0" applyFont="1" applyBorder="1" applyAlignment="1">
      <alignment horizontal="left"/>
    </xf>
    <xf numFmtId="0" fontId="48" fillId="0" borderId="19" xfId="0" applyFont="1" applyBorder="1" applyAlignment="1">
      <alignment horizontal="left"/>
    </xf>
    <xf numFmtId="0" fontId="48" fillId="0" borderId="20" xfId="0" applyFont="1" applyBorder="1" applyAlignment="1">
      <alignment horizontal="left"/>
    </xf>
  </cellXfs>
  <cellStyles count="438">
    <cellStyle name="%" xfId="437"/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ounting" xfId="19"/>
    <cellStyle name="accounting - (0)" xfId="20"/>
    <cellStyle name="accounting - (0) 2" xfId="21"/>
    <cellStyle name="accounting - bold" xfId="22"/>
    <cellStyle name="accounting - bold(0)" xfId="23"/>
    <cellStyle name="accounting(R)" xfId="24"/>
    <cellStyle name="AMN" xfId="25"/>
    <cellStyle name="Arial 8" xfId="26"/>
    <cellStyle name="Arial 8 2" xfId="27"/>
    <cellStyle name="Bad" xfId="28"/>
    <cellStyle name="Bold" xfId="29"/>
    <cellStyle name="bracket" xfId="30"/>
    <cellStyle name="bracket - bold" xfId="31"/>
    <cellStyle name="bracket 10" xfId="32"/>
    <cellStyle name="bracket 11" xfId="33"/>
    <cellStyle name="bracket 12" xfId="34"/>
    <cellStyle name="bracket 13" xfId="35"/>
    <cellStyle name="bracket 14" xfId="36"/>
    <cellStyle name="bracket 15" xfId="37"/>
    <cellStyle name="bracket 16" xfId="38"/>
    <cellStyle name="bracket 17" xfId="39"/>
    <cellStyle name="bracket 18" xfId="40"/>
    <cellStyle name="bracket 19" xfId="41"/>
    <cellStyle name="bracket 2" xfId="42"/>
    <cellStyle name="bracket 3" xfId="43"/>
    <cellStyle name="bracket 4" xfId="44"/>
    <cellStyle name="bracket 5" xfId="45"/>
    <cellStyle name="bracket 6" xfId="46"/>
    <cellStyle name="bracket 7" xfId="47"/>
    <cellStyle name="bracket 8" xfId="48"/>
    <cellStyle name="bracket 9" xfId="49"/>
    <cellStyle name="bracket_NOVEMBRE 2014 hyperion 2" xfId="50"/>
    <cellStyle name="Calculation" xfId="51"/>
    <cellStyle name="Check Cell" xfId="52"/>
    <cellStyle name="Date" xfId="53"/>
    <cellStyle name="Date 2" xfId="54"/>
    <cellStyle name="Dezimal [0]_monthly master file" xfId="55"/>
    <cellStyle name="Dezimal_EBIT  Turnover_Growth compound_1" xfId="56"/>
    <cellStyle name="DM" xfId="57"/>
    <cellStyle name="Dollar" xfId="58"/>
    <cellStyle name="Dollars [0]" xfId="59"/>
    <cellStyle name="Dziesi?tny_VARIANCES_1stQuarter3" xfId="60"/>
    <cellStyle name="Dziesiętny_VARIANCES_1stQuarter3" xfId="61"/>
    <cellStyle name="Euro" xfId="62"/>
    <cellStyle name="Explanatory Text" xfId="63"/>
    <cellStyle name="Good" xfId="64"/>
    <cellStyle name="Heading 1" xfId="65"/>
    <cellStyle name="Heading 11 Bold" xfId="66"/>
    <cellStyle name="Heading 2" xfId="67"/>
    <cellStyle name="Heading 3" xfId="68"/>
    <cellStyle name="Heading 4" xfId="69"/>
    <cellStyle name="Hiper??cze" xfId="70"/>
    <cellStyle name="Hiperłącze" xfId="71"/>
    <cellStyle name="Indefinido" xfId="72"/>
    <cellStyle name="Input" xfId="73"/>
    <cellStyle name="Linked Cell" xfId="74"/>
    <cellStyle name="Migliaia (0)_costs25kg11" xfId="75"/>
    <cellStyle name="Milliers 2" xfId="76"/>
    <cellStyle name="Milliers 3" xfId="77"/>
    <cellStyle name="Million" xfId="78"/>
    <cellStyle name="Million 2" xfId="79"/>
    <cellStyle name="Moeda [0]_11201005" xfId="80"/>
    <cellStyle name="Moeda_11201005" xfId="81"/>
    <cellStyle name="Neutral" xfId="82"/>
    <cellStyle name="Normal" xfId="0" builtinId="0"/>
    <cellStyle name="Normal 13 10" xfId="83"/>
    <cellStyle name="Normal 16" xfId="84"/>
    <cellStyle name="Normal 2" xfId="85"/>
    <cellStyle name="Normal 2 2" xfId="86"/>
    <cellStyle name="Normal 2 3" xfId="87"/>
    <cellStyle name="Normal 3" xfId="88"/>
    <cellStyle name="Normal 3 2" xfId="89"/>
    <cellStyle name="Normal 3 3" xfId="90"/>
    <cellStyle name="Normal 4" xfId="91"/>
    <cellStyle name="Normal 4 2" xfId="92"/>
    <cellStyle name="Normal 5" xfId="93"/>
    <cellStyle name="Normal 6" xfId="94"/>
    <cellStyle name="Normal 9" xfId="95"/>
    <cellStyle name="Normalny_Variance Analysis-Poland-Input april 2001new" xfId="96"/>
    <cellStyle name="Note" xfId="97"/>
    <cellStyle name="Odwiedzone hiperłącze" xfId="98"/>
    <cellStyle name="Output" xfId="99"/>
    <cellStyle name="Percent - bold" xfId="100"/>
    <cellStyle name="Percent 2" xfId="101"/>
    <cellStyle name="Porcentagem_Pasta4" xfId="102"/>
    <cellStyle name="Pourcentage 2" xfId="103"/>
    <cellStyle name="Pourcentage 2 2" xfId="104"/>
    <cellStyle name="Pourcentage 3" xfId="105"/>
    <cellStyle name="Pourcentage 4" xfId="106"/>
    <cellStyle name="separador" xfId="107"/>
    <cellStyle name="Separador de milhares [0]_11201005" xfId="108"/>
    <cellStyle name="Separador de milhares_11201005" xfId="109"/>
    <cellStyle name="separador_Book3" xfId="110"/>
    <cellStyle name="Smart Forecast" xfId="111"/>
    <cellStyle name="Smart Highlight" xfId="112"/>
    <cellStyle name="Smart Source" xfId="113"/>
    <cellStyle name="Smart Subtitle 1" xfId="114"/>
    <cellStyle name="Smart Subtitle 2" xfId="115"/>
    <cellStyle name="Smart Subtotal" xfId="116"/>
    <cellStyle name="Smart Title" xfId="117"/>
    <cellStyle name="Smart Total" xfId="118"/>
    <cellStyle name="Standard_Cost Savings calculation 07 2003 V2" xfId="119"/>
    <cellStyle name="Style 1" xfId="120"/>
    <cellStyle name="þ" xfId="121"/>
    <cellStyle name="þ_AIM primaries Budget (converted)" xfId="122"/>
    <cellStyle name="þ_Aout 2005  hyperion" xfId="123"/>
    <cellStyle name="þ_April 2008 hyperion" xfId="124"/>
    <cellStyle name="þ_August 2008 hyperion" xfId="125"/>
    <cellStyle name="þ_Book2" xfId="126"/>
    <cellStyle name="þ_Book2_1" xfId="127"/>
    <cellStyle name="þ_Book2_2" xfId="128"/>
    <cellStyle name="þ_Book2_2_CAPEX_BU Czech" xfId="129"/>
    <cellStyle name="þ_Book2_2_France CapexTemplate Budget 07(1)" xfId="130"/>
    <cellStyle name="þ_Book2_2_ME Capex Budget Template Intl June 2006" xfId="131"/>
    <cellStyle name="þ_Book2_2_Poland Capex Template Budget 2007" xfId="132"/>
    <cellStyle name="þ_Book2_2_Spain Capex Budget Template Intl June 2006" xfId="133"/>
    <cellStyle name="þ_Book2_2_Summary Capex Budget 07 August 21" xfId="134"/>
    <cellStyle name="þ_Book2_2_Summary Capex Budget 07 June29 v4 correct fx rates 200706" xfId="135"/>
    <cellStyle name="þ_Book2_AIM primaries Budget (converted)" xfId="136"/>
    <cellStyle name="þ_Book2_Aout 2005  hyperion" xfId="137"/>
    <cellStyle name="þ_Book2_April 2008 hyperion" xfId="138"/>
    <cellStyle name="þ_Book2_August 2008 hyperion" xfId="139"/>
    <cellStyle name="þ_Book2_Book2" xfId="140"/>
    <cellStyle name="þ_Book2_Book2_1" xfId="141"/>
    <cellStyle name="þ_Book2_Book2_1_CAPEX_BU Czech" xfId="142"/>
    <cellStyle name="þ_Book2_Book2_1_France CapexTemplate Budget 07(1)" xfId="143"/>
    <cellStyle name="þ_Book2_Book2_1_ME Capex Budget Template Intl June 2006" xfId="144"/>
    <cellStyle name="þ_Book2_Book2_1_Poland Capex Template Budget 2007" xfId="145"/>
    <cellStyle name="þ_Book2_Book2_1_Spain Capex Budget Template Intl June 2006" xfId="146"/>
    <cellStyle name="þ_Book2_Book2_1_Summary Capex Budget 07 August 21" xfId="147"/>
    <cellStyle name="þ_Book2_Book2_1_Summary Capex Budget 07 June29 v4 correct fx rates 200706" xfId="148"/>
    <cellStyle name="þ_Book2_Book3" xfId="149"/>
    <cellStyle name="þ_Book2_Book3TWL" xfId="150"/>
    <cellStyle name="þ_Book2_Book3TWL_CAPEX_BU Czech" xfId="151"/>
    <cellStyle name="þ_Book2_Book3TWL_France CapexTemplate Budget 07(1)" xfId="152"/>
    <cellStyle name="þ_Book2_Book3TWL_ME Capex Budget Template Intl June 2006" xfId="153"/>
    <cellStyle name="þ_Book2_Book3TWL_Poland Capex Template Budget 2007" xfId="154"/>
    <cellStyle name="þ_Book2_Book3TWL_Spain Capex Budget Template Intl June 2006" xfId="155"/>
    <cellStyle name="þ_Book2_Book3TWL_Summary Capex Budget 07 August 21" xfId="156"/>
    <cellStyle name="þ_Book2_Book3TWL_Summary Capex Budget 07 June29 v4 correct fx rates 200706" xfId="157"/>
    <cellStyle name="þ_Book2_Copie de March 2009 hyperion GL" xfId="158"/>
    <cellStyle name="þ_Book2_December 2008 hyperion" xfId="159"/>
    <cellStyle name="þ_Book2_February 2006  hyperion" xfId="160"/>
    <cellStyle name="þ_Book2_February Report Tarmac France" xfId="161"/>
    <cellStyle name="þ_Book2_January 2009 hyperion" xfId="162"/>
    <cellStyle name="þ_Book2_JANVIER 2014 hyperion" xfId="163"/>
    <cellStyle name="þ_Book2_Juin 2008 hyperion" xfId="164"/>
    <cellStyle name="þ_Book2_July 2008 hyperion" xfId="165"/>
    <cellStyle name="þ_Book2_March 2006 nouveau système" xfId="166"/>
    <cellStyle name="þ_Book2_March 2007 hyperion" xfId="167"/>
    <cellStyle name="þ_Book2_March 2008 hyperion" xfId="168"/>
    <cellStyle name="þ_Book2_March 2008 hyperion outlook" xfId="169"/>
    <cellStyle name="þ_Book2_March 2009 hyperion" xfId="170"/>
    <cellStyle name="þ_Book2_Monthly reporting december HC" xfId="171"/>
    <cellStyle name="þ_Book2_New format report - Spain" xfId="172"/>
    <cellStyle name="þ_Book2_November 2008 hyperion" xfId="173"/>
    <cellStyle name="þ_Book2_NOVEMBRE 2014 hyperion 2" xfId="174"/>
    <cellStyle name="þ_Book2_October 2005  hyperion" xfId="175"/>
    <cellStyle name="þ_Book2_September 2005  hyperion" xfId="176"/>
    <cellStyle name="þ_Book2_Tarmac France budget submission 29092006" xfId="177"/>
    <cellStyle name="þ_Book2_Template 7" xfId="178"/>
    <cellStyle name="þ_Book2_Upload sheets Outlook 5+7 GW CFB" xfId="179"/>
    <cellStyle name="þ_Book2_Variance Analysis &amp; Cost Savings 04 TGC" xfId="180"/>
    <cellStyle name="þ_Book2_Variance analysis graph problem2" xfId="181"/>
    <cellStyle name="þ_Book3" xfId="182"/>
    <cellStyle name="þ_Book3TWL" xfId="183"/>
    <cellStyle name="þ_Book3TWL_CAPEX_BU Czech" xfId="184"/>
    <cellStyle name="þ_Book3TWL_France CapexTemplate Budget 07(1)" xfId="185"/>
    <cellStyle name="þ_Book3TWL_ME Capex Budget Template Intl June 2006" xfId="186"/>
    <cellStyle name="þ_Book3TWL_Poland Capex Template Budget 2007" xfId="187"/>
    <cellStyle name="þ_Book3TWL_Spain Capex Budget Template Intl June 2006" xfId="188"/>
    <cellStyle name="þ_Book3TWL_Summary Capex Budget 07 August 21" xfId="189"/>
    <cellStyle name="þ_Book3TWL_Summary Capex Budget 07 June29 v4 correct fx rates 200706" xfId="190"/>
    <cellStyle name="þ_Copie de March 2009 hyperion GL" xfId="191"/>
    <cellStyle name="þ_December 2008 hyperion" xfId="192"/>
    <cellStyle name="þ_February 2006  hyperion" xfId="193"/>
    <cellStyle name="þ_February Report Tarmac France" xfId="194"/>
    <cellStyle name="þ_January 2009 hyperion" xfId="195"/>
    <cellStyle name="þ_JANVIER 2014 hyperion" xfId="196"/>
    <cellStyle name="þ_Juin 2008 hyperion" xfId="197"/>
    <cellStyle name="þ_July 2008 hyperion" xfId="198"/>
    <cellStyle name="þ_March 2006 nouveau système" xfId="199"/>
    <cellStyle name="þ_March 2007 hyperion" xfId="200"/>
    <cellStyle name="þ_March 2008 hyperion" xfId="201"/>
    <cellStyle name="þ_March 2008 hyperion outlook" xfId="202"/>
    <cellStyle name="þ_March 2009 hyperion" xfId="203"/>
    <cellStyle name="þ_Monthly reporting december HC" xfId="204"/>
    <cellStyle name="þ_New format report - Spain" xfId="205"/>
    <cellStyle name="þ_November 2008 hyperion" xfId="206"/>
    <cellStyle name="þ_NOVEMBRE 2014 hyperion 2" xfId="207"/>
    <cellStyle name="þ_October 2005  hyperion" xfId="208"/>
    <cellStyle name="þ_September 2005  hyperion" xfId="209"/>
    <cellStyle name="þ_Tarmac France budget submission 29092006" xfId="210"/>
    <cellStyle name="þ_Template 7" xfId="211"/>
    <cellStyle name="þ_Upload sheets Outlook 5+7 GW CFB" xfId="212"/>
    <cellStyle name="þ_Variance Analysis &amp; Cost Savings 04 TGC" xfId="213"/>
    <cellStyle name="þ_Variance analysis graph problem2" xfId="214"/>
    <cellStyle name="þ_x0011_Ì" xfId="215"/>
    <cellStyle name="þ_x0011_Ì'" xfId="216"/>
    <cellStyle name="þ_x0011_Ì'&amp;" xfId="217"/>
    <cellStyle name="þ_x0011_Ì'&amp;O" xfId="218"/>
    <cellStyle name="þ_x0011_Ì'&amp;Oý" xfId="219"/>
    <cellStyle name="þ_x0011_Ì'&amp;Oý—" xfId="220"/>
    <cellStyle name="þ_x0011_Ì'&amp;Oý—&amp;" xfId="221"/>
    <cellStyle name="þ_x0011_Ì'&amp;Oý—&amp;H" xfId="222"/>
    <cellStyle name="þ_x0011_Ì'&amp;Oý—&amp;Hý" xfId="223"/>
    <cellStyle name="þ_x0011_Ì'&amp;Oý—&amp;HýG" xfId="224"/>
    <cellStyle name="þ_x0011_Ì'&amp;Oý—&amp;HýG_x0008_" xfId="225"/>
    <cellStyle name="þ_x0011_Ì'&amp;Oý—&amp;HýG_x0008_$" xfId="226"/>
    <cellStyle name="þ_x0011_Ì'&amp;Oý—&amp;HýG_x0008_$_x0011_" xfId="227"/>
    <cellStyle name="þ_x0011_Ì'&amp;Oý—&amp;HýG_x0008_$_x0011__x0004_" xfId="228"/>
    <cellStyle name="þ_x0011_Ì'&amp;Oý—&amp;HýG_x0008_$_x0011__x0004__x0012_" xfId="229"/>
    <cellStyle name="þ_x0011_Ì'&amp;Oý—&amp;HýG_x0008_$_x0011__x0004__x0012__x0007_" xfId="230"/>
    <cellStyle name="þ_x0011_Ì'&amp;Oý—&amp;HýG_x0008_$_x0011__x0004__x0012__x0007__x0001_" xfId="231"/>
    <cellStyle name="þ_x0011_Ì'&amp;Oý—&amp;HýG_x0008_$_x0011__x0004__x0012__x0007__x0001__x0001_" xfId="232"/>
    <cellStyle name="þ_x0011_Ì'&amp;Oý—&amp;HýG_x0008_$_AIM primaries Budget (converted)" xfId="233"/>
    <cellStyle name="þ_x0011_Ì'&amp;Oý—&amp;HýG_x0008_$_x0011__x0004__AIM primaries Budget (converted)" xfId="234"/>
    <cellStyle name="þ_x0011_Ì'&amp;Oý—&amp;HýG_x0008_$_x0011__x0004__x0012__x0007__AIM primaries Budget (converted)" xfId="235"/>
    <cellStyle name="þ_x0011_Ì'&amp;Oý—&amp;HýG_x0008_$_x0011__x0004__x0012__x0007__x0001__x0001__AIM primaries Budget (converted)" xfId="236"/>
    <cellStyle name="þ_x0011_Ì'&amp;Oý—&amp;HýG_x0008_$_April 2008 hyperion" xfId="237"/>
    <cellStyle name="þ_x0011_Ì'&amp;Oý—&amp;HýG_x0008_$_x0011__x0004__x0012__April 2008 hyperion" xfId="238"/>
    <cellStyle name="þ_x0011_Ì'&amp;Oý—&amp;HýG_x0008_$_x0011__x0004__x0012__x0007__April 2008 hyperion" xfId="239"/>
    <cellStyle name="þ_x0011_Ì'&amp;Oý—&amp;HýG_x0008_$_x0011__x0004__x0012__x0007__x0001__x0001__April 2008 hyperion" xfId="240"/>
    <cellStyle name="þ_x0011_Ì'&amp;Oý—&amp;HýG_x0008_$_April 2008 hyperion_1" xfId="241"/>
    <cellStyle name="þ_x0011_Ì'&amp;Oý—&amp;HýG_x0008_$_x0011__x0004__x0012__April 2008 hyperion_1" xfId="242"/>
    <cellStyle name="þ_x0011_Ì'&amp;Oý—&amp;HýG_x0008_$_August 2007 hyperion" xfId="243"/>
    <cellStyle name="þ_x0011_Ì'&amp;Oý—&amp;HýG_x0008_$_x0011__x0004__x0012__August 2007 hyperion" xfId="244"/>
    <cellStyle name="þ_x0011_Ì'&amp;Oý—&amp;HýG_x0008_$_x0011__x0004__x0012__x0007__August 2007 hyperion" xfId="245"/>
    <cellStyle name="þ_x0011_Ì'&amp;Oý—&amp;HýG_x0008_$_x0011__x0004__x0012__x0007__x0001__x0001__August 2007 hyperion" xfId="246"/>
    <cellStyle name="þ_x0011_Ì'&amp;Oý—&amp;HýG_x0008_$_August 2008 hyperion" xfId="247"/>
    <cellStyle name="þ_x0011_Ì'&amp;Oý—&amp;HýG_x0008_$_x0011__x0004__August 2008 hyperion" xfId="248"/>
    <cellStyle name="þ_x0011_Ì'&amp;Oý—&amp;HýG_x0008_$_x0011__x0004__x0012__August 2008 hyperion" xfId="249"/>
    <cellStyle name="þ_x0011_Ì'&amp;Oý—&amp;HýG_x0008_$_x0011__x0004__x0012__x0007__August 2008 hyperion" xfId="250"/>
    <cellStyle name="þ_x0011_Ì'&amp;Oý—&amp;HýG_x0008_$_August 2008 hyperion_1" xfId="251"/>
    <cellStyle name="þ_x0011_Ì'&amp;Oý—&amp;HýG_x0008_$_x0011__x0004__x0012__x0007__August 2008 hyperion_1" xfId="252"/>
    <cellStyle name="þ_x0011_Ì'&amp;Oý—&amp;HýG_x0008_$_CAPEX_BU Czech" xfId="253"/>
    <cellStyle name="þ_x0011_Ì'&amp;Oý—&amp;HýG_x0008_$_x0011__x0004__Copie de March 2009 hyperion GL" xfId="254"/>
    <cellStyle name="þ_x0011_Ì'&amp;Oý—&amp;HýG_x0008_$_x0011__x0004__x0012__Copie de March 2009 hyperion GL" xfId="255"/>
    <cellStyle name="þ_x0011_Ì'&amp;Oý—&amp;HýG_x0008_$_x0011__x0004__x0012__x0007__Copie de March 2009 hyperion GL" xfId="256"/>
    <cellStyle name="þ_x0011_Ì'&amp;Oý—&amp;HýG_x0008_$_x0011__x0004__x0012__x0007__x0001__Copie de March 2009 hyperion GL" xfId="257"/>
    <cellStyle name="þ_x0011_Ì'&amp;Oý—&amp;HýG_x0008_$_x0011__x0004__x0012__x0007__x0001__x0001__Copie de March 2009 hyperion GL" xfId="258"/>
    <cellStyle name="þ_x0011_Ì'&amp;Oý—&amp;HýG_x0008_$_x0011__x0004__x0012__x0007__December 2005  hyperion" xfId="259"/>
    <cellStyle name="þ_x0011_Ì'&amp;Oý—&amp;HýG_x0008_$_December 2008 hyperion" xfId="260"/>
    <cellStyle name="þ_x0011_Ì'&amp;Oý—&amp;HýG_x0008_$_x0011__x0004__December 2008 hyperion" xfId="261"/>
    <cellStyle name="þ_x0011_Ì'&amp;Oý—&amp;HýG_x0008_$_x0011__x0004__x0012__December 2008 hyperion" xfId="262"/>
    <cellStyle name="þ_x0011_Ì'&amp;Oý—&amp;HýG_x0008_$_x0011__x0004__x0012__x0007__December 2008 hyperion" xfId="263"/>
    <cellStyle name="þ_x0011_Ì'&amp;Oý—&amp;HýG_x0008_$_x0011__x0004__x0012__x0007__x0001__x0001__December 2008 hyperion" xfId="264"/>
    <cellStyle name="þ_x0011_Ì'&amp;Oý—&amp;HýG_x0008_$_x0011__x0004__x0012__x0007__December 2008 hyperion_1" xfId="265"/>
    <cellStyle name="þ_x0011_Ì'&amp;Oý—&amp;HýG_x0008_$_February 2006  hyperion" xfId="266"/>
    <cellStyle name="þ_x0011_Ì'&amp;Oý—&amp;HýG_x0008_$_x0011__x0004__x0012__x0007__February 2006  hyperion" xfId="267"/>
    <cellStyle name="þ_x0011_Ì'&amp;Oý—&amp;HýG_x0008_$_x0011__x0004__x0012__x0007__x0001__x0001__February 2006  hyperion" xfId="268"/>
    <cellStyle name="þ_x0011_Ì'&amp;Oý—&amp;HýG_x0008_$_x0011__x0004__x0012__x0007__February Report Tarmac France" xfId="269"/>
    <cellStyle name="þ_x0011_Ì'&amp;Oý—&amp;HýG_x0008_$_x0011__x0004__x0012__x0007__x0001__x0001__February Report Tarmac France" xfId="270"/>
    <cellStyle name="þ_x0011_Ì'&amp;Oý—&amp;HýG_x0008_$_x0011__x0004__x0012__x0007__France BUR" xfId="271"/>
    <cellStyle name="þ_x0011_Ì'&amp;Oý—&amp;HýG_x0008_$_France Capex Budget Template Intl 2006 0609" xfId="272"/>
    <cellStyle name="þ_x0011_Ì'&amp;Oý—&amp;HýG_x0008_$_x0011__x0004__x0012__France Capex Budget Template Intl 2006 0609" xfId="273"/>
    <cellStyle name="þ_x0011_Ì'&amp;Oý—&amp;HýG_x0008_$_January 2009 hyperion" xfId="274"/>
    <cellStyle name="þ_x0011_Ì'&amp;Oý—&amp;HýG_x0008_$_x0011__x0004__January 2009 hyperion" xfId="275"/>
    <cellStyle name="þ_x0011_Ì'&amp;Oý—&amp;HýG_x0008_$_x0011__x0004__x0012__January 2009 hyperion" xfId="276"/>
    <cellStyle name="þ_x0011_Ì'&amp;Oý—&amp;HýG_x0008_$_x0011__x0004__x0012__x0007__January 2009 hyperion" xfId="277"/>
    <cellStyle name="þ_x0011_Ì'&amp;Oý—&amp;HýG_x0008_$_x0011__x0004__x0012__x0007__x0001__x0001__January 2009 hyperion" xfId="278"/>
    <cellStyle name="þ_x0011_Ì'&amp;Oý—&amp;HýG_x0008_$_JANVIER 2014 hyperion" xfId="279"/>
    <cellStyle name="þ_x0011_Ì'&amp;Oý—&amp;HýG_x0008_$_x0011__x0004__JANVIER 2014 hyperion" xfId="280"/>
    <cellStyle name="þ_x0011_Ì'&amp;Oý—&amp;HýG_x0008_$_x0011__x0004__x0012__JANVIER 2014 hyperion" xfId="281"/>
    <cellStyle name="þ_x0011_Ì'&amp;Oý—&amp;HýG_x0008_$_x0011__x0004__x0012__x0007__JANVIER 2014 hyperion" xfId="282"/>
    <cellStyle name="þ_x0011_Ì'&amp;Oý—&amp;HýG_x0008_$_x0011__x0004__x0012__x0007__x0001__JANVIER 2014 hyperion" xfId="283"/>
    <cellStyle name="þ_x0011_Ì'&amp;Oý—&amp;HýG_x0008_$_x0011__x0004__x0012__x0007__x0001__x0001__JANVIER 2014 hyperion" xfId="284"/>
    <cellStyle name="þ_x0011_Ì'&amp;Oý—&amp;HýG_x0008_$_Juin 2008 hyperion" xfId="285"/>
    <cellStyle name="þ_x0011_Ì'&amp;Oý—&amp;HýG_x0008_$_x0011__x0004__Juin 2008 hyperion" xfId="286"/>
    <cellStyle name="þ_x0011_Ì'&amp;Oý—&amp;HýG_x0008_$_x0011__x0004__x0012__Juin 2008 hyperion" xfId="287"/>
    <cellStyle name="þ_x0011_Ì'&amp;Oý—&amp;HýG_x0008_$_x0011__x0004__x0012__x0007__Juin 2008 hyperion" xfId="288"/>
    <cellStyle name="þ_x0011_Ì'&amp;Oý—&amp;HýG_x0008_$_x0011__x0004__x0012__x0007__x0001__x0001__Juin 2008 hyperion" xfId="289"/>
    <cellStyle name="þ_x0011_Ì'&amp;Oý—&amp;HýG_x0008_$_Juin 2008 hyperion_1" xfId="290"/>
    <cellStyle name="þ_x0011_Ì'&amp;Oý—&amp;HýG_x0008_$_x0011__x0004__x0012__Juin 2008 hyperion_1" xfId="291"/>
    <cellStyle name="þ_x0011_Ì'&amp;Oý—&amp;HýG_x0008_$_x0011__x0004__x0012__x0007__Juin 2008 hyperion_1" xfId="292"/>
    <cellStyle name="þ_x0011_Ì'&amp;Oý—&amp;HýG_x0008_$_July 2006 hyperion" xfId="293"/>
    <cellStyle name="þ_x0011_Ì'&amp;Oý—&amp;HýG_x0008_$_x0011__x0004__x0012__July 2006 hyperion" xfId="294"/>
    <cellStyle name="þ_x0011_Ì'&amp;Oý—&amp;HýG_x0008_$_x0011__x0004__x0012__x0007__July 2006 hyperion" xfId="295"/>
    <cellStyle name="þ_x0011_Ì'&amp;Oý—&amp;HýG_x0008_$_x0011__x0004__x0012__x0007__x0001__x0001__July 2006 hyperion" xfId="296"/>
    <cellStyle name="þ_x0011_Ì'&amp;Oý—&amp;HýG_x0008_$_July 2008 hyperion" xfId="297"/>
    <cellStyle name="þ_x0011_Ì'&amp;Oý—&amp;HýG_x0008_$_x0011__x0004__July 2008 hyperion" xfId="298"/>
    <cellStyle name="þ_x0011_Ì'&amp;Oý—&amp;HýG_x0008_$_x0011__x0004__x0012__July 2008 hyperion" xfId="299"/>
    <cellStyle name="þ_x0011_Ì'&amp;Oý—&amp;HýG_x0008_$_x0011__x0004__x0012__x0007__July 2008 hyperion" xfId="300"/>
    <cellStyle name="þ_x0011_Ì'&amp;Oý—&amp;HýG_x0008_$_x0011__x0004__x0012__x0007__x0001__x0001__July 2008 hyperion" xfId="301"/>
    <cellStyle name="þ_x0011_Ì'&amp;Oý—&amp;HýG_x0008_$_July 2008 hyperion_1" xfId="302"/>
    <cellStyle name="þ_x0011_Ì'&amp;Oý—&amp;HýG_x0008_$_x0011__x0004__July 2008 hyperion_1" xfId="303"/>
    <cellStyle name="þ_x0011_Ì'&amp;Oý—&amp;HýG_x0008_$_x0011__x0004__x0012__x0007__x0001__x0001__July 2008 hyperion_1" xfId="304"/>
    <cellStyle name="þ_x0011_Ì'&amp;Oý—&amp;HýG_x0008_$_March 2006 nouveau système" xfId="305"/>
    <cellStyle name="þ_x0011_Ì'&amp;Oý—&amp;HýG_x0008_$_x0011__x0004__x0012__March 2006 nouveau système" xfId="306"/>
    <cellStyle name="þ_x0011_Ì'&amp;Oý—&amp;HýG_x0008_$_x0011__x0004__x0012__x0007__March 2006 nouveau système" xfId="307"/>
    <cellStyle name="þ_x0011_Ì'&amp;Oý—&amp;HýG_x0008_$_x0011__x0004__x0012__x0007__x0001__x0001__March 2006 nouveau système" xfId="308"/>
    <cellStyle name="þ_x0011_Ì'&amp;Oý—&amp;HýG_x0008_$_March 2006 nouveau système_1" xfId="309"/>
    <cellStyle name="þ_x0011_Ì'&amp;Oý—&amp;HýG_x0008_$_x0011__x0004__x0012__x0007__March 2006 nouveau système_1" xfId="310"/>
    <cellStyle name="þ_x0011_Ì'&amp;Oý—&amp;HýG_x0008_$_x0011__x0004__x0012__x0007__x0001__x0001__March 2006 nouveau système_1" xfId="311"/>
    <cellStyle name="þ_x0011_Ì'&amp;Oý—&amp;HýG_x0008_$_March 2007 hyperion" xfId="312"/>
    <cellStyle name="þ_x0011_Ì'&amp;Oý—&amp;HýG_x0008_$_x0011__x0004__x0012__March 2007 hyperion" xfId="313"/>
    <cellStyle name="þ_x0011_Ì'&amp;Oý—&amp;HýG_x0008_$_x0011__x0004__x0012__x0007__March 2007 hyperion" xfId="314"/>
    <cellStyle name="þ_x0011_Ì'&amp;Oý—&amp;HýG_x0008_$_x0011__x0004__x0012__x0007__x0001__x0001__March 2007 hyperion" xfId="315"/>
    <cellStyle name="þ_x0011_Ì'&amp;Oý—&amp;HýG_x0008_$_x0011__x0004__x0012__x0007__March 2007 hyperion_1" xfId="316"/>
    <cellStyle name="þ_x0011_Ì'&amp;Oý—&amp;HýG_x0008_$_March 2008 hyperion" xfId="317"/>
    <cellStyle name="þ_x0011_Ì'&amp;Oý—&amp;HýG_x0008_$_x0011__x0004__March 2008 hyperion" xfId="318"/>
    <cellStyle name="þ_x0011_Ì'&amp;Oý—&amp;HýG_x0008_$_x0011__x0004__x0012__March 2008 hyperion" xfId="319"/>
    <cellStyle name="þ_x0011_Ì'&amp;Oý—&amp;HýG_x0008_$_x0011__x0004__x0012__x0007__March 2008 hyperion" xfId="320"/>
    <cellStyle name="þ_x0011_Ì'&amp;Oý—&amp;HýG_x0008_$_x0011__x0004__x0012__x0007__x0001__x0001__March 2008 hyperion" xfId="321"/>
    <cellStyle name="þ_x0011_Ì'&amp;Oý—&amp;HýG_x0008_$_March 2008 hyperion outlook" xfId="322"/>
    <cellStyle name="þ_x0011_Ì'&amp;Oý—&amp;HýG_x0008_$_x0011__x0004__March 2008 hyperion outlook" xfId="323"/>
    <cellStyle name="þ_x0011_Ì'&amp;Oý—&amp;HýG_x0008_$_x0011__x0004__x0012__March 2008 hyperion outlook" xfId="324"/>
    <cellStyle name="þ_x0011_Ì'&amp;Oý—&amp;HýG_x0008_$_x0011__x0004__x0012__x0007__March 2008 hyperion outlook" xfId="325"/>
    <cellStyle name="þ_x0011_Ì'&amp;Oý—&amp;HýG_x0008_$_x0011__x0004__x0012__x0007__x0001__x0001__March 2008 hyperion outlook" xfId="326"/>
    <cellStyle name="þ_x0011_Ì'&amp;Oý—&amp;HýG_x0008_$_x0011__x0004__x0012__x0007__March 2008 hyperion outlook_1" xfId="327"/>
    <cellStyle name="þ_x0011_Ì'&amp;Oý—&amp;HýG_x0008_$_March 2009 hyperion" xfId="328"/>
    <cellStyle name="þ_x0011_Ì'&amp;Oý—&amp;HýG_x0008_$_x0011__x0004__March 2009 hyperion" xfId="329"/>
    <cellStyle name="þ_x0011_Ì'&amp;Oý—&amp;HýG_x0008_$_x0011__x0004__x0012__March 2009 hyperion" xfId="330"/>
    <cellStyle name="þ_x0011_Ì'&amp;Oý—&amp;HýG_x0008_$_x0011__x0004__x0012__x0007__March 2009 hyperion" xfId="331"/>
    <cellStyle name="þ_x0011_Ì'&amp;Oý—&amp;HýG_x0008_$_x0011__x0004__x0012__x0007__x0001__March 2009 hyperion" xfId="332"/>
    <cellStyle name="þ_x0011_Ì'&amp;Oý—&amp;HýG_x0008_$_x0011__x0004__x0012__x0007__x0001__x0001__March 2009 hyperion" xfId="333"/>
    <cellStyle name="þ_x0011_Ì'&amp;Oý—&amp;HýG_x0008_$_March 2009 hyperion_1" xfId="334"/>
    <cellStyle name="þ_x0011_Ì'&amp;Oý—&amp;HýG_x0008_$_x0011__x0004__x0012__x0007__March 2009 hyperion_1" xfId="335"/>
    <cellStyle name="þ_x0011_Ì'&amp;Oý—&amp;HýG_x0008_$_x0011__x0004__x0012__x0007__x0001__March 2009 hyperion_1" xfId="336"/>
    <cellStyle name="þ_x0011_Ì'&amp;Oý—&amp;HýG_x0008_$_November 2008 hyperion" xfId="337"/>
    <cellStyle name="þ_x0011_Ì'&amp;Oý—&amp;HýG_x0008_$_x0011__x0004__November 2008 hyperion" xfId="338"/>
    <cellStyle name="þ_x0011_Ì'&amp;Oý—&amp;HýG_x0008_$_x0011__x0004__x0012__November 2008 hyperion" xfId="339"/>
    <cellStyle name="þ_x0011_Ì'&amp;Oý—&amp;HýG_x0008_$_x0011__x0004__x0012__x0007__November 2008 hyperion" xfId="340"/>
    <cellStyle name="þ_x0011_Ì'&amp;Oý—&amp;HýG_x0008_$_x0011__x0004__x0012__x0007__x0001__x0001__November 2008 hyperion" xfId="341"/>
    <cellStyle name="þ_x0011_Ì'&amp;Oý—&amp;HýG_x0008_$_NOVEMBRE 2014 hyperion 2" xfId="342"/>
    <cellStyle name="þ_x0011_Ì'&amp;Oý—&amp;HýG_x0008_$_x0011__x0004__NOVEMBRE 2014 hyperion 2" xfId="343"/>
    <cellStyle name="þ_x0011_Ì'&amp;Oý—&amp;HýG_x0008_$_x0011__x0004__x0012__NOVEMBRE 2014 hyperion 2" xfId="344"/>
    <cellStyle name="þ_x0011_Ì'&amp;Oý—&amp;HýG_x0008_$_x0011__x0004__x0012__x0007__NOVEMBRE 2014 hyperion 2" xfId="345"/>
    <cellStyle name="þ_x0011_Ì'&amp;Oý—&amp;HýG_x0008_$_x0011__x0004__x0012__x0007__x0001__NOVEMBRE 2014 hyperion 2" xfId="346"/>
    <cellStyle name="þ_x0011_Ì'&amp;Oý—&amp;HýG_x0008_$_x0011__x0004__x0012__x0007__x0001__x0001__NOVEMBRE 2014 hyperion 2" xfId="347"/>
    <cellStyle name="þ_x0011_Ì'&amp;Oý—&amp;HýG_x0008_$_x0011__x0004__x0012__x0007__October 2005  hyperion" xfId="348"/>
    <cellStyle name="þ_x0011_Ì'&amp;Oý—&amp;HýG_x0008_$_x0011__x0004__x0012__x0007__x0001__x0001__October 2005  hyperion" xfId="349"/>
    <cellStyle name="þ_x0011_Ì'&amp;Oý—&amp;HýG_x0008_$_x0011__x0004__x0012__x0007__October 2005  hyperion_1" xfId="350"/>
    <cellStyle name="þ_x0011_Ì'&amp;Oý—&amp;HýG_x0008_$_x0011__x0004__x0012__x0007__x0001__x0001__October 2005  hyperion_1" xfId="351"/>
    <cellStyle name="þ_x0011_Ì'&amp;Oý—&amp;HýG_x0008_$_Spain Capex Budget Template Intl June 2006" xfId="352"/>
    <cellStyle name="þ_x0011_Ì'&amp;Oý—&amp;HýG_x0008_$_x0011__x0004__Tarmac France Budget master final" xfId="353"/>
    <cellStyle name="þ_x0011_Ì'&amp;Oý—&amp;HýG_x0008_$_x0011__x0004__x0012__Tarmac France Budget master final" xfId="354"/>
    <cellStyle name="þ_x0011_Ì'&amp;Oý—&amp;HýG_x0008_$_x0011__x0004__x0012__x0007__Tarmac France Budget master final" xfId="355"/>
    <cellStyle name="þ_x0011_Ì'&amp;Oý—&amp;HýG_x0008_$_x0011__x0004__Tarmac France Budget master final_April 2008 hyperion" xfId="356"/>
    <cellStyle name="þ_x0011_Ì'&amp;Oý—&amp;HýG_x0008_$_x0011__x0004__x0012__x0007__Tarmac France Budget master final270905 without formulas" xfId="357"/>
    <cellStyle name="þ_x0011_Ì'&amp;Oý—&amp;HýG_x0008_$_x0011__x0004__Tarmac France Budget master final270905 without formulas_March 2006 nouveau système" xfId="358"/>
    <cellStyle name="þ_x0011_Ì'&amp;Oý—&amp;HýG_x0008_$_x0011__x0004__x0012__Tarmac France budget submission 180806" xfId="359"/>
    <cellStyle name="þ_x0011_Ì'&amp;Oý—&amp;HýG_x0008_$_Tarmac France budget submission 29092006" xfId="360"/>
    <cellStyle name="þ_x0011_Ì'&amp;Oý—&amp;HýG_x0008_$_x0011__x0004__x0012__Tarmac France budget submission 29092006" xfId="361"/>
    <cellStyle name="þ_x0011_Ì'&amp;Oý—&amp;HýG_x0008_$_x0011__x0004__x0012__x0007__Tarmac France budget submission 29092006" xfId="362"/>
    <cellStyle name="þ_x0011_Ì'&amp;Oý—&amp;HýG_x0008_$_x0011__x0004__x0012__x0007__x0001__x0001__Tarmac France budget submission 29092006" xfId="363"/>
    <cellStyle name="þ_x0011_Ì'&amp;Oý—&amp;HýG_x0008_$_Upload sheets Outlook 5+7 GW CFB" xfId="364"/>
    <cellStyle name="þ_x0011_Ì'&amp;Oý—&amp;HýG_x0008_$_x0011__x0004__x0012__x0007__Upload sheets Outlook 5+7 GW CFB" xfId="365"/>
    <cellStyle name="þ_x0011_Ì'&amp;Oý—&amp;HýG_x0008_$_x0011__x0004__x0012__x0007__x0001__x0001__Variance analysis graph problem2" xfId="366"/>
    <cellStyle name="þ_x0011_Ì'&amp;Oý—&amp;HýG_x0008_$_x0011__x0004__x0012__x0007__Variance analysis graph problem2_1" xfId="367"/>
    <cellStyle name="þ_x0011_Ì'&amp;Oý—&amp;HýG_AIM primaries Budget (converted)" xfId="368"/>
    <cellStyle name="þ_x0011_Ì'&amp;Oý—&amp;HýG_x0008__Aout 2005  hyperion" xfId="369"/>
    <cellStyle name="þ_x0011_Ì'&amp;Oý—&amp;HýG_April 2008 hyperion" xfId="370"/>
    <cellStyle name="þ_x0011_Ì'&amp;Oý—&amp;HýG_x0008__August 2008 hyperion" xfId="371"/>
    <cellStyle name="þ_x0011_Ì'&amp;Oý—&amp;HýG_Book2_1" xfId="372"/>
    <cellStyle name="þ_x0011_Ì'&amp;Oý—&amp;HýG_x0008__Book2_1" xfId="373"/>
    <cellStyle name="þ_x0011_Ì'&amp;Oý—&amp;HýG_Book2_1_CAPEX_BU Czech" xfId="374"/>
    <cellStyle name="þ_x0011_Ì'&amp;Oý—&amp;HýG_x0008__Book2_1_CAPEX_BU Czech" xfId="375"/>
    <cellStyle name="þ_x0011_Ì'&amp;Oý—&amp;HýG_Book2_1_France CapexTemplate Budget 07(1)" xfId="376"/>
    <cellStyle name="þ_x0011_Ì'&amp;Oý—&amp;HýG_x0008__Book2_1_France CapexTemplate Budget 07(1)" xfId="377"/>
    <cellStyle name="þ_x0011_Ì'&amp;Oý—&amp;HýG_Book2_1_ME Capex Budget Template Intl June 2006" xfId="378"/>
    <cellStyle name="þ_x0011_Ì'&amp;Oý—&amp;HýG_x0008__Book2_1_ME Capex Budget Template Intl June 2006" xfId="379"/>
    <cellStyle name="þ_x0011_Ì'&amp;Oý—&amp;HýG_Book2_1_Poland Capex Template Budget 2007" xfId="380"/>
    <cellStyle name="þ_x0011_Ì'&amp;Oý—&amp;HýG_x0008__Book2_1_Poland Capex Template Budget 2007" xfId="381"/>
    <cellStyle name="þ_x0011_Ì'&amp;Oý—&amp;HýG_Book2_1_Spain Capex Budget Template Intl June 2006" xfId="382"/>
    <cellStyle name="þ_x0011_Ì'&amp;Oý—&amp;HýG_x0008__Book2_1_Spain Capex Budget Template Intl June 2006" xfId="383"/>
    <cellStyle name="þ_x0011_Ì'&amp;Oý—&amp;HýG_Book2_1_Summary Capex Budget 07 August 21" xfId="384"/>
    <cellStyle name="þ_x0011_Ì'&amp;Oý—&amp;HýG_x0008__Book2_1_Summary Capex Budget 07 August 21" xfId="385"/>
    <cellStyle name="þ_x0011_Ì'&amp;Oý—&amp;HýG_Book2_1_Summary Capex Budget 07 June29 v4 correct fx rates 200706" xfId="386"/>
    <cellStyle name="þ_x0011_Ì'&amp;Oý—&amp;HýG_x0008__Book2_1_Summary Capex Budget 07 June29 v4 correct fx rates 200706" xfId="387"/>
    <cellStyle name="þ_x0011_Ì'&amp;Oý—&amp;HýG_Book3" xfId="388"/>
    <cellStyle name="þ_x0011_Ì'&amp;Oý—&amp;HýG_x0008__Book3" xfId="389"/>
    <cellStyle name="þ_x0011_Ì'&amp;Oý—&amp;HýG_Book3TWL" xfId="390"/>
    <cellStyle name="þ_x0011_Ì'&amp;Oý—&amp;HýG_x0008__Book3TWL" xfId="391"/>
    <cellStyle name="þ_x0011_Ì'&amp;Oý—&amp;HýG_Book3TWL_CAPEX_BU Czech" xfId="392"/>
    <cellStyle name="þ_x0011_Ì'&amp;Oý—&amp;HýG_x0008__Book3TWL_CAPEX_BU Czech" xfId="393"/>
    <cellStyle name="þ_x0011_Ì'&amp;Oý—&amp;HýG_Book3TWL_France CapexTemplate Budget 07(1)" xfId="394"/>
    <cellStyle name="þ_x0011_Ì'&amp;Oý—&amp;HýG_x0008__Book3TWL_France CapexTemplate Budget 07(1)" xfId="395"/>
    <cellStyle name="þ_x0011_Ì'&amp;Oý—&amp;HýG_Book3TWL_ME Capex Budget Template Intl June 2006" xfId="396"/>
    <cellStyle name="þ_x0011_Ì'&amp;Oý—&amp;HýG_x0008__Book3TWL_ME Capex Budget Template Intl June 2006" xfId="397"/>
    <cellStyle name="þ_x0011_Ì'&amp;Oý—&amp;HýG_Book3TWL_Poland Capex Template Budget 2007" xfId="398"/>
    <cellStyle name="þ_x0011_Ì'&amp;Oý—&amp;HýG_x0008__Book3TWL_Poland Capex Template Budget 2007" xfId="399"/>
    <cellStyle name="þ_x0011_Ì'&amp;Oý—&amp;HýG_Book3TWL_Spain Capex Budget Template Intl June 2006" xfId="400"/>
    <cellStyle name="þ_x0011_Ì'&amp;Oý—&amp;HýG_x0008__Book3TWL_Spain Capex Budget Template Intl June 2006" xfId="401"/>
    <cellStyle name="þ_x0011_Ì'&amp;Oý—&amp;HýG_Book3TWL_Summary Capex Budget 07 August 21" xfId="402"/>
    <cellStyle name="þ_x0011_Ì'&amp;Oý—&amp;HýG_x0008__Book3TWL_Summary Capex Budget 07 August 21" xfId="403"/>
    <cellStyle name="þ_x0011_Ì'&amp;Oý—&amp;HýG_Book3TWL_Summary Capex Budget 07 June29 v4 correct fx rates 200706" xfId="404"/>
    <cellStyle name="þ_x0011_Ì'&amp;Oý—&amp;HýG_x0008__Book3TWL_Summary Capex Budget 07 June29 v4 correct fx rates 200706" xfId="405"/>
    <cellStyle name="þ_x0011_Ì'&amp;Oý—&amp;HýG_Copie de March 2009 hyperion GL" xfId="406"/>
    <cellStyle name="þ_x0011_Ì'&amp;Oý—&amp;HýG_x0008__Juin 2008 hyperion" xfId="407"/>
    <cellStyle name="þ_x0011_Ì'&amp;Oý—&amp;HýG_July 2008 hyperion" xfId="408"/>
    <cellStyle name="þ_x0011_Ì'&amp;Oý—&amp;HýG_x0008__July 2008 hyperion" xfId="409"/>
    <cellStyle name="þ_x0011_Ì'&amp;Oý—&amp;HýG_March 2007 hyperion" xfId="410"/>
    <cellStyle name="þ_x0011_Ì'&amp;Oý—&amp;HýG_x0008__March 2009 hyperion" xfId="411"/>
    <cellStyle name="þ_x0011_Ì'&amp;Oý—&amp;HýG_March 2009 hyperion_1" xfId="412"/>
    <cellStyle name="þ_x0011_Ì'&amp;Oý—&amp;HýG_x0008__New format report - Spain" xfId="413"/>
    <cellStyle name="þ_x0011_Ì'&amp;Oý—&amp;HýG_NOVEMBRE 2014 hyperion 2" xfId="414"/>
    <cellStyle name="þ_x0011_Ì'&amp;Oý—&amp;HýG_x0008__NOVEMBRE 2014 hyperion 2" xfId="415"/>
    <cellStyle name="þ_x0011_Ì'&amp;Oý—&amp;HýG_NOVEMBRE 2014 hyperion 2_1" xfId="416"/>
    <cellStyle name="þ_x0011_Ì'&amp;Oý—&amp;HýG_x0008__October 2005  hyperion" xfId="417"/>
    <cellStyle name="þ_x0011_Ì'&amp;Oý—&amp;HýG_September 2005  hyperion" xfId="418"/>
    <cellStyle name="þ_x0011_Ì'&amp;Oý—&amp;HýG_x0008__September 2005  hyperion" xfId="419"/>
    <cellStyle name="þ_x0011_Ì'&amp;Oý—&amp;HýG_Tarmac France budget submission 29092006" xfId="420"/>
    <cellStyle name="þ_x0011_Ì'&amp;Oý—&amp;HýG_x0008__Template 7" xfId="421"/>
    <cellStyle name="þ_x0011_Ì'&amp;Oý—&amp;HýG_Upload sheets Outlook 5+7 GW CFB" xfId="422"/>
    <cellStyle name="þ_x0011_Ì'&amp;Oý_December 2005  hyperion" xfId="423"/>
    <cellStyle name="þ_x0011_Ì_Book3TWL" xfId="424"/>
    <cellStyle name="Title" xfId="425"/>
    <cellStyle name="Tusental (0)_Bok2 Diagram 1" xfId="426"/>
    <cellStyle name="Tusental_Bok2 Diagram 1" xfId="427"/>
    <cellStyle name="Undefiniert" xfId="428"/>
    <cellStyle name="Underline" xfId="429"/>
    <cellStyle name="Valuta (0)_Bok2 Diagram 1" xfId="430"/>
    <cellStyle name="Valuta_Bok2 Diagram 1" xfId="431"/>
    <cellStyle name="Währung [0]_Mondi Ratios" xfId="432"/>
    <cellStyle name="Währung_monthly master file" xfId="433"/>
    <cellStyle name="Warning Text" xfId="434"/>
    <cellStyle name="Wrap" xfId="435"/>
    <cellStyle name="常规_sheet" xfId="436"/>
  </cellStyles>
  <dxfs count="0"/>
  <tableStyles count="0" defaultTableStyle="TableStyleMedium2" defaultPivotStyle="PivotStyleLight16"/>
  <colors>
    <mruColors>
      <color rgb="FFAD00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21" Type="http://schemas.microsoft.com/office/2006/relationships/vbaProject" Target="vbaProject.bin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eschis/Desktop/li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cbparsrv014\ServeurRCI\Amaury\Poiray%20Lazard\Lazard%2010\2000\PKBACK%23%20001USERDATA\Fraikin%20(Fortune)\Fraikin\Comps%20TRUCK%20RENT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auvegarde/Template_Exce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060436/Documents/Green%20(Fondations)/Green%20(Fondations)%20-%20temp/%23Yasmine/Green%20l%20DP%20Balance%20sheet%20l%20v.%2020.09.2016%2013h0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hai1011/Mod&#232;les/Chai%20-%20Mod&#232;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Jardiland0709/Mod&#232;les/02.%202012%20process/01.%20Model/Model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Faiveley0314/Mod&#232;les/Washington%20-%20BP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00%20Collaborateurs/050%20U%20Transfert/Cl&#233;ment%20Vautrin/Montupet/Modele/Trading%20Multiples/Montupet%20-%20Trading%20multiples%20-%20Masterfil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Faiveley0314/Mod&#232;les/Faiveley%20-%20Simulation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ury0712/Mod&#232;les/_old/Nexity%20-%20Mod&#232;le%20impacts%20-%20v20120903%20v20h58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STGD0615/Mod&#232;les/2.%20Presentation%20November%202015/SGD%20-%20Mode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gdgroup.sharepoint.com/UserData/COURS07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gdgroup.sharepoint.com/aff75/spie/OPRO/master%20eval%20LB%20OP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fhofs01\tshomedir$\matdel\Desktop\Documents\BP\Le%20Mod&#232;le%20f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Acquiror"/>
      <sheetName val="#REF"/>
      <sheetName val="Info"/>
      <sheetName val="Shareholder"/>
      <sheetName val="lbo"/>
      <sheetName val="Struc"/>
      <sheetName val="Comps"/>
      <sheetName val="EDISON-2"/>
      <sheetName val="INPUTS"/>
      <sheetName val="WACC"/>
      <sheetName val="RATEIMP"/>
      <sheetName val="ISS VOL MUTUAL FUND SALES"/>
      <sheetName val="MUTUAL FUND SALES BY QTR"/>
      <sheetName val="NEW ISSUES"/>
      <sheetName val="EURO-TRANS"/>
      <sheetName val="Pro Forma"/>
      <sheetName val="proforma"/>
      <sheetName val="ELTA"/>
      <sheetName val="CompLink"/>
      <sheetName val="Summary"/>
      <sheetName val="link"/>
      <sheetName val="Offer"/>
      <sheetName val="Matrix 1999"/>
      <sheetName val="MAIN"/>
      <sheetName val="DIV INC"/>
      <sheetName val="DropZone"/>
      <sheetName val="Ready reckoner"/>
      <sheetName val="AA"/>
      <sheetName val="AC"/>
      <sheetName val="AD"/>
      <sheetName val="AB"/>
      <sheetName val="AF"/>
      <sheetName val="A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_Consensus"/>
      <sheetName val="Activités"/>
      <sheetName val="Implied Valuation"/>
      <sheetName val="Graphs marges"/>
      <sheetName val="synthgraph COMPS"/>
      <sheetName val="Comps Universe"/>
      <sheetName val="Comps"/>
      <sheetName val="Comptes"/>
      <sheetName val="DCF"/>
      <sheetName val="ShareData"/>
      <sheetName val="Synthesis on Value"/>
      <sheetName val="Synthesis on Value (Per Share)"/>
      <sheetName val="KPIs VLS"/>
      <sheetName val="WEEKLYVLS"/>
      <sheetName val="#REF"/>
      <sheetName val="butubmf"/>
      <sheetName val="CSCCincSK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Colour pannel"/>
      <sheetName val="Charts"/>
      <sheetName val="Strategic buyers"/>
      <sheetName val="Tables and numbers"/>
      <sheetName val="Charts - small"/>
      <sheetName val="Charts - large"/>
      <sheetName val="CO2 emissions"/>
      <sheetName val="Market opening"/>
      <sheetName val="Wholesale pri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 t="str">
            <v>Customised tables and numbers</v>
          </cell>
        </row>
        <row r="4">
          <cell r="C4" t="str">
            <v>Figures format</v>
          </cell>
        </row>
        <row r="5">
          <cell r="C5" t="str">
            <v>Space for 3rd place and point for decimal</v>
          </cell>
        </row>
        <row r="6">
          <cell r="C6" t="str">
            <v>Excel formats (select the point as separator in configuration panel)</v>
          </cell>
        </row>
        <row r="7">
          <cell r="C7" t="str">
            <v>Figures:              # ##0.00_);(# ##0.00);"-"_);@_)</v>
          </cell>
        </row>
        <row r="8">
          <cell r="C8" t="str">
            <v>Percentages:      0.00%_);(0.00%);"-"_);@_)</v>
          </cell>
        </row>
        <row r="10">
          <cell r="C10" t="str">
            <v>The red frames correspond to the maximum size of the table to be pasted in PowerPoint template boxes</v>
          </cell>
        </row>
        <row r="13">
          <cell r="A13">
            <v>1</v>
          </cell>
          <cell r="C13" t="str">
            <v>(€ in millions - FYE 31/12)</v>
          </cell>
          <cell r="E13">
            <v>2002</v>
          </cell>
          <cell r="F13">
            <v>2003</v>
          </cell>
          <cell r="G13">
            <v>2004</v>
          </cell>
        </row>
        <row r="16">
          <cell r="C16" t="str">
            <v>Net sales</v>
          </cell>
          <cell r="E16">
            <v>1000</v>
          </cell>
          <cell r="F16">
            <v>1050</v>
          </cell>
          <cell r="G16">
            <v>1102.5</v>
          </cell>
        </row>
        <row r="17">
          <cell r="C17" t="str">
            <v>% growth</v>
          </cell>
          <cell r="E17">
            <v>0.05</v>
          </cell>
          <cell r="F17">
            <v>5.0000000000000044E-2</v>
          </cell>
          <cell r="G17">
            <v>5.0000000000000044E-2</v>
          </cell>
        </row>
        <row r="18">
          <cell r="D18" t="str">
            <v>Op. expenses</v>
          </cell>
          <cell r="E18">
            <v>-800</v>
          </cell>
          <cell r="F18">
            <v>-825</v>
          </cell>
          <cell r="G18">
            <v>-850</v>
          </cell>
        </row>
        <row r="20">
          <cell r="C20" t="str">
            <v>EBITDA</v>
          </cell>
          <cell r="E20">
            <v>200</v>
          </cell>
          <cell r="F20">
            <v>225</v>
          </cell>
          <cell r="G20">
            <v>252.5</v>
          </cell>
        </row>
        <row r="21">
          <cell r="C21" t="str">
            <v>% sales</v>
          </cell>
          <cell r="E21">
            <v>0.2</v>
          </cell>
          <cell r="F21">
            <v>0.21428571428571427</v>
          </cell>
          <cell r="G21">
            <v>0.22902494331065759</v>
          </cell>
        </row>
        <row r="22">
          <cell r="C22" t="str">
            <v>Net debt / EBITDA</v>
          </cell>
          <cell r="E22">
            <v>4</v>
          </cell>
          <cell r="F22">
            <v>3.5555555555555554</v>
          </cell>
          <cell r="G22">
            <v>3.1683168316831685</v>
          </cell>
        </row>
        <row r="23">
          <cell r="D23" t="str">
            <v>Depreciation</v>
          </cell>
          <cell r="E23">
            <v>-75</v>
          </cell>
          <cell r="F23">
            <v>-78.75</v>
          </cell>
          <cell r="G23">
            <v>-82.6875</v>
          </cell>
        </row>
        <row r="25">
          <cell r="C25" t="str">
            <v>EBITA</v>
          </cell>
          <cell r="E25">
            <v>125</v>
          </cell>
          <cell r="F25">
            <v>146.25</v>
          </cell>
          <cell r="G25">
            <v>169.8125</v>
          </cell>
        </row>
        <row r="26">
          <cell r="C26" t="str">
            <v>% sales</v>
          </cell>
          <cell r="E26">
            <v>0.125</v>
          </cell>
          <cell r="F26">
            <v>0.13928571428571429</v>
          </cell>
          <cell r="G26">
            <v>0.15402494331065761</v>
          </cell>
        </row>
        <row r="28">
          <cell r="C28" t="str">
            <v>ROCE</v>
          </cell>
          <cell r="E28">
            <v>0.09</v>
          </cell>
          <cell r="F28">
            <v>0.1</v>
          </cell>
          <cell r="G28">
            <v>0.11</v>
          </cell>
        </row>
        <row r="32">
          <cell r="A32">
            <v>2</v>
          </cell>
          <cell r="C32" t="str">
            <v>(€ in millions - FYE 31/12)</v>
          </cell>
          <cell r="E32">
            <v>2002</v>
          </cell>
          <cell r="F32">
            <v>2003</v>
          </cell>
          <cell r="G32">
            <v>2004</v>
          </cell>
          <cell r="H32">
            <v>2005</v>
          </cell>
          <cell r="I32">
            <v>2006</v>
          </cell>
          <cell r="J32">
            <v>2007</v>
          </cell>
          <cell r="K32">
            <v>2008</v>
          </cell>
          <cell r="L32">
            <v>2009</v>
          </cell>
        </row>
        <row r="35">
          <cell r="C35" t="str">
            <v>Net sales</v>
          </cell>
          <cell r="E35">
            <v>1000</v>
          </cell>
          <cell r="F35">
            <v>1050</v>
          </cell>
          <cell r="G35">
            <v>1102.5</v>
          </cell>
          <cell r="H35">
            <v>1157.625</v>
          </cell>
          <cell r="I35">
            <v>1215.5062500000001</v>
          </cell>
          <cell r="J35">
            <v>1276.2815625000003</v>
          </cell>
          <cell r="K35">
            <v>1340.0956406250004</v>
          </cell>
          <cell r="L35">
            <v>1407.1004226562504</v>
          </cell>
        </row>
        <row r="36">
          <cell r="C36" t="str">
            <v>% growth</v>
          </cell>
          <cell r="E36">
            <v>0.05</v>
          </cell>
          <cell r="F36">
            <v>5.0000000000000044E-2</v>
          </cell>
          <cell r="G36">
            <v>5.0000000000000044E-2</v>
          </cell>
          <cell r="H36">
            <v>5.0000000000000044E-2</v>
          </cell>
          <cell r="I36">
            <v>5.0000000000000044E-2</v>
          </cell>
          <cell r="J36">
            <v>5.0000000000000044E-2</v>
          </cell>
          <cell r="K36">
            <v>5.0000000000000044E-2</v>
          </cell>
          <cell r="L36">
            <v>5.0000000000000044E-2</v>
          </cell>
        </row>
        <row r="37">
          <cell r="D37" t="str">
            <v>Operating expenses</v>
          </cell>
          <cell r="E37">
            <v>-800</v>
          </cell>
          <cell r="F37">
            <v>-825</v>
          </cell>
          <cell r="G37">
            <v>-850</v>
          </cell>
          <cell r="H37">
            <v>-875</v>
          </cell>
          <cell r="I37">
            <v>-900</v>
          </cell>
          <cell r="J37">
            <v>-925</v>
          </cell>
          <cell r="K37">
            <v>-950</v>
          </cell>
          <cell r="L37">
            <v>-975</v>
          </cell>
        </row>
        <row r="39">
          <cell r="C39" t="str">
            <v>EBITDA</v>
          </cell>
          <cell r="E39">
            <v>200</v>
          </cell>
          <cell r="F39">
            <v>225</v>
          </cell>
          <cell r="G39">
            <v>252.5</v>
          </cell>
          <cell r="H39">
            <v>282.625</v>
          </cell>
          <cell r="I39">
            <v>315.50625000000014</v>
          </cell>
          <cell r="J39">
            <v>351.28156250000029</v>
          </cell>
          <cell r="K39">
            <v>390.09564062500044</v>
          </cell>
          <cell r="L39">
            <v>432.10042265625043</v>
          </cell>
        </row>
        <row r="40">
          <cell r="C40" t="str">
            <v>% sales</v>
          </cell>
          <cell r="E40">
            <v>0.2</v>
          </cell>
          <cell r="F40">
            <v>0.21428571428571427</v>
          </cell>
          <cell r="G40">
            <v>0.22902494331065759</v>
          </cell>
          <cell r="H40">
            <v>0.24414210128495842</v>
          </cell>
          <cell r="I40">
            <v>0.2595677726873063</v>
          </cell>
          <cell r="J40">
            <v>0.27523829601667554</v>
          </cell>
          <cell r="K40">
            <v>0.29109537319520395</v>
          </cell>
          <cell r="L40">
            <v>0.30708570312313166</v>
          </cell>
        </row>
        <row r="41">
          <cell r="C41" t="str">
            <v>Net debt / EBITDA</v>
          </cell>
          <cell r="E41">
            <v>4</v>
          </cell>
          <cell r="F41">
            <v>3.5555555555555554</v>
          </cell>
          <cell r="G41">
            <v>3.1683168316831685</v>
          </cell>
          <cell r="H41">
            <v>2.8306059265811587</v>
          </cell>
          <cell r="I41">
            <v>2.5356074562706752</v>
          </cell>
          <cell r="J41">
            <v>2.2773754315670902</v>
          </cell>
          <cell r="K41">
            <v>2.0507791338510271</v>
          </cell>
          <cell r="L41">
            <v>1.8514214706899867</v>
          </cell>
        </row>
        <row r="42">
          <cell r="D42" t="str">
            <v>Depreciation</v>
          </cell>
          <cell r="E42">
            <v>-75</v>
          </cell>
          <cell r="F42">
            <v>-78.75</v>
          </cell>
          <cell r="G42">
            <v>-82.6875</v>
          </cell>
          <cell r="H42">
            <v>-86.821875000000006</v>
          </cell>
          <cell r="I42">
            <v>-91.162968750000005</v>
          </cell>
          <cell r="J42">
            <v>-95.721117187500013</v>
          </cell>
          <cell r="K42">
            <v>-100.50717304687502</v>
          </cell>
          <cell r="L42">
            <v>-105.53253169921878</v>
          </cell>
        </row>
        <row r="44">
          <cell r="C44" t="str">
            <v>EBITA</v>
          </cell>
          <cell r="E44">
            <v>125</v>
          </cell>
          <cell r="F44">
            <v>146.25</v>
          </cell>
          <cell r="G44">
            <v>169.8125</v>
          </cell>
          <cell r="H44">
            <v>195.80312499999999</v>
          </cell>
          <cell r="I44">
            <v>224.34328125000013</v>
          </cell>
          <cell r="J44">
            <v>255.56044531250029</v>
          </cell>
          <cell r="K44">
            <v>289.5884675781254</v>
          </cell>
          <cell r="L44">
            <v>326.56789095703164</v>
          </cell>
        </row>
        <row r="45">
          <cell r="C45" t="str">
            <v>% sales</v>
          </cell>
          <cell r="E45">
            <v>0.125</v>
          </cell>
          <cell r="F45">
            <v>0.13928571428571429</v>
          </cell>
          <cell r="G45">
            <v>0.15402494331065761</v>
          </cell>
          <cell r="H45">
            <v>0.16914210128495843</v>
          </cell>
          <cell r="I45">
            <v>0.18456777268730631</v>
          </cell>
          <cell r="J45">
            <v>0.20023829601667559</v>
          </cell>
          <cell r="K45">
            <v>0.21609537319520397</v>
          </cell>
          <cell r="L45">
            <v>0.23208570312313168</v>
          </cell>
        </row>
        <row r="47">
          <cell r="C47" t="str">
            <v>ROCE</v>
          </cell>
          <cell r="E47">
            <v>0.09</v>
          </cell>
          <cell r="F47">
            <v>0.1</v>
          </cell>
          <cell r="G47">
            <v>0.11</v>
          </cell>
          <cell r="H47">
            <v>0.11</v>
          </cell>
          <cell r="I47">
            <v>0.11</v>
          </cell>
          <cell r="J47">
            <v>0.11</v>
          </cell>
          <cell r="K47">
            <v>0.11</v>
          </cell>
          <cell r="L47">
            <v>0.11</v>
          </cell>
        </row>
        <row r="51">
          <cell r="A51">
            <v>3</v>
          </cell>
          <cell r="C51" t="str">
            <v>(€ in millions - FYE 31/12)</v>
          </cell>
          <cell r="E51">
            <v>2002</v>
          </cell>
          <cell r="F51">
            <v>2003</v>
          </cell>
          <cell r="G51">
            <v>2004</v>
          </cell>
        </row>
        <row r="54">
          <cell r="C54" t="str">
            <v>Net sales</v>
          </cell>
          <cell r="E54">
            <v>1000</v>
          </cell>
          <cell r="F54">
            <v>1050</v>
          </cell>
          <cell r="G54">
            <v>1102.5</v>
          </cell>
        </row>
        <row r="55">
          <cell r="C55" t="str">
            <v>% growth</v>
          </cell>
          <cell r="E55">
            <v>0.05</v>
          </cell>
          <cell r="F55">
            <v>5.0000000000000044E-2</v>
          </cell>
          <cell r="G55">
            <v>5.0000000000000044E-2</v>
          </cell>
        </row>
        <row r="56">
          <cell r="D56" t="str">
            <v>Operating expenses</v>
          </cell>
          <cell r="E56">
            <v>-800</v>
          </cell>
          <cell r="F56">
            <v>-825</v>
          </cell>
          <cell r="G56">
            <v>-850</v>
          </cell>
        </row>
        <row r="58">
          <cell r="C58" t="str">
            <v>EBITDA</v>
          </cell>
          <cell r="E58">
            <v>200</v>
          </cell>
          <cell r="F58">
            <v>225</v>
          </cell>
          <cell r="G58">
            <v>252.5</v>
          </cell>
        </row>
        <row r="59">
          <cell r="C59" t="str">
            <v>% sales</v>
          </cell>
          <cell r="E59">
            <v>0.2</v>
          </cell>
          <cell r="F59">
            <v>0.21428571428571427</v>
          </cell>
          <cell r="G59">
            <v>0.22902494331065759</v>
          </cell>
        </row>
        <row r="60">
          <cell r="D60" t="str">
            <v>Depreciation</v>
          </cell>
          <cell r="E60">
            <v>-75</v>
          </cell>
          <cell r="F60">
            <v>-78.75</v>
          </cell>
          <cell r="G60">
            <v>-82.6875</v>
          </cell>
        </row>
        <row r="62">
          <cell r="C62" t="str">
            <v>EBITA</v>
          </cell>
          <cell r="E62">
            <v>125</v>
          </cell>
          <cell r="F62">
            <v>146.25</v>
          </cell>
          <cell r="G62">
            <v>169.8125</v>
          </cell>
        </row>
        <row r="63">
          <cell r="C63" t="str">
            <v>% sales</v>
          </cell>
          <cell r="E63">
            <v>0.125</v>
          </cell>
          <cell r="F63">
            <v>0.13928571428571429</v>
          </cell>
          <cell r="G63">
            <v>0.15402494331065761</v>
          </cell>
        </row>
        <row r="65">
          <cell r="C65" t="str">
            <v>Financial result</v>
          </cell>
          <cell r="E65">
            <v>-15</v>
          </cell>
          <cell r="F65">
            <v>-16.8</v>
          </cell>
          <cell r="G65">
            <v>-18</v>
          </cell>
        </row>
        <row r="66">
          <cell r="C66" t="str">
            <v>Non recurring items</v>
          </cell>
          <cell r="E66">
            <v>-15</v>
          </cell>
          <cell r="F66">
            <v>-10</v>
          </cell>
          <cell r="G66">
            <v>-17</v>
          </cell>
        </row>
        <row r="68">
          <cell r="C68" t="str">
            <v>Income before tax</v>
          </cell>
          <cell r="E68">
            <v>95</v>
          </cell>
          <cell r="F68">
            <v>119.45</v>
          </cell>
          <cell r="G68">
            <v>134.8125</v>
          </cell>
        </row>
        <row r="70">
          <cell r="D70" t="str">
            <v>Income tax</v>
          </cell>
          <cell r="E70">
            <v>-33.25</v>
          </cell>
          <cell r="F70">
            <v>-41.807499999999997</v>
          </cell>
          <cell r="G70">
            <v>-47.184374999999996</v>
          </cell>
        </row>
        <row r="71">
          <cell r="D71" t="str">
            <v>Tax rate</v>
          </cell>
          <cell r="E71">
            <v>0.35</v>
          </cell>
          <cell r="F71">
            <v>0.35</v>
          </cell>
          <cell r="G71">
            <v>0.35</v>
          </cell>
        </row>
        <row r="73">
          <cell r="D73" t="str">
            <v>Minority interest</v>
          </cell>
          <cell r="E73">
            <v>-5</v>
          </cell>
          <cell r="F73">
            <v>-7</v>
          </cell>
          <cell r="G73">
            <v>-8</v>
          </cell>
        </row>
        <row r="75">
          <cell r="C75" t="str">
            <v>Net Income</v>
          </cell>
          <cell r="E75">
            <v>56.75</v>
          </cell>
          <cell r="F75">
            <v>70.642500000000013</v>
          </cell>
          <cell r="G75">
            <v>79.628125000000011</v>
          </cell>
        </row>
        <row r="77">
          <cell r="C77" t="str">
            <v>Balance sheet elements</v>
          </cell>
        </row>
        <row r="79">
          <cell r="C79" t="str">
            <v>Net debt</v>
          </cell>
          <cell r="E79">
            <v>250</v>
          </cell>
          <cell r="F79">
            <v>280</v>
          </cell>
          <cell r="G79">
            <v>300</v>
          </cell>
        </row>
        <row r="80">
          <cell r="C80" t="str">
            <v>Capital employed</v>
          </cell>
          <cell r="E80">
            <v>1000</v>
          </cell>
          <cell r="F80">
            <v>1100</v>
          </cell>
          <cell r="G80">
            <v>1200</v>
          </cell>
        </row>
        <row r="81">
          <cell r="D81" t="str">
            <v>Working capital</v>
          </cell>
          <cell r="E81">
            <v>100</v>
          </cell>
          <cell r="F81">
            <v>110</v>
          </cell>
          <cell r="G81">
            <v>120</v>
          </cell>
        </row>
        <row r="82">
          <cell r="D82" t="str">
            <v>Fixed assets</v>
          </cell>
          <cell r="E82">
            <v>900</v>
          </cell>
          <cell r="F82">
            <v>990</v>
          </cell>
          <cell r="G82">
            <v>1080</v>
          </cell>
        </row>
        <row r="84">
          <cell r="C84" t="str">
            <v>Ratios</v>
          </cell>
        </row>
        <row r="86">
          <cell r="C86" t="str">
            <v>Net debt / EBITDA</v>
          </cell>
          <cell r="E86">
            <v>4</v>
          </cell>
          <cell r="F86">
            <v>3.5555555555555554</v>
          </cell>
          <cell r="G86">
            <v>3.1683168316831685</v>
          </cell>
        </row>
        <row r="87">
          <cell r="C87" t="str">
            <v>ROCE</v>
          </cell>
          <cell r="E87">
            <v>8.1250000000000003E-2</v>
          </cell>
          <cell r="F87">
            <v>8.642045454545455E-2</v>
          </cell>
          <cell r="G87">
            <v>9.1981770833333337E-2</v>
          </cell>
        </row>
        <row r="88">
          <cell r="C88" t="str">
            <v>Asset turnover</v>
          </cell>
          <cell r="E88">
            <v>1.1111111111111112</v>
          </cell>
          <cell r="F88">
            <v>1.0606060606060606</v>
          </cell>
          <cell r="G88">
            <v>1.0208333333333333</v>
          </cell>
        </row>
      </sheetData>
      <sheetData sheetId="5" refreshError="1"/>
      <sheetData sheetId="6"/>
      <sheetData sheetId="7" refreshError="1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Info"/>
      <sheetName val="Index"/>
      <sheetName val="Questions"/>
      <sheetName val="Mapping PwC FR"/>
      <sheetName val="Mapping PwC BELG"/>
      <sheetName val="Mapping 8A"/>
      <sheetName val="BS PwC"/>
      <sheetName val="Dec14 Reconcil audited"/>
      <sheetName val="Dec14 so-co simple"/>
      <sheetName val="Dec15 Reconcil audited"/>
      <sheetName val="Dec15 so-co simple"/>
      <sheetName val="Balance sheet"/>
      <sheetName val="BS Conforbeton"/>
      <sheetName val="AAG BS FC"/>
      <sheetName val="BS FC"/>
      <sheetName val="BS FC vs Conso"/>
      <sheetName val="Conso audit opinion"/>
      <sheetName val="Audit trail"/>
      <sheetName val="Depre duration"/>
      <sheetName val="Fixed assets"/>
      <sheetName val="GW &amp; Int"/>
      <sheetName val="Tang assets"/>
      <sheetName val="Fin assets"/>
      <sheetName val="Investments"/>
      <sheetName val="Minority interest"/>
      <sheetName val="Working Capital"/>
      <sheetName val="Inventories"/>
      <sheetName val="Trade receivables"/>
      <sheetName val="Trade payables"/>
      <sheetName val="Other deb &amp; cred"/>
      <sheetName val="Net fina debt"/>
      <sheetName val="Net fina debt reconcil"/>
      <sheetName val="FD rollforward"/>
      <sheetName val="FD repayment"/>
      <sheetName val="Prov. RC"/>
      <sheetName val="Prov. RC risk"/>
      <sheetName val="Deferred tax"/>
      <sheetName val="Cash flow"/>
      <sheetName val="Monthly WC"/>
      <sheetName val="Monthly sales"/>
      <sheetName val="Capex"/>
      <sheetName val="Daily cash"/>
      <sheetName val="Sources &gt;&gt;&gt;"/>
      <sheetName val="Management reporting"/>
      <sheetName val="Reporting - BS"/>
      <sheetName val="Reporting - BS 2016"/>
      <sheetName val="Reporting - P&amp;L"/>
      <sheetName val="Reporting - CF"/>
      <sheetName val="BS2015"/>
      <sheetName val="BS conso"/>
      <sheetName val="prepa bilan 2013"/>
      <sheetName val="prepa bilan 2014"/>
      <sheetName val="prepa bilan 2014 Nord"/>
      <sheetName val="prepa bilan 2014 Sud"/>
      <sheetName val="prepa bilan 2014 Duroux"/>
      <sheetName val="prepa bilan 2014 Belgique"/>
      <sheetName val="Intercos 2014"/>
      <sheetName val="Intercos 2014 Duroux"/>
      <sheetName val="prepa bilan 2015"/>
      <sheetName val="prepa bilan 2015 Nord"/>
      <sheetName val="prepa bilan 2015 Sud"/>
      <sheetName val="prepa bilan 2015 Duroux"/>
      <sheetName val="prepa bilan 2015 Belgique"/>
      <sheetName val="Intercos"/>
      <sheetName val="8A"/>
      <sheetName val="FA"/>
      <sheetName val="WC"/>
      <sheetName val="PRC"/>
      <sheetName val="FD Rollforw"/>
      <sheetName val="Net debt"/>
      <sheetName val="Lead CF"/>
      <sheetName val="PwC &amp; other manag analysis"/>
      <sheetName val="P&amp;L PwC"/>
      <sheetName val="P&amp;L PwC 2"/>
      <sheetName val="Rec Report vs. Audited"/>
      <sheetName val="CYT - July 2016"/>
      <sheetName val="CLIENTS 14"/>
      <sheetName val="FOURNISSEURS 14"/>
      <sheetName val="INCORP"/>
      <sheetName val="INCORP 13"/>
      <sheetName val="CORP"/>
      <sheetName val="CORP 13"/>
      <sheetName val="ACT FI"/>
      <sheetName val="IMPOT ET IDA"/>
      <sheetName val="STOCKS 13-14"/>
      <sheetName val="STOCKS 14-15"/>
      <sheetName val="TBFI 13-14"/>
      <sheetName val="TBFI 14-15"/>
      <sheetName val="RESULTAT 14-15"/>
      <sheetName val="CAPEX GLOB"/>
      <sheetName val="EnCours 14"/>
      <sheetName val="Termines 14 "/>
      <sheetName val="RECAP 14"/>
      <sheetName val="EnCours 15"/>
      <sheetName val="Termines 15"/>
      <sheetName val="RECAP 15"/>
      <sheetName val="BFR EX ALKERN 2014"/>
      <sheetName val="Délais"/>
      <sheetName val="Provisions 15 Duroux"/>
      <sheetName val="Provisions 15 Nord"/>
      <sheetName val="Provisions 15 Sud"/>
      <sheetName val="P&amp;L 16 report"/>
      <sheetName val="P&amp;L 16"/>
      <sheetName val="P&amp;L 15"/>
      <sheetName val="P&amp;L 14"/>
      <sheetName val="P&amp;L 14 Duroux"/>
      <sheetName val="P&amp;L 13"/>
      <sheetName val="BG 2013"/>
      <sheetName val="Alker Group 13"/>
      <sheetName val="Alkern Nord 13"/>
      <sheetName val="Alkern Sud 13"/>
      <sheetName val="Alkern 13"/>
      <sheetName val="BCL 13"/>
      <sheetName val="Bergon 13"/>
      <sheetName val="Beton06 13"/>
      <sheetName val="BIP 13"/>
      <sheetName val="BMR 13"/>
      <sheetName val="Lepaire 13"/>
      <sheetName val="Les Chardons 13"/>
      <sheetName val="Melisa 13"/>
      <sheetName val="Novadal 13"/>
      <sheetName val="Pierra 13"/>
      <sheetName val="Quiblier 13"/>
      <sheetName val="SAVI 13"/>
      <sheetName val="SAVO 13"/>
      <sheetName val="Mollard 13"/>
      <sheetName val="Sovidal 13"/>
      <sheetName val="Stac Nord 13"/>
      <sheetName val="Veyssieres 13"/>
      <sheetName val="Vézé 13"/>
      <sheetName val="BG 2014"/>
      <sheetName val="Alker Group 14"/>
      <sheetName val="Alkern Nord 14"/>
      <sheetName val="Alkern Sud 14"/>
      <sheetName val="Alkern 14"/>
      <sheetName val="BCL 14"/>
      <sheetName val="Bergon 14"/>
      <sheetName val="Beton06 14"/>
      <sheetName val="BIP 14"/>
      <sheetName val="BMR 14"/>
      <sheetName val="Lepaire 14"/>
      <sheetName val="Les Chardons 14"/>
      <sheetName val="Melisa 14"/>
      <sheetName val="Novadal 14"/>
      <sheetName val="Pierra 14"/>
      <sheetName val="Quiblier 14"/>
      <sheetName val="SAVI 14"/>
      <sheetName val="SAVO 14"/>
      <sheetName val="Mollard 14"/>
      <sheetName val="Sovidal 14"/>
      <sheetName val="Stac Nord 14"/>
      <sheetName val="Veyssieres 14"/>
      <sheetName val="Vézé 14"/>
      <sheetName val="BG 2015"/>
      <sheetName val="Alker Group 15"/>
      <sheetName val="Alkern Nord 15"/>
      <sheetName val="Alkern Sud 15"/>
      <sheetName val="Alkern 15"/>
      <sheetName val="BCL 15"/>
      <sheetName val="Bergon 15"/>
      <sheetName val="Beton06 15"/>
      <sheetName val="BIP 15"/>
      <sheetName val="BMR 15"/>
      <sheetName val="Lepaire 15"/>
      <sheetName val="Les Chardons 15"/>
      <sheetName val="Melisa 15"/>
      <sheetName val="Novadal 15"/>
      <sheetName val="Pierra 15"/>
      <sheetName val="Quiblier 15"/>
      <sheetName val="SAVI 15"/>
      <sheetName val="SAVO 15"/>
      <sheetName val="Mollard 15"/>
      <sheetName val="Sovidal 15"/>
      <sheetName val="Stac Nord 15"/>
      <sheetName val="Veyssieres 15"/>
      <sheetName val="Vézé 15"/>
      <sheetName val="BG Belgique"/>
      <sheetName val="Alkern Belgique"/>
      <sheetName val="Alkern VOR Beton"/>
      <sheetName val="Conforbeton"/>
    </sheetNames>
    <sheetDataSet>
      <sheetData sheetId="0">
        <row r="3">
          <cell r="D3" t="str">
            <v>Project Green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Cover"/>
      <sheetName val="Market data"/>
      <sheetName val="Migros - AVP"/>
      <sheetName val="Scenarios"/>
      <sheetName val="Migros - DCF"/>
      <sheetName val="DCF Synergies"/>
      <sheetName val="Migros - Consensus"/>
      <sheetName val="KeyFinancials"/>
      <sheetName val="Migros - Consensus Tab "/>
      <sheetName val="Migros - Consensus output"/>
      <sheetName val="Migros - Historical P&amp;L"/>
      <sheetName val="Migros - P&amp;L by cluster"/>
      <sheetName val="Migros - Cash flow"/>
      <sheetName val="Migros - NWC"/>
      <sheetName val="Parity_sales"/>
      <sheetName val="Parity_EBITDA"/>
      <sheetName val="Parity_EBITDA (2)"/>
      <sheetName val="Parity_sales (2)"/>
      <sheetName val="Contributions"/>
      <sheetName val="Financials"/>
      <sheetName val="Sheet1"/>
      <sheetName val="XLinkMeta"/>
      <sheetName val="JointControl"/>
      <sheetName val="AK"/>
      <sheetName val="Synergies 5050"/>
      <sheetName val="Synergies prorata"/>
      <sheetName val="IRR-CoC"/>
      <sheetName val="IRR-CoC (2)"/>
      <sheetName val="Review of NBO &gt;&gt;"/>
      <sheetName val="Key figures"/>
      <sheetName val="Multiples"/>
      <sheetName val="Football Field"/>
      <sheetName val="Football Field excl malls"/>
      <sheetName val="Football Field excl malls (2)"/>
      <sheetName val="Football Field excl malls (3)"/>
      <sheetName val="Output"/>
      <sheetName val="Indonesia"/>
      <sheetName val="Sheet2"/>
      <sheetName val="Shoping Mall"/>
      <sheetName val="Sheet4"/>
      <sheetName val="CarrefourSA - AVP"/>
      <sheetName val="Output synergies"/>
      <sheetName val="Parity_sales (3)"/>
      <sheetName val="Sheet6"/>
      <sheetName val="NBO_comparison"/>
      <sheetName val="Migros - AVP (2)"/>
    </sheetNames>
    <sheetDataSet>
      <sheetData sheetId="0"/>
      <sheetData sheetId="1"/>
      <sheetData sheetId="2">
        <row r="14">
          <cell r="F14">
            <v>178.03</v>
          </cell>
        </row>
      </sheetData>
      <sheetData sheetId="3"/>
      <sheetData sheetId="4"/>
      <sheetData sheetId="5"/>
      <sheetData sheetId="6"/>
      <sheetData sheetId="7">
        <row r="8">
          <cell r="G8">
            <v>5753.1120000000001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8">
          <cell r="H28">
            <v>87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BP"/>
      <sheetName val="LBO"/>
      <sheetName val="Sheet4"/>
      <sheetName val="LBO (2)"/>
      <sheetName val="Output_BP"/>
      <sheetName val="Synthèse_scénarios"/>
      <sheetName val="Output_scénarios"/>
      <sheetName val="Budget 2012"/>
      <sheetName val="S1 2012"/>
      <sheetName val="AVP"/>
      <sheetName val="PAI_95m"/>
      <sheetName val="PAI_110m"/>
      <sheetName val="PAI_alternative"/>
      <sheetName val="PAI_rev_95m"/>
      <sheetName val="PAI_rev_110m"/>
      <sheetName val="PAI_rev_110m (2)"/>
      <sheetName val="PAI_confirmatoire (old)"/>
      <sheetName val="PAI_confirmatoire"/>
      <sheetName val="ORA - Rothschild"/>
      <sheetName val="ORA - Lazard"/>
      <sheetName val="PAI_confirmatoire_alt"/>
      <sheetName val="PAI_confirmatoire (2)"/>
      <sheetName val="PAI_confirmatoire_23-10-2012"/>
      <sheetName val="Advent (old)"/>
      <sheetName val="Advent_95m"/>
      <sheetName val="Advent_110m"/>
      <sheetName val="Batipart_95m"/>
      <sheetName val="Batipart_110m"/>
      <sheetName val="Synthèse"/>
      <sheetName val="OLD &gt;&gt;"/>
      <sheetName val="Output - Graphe"/>
      <sheetName val="AK"/>
      <sheetName val="PAI_initiale"/>
      <sheetName val="Benchmarking"/>
      <sheetName val="Covenants"/>
      <sheetName val="Feuil1"/>
      <sheetName val="Sheet1"/>
      <sheetName val="SensibiliteCO"/>
      <sheetName val="PAI - 291112"/>
      <sheetName val="AK - 291112"/>
      <sheetName val="PAI"/>
      <sheetName val="Advent"/>
      <sheetName val="PAI_rev"/>
      <sheetName val="AK - 290113"/>
    </sheetNames>
    <sheetDataSet>
      <sheetData sheetId="0" refreshError="1"/>
      <sheetData sheetId="1">
        <row r="8">
          <cell r="D8" t="str">
            <v>Au 31/12, en M€</v>
          </cell>
        </row>
      </sheetData>
      <sheetData sheetId="2" refreshError="1">
        <row r="215">
          <cell r="S215" t="str">
            <v>Multiple d'entrée (VE/12e EBITDA)</v>
          </cell>
        </row>
        <row r="217">
          <cell r="R217" t="str">
            <v>VE implicite (M€)</v>
          </cell>
          <cell r="S217">
            <v>245</v>
          </cell>
          <cell r="T217">
            <v>250</v>
          </cell>
          <cell r="U217">
            <v>255</v>
          </cell>
          <cell r="V217">
            <v>260</v>
          </cell>
          <cell r="W217">
            <v>265</v>
          </cell>
          <cell r="X217">
            <v>270</v>
          </cell>
        </row>
        <row r="218">
          <cell r="R218">
            <v>0.24137946963310239</v>
          </cell>
          <cell r="S218">
            <v>7.6086956521739122</v>
          </cell>
          <cell r="T218">
            <v>7.7639751552795024</v>
          </cell>
          <cell r="U218">
            <v>7.9192546583850927</v>
          </cell>
          <cell r="V218">
            <v>8.074534161490682</v>
          </cell>
          <cell r="W218">
            <v>8.2298136645962732</v>
          </cell>
          <cell r="X218">
            <v>8.3850931677018625</v>
          </cell>
        </row>
        <row r="219">
          <cell r="Q219" t="str">
            <v>Multiple de sortie
(VE/16e EBITDA)</v>
          </cell>
          <cell r="R219">
            <v>7.6086956521739122</v>
          </cell>
          <cell r="S219">
            <v>0.22601876854896544</v>
          </cell>
          <cell r="T219">
            <v>0.22601876854896544</v>
          </cell>
          <cell r="U219">
            <v>0.22601876854896544</v>
          </cell>
          <cell r="V219">
            <v>0.22601876854896544</v>
          </cell>
          <cell r="W219">
            <v>0.22601876854896544</v>
          </cell>
          <cell r="X219">
            <v>0.22601876854896544</v>
          </cell>
        </row>
        <row r="220">
          <cell r="R220">
            <v>7.7639751552795024</v>
          </cell>
          <cell r="S220">
            <v>0.23220625519752502</v>
          </cell>
          <cell r="T220">
            <v>0.23220625519752502</v>
          </cell>
          <cell r="U220">
            <v>0.23220625519752502</v>
          </cell>
          <cell r="V220">
            <v>0.23220625519752502</v>
          </cell>
          <cell r="W220">
            <v>0.23220625519752502</v>
          </cell>
          <cell r="X220">
            <v>0.23220625519752502</v>
          </cell>
        </row>
        <row r="221">
          <cell r="R221">
            <v>7.9192546583850927</v>
          </cell>
          <cell r="S221">
            <v>0.23827180266380313</v>
          </cell>
          <cell r="T221">
            <v>0.23827180266380313</v>
          </cell>
          <cell r="U221">
            <v>0.23827180266380313</v>
          </cell>
          <cell r="V221">
            <v>0.23827180266380313</v>
          </cell>
          <cell r="W221">
            <v>0.23827180266380313</v>
          </cell>
          <cell r="X221">
            <v>0.23827180266380313</v>
          </cell>
        </row>
        <row r="222">
          <cell r="R222">
            <v>8.074534161490682</v>
          </cell>
          <cell r="S222">
            <v>0.2442207157611847</v>
          </cell>
          <cell r="T222">
            <v>0.2442207157611847</v>
          </cell>
          <cell r="U222">
            <v>0.2442207157611847</v>
          </cell>
          <cell r="V222">
            <v>0.2442207157611847</v>
          </cell>
          <cell r="W222">
            <v>0.2442207157611847</v>
          </cell>
          <cell r="X222">
            <v>0.2442207157611847</v>
          </cell>
        </row>
        <row r="223">
          <cell r="R223">
            <v>8.2298136645962732</v>
          </cell>
          <cell r="S223">
            <v>0.24953454136848449</v>
          </cell>
          <cell r="T223">
            <v>0.24953454136848449</v>
          </cell>
          <cell r="U223">
            <v>0.24953454136848449</v>
          </cell>
          <cell r="V223">
            <v>0.24953454136848449</v>
          </cell>
          <cell r="W223">
            <v>0.24953454136848449</v>
          </cell>
          <cell r="X223">
            <v>0.24953454136848449</v>
          </cell>
        </row>
        <row r="224">
          <cell r="R224">
            <v>8.3850931677018625</v>
          </cell>
          <cell r="S224">
            <v>0.25460430979728699</v>
          </cell>
          <cell r="T224">
            <v>0.25460430979728699</v>
          </cell>
          <cell r="U224">
            <v>0.25460430979728699</v>
          </cell>
          <cell r="V224">
            <v>0.25460430979728699</v>
          </cell>
          <cell r="W224">
            <v>0.25460430979728699</v>
          </cell>
          <cell r="X224">
            <v>0.25460430979728699</v>
          </cell>
        </row>
        <row r="230">
          <cell r="S230" t="str">
            <v>Multiple d'entrée (VE/12e EBITDA)</v>
          </cell>
        </row>
        <row r="232">
          <cell r="R232">
            <v>2.9497151315763572</v>
          </cell>
          <cell r="S232">
            <v>7.6086956521739122</v>
          </cell>
          <cell r="T232">
            <v>7.7639751552795024</v>
          </cell>
          <cell r="U232">
            <v>7.9192546583850927</v>
          </cell>
          <cell r="V232">
            <v>8.074534161490682</v>
          </cell>
          <cell r="W232">
            <v>8.2298136645962732</v>
          </cell>
          <cell r="X232">
            <v>8.3850931677018625</v>
          </cell>
        </row>
        <row r="233">
          <cell r="Q233" t="str">
            <v>Multiple de sortie
(VE/16e EBITDA)</v>
          </cell>
          <cell r="R233">
            <v>7.6086956521739122</v>
          </cell>
          <cell r="S233">
            <v>4.1736318779333317</v>
          </cell>
          <cell r="T233">
            <v>4.1736318779333317</v>
          </cell>
          <cell r="U233">
            <v>4.1736318779333317</v>
          </cell>
          <cell r="V233">
            <v>4.1736318779333317</v>
          </cell>
          <cell r="W233">
            <v>4.1736318779333317</v>
          </cell>
          <cell r="X233">
            <v>4.1736318779333317</v>
          </cell>
        </row>
        <row r="234">
          <cell r="R234">
            <v>7.7639751552795024</v>
          </cell>
          <cell r="S234">
            <v>7.6086956521739122</v>
          </cell>
          <cell r="T234">
            <v>7.6086956521739122</v>
          </cell>
          <cell r="U234">
            <v>7.6086956521739122</v>
          </cell>
          <cell r="V234">
            <v>7.6086956521739122</v>
          </cell>
          <cell r="W234">
            <v>7.6086956521739122</v>
          </cell>
          <cell r="X234">
            <v>7.6086956521739122</v>
          </cell>
        </row>
        <row r="235">
          <cell r="R235">
            <v>7.9192546583850927</v>
          </cell>
          <cell r="S235">
            <v>7.6086956521739122</v>
          </cell>
          <cell r="T235">
            <v>7.6086956521739122</v>
          </cell>
          <cell r="U235">
            <v>7.6086956521739122</v>
          </cell>
          <cell r="V235">
            <v>7.6086956521739122</v>
          </cell>
          <cell r="W235">
            <v>7.6086956521739122</v>
          </cell>
          <cell r="X235">
            <v>7.6086956521739122</v>
          </cell>
        </row>
        <row r="236">
          <cell r="R236">
            <v>8.074534161490682</v>
          </cell>
          <cell r="S236">
            <v>7.6086956521739122</v>
          </cell>
          <cell r="T236">
            <v>7.6086956521739122</v>
          </cell>
          <cell r="U236">
            <v>7.6086956521739122</v>
          </cell>
          <cell r="V236">
            <v>7.6086956521739122</v>
          </cell>
          <cell r="W236">
            <v>7.6086956521739122</v>
          </cell>
          <cell r="X236">
            <v>7.6086956521739122</v>
          </cell>
        </row>
        <row r="237">
          <cell r="R237">
            <v>8.2298136645962732</v>
          </cell>
          <cell r="S237">
            <v>7.6086956521739122</v>
          </cell>
          <cell r="T237">
            <v>7.6086956521739122</v>
          </cell>
          <cell r="U237">
            <v>7.6086956521739122</v>
          </cell>
          <cell r="V237">
            <v>7.6086956521739122</v>
          </cell>
          <cell r="W237">
            <v>7.6086956521739122</v>
          </cell>
          <cell r="X237">
            <v>7.6086956521739122</v>
          </cell>
        </row>
        <row r="238">
          <cell r="R238">
            <v>8.3850931677018625</v>
          </cell>
          <cell r="S238">
            <v>4.5535384707740389</v>
          </cell>
          <cell r="T238">
            <v>4.5535384707740389</v>
          </cell>
          <cell r="U238">
            <v>4.5535384707740389</v>
          </cell>
          <cell r="V238">
            <v>4.5535384707740389</v>
          </cell>
          <cell r="W238">
            <v>4.5535384707740389</v>
          </cell>
          <cell r="X238">
            <v>4.5535384707740389</v>
          </cell>
        </row>
      </sheetData>
      <sheetData sheetId="3" refreshError="1"/>
      <sheetData sheetId="4" refreshError="1"/>
      <sheetData sheetId="5">
        <row r="4">
          <cell r="P4" t="str">
            <v>TCAM</v>
          </cell>
        </row>
        <row r="5">
          <cell r="D5" t="str">
            <v>Au 31/12, en M€</v>
          </cell>
          <cell r="E5">
            <v>2007</v>
          </cell>
          <cell r="F5">
            <v>2008</v>
          </cell>
          <cell r="G5">
            <v>2009</v>
          </cell>
          <cell r="H5">
            <v>2010</v>
          </cell>
          <cell r="I5">
            <v>2011</v>
          </cell>
          <cell r="J5">
            <v>2012</v>
          </cell>
          <cell r="K5">
            <v>2013</v>
          </cell>
          <cell r="L5">
            <v>2014</v>
          </cell>
          <cell r="M5">
            <v>2015</v>
          </cell>
          <cell r="N5">
            <v>2016</v>
          </cell>
          <cell r="P5" t="str">
            <v>12-16</v>
          </cell>
        </row>
        <row r="7">
          <cell r="D7" t="str">
            <v>Chiffre d'affaires hors projets</v>
          </cell>
          <cell r="I7">
            <v>428.5</v>
          </cell>
          <cell r="J7">
            <v>434.3</v>
          </cell>
          <cell r="K7">
            <v>449.8</v>
          </cell>
          <cell r="L7">
            <v>465.1</v>
          </cell>
          <cell r="M7">
            <v>480.1</v>
          </cell>
          <cell r="N7">
            <v>493.8</v>
          </cell>
          <cell r="P7">
            <v>3.2619481090588209E-2</v>
          </cell>
        </row>
        <row r="8">
          <cell r="D8" t="str">
            <v>% croissance</v>
          </cell>
          <cell r="J8">
            <v>1.3535589264877412E-2</v>
          </cell>
          <cell r="K8">
            <v>3.5689615473175174E-2</v>
          </cell>
          <cell r="L8">
            <v>3.4015117830146657E-2</v>
          </cell>
          <cell r="M8">
            <v>3.2251128789507533E-2</v>
          </cell>
          <cell r="N8">
            <v>2.8535721724640695E-2</v>
          </cell>
        </row>
        <row r="9">
          <cell r="D9" t="str">
            <v>Impact des projets</v>
          </cell>
          <cell r="J9">
            <v>0</v>
          </cell>
          <cell r="K9">
            <v>0</v>
          </cell>
          <cell r="L9">
            <v>3.3854999999999791</v>
          </cell>
          <cell r="M9">
            <v>6.8625000000000114</v>
          </cell>
          <cell r="N9">
            <v>9.1195000000000164</v>
          </cell>
        </row>
        <row r="10">
          <cell r="D10" t="str">
            <v>Chiffre d'affaires avec projets</v>
          </cell>
          <cell r="I10">
            <v>428.5</v>
          </cell>
          <cell r="J10">
            <v>434.3</v>
          </cell>
          <cell r="K10">
            <v>449.8</v>
          </cell>
          <cell r="L10">
            <v>468.4855</v>
          </cell>
          <cell r="M10">
            <v>486.96250000000003</v>
          </cell>
          <cell r="N10">
            <v>502.91950000000003</v>
          </cell>
          <cell r="P10">
            <v>3.7354419266097949E-2</v>
          </cell>
        </row>
        <row r="11">
          <cell r="D11" t="str">
            <v>% croissance</v>
          </cell>
          <cell r="J11">
            <v>1.3535589264877412E-2</v>
          </cell>
          <cell r="K11">
            <v>3.5689615473175174E-2</v>
          </cell>
          <cell r="L11">
            <v>4.1541796353935068E-2</v>
          </cell>
          <cell r="M11">
            <v>3.9439854595286317E-2</v>
          </cell>
          <cell r="N11">
            <v>3.2768436994635053E-2</v>
          </cell>
        </row>
        <row r="14">
          <cell r="D14" t="str">
            <v>EBITDA hors projets</v>
          </cell>
          <cell r="I14">
            <v>28.9</v>
          </cell>
          <cell r="J14">
            <v>32.200000000000003</v>
          </cell>
          <cell r="K14">
            <v>34.299999999999997</v>
          </cell>
          <cell r="L14">
            <v>36.299999999999997</v>
          </cell>
          <cell r="M14">
            <v>38.1</v>
          </cell>
          <cell r="N14">
            <v>40</v>
          </cell>
          <cell r="P14">
            <v>5.5725544424641393E-2</v>
          </cell>
        </row>
        <row r="15">
          <cell r="D15" t="str">
            <v>% marge</v>
          </cell>
          <cell r="I15">
            <v>6.7444574095682608E-2</v>
          </cell>
          <cell r="J15">
            <v>7.4142297950725314E-2</v>
          </cell>
          <cell r="K15">
            <v>7.6256113828368152E-2</v>
          </cell>
          <cell r="L15">
            <v>7.8047731670608467E-2</v>
          </cell>
          <cell r="M15">
            <v>7.9358466986044568E-2</v>
          </cell>
          <cell r="N15">
            <v>8.1004455245038479E-2</v>
          </cell>
        </row>
        <row r="16">
          <cell r="D16" t="str">
            <v>Impact des projets</v>
          </cell>
          <cell r="J16">
            <v>0</v>
          </cell>
          <cell r="K16">
            <v>0</v>
          </cell>
          <cell r="L16">
            <v>1.3725000000000023</v>
          </cell>
          <cell r="M16">
            <v>3.5989999999999966</v>
          </cell>
          <cell r="N16">
            <v>4.9714999999999989</v>
          </cell>
        </row>
        <row r="17">
          <cell r="D17" t="str">
            <v>EBITDA avec projets</v>
          </cell>
          <cell r="I17">
            <v>28.9</v>
          </cell>
          <cell r="J17">
            <v>32.200000000000003</v>
          </cell>
          <cell r="K17">
            <v>34.299999999999997</v>
          </cell>
          <cell r="L17">
            <v>37.672499999999999</v>
          </cell>
          <cell r="M17">
            <v>41.698999999999998</v>
          </cell>
          <cell r="N17">
            <v>44.971499999999999</v>
          </cell>
          <cell r="P17">
            <v>8.7102202014346153E-2</v>
          </cell>
        </row>
        <row r="18">
          <cell r="D18" t="str">
            <v>% marge</v>
          </cell>
          <cell r="I18">
            <v>6.7444574095682608E-2</v>
          </cell>
          <cell r="J18">
            <v>7.4142297950725314E-2</v>
          </cell>
          <cell r="K18">
            <v>7.6256113828368152E-2</v>
          </cell>
          <cell r="L18">
            <v>8.0413374586833536E-2</v>
          </cell>
          <cell r="M18">
            <v>8.5630823728726532E-2</v>
          </cell>
          <cell r="N18">
            <v>8.9420871531129723E-2</v>
          </cell>
        </row>
        <row r="21">
          <cell r="D21" t="str">
            <v>D&amp;A hors projets</v>
          </cell>
          <cell r="I21">
            <v>-12.600000000000001</v>
          </cell>
          <cell r="J21">
            <v>-14.3</v>
          </cell>
          <cell r="K21">
            <v>-14.5</v>
          </cell>
          <cell r="L21">
            <v>-15.5</v>
          </cell>
          <cell r="M21">
            <v>-15.8</v>
          </cell>
          <cell r="N21">
            <v>-15.8</v>
          </cell>
        </row>
        <row r="22">
          <cell r="D22" t="str">
            <v>% CA</v>
          </cell>
          <cell r="I22">
            <v>2.9404900816802804E-2</v>
          </cell>
          <cell r="J22">
            <v>3.2926548468800367E-2</v>
          </cell>
          <cell r="K22">
            <v>3.2236549577590042E-2</v>
          </cell>
          <cell r="L22">
            <v>3.3326166415824553E-2</v>
          </cell>
          <cell r="M22">
            <v>3.2909810456154966E-2</v>
          </cell>
          <cell r="N22">
            <v>3.1996759821790198E-2</v>
          </cell>
        </row>
        <row r="23">
          <cell r="D23" t="str">
            <v>Impact des projets</v>
          </cell>
          <cell r="J23">
            <v>0.14987468671678883</v>
          </cell>
          <cell r="K23">
            <v>0.5668660542619115</v>
          </cell>
          <cell r="L23">
            <v>0.83913739147990896</v>
          </cell>
          <cell r="M23">
            <v>0.92372873163186497</v>
          </cell>
          <cell r="N23">
            <v>0.94742411214953037</v>
          </cell>
        </row>
        <row r="24">
          <cell r="D24" t="str">
            <v>D&amp;A avec projets</v>
          </cell>
          <cell r="I24">
            <v>-12.600000000000001</v>
          </cell>
          <cell r="J24">
            <v>-14.150125313283212</v>
          </cell>
          <cell r="K24">
            <v>-13.933133945738088</v>
          </cell>
          <cell r="L24">
            <v>-14.660862608520091</v>
          </cell>
          <cell r="M24">
            <v>-14.876271268368136</v>
          </cell>
          <cell r="N24">
            <v>-14.85257588785047</v>
          </cell>
        </row>
        <row r="25">
          <cell r="D25" t="str">
            <v>% CA</v>
          </cell>
          <cell r="I25">
            <v>2.9404900816802804E-2</v>
          </cell>
          <cell r="J25">
            <v>3.2581453634085218E-2</v>
          </cell>
          <cell r="K25">
            <v>3.0976287118137144E-2</v>
          </cell>
          <cell r="L25">
            <v>3.1294165152432871E-2</v>
          </cell>
          <cell r="M25">
            <v>3.0549110595514305E-2</v>
          </cell>
          <cell r="N25">
            <v>2.9532710280373835E-2</v>
          </cell>
        </row>
        <row r="28">
          <cell r="D28" t="str">
            <v>EBIT hors projets</v>
          </cell>
          <cell r="I28">
            <v>16.299999999999997</v>
          </cell>
          <cell r="J28">
            <v>17.900000000000002</v>
          </cell>
          <cell r="K28">
            <v>19.799999999999997</v>
          </cell>
          <cell r="L28">
            <v>20.799999999999997</v>
          </cell>
          <cell r="M28">
            <v>22.3</v>
          </cell>
          <cell r="N28">
            <v>24.2</v>
          </cell>
          <cell r="P28">
            <v>7.8302429599283574E-2</v>
          </cell>
        </row>
        <row r="29">
          <cell r="D29" t="str">
            <v>% marge</v>
          </cell>
          <cell r="I29">
            <v>3.8039673278879804E-2</v>
          </cell>
          <cell r="J29">
            <v>4.121574948192494E-2</v>
          </cell>
          <cell r="K29">
            <v>4.4019564250778118E-2</v>
          </cell>
          <cell r="L29">
            <v>4.4721565254783907E-2</v>
          </cell>
          <cell r="M29">
            <v>4.6448656529889602E-2</v>
          </cell>
          <cell r="N29">
            <v>4.9007695423248274E-2</v>
          </cell>
        </row>
        <row r="30">
          <cell r="D30" t="str">
            <v>Impact des projets</v>
          </cell>
          <cell r="J30">
            <v>0.14987468671678883</v>
          </cell>
          <cell r="K30">
            <v>0.5668660542619115</v>
          </cell>
          <cell r="L30">
            <v>2.2116373914799112</v>
          </cell>
          <cell r="M30">
            <v>4.5227287316318616</v>
          </cell>
          <cell r="N30">
            <v>5.9189241121495293</v>
          </cell>
        </row>
        <row r="31">
          <cell r="D31" t="str">
            <v>EBIT avec projets</v>
          </cell>
          <cell r="I31">
            <v>16.299999999999997</v>
          </cell>
          <cell r="J31">
            <v>18.049874686716791</v>
          </cell>
          <cell r="K31">
            <v>20.366866054261909</v>
          </cell>
          <cell r="L31">
            <v>23.011637391479908</v>
          </cell>
          <cell r="M31">
            <v>26.822728731631862</v>
          </cell>
          <cell r="N31">
            <v>30.118924112149529</v>
          </cell>
          <cell r="P31">
            <v>0.13655724774606259</v>
          </cell>
        </row>
        <row r="32">
          <cell r="D32" t="str">
            <v>% marge</v>
          </cell>
          <cell r="I32">
            <v>3.8039673278879804E-2</v>
          </cell>
          <cell r="J32">
            <v>4.1560844316640089E-2</v>
          </cell>
          <cell r="K32">
            <v>4.5279826710231008E-2</v>
          </cell>
          <cell r="L32">
            <v>4.9119209434400658E-2</v>
          </cell>
          <cell r="M32">
            <v>5.508171313321223E-2</v>
          </cell>
          <cell r="N32">
            <v>5.9888161250755891E-2</v>
          </cell>
        </row>
        <row r="35">
          <cell r="D35" t="str">
            <v>Impôt hors projets (avant frais fi)</v>
          </cell>
          <cell r="I35">
            <v>-5.4333333333333318</v>
          </cell>
          <cell r="J35">
            <v>-5.9666666666666668</v>
          </cell>
          <cell r="K35">
            <v>-6.5999999999999988</v>
          </cell>
          <cell r="L35">
            <v>-6.9333333333333318</v>
          </cell>
          <cell r="M35">
            <v>-7.4333333333333336</v>
          </cell>
          <cell r="N35">
            <v>-8.0666666666666664</v>
          </cell>
        </row>
        <row r="36">
          <cell r="D36" t="str">
            <v>taux d'IS</v>
          </cell>
          <cell r="I36">
            <v>0.33333333333333331</v>
          </cell>
          <cell r="J36">
            <v>0.33333333333333331</v>
          </cell>
          <cell r="K36">
            <v>0.33333333333333331</v>
          </cell>
          <cell r="L36">
            <v>0.33333333333333331</v>
          </cell>
          <cell r="M36">
            <v>0.33333333333333331</v>
          </cell>
          <cell r="N36">
            <v>0.33333333333333331</v>
          </cell>
        </row>
        <row r="37">
          <cell r="D37" t="str">
            <v>Impact des projets</v>
          </cell>
          <cell r="J37">
            <v>-4.9958228905596869E-2</v>
          </cell>
          <cell r="K37">
            <v>-0.18895535142063746</v>
          </cell>
          <cell r="L37">
            <v>-0.73721246382663708</v>
          </cell>
          <cell r="M37">
            <v>-1.5075762438772866</v>
          </cell>
          <cell r="N37">
            <v>-1.9729747040498431</v>
          </cell>
        </row>
        <row r="38">
          <cell r="D38" t="str">
            <v>Impôt avec projets (avant frais fi)</v>
          </cell>
          <cell r="I38">
            <v>-5.4333333333333318</v>
          </cell>
          <cell r="J38">
            <v>-6.0166248955722637</v>
          </cell>
          <cell r="K38">
            <v>-6.7889553514206362</v>
          </cell>
          <cell r="L38">
            <v>-7.6705457971599689</v>
          </cell>
          <cell r="M38">
            <v>-8.9409095772106202</v>
          </cell>
          <cell r="N38">
            <v>-10.03964137071651</v>
          </cell>
        </row>
        <row r="39">
          <cell r="D39" t="str">
            <v>taux d'IS</v>
          </cell>
          <cell r="I39">
            <v>0.33333333333333331</v>
          </cell>
          <cell r="J39">
            <v>0.33333333333333331</v>
          </cell>
          <cell r="K39">
            <v>0.33333333333333331</v>
          </cell>
          <cell r="L39">
            <v>0.33333333333333331</v>
          </cell>
          <cell r="M39">
            <v>0.33333333333333331</v>
          </cell>
          <cell r="N39">
            <v>0.33333333333333331</v>
          </cell>
        </row>
        <row r="42">
          <cell r="D42" t="str">
            <v>Variation de BFR hors projets</v>
          </cell>
          <cell r="I42">
            <v>-9.1999999999999993</v>
          </cell>
          <cell r="J42">
            <v>-0.4</v>
          </cell>
          <cell r="K42">
            <v>-2.7</v>
          </cell>
          <cell r="L42">
            <v>-2.6</v>
          </cell>
          <cell r="M42">
            <v>-2.6</v>
          </cell>
          <cell r="N42">
            <v>-2.4</v>
          </cell>
        </row>
        <row r="43">
          <cell r="D43" t="str">
            <v>% variation CA</v>
          </cell>
        </row>
        <row r="44">
          <cell r="D44" t="str">
            <v>Impact des projets</v>
          </cell>
          <cell r="J44">
            <v>0</v>
          </cell>
          <cell r="K44">
            <v>0</v>
          </cell>
          <cell r="L44">
            <v>-0.60999999999999988</v>
          </cell>
          <cell r="M44">
            <v>-0.60999999999999988</v>
          </cell>
          <cell r="N44">
            <v>-0.39650000000000007</v>
          </cell>
        </row>
        <row r="45">
          <cell r="D45" t="str">
            <v>Variation de BFR avec projets</v>
          </cell>
          <cell r="I45">
            <v>-9.1999999999999993</v>
          </cell>
          <cell r="J45">
            <v>-0.4</v>
          </cell>
          <cell r="K45">
            <v>-2.7</v>
          </cell>
          <cell r="L45">
            <v>-3.21</v>
          </cell>
          <cell r="M45">
            <v>-3.21</v>
          </cell>
          <cell r="N45">
            <v>-2.7965</v>
          </cell>
        </row>
        <row r="46">
          <cell r="D46" t="str">
            <v>% variation CA</v>
          </cell>
        </row>
        <row r="49">
          <cell r="D49" t="str">
            <v>Capex net hors projets</v>
          </cell>
          <cell r="I49">
            <v>-6.6000000000000014</v>
          </cell>
          <cell r="J49">
            <v>-9</v>
          </cell>
          <cell r="K49">
            <v>-13</v>
          </cell>
          <cell r="L49">
            <v>-12.3</v>
          </cell>
          <cell r="M49">
            <v>-12.7</v>
          </cell>
          <cell r="N49">
            <v>-11.6</v>
          </cell>
        </row>
        <row r="50">
          <cell r="D50" t="str">
            <v>% CA</v>
          </cell>
          <cell r="I50">
            <v>1.5402567094515755E-2</v>
          </cell>
          <cell r="J50">
            <v>2.0723002532811421E-2</v>
          </cell>
          <cell r="K50">
            <v>2.8901734104046242E-2</v>
          </cell>
          <cell r="L50">
            <v>2.644592560739626E-2</v>
          </cell>
          <cell r="M50">
            <v>2.645282232868152E-2</v>
          </cell>
          <cell r="N50">
            <v>2.3491292021061157E-2</v>
          </cell>
        </row>
        <row r="51">
          <cell r="D51" t="str">
            <v>Impact des projets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D52" t="str">
            <v>Capex net avec projets</v>
          </cell>
          <cell r="I52">
            <v>-6.6000000000000014</v>
          </cell>
          <cell r="J52">
            <v>-9</v>
          </cell>
          <cell r="K52">
            <v>-13</v>
          </cell>
          <cell r="L52">
            <v>-12.3</v>
          </cell>
          <cell r="M52">
            <v>-12.7</v>
          </cell>
          <cell r="N52">
            <v>-11.6</v>
          </cell>
        </row>
        <row r="53">
          <cell r="D53" t="str">
            <v>% CA</v>
          </cell>
          <cell r="I53">
            <v>1.5402567094515755E-2</v>
          </cell>
          <cell r="J53">
            <v>2.0723002532811421E-2</v>
          </cell>
          <cell r="K53">
            <v>2.8901734104046242E-2</v>
          </cell>
          <cell r="L53">
            <v>2.6254814716784192E-2</v>
          </cell>
          <cell r="M53">
            <v>2.6080036963831914E-2</v>
          </cell>
          <cell r="N53">
            <v>2.3065321587252035E-2</v>
          </cell>
        </row>
        <row r="56">
          <cell r="D56" t="str">
            <v>FCF hors projets</v>
          </cell>
          <cell r="I56">
            <v>7.6666666666666679</v>
          </cell>
          <cell r="J56">
            <v>16.833333333333336</v>
          </cell>
          <cell r="K56">
            <v>12</v>
          </cell>
          <cell r="L56">
            <v>14.466666666666665</v>
          </cell>
          <cell r="M56">
            <v>15.366666666666667</v>
          </cell>
          <cell r="N56">
            <v>17.933333333333337</v>
          </cell>
        </row>
        <row r="57">
          <cell r="D57" t="str">
            <v>% EBITDA</v>
          </cell>
          <cell r="I57">
            <v>0.265282583621684</v>
          </cell>
          <cell r="J57">
            <v>0.52277432712215322</v>
          </cell>
          <cell r="K57">
            <v>0.34985422740524785</v>
          </cell>
          <cell r="L57">
            <v>0.3985307621671258</v>
          </cell>
          <cell r="M57">
            <v>0.40332458442694663</v>
          </cell>
          <cell r="N57">
            <v>0.44833333333333342</v>
          </cell>
        </row>
        <row r="58">
          <cell r="D58" t="str">
            <v>Impact des projets</v>
          </cell>
          <cell r="J58">
            <v>-4.9958228905595092E-2</v>
          </cell>
          <cell r="K58">
            <v>-0.18895535142063835</v>
          </cell>
          <cell r="L58">
            <v>2.5287536173365766E-2</v>
          </cell>
          <cell r="M58">
            <v>1.4814237561227124</v>
          </cell>
          <cell r="N58">
            <v>2.6020252959501491</v>
          </cell>
        </row>
        <row r="59">
          <cell r="D59" t="str">
            <v>FCF avec projets</v>
          </cell>
          <cell r="I59">
            <v>7.6666666666666679</v>
          </cell>
          <cell r="J59">
            <v>16.783375104427741</v>
          </cell>
          <cell r="K59">
            <v>11.811044648579362</v>
          </cell>
          <cell r="L59">
            <v>14.491954202840031</v>
          </cell>
          <cell r="M59">
            <v>16.84809042278938</v>
          </cell>
          <cell r="N59">
            <v>20.535358629283486</v>
          </cell>
        </row>
        <row r="60">
          <cell r="D60" t="str">
            <v>% EBITDA</v>
          </cell>
          <cell r="I60">
            <v>0.265282583621684</v>
          </cell>
          <cell r="J60">
            <v>0.52122282933005404</v>
          </cell>
          <cell r="K60">
            <v>0.34434532503146831</v>
          </cell>
          <cell r="L60">
            <v>0.38468257224341446</v>
          </cell>
          <cell r="M60">
            <v>0.40404063461448431</v>
          </cell>
          <cell r="N60">
            <v>0.45663050219102069</v>
          </cell>
        </row>
      </sheetData>
      <sheetData sheetId="6">
        <row r="4">
          <cell r="D4" t="str">
            <v>Valeur d'entreprise</v>
          </cell>
          <cell r="I4">
            <v>245</v>
          </cell>
          <cell r="M4">
            <v>265</v>
          </cell>
        </row>
        <row r="6">
          <cell r="D6" t="str">
            <v>Dette financère nette</v>
          </cell>
          <cell r="I6">
            <v>-90</v>
          </cell>
          <cell r="J6">
            <v>-100</v>
          </cell>
          <cell r="K6">
            <v>-110</v>
          </cell>
          <cell r="M6">
            <v>-90</v>
          </cell>
          <cell r="N6">
            <v>-100</v>
          </cell>
          <cell r="O6">
            <v>-110</v>
          </cell>
        </row>
        <row r="7">
          <cell r="D7" t="str">
            <v>Valeur des fonds propres</v>
          </cell>
          <cell r="I7">
            <v>155</v>
          </cell>
          <cell r="J7">
            <v>145</v>
          </cell>
          <cell r="K7">
            <v>135</v>
          </cell>
          <cell r="M7">
            <v>175</v>
          </cell>
          <cell r="N7">
            <v>165</v>
          </cell>
          <cell r="O7">
            <v>155</v>
          </cell>
        </row>
        <row r="8">
          <cell r="D8" t="str">
            <v>valeur de la part de Batipart</v>
          </cell>
          <cell r="G8">
            <v>0.35657068806394498</v>
          </cell>
          <cell r="I8">
            <v>55.268456649911471</v>
          </cell>
          <cell r="J8">
            <v>51.702749769272025</v>
          </cell>
          <cell r="K8">
            <v>48.137042888632571</v>
          </cell>
          <cell r="M8">
            <v>62.399870411190371</v>
          </cell>
          <cell r="N8">
            <v>58.834163530550924</v>
          </cell>
          <cell r="O8">
            <v>55.268456649911471</v>
          </cell>
        </row>
        <row r="9">
          <cell r="D9" t="str">
            <v>valeur de la part de M. Conte</v>
          </cell>
          <cell r="G9">
            <v>0.64342931193605502</v>
          </cell>
          <cell r="I9">
            <v>99.731543350088529</v>
          </cell>
          <cell r="J9">
            <v>93.297250230727983</v>
          </cell>
          <cell r="K9">
            <v>86.862957111367422</v>
          </cell>
          <cell r="M9">
            <v>112.60012958880962</v>
          </cell>
          <cell r="N9">
            <v>106.16583646944908</v>
          </cell>
          <cell r="O9">
            <v>99.731543350088529</v>
          </cell>
        </row>
        <row r="12">
          <cell r="F12" t="str">
            <v>Flux Batipart</v>
          </cell>
          <cell r="I12">
            <v>55.268456649911471</v>
          </cell>
          <cell r="J12">
            <v>51.702749769272025</v>
          </cell>
          <cell r="K12">
            <v>48.137042888632571</v>
          </cell>
          <cell r="M12">
            <v>62.399870411190371</v>
          </cell>
          <cell r="N12">
            <v>58.834163530550924</v>
          </cell>
          <cell r="O12">
            <v>55.268456649911471</v>
          </cell>
        </row>
        <row r="13">
          <cell r="F13" t="str">
            <v>Flux M. Conte</v>
          </cell>
          <cell r="I13">
            <v>99.731543350088529</v>
          </cell>
          <cell r="J13">
            <v>93.297250230727983</v>
          </cell>
          <cell r="K13">
            <v>86.862957111367422</v>
          </cell>
          <cell r="M13">
            <v>112.60012958880962</v>
          </cell>
          <cell r="N13">
            <v>106.16583646944908</v>
          </cell>
          <cell r="O13">
            <v>99.731543350088529</v>
          </cell>
        </row>
        <row r="14">
          <cell r="F14" t="str">
            <v>TRI de PAI</v>
          </cell>
          <cell r="I14">
            <v>0.22601876854896544</v>
          </cell>
          <cell r="J14">
            <v>0.22601876854896544</v>
          </cell>
          <cell r="K14">
            <v>0.22601876854896544</v>
          </cell>
          <cell r="M14">
            <v>0.24953454136848449</v>
          </cell>
          <cell r="N14">
            <v>0.24953454136848449</v>
          </cell>
          <cell r="O14">
            <v>0.24953454136848449</v>
          </cell>
        </row>
        <row r="15">
          <cell r="F15" t="str">
            <v>Multiple de PAI</v>
          </cell>
          <cell r="I15">
            <v>4.1736318779333317</v>
          </cell>
          <cell r="J15">
            <v>4.1736318779333317</v>
          </cell>
          <cell r="K15">
            <v>4.1736318779333317</v>
          </cell>
          <cell r="M15">
            <v>7.6086956521739122</v>
          </cell>
          <cell r="N15">
            <v>7.6086956521739122</v>
          </cell>
          <cell r="O15">
            <v>7.6086956521739122</v>
          </cell>
        </row>
        <row r="17">
          <cell r="F17" t="str">
            <v>Flux Batipart</v>
          </cell>
          <cell r="I17">
            <v>103.72491740091368</v>
          </cell>
          <cell r="J17">
            <v>88.842969496510662</v>
          </cell>
          <cell r="K17">
            <v>73.961021592107613</v>
          </cell>
          <cell r="M17">
            <v>210.43379660688325</v>
          </cell>
          <cell r="N17">
            <v>183.30341816723526</v>
          </cell>
          <cell r="O17">
            <v>156.17303972758725</v>
          </cell>
        </row>
        <row r="18">
          <cell r="F18" t="str">
            <v>Flux M. Conte</v>
          </cell>
          <cell r="I18">
            <v>187.17088775935895</v>
          </cell>
          <cell r="J18">
            <v>160.31651688442867</v>
          </cell>
          <cell r="K18">
            <v>133.46214600949833</v>
          </cell>
          <cell r="M18">
            <v>379.72631371925064</v>
          </cell>
          <cell r="N18">
            <v>330.76973563715956</v>
          </cell>
          <cell r="O18">
            <v>281.81315755506841</v>
          </cell>
        </row>
        <row r="19">
          <cell r="F19" t="str">
            <v>TRI de PAI</v>
          </cell>
          <cell r="I19">
            <v>0.22601876854896544</v>
          </cell>
          <cell r="J19">
            <v>0.22601876854896544</v>
          </cell>
          <cell r="K19">
            <v>0.22601876854896544</v>
          </cell>
          <cell r="M19">
            <v>0.24953454136848449</v>
          </cell>
          <cell r="N19">
            <v>0.24953454136848449</v>
          </cell>
          <cell r="O19">
            <v>0.24953454136848449</v>
          </cell>
        </row>
        <row r="20">
          <cell r="F20" t="str">
            <v>Multiple de PAI</v>
          </cell>
          <cell r="I20">
            <v>4.1736318779333317</v>
          </cell>
          <cell r="J20">
            <v>4.1736318779333317</v>
          </cell>
          <cell r="K20">
            <v>4.1736318779333317</v>
          </cell>
          <cell r="M20">
            <v>7.6086956521739122</v>
          </cell>
          <cell r="N20">
            <v>7.6086956521739122</v>
          </cell>
          <cell r="O20">
            <v>7.6086956521739122</v>
          </cell>
        </row>
        <row r="22">
          <cell r="F22" t="str">
            <v>Flux Batipart</v>
          </cell>
          <cell r="I22">
            <v>73.350014840114937</v>
          </cell>
          <cell r="J22">
            <v>65.047348466883165</v>
          </cell>
          <cell r="K22">
            <v>57.092344643498365</v>
          </cell>
          <cell r="M22">
            <v>88.140678472186892</v>
          </cell>
          <cell r="N22">
            <v>79.724958013018366</v>
          </cell>
          <cell r="O22">
            <v>71.649657315129772</v>
          </cell>
        </row>
        <row r="23">
          <cell r="F23" t="str">
            <v>Flux M. Conte</v>
          </cell>
          <cell r="I23">
            <v>108.2945400695171</v>
          </cell>
          <cell r="J23">
            <v>99.860494321488844</v>
          </cell>
          <cell r="K23">
            <v>91.426448573460561</v>
          </cell>
          <cell r="M23">
            <v>125.16263156557362</v>
          </cell>
          <cell r="N23">
            <v>116.72858581754537</v>
          </cell>
          <cell r="O23">
            <v>108.2945400695171</v>
          </cell>
        </row>
        <row r="24">
          <cell r="F24" t="str">
            <v>TRI de PAI</v>
          </cell>
          <cell r="I24">
            <v>0.21569665793412085</v>
          </cell>
          <cell r="J24">
            <v>0.20953505509161796</v>
          </cell>
          <cell r="K24">
            <v>0.20388155075012881</v>
          </cell>
          <cell r="M24">
            <v>0.21078400534528363</v>
          </cell>
          <cell r="N24">
            <v>0.20511717927348938</v>
          </cell>
          <cell r="O24">
            <v>0.19989561973189862</v>
          </cell>
        </row>
        <row r="25">
          <cell r="F25" t="str">
            <v>Multiple de PAI</v>
          </cell>
          <cell r="I25">
            <v>2.1842426909800543</v>
          </cell>
          <cell r="J25">
            <v>2.1402959954463112</v>
          </cell>
          <cell r="K25">
            <v>2.1005597337303366</v>
          </cell>
          <cell r="M25">
            <v>2.1491498650874834</v>
          </cell>
          <cell r="N25">
            <v>2.1091968299298482</v>
          </cell>
          <cell r="O25">
            <v>2.0728786177163019</v>
          </cell>
        </row>
      </sheetData>
      <sheetData sheetId="7">
        <row r="54">
          <cell r="D54" t="str">
            <v>Etape 1 : cession à PAI</v>
          </cell>
        </row>
        <row r="56">
          <cell r="F56" t="str">
            <v>M€</v>
          </cell>
        </row>
        <row r="59">
          <cell r="D59" t="str">
            <v>Valeur d'entreprise</v>
          </cell>
          <cell r="F59">
            <v>245</v>
          </cell>
        </row>
        <row r="60">
          <cell r="D60" t="str">
            <v>Multiple d'EBITDA LTM payé à l'entrée</v>
          </cell>
          <cell r="F60">
            <v>7.6086956521739122</v>
          </cell>
        </row>
        <row r="61">
          <cell r="D61" t="str">
            <v>Hypothèse de dette nette au closing</v>
          </cell>
          <cell r="F61">
            <v>-100</v>
          </cell>
        </row>
        <row r="62">
          <cell r="D62" t="str">
            <v>Valeur des fonds propres induite</v>
          </cell>
          <cell r="F62">
            <v>145</v>
          </cell>
        </row>
        <row r="63">
          <cell r="D63" t="str">
            <v>Participation de Batipart (A)</v>
          </cell>
          <cell r="E63">
            <v>0.35657068806394498</v>
          </cell>
          <cell r="F63">
            <v>51.702749769272025</v>
          </cell>
        </row>
        <row r="66">
          <cell r="D66" t="str">
            <v>Cash-out illustratif au closing (B)</v>
          </cell>
          <cell r="F66">
            <v>40</v>
          </cell>
        </row>
        <row r="69">
          <cell r="D69" t="str">
            <v>Dette d'acquisition</v>
          </cell>
          <cell r="F69">
            <v>96</v>
          </cell>
        </row>
        <row r="70">
          <cell r="D70" t="str">
            <v>Investissement de M. Conte en crédit-vendeur</v>
          </cell>
          <cell r="F70">
            <v>21.117530082708775</v>
          </cell>
        </row>
        <row r="71">
          <cell r="D71" t="str">
            <v>Investissement en fonds propres</v>
          </cell>
          <cell r="F71">
            <v>127.88246991729122</v>
          </cell>
        </row>
        <row r="72">
          <cell r="D72" t="str">
            <v>dont montant réinvesti par Batipart (C = A-B)</v>
          </cell>
          <cell r="F72">
            <v>11.702749769272025</v>
          </cell>
        </row>
        <row r="76">
          <cell r="D76" t="str">
            <v>Etape 2 : réinvestissement en fonds propres aux côtés de PAI</v>
          </cell>
        </row>
        <row r="78">
          <cell r="F78" t="str">
            <v>M€</v>
          </cell>
        </row>
        <row r="81">
          <cell r="D81" t="str">
            <v>EBITDA 2016e</v>
          </cell>
          <cell r="F81">
            <v>44.971499999999999</v>
          </cell>
        </row>
        <row r="82">
          <cell r="D82" t="str">
            <v>Valeur d'entreprise à la sortie</v>
          </cell>
          <cell r="F82">
            <v>342.1744565217391</v>
          </cell>
        </row>
        <row r="83">
          <cell r="D83" t="str">
            <v>Multiple d'EBITDA LTM à la sortie (isomultiple)</v>
          </cell>
          <cell r="F83">
            <v>7.6086956521739122</v>
          </cell>
        </row>
        <row r="84">
          <cell r="D84" t="str">
            <v>Dette nette 2016e</v>
          </cell>
          <cell r="F84">
            <v>-40.787344096507738</v>
          </cell>
        </row>
        <row r="85">
          <cell r="D85" t="str">
            <v>Crédit-vendeur augmenté des intérêts capitalisés</v>
          </cell>
          <cell r="F85">
            <v>-27.680774173469633</v>
          </cell>
        </row>
        <row r="86">
          <cell r="D86" t="str">
            <v>Valeur des fonds propres à la sortie</v>
          </cell>
          <cell r="F86">
            <v>273.70633825176174</v>
          </cell>
        </row>
        <row r="87">
          <cell r="D87" t="str">
            <v>Multiple d'investissement induit (D)</v>
          </cell>
          <cell r="F87">
            <v>2.1402959954463112</v>
          </cell>
        </row>
        <row r="90">
          <cell r="D90" t="str">
            <v>Valeur de la part de Batipart à la sortie (C*D)</v>
          </cell>
          <cell r="F90">
            <v>25.047348466883157</v>
          </cell>
        </row>
        <row r="96">
          <cell r="D96" t="str">
            <v>Flux net total pour Batipart</v>
          </cell>
          <cell r="F96">
            <v>65.047348466883165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74">
          <cell r="D74" t="str">
            <v>Etape 1 : cession à PAI</v>
          </cell>
        </row>
        <row r="76">
          <cell r="F76" t="str">
            <v>M€</v>
          </cell>
        </row>
        <row r="79">
          <cell r="D79" t="str">
            <v>Valeur d'entreprise</v>
          </cell>
          <cell r="F79">
            <v>265</v>
          </cell>
        </row>
        <row r="80">
          <cell r="D80" t="str">
            <v>Multiple d'EBITDA LTM payé à l'entrée</v>
          </cell>
          <cell r="F80">
            <v>8.2298136645962732</v>
          </cell>
        </row>
        <row r="81">
          <cell r="D81" t="str">
            <v>Hypothèse de dette nette au closing</v>
          </cell>
          <cell r="F81">
            <v>-100</v>
          </cell>
        </row>
        <row r="82">
          <cell r="D82" t="str">
            <v>Valeur des fonds propres induite</v>
          </cell>
          <cell r="F82">
            <v>165</v>
          </cell>
        </row>
        <row r="83">
          <cell r="D83" t="str">
            <v>Participation de Batipart (A)</v>
          </cell>
          <cell r="E83">
            <v>0.35657068806394498</v>
          </cell>
          <cell r="F83">
            <v>58.834163530550924</v>
          </cell>
        </row>
        <row r="86">
          <cell r="D86" t="str">
            <v>Cash-out illustratif au closing (B)</v>
          </cell>
          <cell r="F86">
            <v>40</v>
          </cell>
        </row>
        <row r="89">
          <cell r="D89" t="str">
            <v>Dette d'acquisition</v>
          </cell>
          <cell r="F89">
            <v>96</v>
          </cell>
        </row>
        <row r="90">
          <cell r="D90" t="str">
            <v>Investissement en fonds propres</v>
          </cell>
          <cell r="F90">
            <v>169</v>
          </cell>
        </row>
        <row r="91">
          <cell r="D91" t="str">
            <v>dont montant réinvesti par Batipart (C = A-B)</v>
          </cell>
          <cell r="F91">
            <v>18.834163530550924</v>
          </cell>
        </row>
        <row r="95">
          <cell r="D95" t="str">
            <v>Etape 2 : réinvestissement en fonds propres aux côtés de PAI</v>
          </cell>
        </row>
        <row r="97">
          <cell r="F97" t="str">
            <v>M€</v>
          </cell>
        </row>
        <row r="100">
          <cell r="D100" t="str">
            <v>EBITDA 2016e</v>
          </cell>
          <cell r="F100">
            <v>44.971499999999999</v>
          </cell>
        </row>
        <row r="101">
          <cell r="D101" t="str">
            <v>Valeur d'entreprise à la sortie</v>
          </cell>
          <cell r="F101">
            <v>370.10706521739127</v>
          </cell>
        </row>
        <row r="102">
          <cell r="D102" t="str">
            <v>Multiple d'EBITDA LTM à la sortie (isomultiple)</v>
          </cell>
          <cell r="F102">
            <v>8.2298136645962732</v>
          </cell>
        </row>
        <row r="103">
          <cell r="D103" t="str">
            <v>Dette nette 2016e</v>
          </cell>
          <cell r="F103">
            <v>-40.787344096507738</v>
          </cell>
        </row>
        <row r="104">
          <cell r="D104" t="str">
            <v>Valeur des fonds propres à la sortie</v>
          </cell>
          <cell r="F104">
            <v>329.31972112088351</v>
          </cell>
        </row>
        <row r="105">
          <cell r="D105" t="str">
            <v>Multiple d'investissement induit (D)</v>
          </cell>
          <cell r="F105">
            <v>1.9486374030821509</v>
          </cell>
        </row>
        <row r="108">
          <cell r="D108" t="str">
            <v>Valeur de la part de Batipart à la sortie (C*D)</v>
          </cell>
          <cell r="F108">
            <v>36.700955511397311</v>
          </cell>
        </row>
        <row r="114">
          <cell r="D114" t="str">
            <v>Flux net total pour Batipart</v>
          </cell>
          <cell r="F114">
            <v>76.700955511397311</v>
          </cell>
        </row>
      </sheetData>
      <sheetData sheetId="39">
        <row r="8">
          <cell r="D8" t="str">
            <v>Position de Batipart</v>
          </cell>
          <cell r="H8" t="str">
            <v>Offre de PAI - DN ajustée de 112 M€</v>
          </cell>
          <cell r="L8" t="str">
            <v>Offre de PAI - DN ajustée de 125 M€</v>
          </cell>
        </row>
        <row r="10">
          <cell r="D10" t="str">
            <v>Valeur d'entreprise</v>
          </cell>
          <cell r="F10">
            <v>255.83363619242496</v>
          </cell>
          <cell r="H10" t="str">
            <v>Valeur d'entreprise</v>
          </cell>
          <cell r="J10">
            <v>239</v>
          </cell>
          <cell r="L10" t="str">
            <v>Valeur d'entreprise</v>
          </cell>
          <cell r="N10">
            <v>239</v>
          </cell>
        </row>
        <row r="11">
          <cell r="D11" t="str">
            <v>Dette nette ajustée au closing</v>
          </cell>
          <cell r="F11">
            <v>-110</v>
          </cell>
          <cell r="H11" t="str">
            <v>Dette nette ajustée au closing</v>
          </cell>
          <cell r="J11">
            <v>-112.2</v>
          </cell>
          <cell r="L11" t="str">
            <v>Dette nette ajustée au closing</v>
          </cell>
          <cell r="N11">
            <v>-124</v>
          </cell>
        </row>
        <row r="12">
          <cell r="D12" t="str">
            <v>Valeur des fonds propres</v>
          </cell>
          <cell r="F12">
            <v>145.83363619242496</v>
          </cell>
          <cell r="H12" t="str">
            <v>Valeur des fonds propres</v>
          </cell>
          <cell r="J12">
            <v>126.8</v>
          </cell>
          <cell r="L12" t="str">
            <v>Valeur des fonds propres</v>
          </cell>
          <cell r="N12">
            <v>115</v>
          </cell>
        </row>
        <row r="14">
          <cell r="D14" t="str">
            <v>Cash-out</v>
          </cell>
          <cell r="F14">
            <v>85.833636192424962</v>
          </cell>
          <cell r="H14" t="str">
            <v>Cash-out</v>
          </cell>
          <cell r="J14">
            <v>66.8</v>
          </cell>
          <cell r="L14" t="str">
            <v>Cash-out</v>
          </cell>
          <cell r="N14">
            <v>55</v>
          </cell>
        </row>
        <row r="15">
          <cell r="D15" t="str">
            <v>Crédit-vendeur</v>
          </cell>
          <cell r="F15">
            <v>60</v>
          </cell>
          <cell r="H15" t="str">
            <v>Crédit-vendeur</v>
          </cell>
          <cell r="J15">
            <v>60</v>
          </cell>
          <cell r="L15" t="str">
            <v>Crédit-vendeur</v>
          </cell>
          <cell r="N15">
            <v>60</v>
          </cell>
        </row>
        <row r="17">
          <cell r="D17" t="str">
            <v>Valeur pour Finabelia</v>
          </cell>
          <cell r="E17">
            <v>0.64342931193605502</v>
          </cell>
          <cell r="F17">
            <v>93.833636192424962</v>
          </cell>
          <cell r="H17" t="str">
            <v>Valeur pour Finabelia</v>
          </cell>
          <cell r="I17">
            <v>0.64342931193605502</v>
          </cell>
          <cell r="J17">
            <v>81.586836753491781</v>
          </cell>
          <cell r="L17" t="str">
            <v>Valeur pour Finabelia</v>
          </cell>
          <cell r="M17">
            <v>0.64342931193605502</v>
          </cell>
          <cell r="N17">
            <v>73.994370872646329</v>
          </cell>
        </row>
        <row r="18">
          <cell r="D18" t="str">
            <v>dont cash-out</v>
          </cell>
          <cell r="E18">
            <v>0.53398222684721697</v>
          </cell>
          <cell r="F18">
            <v>45.833636192424962</v>
          </cell>
          <cell r="H18" t="str">
            <v>dont cash-out</v>
          </cell>
          <cell r="I18">
            <v>0.64342931193605502</v>
          </cell>
          <cell r="J18">
            <v>42.981078037328473</v>
          </cell>
          <cell r="L18" t="str">
            <v>dont cash-out</v>
          </cell>
          <cell r="M18">
            <v>0.64342931193605502</v>
          </cell>
          <cell r="N18">
            <v>35.388612156483028</v>
          </cell>
        </row>
        <row r="19">
          <cell r="D19" t="str">
            <v>dont crédit-vendeur</v>
          </cell>
          <cell r="E19">
            <v>0.8</v>
          </cell>
          <cell r="F19">
            <v>48</v>
          </cell>
          <cell r="H19" t="str">
            <v>dont crédit-vendeur</v>
          </cell>
          <cell r="I19">
            <v>0.64342931193605502</v>
          </cell>
          <cell r="J19">
            <v>38.605758716163301</v>
          </cell>
          <cell r="L19" t="str">
            <v>dont crédit-vendeur</v>
          </cell>
          <cell r="M19">
            <v>0.64342931193605502</v>
          </cell>
          <cell r="N19">
            <v>38.605758716163301</v>
          </cell>
        </row>
        <row r="21">
          <cell r="D21" t="str">
            <v>Valeur pour Batipart</v>
          </cell>
          <cell r="E21">
            <v>0.35657068806394498</v>
          </cell>
          <cell r="F21">
            <v>52</v>
          </cell>
          <cell r="H21" t="str">
            <v>Valeur pour Batipart</v>
          </cell>
          <cell r="I21">
            <v>0.35657068806394498</v>
          </cell>
          <cell r="J21">
            <v>45.213163246508223</v>
          </cell>
          <cell r="L21" t="str">
            <v>Valeur pour Batipart</v>
          </cell>
          <cell r="M21">
            <v>0.35657068806394498</v>
          </cell>
          <cell r="N21">
            <v>41.005629127353671</v>
          </cell>
        </row>
        <row r="22">
          <cell r="D22" t="str">
            <v>dont cash-out</v>
          </cell>
          <cell r="E22">
            <v>0.46601777315278298</v>
          </cell>
          <cell r="F22">
            <v>40</v>
          </cell>
          <cell r="H22" t="str">
            <v>dont cash-out</v>
          </cell>
          <cell r="I22">
            <v>0.35657068806394498</v>
          </cell>
          <cell r="J22">
            <v>23.818921962671524</v>
          </cell>
          <cell r="L22" t="str">
            <v>dont cash-out</v>
          </cell>
          <cell r="M22">
            <v>0.35657068806394493</v>
          </cell>
          <cell r="N22">
            <v>19.611387843516972</v>
          </cell>
        </row>
        <row r="23">
          <cell r="D23" t="str">
            <v>dont crédit-vendeur</v>
          </cell>
          <cell r="E23">
            <v>0.2</v>
          </cell>
          <cell r="F23">
            <v>12</v>
          </cell>
          <cell r="H23" t="str">
            <v>dont crédit-vendeur</v>
          </cell>
          <cell r="I23">
            <v>0.35657068806394498</v>
          </cell>
          <cell r="J23">
            <v>21.394241283836699</v>
          </cell>
          <cell r="L23" t="str">
            <v>dont crédit-vendeur</v>
          </cell>
          <cell r="M23">
            <v>0.35657068806394498</v>
          </cell>
          <cell r="N23">
            <v>21.394241283836699</v>
          </cell>
        </row>
        <row r="25">
          <cell r="D25" t="str">
            <v>Flux net total pour Batipart</v>
          </cell>
          <cell r="F25">
            <v>55.315378750000001</v>
          </cell>
          <cell r="H25" t="str">
            <v>Flux net total pour Batipart</v>
          </cell>
          <cell r="J25">
            <v>51.123997656908635</v>
          </cell>
          <cell r="L25" t="str">
            <v>Flux net total pour Batipart</v>
          </cell>
          <cell r="N25">
            <v>46.916463537754083</v>
          </cell>
        </row>
        <row r="26">
          <cell r="D26" t="str">
            <v>dont cash-out</v>
          </cell>
          <cell r="F26">
            <v>40</v>
          </cell>
          <cell r="H26" t="str">
            <v>dont cash-out</v>
          </cell>
          <cell r="J26">
            <v>23.818921962671524</v>
          </cell>
          <cell r="L26" t="str">
            <v>dont cash-out</v>
          </cell>
          <cell r="N26">
            <v>19.611387843516972</v>
          </cell>
        </row>
        <row r="27">
          <cell r="D27" t="str">
            <v>dont crédit-vendeur</v>
          </cell>
          <cell r="F27">
            <v>15.315378750000001</v>
          </cell>
          <cell r="H27" t="str">
            <v>dont crédit-vendeur</v>
          </cell>
          <cell r="J27">
            <v>27.305075694237111</v>
          </cell>
          <cell r="L27" t="str">
            <v>dont crédit-vendeur</v>
          </cell>
          <cell r="N27">
            <v>27.305075694237111</v>
          </cell>
        </row>
      </sheetData>
      <sheetData sheetId="40">
        <row r="5">
          <cell r="D5" t="str">
            <v>Valorisation des fonds propres (M€)</v>
          </cell>
        </row>
        <row r="7">
          <cell r="D7" t="str">
            <v>Offre de PAI hors crédit-vendeur</v>
          </cell>
          <cell r="F7">
            <v>207</v>
          </cell>
        </row>
        <row r="8">
          <cell r="D8" t="str">
            <v>EBITDA de référence</v>
          </cell>
          <cell r="F8">
            <v>26</v>
          </cell>
        </row>
        <row r="9">
          <cell r="D9" t="str">
            <v>multiple d'EBITDA induit</v>
          </cell>
          <cell r="F9">
            <v>7.9615384615384617</v>
          </cell>
        </row>
        <row r="11">
          <cell r="D11" t="str">
            <v>Estimation de l'aterrissage d'EBITDA 2012 au 28/11/2012</v>
          </cell>
          <cell r="F11">
            <v>23</v>
          </cell>
        </row>
        <row r="12">
          <cell r="D12" t="str">
            <v>Valeur d'entreprise induite</v>
          </cell>
          <cell r="F12">
            <v>183.11538461538461</v>
          </cell>
        </row>
        <row r="13">
          <cell r="D13" t="str">
            <v>Hypothèse de dette nette</v>
          </cell>
          <cell r="F13">
            <v>-112.2</v>
          </cell>
        </row>
        <row r="14">
          <cell r="D14" t="str">
            <v>Valeur des fonds propres induite</v>
          </cell>
          <cell r="F14">
            <v>70.91538461538461</v>
          </cell>
        </row>
        <row r="15">
          <cell r="D15" t="str">
            <v>part de Finabelia</v>
          </cell>
          <cell r="E15">
            <v>0.64342931193605502</v>
          </cell>
          <cell r="F15">
            <v>45.629037128757624</v>
          </cell>
        </row>
        <row r="16">
          <cell r="D16" t="str">
            <v>part de Batipart</v>
          </cell>
          <cell r="E16">
            <v>0.35657068806394498</v>
          </cell>
          <cell r="F16">
            <v>25.28634748662699</v>
          </cell>
        </row>
        <row r="19">
          <cell r="D19" t="str">
            <v>Augmentation de capital (M€)</v>
          </cell>
        </row>
        <row r="21">
          <cell r="D21" t="str">
            <v>Cas 1 - Souscription au prorata des participations existantes</v>
          </cell>
        </row>
        <row r="23">
          <cell r="D23" t="str">
            <v>Apport de FP permettant de sécuriser les covenants</v>
          </cell>
          <cell r="F23">
            <v>21</v>
          </cell>
        </row>
        <row r="24">
          <cell r="D24" t="str">
            <v>part souscrite par Finabelia</v>
          </cell>
          <cell r="E24">
            <v>0.64342931193605502</v>
          </cell>
          <cell r="F24">
            <v>13.512015550657155</v>
          </cell>
        </row>
        <row r="25">
          <cell r="D25" t="str">
            <v>part souscrite par Batipart</v>
          </cell>
          <cell r="E25">
            <v>0.35657068806394498</v>
          </cell>
          <cell r="F25">
            <v>7.4879844493428447</v>
          </cell>
        </row>
        <row r="27">
          <cell r="D27" t="str">
            <v>Cas 2 - Montant à souscrire par Batipart pour obtenir le contrôle</v>
          </cell>
        </row>
        <row r="29">
          <cell r="D29" t="str">
            <v>Fonds propres apportés par Batipart</v>
          </cell>
          <cell r="F29">
            <v>20.525571554470336</v>
          </cell>
        </row>
        <row r="30">
          <cell r="D30" t="str">
            <v>Complément de fonds propres apporté par Finabelia</v>
          </cell>
          <cell r="F30">
            <v>0.47442844552966434</v>
          </cell>
        </row>
        <row r="32">
          <cell r="D32" t="str">
            <v>Participation de Finabelia ex post</v>
          </cell>
          <cell r="F32">
            <v>0.499</v>
          </cell>
        </row>
        <row r="33">
          <cell r="D33" t="str">
            <v>Participation de Batipart ex post</v>
          </cell>
          <cell r="F33">
            <v>0.501</v>
          </cell>
        </row>
        <row r="36">
          <cell r="J36" t="str">
            <v>Valeur d'entreprise de référence (M€)</v>
          </cell>
        </row>
        <row r="37">
          <cell r="I37">
            <v>20.525571554470336</v>
          </cell>
          <cell r="J37">
            <v>183.11538461538461</v>
          </cell>
          <cell r="K37">
            <v>190</v>
          </cell>
          <cell r="L37">
            <v>200</v>
          </cell>
          <cell r="M37">
            <v>210</v>
          </cell>
          <cell r="N37">
            <v>220</v>
          </cell>
        </row>
        <row r="38">
          <cell r="H38" t="str">
            <v>Dette nette (M€)</v>
          </cell>
          <cell r="I38">
            <v>-105</v>
          </cell>
          <cell r="J38">
            <v>22.609521546333262</v>
          </cell>
          <cell r="K38">
            <v>24.602187403937226</v>
          </cell>
          <cell r="L38">
            <v>27.496562392635724</v>
          </cell>
          <cell r="M38">
            <v>30.390937381334211</v>
          </cell>
          <cell r="N38">
            <v>33.285312370032727</v>
          </cell>
        </row>
        <row r="39">
          <cell r="I39">
            <v>-112.2</v>
          </cell>
          <cell r="J39">
            <v>20.525571554470336</v>
          </cell>
          <cell r="K39">
            <v>22.518237412074317</v>
          </cell>
          <cell r="L39">
            <v>25.412612400772812</v>
          </cell>
          <cell r="M39">
            <v>28.306987389471306</v>
          </cell>
          <cell r="N39">
            <v>31.20136237816979</v>
          </cell>
        </row>
        <row r="40">
          <cell r="I40">
            <v>-115</v>
          </cell>
          <cell r="J40">
            <v>19.715146557634757</v>
          </cell>
          <cell r="K40">
            <v>21.707812415238738</v>
          </cell>
          <cell r="L40">
            <v>24.602187403937226</v>
          </cell>
          <cell r="M40">
            <v>27.496562392635724</v>
          </cell>
          <cell r="N40">
            <v>30.390937381334211</v>
          </cell>
        </row>
        <row r="41">
          <cell r="I41">
            <v>-120</v>
          </cell>
          <cell r="J41">
            <v>18.267959063285513</v>
          </cell>
          <cell r="K41">
            <v>20.26062492088948</v>
          </cell>
          <cell r="L41">
            <v>23.154999909587975</v>
          </cell>
          <cell r="M41">
            <v>26.049374898286477</v>
          </cell>
          <cell r="N41">
            <v>28.943749886984975</v>
          </cell>
        </row>
        <row r="42">
          <cell r="I42">
            <v>-125</v>
          </cell>
          <cell r="J42">
            <v>16.820771568936262</v>
          </cell>
          <cell r="K42">
            <v>18.813437426540226</v>
          </cell>
          <cell r="L42">
            <v>21.707812415238738</v>
          </cell>
          <cell r="M42">
            <v>24.602187403937226</v>
          </cell>
          <cell r="N42">
            <v>27.496562392635724</v>
          </cell>
        </row>
      </sheetData>
      <sheetData sheetId="41" refreshError="1"/>
      <sheetData sheetId="42" refreshError="1"/>
      <sheetData sheetId="43" refreshError="1"/>
      <sheetData sheetId="4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Share prices"/>
      <sheetName val="Summary"/>
      <sheetName val="Summary (Board)"/>
      <sheetName val="Summary (detailled)"/>
      <sheetName val="FT - Output multiples"/>
      <sheetName val="FT - Assumptions"/>
      <sheetName val="FT - Output BP (3)"/>
      <sheetName val="FT - BP"/>
      <sheetName val="FT - Consensus"/>
      <sheetName val="FT - DCF BP"/>
      <sheetName val="FT - DCF Consensus"/>
      <sheetName val="FT - DCF BP (15.1% margin)"/>
      <sheetName val="FT - DCF Consensus old"/>
      <sheetName val="FT - Output BP"/>
      <sheetName val="FT - New BP"/>
      <sheetName val="FT - New BP Comparison"/>
      <sheetName val="FT - New BP Output"/>
      <sheetName val="W Strategic Plan"/>
      <sheetName val="FT - Output"/>
      <sheetName val="FT - Output CM - SG&amp;A"/>
      <sheetName val="W - Consensus"/>
      <sheetName val="W - DCF Consensus (flat margin)"/>
      <sheetName val="W - DCF Consensus"/>
      <sheetName val="W - Bridge"/>
      <sheetName val="Poids relatifs"/>
      <sheetName val="Appendix"/>
      <sheetName val="W - Impacts"/>
      <sheetName val="FT - 2018 value"/>
      <sheetName val="ORA"/>
      <sheetName val="Delta dividends"/>
      <sheetName val="New F offer"/>
      <sheetName val="Offers Evolution"/>
      <sheetName val="New F Proposal"/>
      <sheetName val="F Proposal 23 06 15"/>
      <sheetName val="Past offers"/>
      <sheetName val="Final offer"/>
      <sheetName val="Analysis PN"/>
      <sheetName val="Analysis PN bis"/>
      <sheetName val="Offers comparison"/>
      <sheetName val="Offers comparison - update"/>
      <sheetName val="Simulation free float"/>
      <sheetName val="Simulation free float (2)"/>
      <sheetName val="Simulation free float (3)"/>
      <sheetName val="W - Impacts (output)"/>
      <sheetName val="Value creation"/>
      <sheetName val="Exchange ratios"/>
      <sheetName val="Dividends (New)"/>
      <sheetName val="Dividends (Full)"/>
      <sheetName val="Implied multiples"/>
      <sheetName val="FT - AVP"/>
      <sheetName val="FT - AVP (2)"/>
      <sheetName val="95 vs. 100"/>
      <sheetName val="FT - Bridge"/>
      <sheetName val="NoSh"/>
      <sheetName val="Syn valuation"/>
      <sheetName val="Synergies"/>
      <sheetName val="Output synergies"/>
      <sheetName val="Tax analysis"/>
      <sheetName val="Tax analysis (New)"/>
      <sheetName val="Output analysis"/>
      <sheetName val="Side by side"/>
      <sheetName val="Lock up"/>
      <sheetName val="Dividends"/>
      <sheetName val="Détention pro forma"/>
      <sheetName val="FF shareholding"/>
      <sheetName val="W - Pref Div Output (Full)"/>
      <sheetName val="W - Pref Div Output"/>
      <sheetName val="Outils"/>
      <sheetName val="FT - Output BP (2)"/>
      <sheetName val="Summary 130414"/>
      <sheetName val="ORA outpiut"/>
      <sheetName val="Value for FF"/>
      <sheetName val="New W offer"/>
    </sheetNames>
    <sheetDataSet>
      <sheetData sheetId="0"/>
      <sheetData sheetId="1">
        <row r="21">
          <cell r="F21">
            <v>71</v>
          </cell>
        </row>
      </sheetData>
      <sheetData sheetId="2"/>
      <sheetData sheetId="3" refreshError="1"/>
      <sheetData sheetId="4"/>
      <sheetData sheetId="5"/>
      <sheetData sheetId="6">
        <row r="39">
          <cell r="H39">
            <v>1035.5</v>
          </cell>
        </row>
      </sheetData>
      <sheetData sheetId="7" refreshError="1"/>
      <sheetData sheetId="8">
        <row r="9">
          <cell r="D9" t="str">
            <v>31/12, $m</v>
          </cell>
          <cell r="E9" t="str">
            <v>Unit</v>
          </cell>
          <cell r="G9">
            <v>2013</v>
          </cell>
          <cell r="H9">
            <v>2014</v>
          </cell>
          <cell r="I9">
            <v>2015</v>
          </cell>
          <cell r="J9">
            <v>2016</v>
          </cell>
          <cell r="K9">
            <v>2017</v>
          </cell>
          <cell r="M9" t="str">
            <v>CAGR 14-17e</v>
          </cell>
          <cell r="O9" t="str">
            <v>31/03, €m</v>
          </cell>
          <cell r="Q9" t="str">
            <v>2012/13a</v>
          </cell>
          <cell r="R9" t="str">
            <v>2013/14a</v>
          </cell>
          <cell r="S9" t="str">
            <v>2014/15b</v>
          </cell>
          <cell r="T9" t="str">
            <v>2015/16e</v>
          </cell>
          <cell r="U9" t="str">
            <v>2016/17e</v>
          </cell>
          <cell r="V9" t="str">
            <v>2017/18e</v>
          </cell>
          <cell r="X9" t="str">
            <v>CAGR 15-18e</v>
          </cell>
          <cell r="Z9" t="str">
            <v>2017/18e</v>
          </cell>
        </row>
        <row r="12">
          <cell r="D12" t="str">
            <v>Sales</v>
          </cell>
          <cell r="E12" t="str">
            <v>$m</v>
          </cell>
          <cell r="G12">
            <v>1138.678480895443</v>
          </cell>
          <cell r="H12">
            <v>1183.2312803120624</v>
          </cell>
          <cell r="I12">
            <v>1221.9450649936919</v>
          </cell>
          <cell r="J12">
            <v>1277.1289340571573</v>
          </cell>
          <cell r="K12">
            <v>1344.1569340108576</v>
          </cell>
          <cell r="M12">
            <v>4.3422293429557612E-2</v>
          </cell>
          <cell r="O12" t="str">
            <v>Sales</v>
          </cell>
          <cell r="Q12">
            <v>987.70600000000002</v>
          </cell>
          <cell r="R12">
            <v>982.41600000000005</v>
          </cell>
          <cell r="S12">
            <v>1035.5</v>
          </cell>
          <cell r="T12">
            <v>1062.4000000000001</v>
          </cell>
          <cell r="U12">
            <v>1117</v>
          </cell>
          <cell r="V12">
            <v>1176.0100000000002</v>
          </cell>
          <cell r="X12">
            <v>4.3326657181645523E-2</v>
          </cell>
          <cell r="Z12">
            <v>1223.0504000000003</v>
          </cell>
        </row>
        <row r="13">
          <cell r="D13" t="str">
            <v>% growth</v>
          </cell>
          <cell r="E13" t="str">
            <v>%</v>
          </cell>
          <cell r="I13">
            <v>3.2718696104297784E-2</v>
          </cell>
          <cell r="J13">
            <v>4.5160679186302177E-2</v>
          </cell>
          <cell r="K13">
            <v>5.2483346173018974E-2</v>
          </cell>
          <cell r="O13" t="str">
            <v>% growth</v>
          </cell>
          <cell r="S13">
            <v>5.4034136251852605E-2</v>
          </cell>
          <cell r="T13">
            <v>2.5977788507967281E-2</v>
          </cell>
          <cell r="U13">
            <v>5.1393072289156461E-2</v>
          </cell>
          <cell r="V13">
            <v>5.2829006266786216E-2</v>
          </cell>
          <cell r="Z13">
            <v>0.04</v>
          </cell>
        </row>
        <row r="15">
          <cell r="D15" t="str">
            <v>Contract margin</v>
          </cell>
          <cell r="E15" t="str">
            <v>$m</v>
          </cell>
          <cell r="H15">
            <v>284.11590059379813</v>
          </cell>
          <cell r="I15">
            <v>321.29917933165888</v>
          </cell>
          <cell r="J15">
            <v>351.27701318393849</v>
          </cell>
          <cell r="K15">
            <v>377.74133899737251</v>
          </cell>
          <cell r="M15">
            <v>9.9595596294334898E-2</v>
          </cell>
          <cell r="O15" t="str">
            <v>Contract margin</v>
          </cell>
          <cell r="R15">
            <v>235.8</v>
          </cell>
          <cell r="S15">
            <v>248.67500000000001</v>
          </cell>
          <cell r="T15">
            <v>287.21500000000003</v>
          </cell>
          <cell r="U15">
            <v>308.89999999999998</v>
          </cell>
          <cell r="V15">
            <v>332.15610000000004</v>
          </cell>
          <cell r="X15">
            <v>0.10129424224769212</v>
          </cell>
        </row>
        <row r="16">
          <cell r="D16" t="str">
            <v>% margin</v>
          </cell>
          <cell r="E16" t="str">
            <v>%</v>
          </cell>
          <cell r="H16">
            <v>0.24011865247415207</v>
          </cell>
          <cell r="I16">
            <v>0.26294077249153386</v>
          </cell>
          <cell r="J16">
            <v>0.27505211401640461</v>
          </cell>
          <cell r="K16">
            <v>0.28102472965728958</v>
          </cell>
          <cell r="O16" t="str">
            <v>% margin</v>
          </cell>
          <cell r="R16">
            <v>0.24002052083842282</v>
          </cell>
          <cell r="S16">
            <v>0.24014968614196042</v>
          </cell>
          <cell r="T16">
            <v>0.27034544427710844</v>
          </cell>
          <cell r="U16">
            <v>0.27654431512981198</v>
          </cell>
          <cell r="V16">
            <v>0.2824432615368917</v>
          </cell>
        </row>
        <row r="18">
          <cell r="D18" t="str">
            <v>Variance</v>
          </cell>
          <cell r="E18" t="str">
            <v>$m</v>
          </cell>
          <cell r="H18">
            <v>-6.8871320593103613</v>
          </cell>
          <cell r="I18">
            <v>-4.0512541525355061</v>
          </cell>
          <cell r="J18">
            <v>-3.4725035593161486</v>
          </cell>
          <cell r="K18">
            <v>-3.4725035593161486</v>
          </cell>
          <cell r="O18" t="str">
            <v>Variance</v>
          </cell>
          <cell r="R18">
            <v>-8.8000000000000007</v>
          </cell>
          <cell r="S18">
            <v>-5</v>
          </cell>
          <cell r="T18">
            <v>-3</v>
          </cell>
          <cell r="U18">
            <v>-3</v>
          </cell>
          <cell r="V18">
            <v>-3</v>
          </cell>
        </row>
        <row r="20">
          <cell r="D20" t="str">
            <v>Gross margin</v>
          </cell>
          <cell r="E20" t="str">
            <v>$m</v>
          </cell>
          <cell r="H20">
            <v>277.22876853448776</v>
          </cell>
          <cell r="I20">
            <v>317.2479251791234</v>
          </cell>
          <cell r="J20">
            <v>347.80450962462237</v>
          </cell>
          <cell r="K20">
            <v>374.26883543805639</v>
          </cell>
          <cell r="M20">
            <v>0.10521929099267346</v>
          </cell>
          <cell r="O20" t="str">
            <v>Gross margin</v>
          </cell>
          <cell r="R20">
            <v>227</v>
          </cell>
          <cell r="S20">
            <v>243.67500000000001</v>
          </cell>
          <cell r="T20">
            <v>284.21500000000003</v>
          </cell>
          <cell r="U20">
            <v>305.89999999999998</v>
          </cell>
          <cell r="V20">
            <v>329.15610000000004</v>
          </cell>
          <cell r="X20">
            <v>0.10542761870939477</v>
          </cell>
        </row>
        <row r="21">
          <cell r="D21" t="str">
            <v>% margin</v>
          </cell>
          <cell r="E21" t="str">
            <v>%</v>
          </cell>
          <cell r="H21">
            <v>0.23429803889343775</v>
          </cell>
          <cell r="I21">
            <v>0.25962535818315297</v>
          </cell>
          <cell r="J21">
            <v>0.27233312185616537</v>
          </cell>
          <cell r="K21">
            <v>0.27844132330684623</v>
          </cell>
          <cell r="O21" t="str">
            <v>% margin</v>
          </cell>
          <cell r="R21">
            <v>0.23106301200306184</v>
          </cell>
          <cell r="S21">
            <v>0.23532110091743119</v>
          </cell>
          <cell r="T21">
            <v>0.26752164909638554</v>
          </cell>
          <cell r="U21">
            <v>0.27385854968666068</v>
          </cell>
          <cell r="V21">
            <v>0.27989226282089436</v>
          </cell>
        </row>
        <row r="23">
          <cell r="D23" t="str">
            <v>G&amp;A</v>
          </cell>
          <cell r="E23" t="str">
            <v>$m</v>
          </cell>
          <cell r="I23">
            <v>-103.41983725533321</v>
          </cell>
          <cell r="J23">
            <v>-107.26468000879703</v>
          </cell>
          <cell r="K23">
            <v>-110.48262040906094</v>
          </cell>
          <cell r="O23" t="str">
            <v>G&amp;A</v>
          </cell>
          <cell r="S23">
            <v>-85.5</v>
          </cell>
          <cell r="T23">
            <v>-90.63000000000001</v>
          </cell>
          <cell r="U23">
            <v>-93.348900000000015</v>
          </cell>
          <cell r="V23">
            <v>-96.149367000000012</v>
          </cell>
        </row>
        <row r="24">
          <cell r="D24" t="str">
            <v>S&amp;M</v>
          </cell>
          <cell r="E24" t="str">
            <v>$m</v>
          </cell>
          <cell r="I24">
            <v>-55.241744122787729</v>
          </cell>
          <cell r="J24">
            <v>-57.165221719352274</v>
          </cell>
          <cell r="K24">
            <v>-58.880178370932839</v>
          </cell>
          <cell r="O24" t="str">
            <v>S&amp;M</v>
          </cell>
          <cell r="S24">
            <v>-46</v>
          </cell>
          <cell r="T24">
            <v>-48.300000000000004</v>
          </cell>
          <cell r="U24">
            <v>-49.749000000000002</v>
          </cell>
          <cell r="V24">
            <v>-51.241470000000007</v>
          </cell>
        </row>
        <row r="25">
          <cell r="D25" t="str">
            <v>R&amp;D</v>
          </cell>
          <cell r="E25" t="str">
            <v>$m</v>
          </cell>
          <cell r="I25">
            <v>-20.256270762677531</v>
          </cell>
          <cell r="J25">
            <v>-21.703147245725926</v>
          </cell>
          <cell r="K25">
            <v>-23.294711377079164</v>
          </cell>
          <cell r="O25" t="str">
            <v>R&amp;D</v>
          </cell>
          <cell r="S25">
            <v>-16</v>
          </cell>
          <cell r="T25">
            <v>-18</v>
          </cell>
          <cell r="U25">
            <v>-19</v>
          </cell>
          <cell r="V25">
            <v>-20.5</v>
          </cell>
        </row>
        <row r="27">
          <cell r="D27" t="str">
            <v>Other costs</v>
          </cell>
          <cell r="E27" t="str">
            <v>$m</v>
          </cell>
          <cell r="I27">
            <v>-8.3918836016806928</v>
          </cell>
          <cell r="J27">
            <v>-8.1025083050710123</v>
          </cell>
          <cell r="K27">
            <v>-8.1025083050710123</v>
          </cell>
          <cell r="O27" t="str">
            <v>Other costs</v>
          </cell>
          <cell r="S27">
            <v>-8</v>
          </cell>
          <cell r="T27">
            <v>-7</v>
          </cell>
          <cell r="U27">
            <v>-7</v>
          </cell>
          <cell r="V27">
            <v>-7</v>
          </cell>
        </row>
        <row r="30">
          <cell r="D30" t="str">
            <v>EBIT</v>
          </cell>
          <cell r="E30" t="str">
            <v>$m</v>
          </cell>
          <cell r="G30">
            <v>109.07886055583215</v>
          </cell>
          <cell r="H30">
            <v>102.18912411885226</v>
          </cell>
          <cell r="I30">
            <v>129.93818943664422</v>
          </cell>
          <cell r="J30">
            <v>153.56895234567614</v>
          </cell>
          <cell r="K30">
            <v>173.50881697591245</v>
          </cell>
          <cell r="M30">
            <v>0.19299591699242269</v>
          </cell>
          <cell r="O30" t="str">
            <v>EBIT</v>
          </cell>
          <cell r="Q30">
            <v>111.11000000000004</v>
          </cell>
          <cell r="R30">
            <v>88.612000000000066</v>
          </cell>
          <cell r="S30">
            <v>88.175000000000011</v>
          </cell>
          <cell r="T30">
            <v>120.28500000000003</v>
          </cell>
          <cell r="U30">
            <v>136.80209999999997</v>
          </cell>
          <cell r="V30">
            <v>154.265263</v>
          </cell>
          <cell r="X30">
            <v>0.20496442518852143</v>
          </cell>
          <cell r="Z30">
            <v>165.11180400000006</v>
          </cell>
        </row>
        <row r="31">
          <cell r="D31" t="str">
            <v>% margin</v>
          </cell>
          <cell r="E31" t="str">
            <v>%</v>
          </cell>
          <cell r="G31">
            <v>9.5794258331863655E-2</v>
          </cell>
          <cell r="H31">
            <v>8.6364454540029709E-2</v>
          </cell>
          <cell r="I31">
            <v>0.10633717763516236</v>
          </cell>
          <cell r="J31">
            <v>0.12024545701726561</v>
          </cell>
          <cell r="K31">
            <v>0.12908374951292026</v>
          </cell>
          <cell r="O31" t="str">
            <v>% margin</v>
          </cell>
          <cell r="Q31">
            <v>0.11249298880436086</v>
          </cell>
          <cell r="R31">
            <v>9.0198042377160045E-2</v>
          </cell>
          <cell r="S31">
            <v>8.5152100434572678E-2</v>
          </cell>
          <cell r="T31">
            <v>0.11322006777108436</v>
          </cell>
          <cell r="U31">
            <v>0.12247278424350937</v>
          </cell>
          <cell r="V31">
            <v>0.13117682927866259</v>
          </cell>
          <cell r="Z31">
            <v>0.13500000000000001</v>
          </cell>
        </row>
        <row r="34">
          <cell r="D34" t="str">
            <v>EBIT adjusments</v>
          </cell>
          <cell r="E34" t="str">
            <v>$m</v>
          </cell>
          <cell r="H34">
            <v>28.770582374462318</v>
          </cell>
          <cell r="I34">
            <v>10.361861582446583</v>
          </cell>
          <cell r="J34">
            <v>1.1575011864387161</v>
          </cell>
          <cell r="K34">
            <v>0</v>
          </cell>
          <cell r="O34" t="str">
            <v>EBIT adjusments</v>
          </cell>
          <cell r="R34">
            <v>28</v>
          </cell>
          <cell r="S34">
            <v>23.807692307692307</v>
          </cell>
          <cell r="T34">
            <v>4</v>
          </cell>
          <cell r="U34">
            <v>0</v>
          </cell>
          <cell r="V34">
            <v>0</v>
          </cell>
        </row>
        <row r="37">
          <cell r="D37" t="str">
            <v>Adjusted EBIT</v>
          </cell>
          <cell r="E37" t="str">
            <v>$m</v>
          </cell>
          <cell r="H37">
            <v>130.95970649331457</v>
          </cell>
          <cell r="I37">
            <v>140.3000510190908</v>
          </cell>
          <cell r="J37">
            <v>154.72645353211485</v>
          </cell>
          <cell r="K37">
            <v>173.50881697591245</v>
          </cell>
          <cell r="M37">
            <v>9.8317622400462046E-2</v>
          </cell>
          <cell r="O37" t="str">
            <v>Adjusted EBIT</v>
          </cell>
          <cell r="R37">
            <v>116.61200000000007</v>
          </cell>
          <cell r="S37">
            <v>111.98269230769232</v>
          </cell>
          <cell r="T37">
            <v>124.28500000000003</v>
          </cell>
          <cell r="U37">
            <v>136.80209999999997</v>
          </cell>
          <cell r="V37">
            <v>154.265263</v>
          </cell>
          <cell r="X37">
            <v>0.11268546033876592</v>
          </cell>
          <cell r="Z37">
            <v>160.43587352000003</v>
          </cell>
        </row>
        <row r="38">
          <cell r="D38" t="str">
            <v>% margin</v>
          </cell>
          <cell r="E38" t="str">
            <v>%</v>
          </cell>
          <cell r="H38">
            <v>0.11067971974065424</v>
          </cell>
          <cell r="I38">
            <v>0.11481698730852118</v>
          </cell>
          <cell r="J38">
            <v>0.12115178773734535</v>
          </cell>
          <cell r="K38">
            <v>0.12908374951292026</v>
          </cell>
          <cell r="O38" t="str">
            <v>% margin</v>
          </cell>
          <cell r="R38">
            <v>0.11869920685330863</v>
          </cell>
          <cell r="S38">
            <v>0.10814359469598485</v>
          </cell>
          <cell r="T38">
            <v>0.1169851280120482</v>
          </cell>
          <cell r="U38">
            <v>0.12247278424350937</v>
          </cell>
          <cell r="V38">
            <v>0.13117682927866259</v>
          </cell>
          <cell r="Z38">
            <v>0.13117682927866259</v>
          </cell>
        </row>
        <row r="41">
          <cell r="D41" t="str">
            <v>Add-back D&amp;A</v>
          </cell>
          <cell r="G41">
            <v>18.834859305730788</v>
          </cell>
          <cell r="H41">
            <v>20.328035836236733</v>
          </cell>
          <cell r="I41">
            <v>21.703147245725926</v>
          </cell>
          <cell r="J41">
            <v>22.426585487250126</v>
          </cell>
          <cell r="K41">
            <v>23.005336080469483</v>
          </cell>
          <cell r="O41" t="str">
            <v>Add-back D&amp;A</v>
          </cell>
          <cell r="Q41">
            <v>16.344000000000001</v>
          </cell>
          <cell r="R41">
            <v>16.248000000000001</v>
          </cell>
          <cell r="S41">
            <v>18</v>
          </cell>
          <cell r="T41">
            <v>19</v>
          </cell>
          <cell r="U41">
            <v>19.5</v>
          </cell>
          <cell r="V41">
            <v>20</v>
          </cell>
          <cell r="Z41">
            <v>20.8</v>
          </cell>
        </row>
        <row r="44">
          <cell r="D44" t="str">
            <v>EBITDA</v>
          </cell>
          <cell r="E44" t="str">
            <v>$m</v>
          </cell>
          <cell r="G44">
            <v>127.91371986156294</v>
          </cell>
          <cell r="H44">
            <v>122.517159955089</v>
          </cell>
          <cell r="I44">
            <v>151.64133668237014</v>
          </cell>
          <cell r="J44">
            <v>175.99553783292626</v>
          </cell>
          <cell r="K44">
            <v>196.51415305638193</v>
          </cell>
          <cell r="M44">
            <v>0.17057426245000085</v>
          </cell>
          <cell r="O44" t="str">
            <v>EBITDA</v>
          </cell>
          <cell r="Q44">
            <v>127.45400000000004</v>
          </cell>
          <cell r="R44">
            <v>104.86000000000007</v>
          </cell>
          <cell r="S44">
            <v>106.17500000000001</v>
          </cell>
          <cell r="T44">
            <v>139.28500000000003</v>
          </cell>
          <cell r="U44">
            <v>156.30209999999997</v>
          </cell>
          <cell r="V44">
            <v>174.265263</v>
          </cell>
          <cell r="X44">
            <v>0.17958575376892605</v>
          </cell>
          <cell r="Z44">
            <v>185.91180400000007</v>
          </cell>
        </row>
        <row r="45">
          <cell r="D45" t="str">
            <v>% margin</v>
          </cell>
          <cell r="E45" t="str">
            <v>%</v>
          </cell>
          <cell r="G45">
            <v>0.11233523949708185</v>
          </cell>
          <cell r="H45">
            <v>0.10354455801977838</v>
          </cell>
          <cell r="I45">
            <v>0.12409832571577427</v>
          </cell>
          <cell r="J45">
            <v>0.13780561471881089</v>
          </cell>
          <cell r="K45">
            <v>0.14619881658460765</v>
          </cell>
          <cell r="O45" t="str">
            <v>% margin</v>
          </cell>
          <cell r="Q45">
            <v>0.12904042295986867</v>
          </cell>
          <cell r="R45">
            <v>0.10673686096317656</v>
          </cell>
          <cell r="S45">
            <v>0.10253500724287785</v>
          </cell>
          <cell r="T45">
            <v>0.13110410391566266</v>
          </cell>
          <cell r="U45">
            <v>0.1399302596239928</v>
          </cell>
          <cell r="V45">
            <v>0.14818348738531131</v>
          </cell>
          <cell r="Z45">
            <v>0.15200665810664876</v>
          </cell>
        </row>
        <row r="47">
          <cell r="D47" t="str">
            <v>Adjusted EBITDA</v>
          </cell>
          <cell r="E47" t="str">
            <v>$m</v>
          </cell>
          <cell r="H47">
            <v>149.67881568040147</v>
          </cell>
          <cell r="I47">
            <v>162.00319826481669</v>
          </cell>
          <cell r="J47">
            <v>177.153039019365</v>
          </cell>
          <cell r="K47">
            <v>196.5141530563819</v>
          </cell>
          <cell r="O47" t="str">
            <v>Adjusted EBITDA</v>
          </cell>
          <cell r="R47">
            <v>127.3</v>
          </cell>
          <cell r="S47">
            <v>129.98269230769233</v>
          </cell>
          <cell r="T47">
            <v>143.28500000000003</v>
          </cell>
          <cell r="U47">
            <v>156.30209999999997</v>
          </cell>
          <cell r="V47">
            <v>174.265263</v>
          </cell>
          <cell r="X47">
            <v>0.10266036949004897</v>
          </cell>
          <cell r="Z47">
            <v>185.91180400000007</v>
          </cell>
        </row>
        <row r="48">
          <cell r="D48" t="str">
            <v>% margin</v>
          </cell>
          <cell r="E48" t="str">
            <v>%</v>
          </cell>
          <cell r="H48">
            <v>0.12650004962759737</v>
          </cell>
          <cell r="I48">
            <v>0.13257813538913307</v>
          </cell>
          <cell r="J48">
            <v>0.13871194543889068</v>
          </cell>
          <cell r="K48">
            <v>0.14619881658460762</v>
          </cell>
          <cell r="O48" t="str">
            <v>% margin</v>
          </cell>
          <cell r="R48">
            <v>0.12957850849334701</v>
          </cell>
          <cell r="S48">
            <v>0.12552650150429004</v>
          </cell>
          <cell r="T48">
            <v>0.13486916415662653</v>
          </cell>
          <cell r="U48">
            <v>0.1399302596239928</v>
          </cell>
          <cell r="V48">
            <v>0.14818348738531131</v>
          </cell>
          <cell r="Z48">
            <v>0.15200665810664876</v>
          </cell>
        </row>
        <row r="51">
          <cell r="D51" t="str">
            <v>Cash flows items</v>
          </cell>
          <cell r="O51" t="str">
            <v>Cash flows items</v>
          </cell>
        </row>
        <row r="53">
          <cell r="D53" t="str">
            <v>Capex</v>
          </cell>
          <cell r="E53" t="str">
            <v>$m</v>
          </cell>
          <cell r="G53">
            <v>-19.377148611577326</v>
          </cell>
          <cell r="H53">
            <v>-21.594197446552382</v>
          </cell>
          <cell r="I53">
            <v>-23.216956234880143</v>
          </cell>
          <cell r="J53">
            <v>-24.265449747085992</v>
          </cell>
          <cell r="K53">
            <v>-25.538981746206296</v>
          </cell>
          <cell r="O53" t="str">
            <v>Capex</v>
          </cell>
          <cell r="Q53">
            <v>-20.161999999999999</v>
          </cell>
          <cell r="R53">
            <v>-15.6</v>
          </cell>
          <cell r="S53">
            <v>-19.674499999999998</v>
          </cell>
          <cell r="T53">
            <v>-20.185600000000001</v>
          </cell>
          <cell r="U53">
            <v>-21.222999999999999</v>
          </cell>
          <cell r="V53">
            <v>-22.344190000000005</v>
          </cell>
          <cell r="Z53">
            <v>-23.237957600000005</v>
          </cell>
        </row>
        <row r="54">
          <cell r="D54" t="str">
            <v>% of Sales</v>
          </cell>
          <cell r="E54" t="str">
            <v>%</v>
          </cell>
          <cell r="G54">
            <v>-1.7017225614327381E-2</v>
          </cell>
          <cell r="H54">
            <v>-1.8250191493295532E-2</v>
          </cell>
          <cell r="I54">
            <v>-1.9E-2</v>
          </cell>
          <cell r="J54">
            <v>-1.9000000000000003E-2</v>
          </cell>
          <cell r="K54">
            <v>-1.9E-2</v>
          </cell>
          <cell r="O54" t="str">
            <v>% of Sales</v>
          </cell>
          <cell r="Q54">
            <v>-2.0412956892030622E-2</v>
          </cell>
          <cell r="R54">
            <v>-1.5879220208139932E-2</v>
          </cell>
          <cell r="S54">
            <v>-1.9E-2</v>
          </cell>
          <cell r="T54">
            <v>-1.9E-2</v>
          </cell>
          <cell r="U54">
            <v>-1.9E-2</v>
          </cell>
          <cell r="V54">
            <v>-1.9E-2</v>
          </cell>
          <cell r="Z54">
            <v>-1.9E-2</v>
          </cell>
        </row>
        <row r="56">
          <cell r="D56" t="str">
            <v>Change in Working Capital</v>
          </cell>
          <cell r="E56" t="str">
            <v>$m</v>
          </cell>
          <cell r="G56">
            <v>-28.33823342168926</v>
          </cell>
          <cell r="H56">
            <v>-3.8046816776467485</v>
          </cell>
          <cell r="I56">
            <v>-2.0676561047075279</v>
          </cell>
          <cell r="J56">
            <v>-9.8823900809617911</v>
          </cell>
          <cell r="K56">
            <v>-12.157631711656476</v>
          </cell>
          <cell r="O56" t="str">
            <v>Change in Working Capital</v>
          </cell>
          <cell r="Q56">
            <v>-19.928999999999998</v>
          </cell>
          <cell r="R56">
            <v>-26</v>
          </cell>
          <cell r="S56">
            <v>4.2840284776408595</v>
          </cell>
          <cell r="T56">
            <v>-3.8097563439335858</v>
          </cell>
          <cell r="U56">
            <v>-10.113672235549231</v>
          </cell>
          <cell r="V56">
            <v>-10.633232941018761</v>
          </cell>
          <cell r="Z56">
            <v>-8.4763858810150481</v>
          </cell>
        </row>
        <row r="57">
          <cell r="D57" t="str">
            <v>% of Change in Sales</v>
          </cell>
          <cell r="E57" t="str">
            <v>%</v>
          </cell>
          <cell r="H57">
            <v>-8.5397140639102129E-2</v>
          </cell>
          <cell r="I57">
            <v>-5.3408782471445503E-2</v>
          </cell>
          <cell r="J57">
            <v>-0.17908113817819357</v>
          </cell>
          <cell r="K57">
            <v>-0.18138138867420134</v>
          </cell>
          <cell r="O57" t="str">
            <v>% of Change in Sales</v>
          </cell>
          <cell r="S57">
            <v>8.0702819637571852E-2</v>
          </cell>
          <cell r="T57">
            <v>-0.14162662988600644</v>
          </cell>
          <cell r="U57">
            <v>-0.1852320922261767</v>
          </cell>
          <cell r="V57">
            <v>-0.18019374582305916</v>
          </cell>
          <cell r="Z57">
            <v>-0.18019374582305916</v>
          </cell>
        </row>
      </sheetData>
      <sheetData sheetId="9"/>
      <sheetData sheetId="10"/>
      <sheetData sheetId="11"/>
      <sheetData sheetId="12"/>
      <sheetData sheetId="13" refreshError="1"/>
      <sheetData sheetId="14"/>
      <sheetData sheetId="15">
        <row r="15">
          <cell r="F15">
            <v>957.16499999999996</v>
          </cell>
        </row>
      </sheetData>
      <sheetData sheetId="16" refreshError="1"/>
      <sheetData sheetId="17"/>
      <sheetData sheetId="18" refreshError="1"/>
      <sheetData sheetId="19"/>
      <sheetData sheetId="20"/>
      <sheetData sheetId="21"/>
      <sheetData sheetId="22"/>
      <sheetData sheetId="23"/>
      <sheetData sheetId="24">
        <row r="15">
          <cell r="H15">
            <v>521.19500000000005</v>
          </cell>
        </row>
      </sheetData>
      <sheetData sheetId="25"/>
      <sheetData sheetId="26"/>
      <sheetData sheetId="27"/>
      <sheetData sheetId="28">
        <row r="70">
          <cell r="D70" t="str">
            <v>Value per share 2018e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>
        <row r="15">
          <cell r="L15">
            <v>431.2</v>
          </cell>
        </row>
      </sheetData>
      <sheetData sheetId="54">
        <row r="46">
          <cell r="F46">
            <v>96343620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24">
          <cell r="F24">
            <v>83.3</v>
          </cell>
        </row>
      </sheetData>
      <sheetData sheetId="70"/>
      <sheetData sheetId="71"/>
      <sheetData sheetId="72"/>
      <sheetData sheetId="7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Parameters"/>
      <sheetName val="Summary"/>
      <sheetName val="Valorisation relative"/>
      <sheetName val="Montupet"/>
      <sheetName val="Valeo"/>
      <sheetName val="Magna"/>
      <sheetName val="Faurecia"/>
      <sheetName val="Plastic Omnium"/>
      <sheetName val="Le Belier"/>
      <sheetName val="MGI Coutier"/>
      <sheetName val="Brembo"/>
      <sheetName val="Elring Klinger"/>
      <sheetName val="Norma Group"/>
      <sheetName val="Sogefi"/>
      <sheetName val="Continental"/>
      <sheetName val="Denso"/>
      <sheetName val="Rheinmetall"/>
      <sheetName val="SHW"/>
      <sheetName val="Delphi"/>
      <sheetName val="GKN"/>
      <sheetName val="American Axle"/>
      <sheetName val="Borg Warner"/>
      <sheetName val="Tenneco"/>
      <sheetName val="__FDS_AUDIT__"/>
      <sheetName val="__APW_ACTIVE_FIELD_RESTORE_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Simulation - OPE Famille"/>
      <sheetName val="Simulation - OPA Famille"/>
      <sheetName val="Multiples"/>
      <sheetName val="AVP"/>
      <sheetName val="Synergies"/>
      <sheetName val="Output synergies"/>
      <sheetName val="Création de valeur Wabtec"/>
      <sheetName val="Création de valeur Faiveley"/>
      <sheetName val="Instruments"/>
      <sheetName val="Output EBITDA"/>
      <sheetName val="Outils"/>
      <sheetName val="Old&gt;&gt;"/>
      <sheetName val="Création de valeur Faiveley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alorisations"/>
      <sheetName val="Minorities OLD"/>
      <sheetName val="Multiples"/>
      <sheetName val="Multiples prix"/>
      <sheetName val="Actionnariats"/>
      <sheetName val="Mkt cap breakdown"/>
      <sheetName val="__FDSCACHE__"/>
      <sheetName val="Poids relatif"/>
      <sheetName val="IMPACTS &gt;&gt;&gt;"/>
      <sheetName val="Impacts KB"/>
      <sheetName val="Impacts LNC"/>
      <sheetName val="TRAJECTOIRES &gt;&gt;&gt;"/>
      <sheetName val="Nexity - Consensus"/>
      <sheetName val="LNC - Consensus"/>
      <sheetName val="KB - Consensus"/>
      <sheetName val="TargetPrice"/>
      <sheetName val="IPR - Consensus output"/>
      <sheetName val="S&amp;P Gold (old)"/>
      <sheetName val="Synthèse Mitigants"/>
      <sheetName val="Mitigants"/>
      <sheetName val="GSZ - SOTP (old)"/>
      <sheetName val="AES"/>
    </sheetNames>
    <sheetDataSet>
      <sheetData sheetId="0" refreshError="1"/>
      <sheetData sheetId="1">
        <row r="18">
          <cell r="G18">
            <v>34.27200000000002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Output&gt;&gt;"/>
      <sheetName val="BP - Output"/>
      <sheetName val="BP ex Brazil - Output"/>
      <sheetName val="BP - Charts"/>
      <sheetName val="Brazil valuation output"/>
      <sheetName val="Model&gt;&gt;"/>
      <sheetName val="Global summary"/>
      <sheetName val="Summary"/>
      <sheetName val="AVP"/>
      <sheetName val="BP"/>
      <sheetName val="DCF"/>
      <sheetName val="DCF (excl Brazil)"/>
      <sheetName val="DCF (excl Brazil) - Revised"/>
      <sheetName val="Brazil valuation"/>
      <sheetName val="Transactions"/>
      <sheetName val="Synergies&gt;&gt;"/>
      <sheetName val="P&amp;L by country"/>
      <sheetName val="Synergies estimate"/>
      <sheetName val="Output"/>
      <sheetName val="Syn valuation low"/>
      <sheetName val="Syn valuation mid"/>
      <sheetName val="Syn valuation high"/>
      <sheetName val="Source&gt;&gt;"/>
      <sheetName val="AFM"/>
      <sheetName val="Revised BP"/>
      <sheetName val="Initial BP"/>
      <sheetName val="GDP Growth - IMF (31.10.15)"/>
      <sheetName val="Old&gt;&gt;"/>
      <sheetName val="DCF (low case)"/>
      <sheetName val="DCF (low case - excl Brazil)"/>
      <sheetName val="Outils"/>
      <sheetName val="DCF (2)"/>
      <sheetName val="AFM (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1">
          <cell r="E11" t="str">
            <v>Normative EBITDA margin: 14.9%</v>
          </cell>
        </row>
      </sheetData>
      <sheetData sheetId="9"/>
      <sheetData sheetId="10" refreshError="1"/>
      <sheetData sheetId="11" refreshError="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MI"/>
      <sheetName val="AW"/>
      <sheetName val="WCX"/>
      <sheetName val="WI"/>
      <sheetName val="CW"/>
      <sheetName val="RSG"/>
      <sheetName val="#REF"/>
      <sheetName val="Expense Adjustments"/>
      <sheetName val="Medoc Detail"/>
      <sheetName val="compsge"/>
      <sheetName val="Notes"/>
      <sheetName val="COURS0702"/>
      <sheetName val="Données Spéc."/>
      <sheetName val="synthgraph"/>
      <sheetName val="Hyp"/>
      <sheetName val="Detailed Sauternes Case"/>
      <sheetName val="Source graph comps"/>
      <sheetName val="Valo Medoc Case"/>
      <sheetName val="Sauternes_Case"/>
      <sheetName val="Medoc FY US$"/>
      <sheetName val="Medoc CY US$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_conso"/>
      <sheetName val="bilan_conso"/>
      <sheetName val="Synth_P+L"/>
      <sheetName val="Sum_of_Parts"/>
      <sheetName val="LBE"/>
      <sheetName val="Air&amp;Chaleur"/>
      <sheetName val="SICE"/>
      <sheetName val="STEPE"/>
      <sheetName val="PETAVIT"/>
      <sheetName val="Black Box"/>
      <sheetName val="DCF"/>
      <sheetName val="synthgraph DCF"/>
      <sheetName val="DCF (2)"/>
      <sheetName val="DCF (3)"/>
      <sheetName val="Synergies (2)"/>
      <sheetName val="graph-synergies"/>
      <sheetName val="Synergies"/>
      <sheetName val="comps"/>
      <sheetName val="retraitements"/>
      <sheetName val="caracteristics"/>
      <sheetName val="WACC"/>
      <sheetName val="base"/>
      <sheetName val="Valo COMPS"/>
      <sheetName val="synthgraph COMPS"/>
      <sheetName val="Deal Information"/>
      <sheetName val="Footnotes"/>
      <sheetName val="back-up"/>
      <sheetName val="Valo DEALS"/>
      <sheetName val="synthgraph DEALS"/>
      <sheetName val="synthgraph SCENARII 1-2"/>
      <sheetName val="SYNTHESE VALEUR"/>
      <sheetName val="Graph"/>
      <sheetName val="NewGraph"/>
      <sheetName val="AV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7">
          <cell r="C7" t="str">
            <v>Multiple de l'EBE</v>
          </cell>
          <cell r="G7">
            <v>224.14813296216212</v>
          </cell>
          <cell r="H7">
            <v>248.59798247516048</v>
          </cell>
          <cell r="I7">
            <v>24.449849512998355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Synthèse"/>
      <sheetName val="Organigramme"/>
      <sheetName val="Echéancier D Acquis"/>
      <sheetName val="Cible"/>
      <sheetName val="Newco"/>
      <sheetName val="Conso"/>
      <sheetName val="Dette d'Acquisition"/>
      <sheetName val="Dette Cible"/>
      <sheetName val="Impôts"/>
      <sheetName val="DCF"/>
      <sheetName val="Divers"/>
      <sheetName val="Paramètres travail"/>
      <sheetName val="Feuil1"/>
    </sheetNames>
    <sheetDataSet>
      <sheetData sheetId="0"/>
      <sheetData sheetId="1">
        <row r="44">
          <cell r="C44">
            <v>42735</v>
          </cell>
        </row>
        <row r="46">
          <cell r="C46">
            <v>43281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Q112"/>
  <sheetViews>
    <sheetView topLeftCell="A94" zoomScaleNormal="100" workbookViewId="0">
      <selection activeCell="F11" sqref="F11"/>
    </sheetView>
  </sheetViews>
  <sheetFormatPr baseColWidth="10" defaultColWidth="12" defaultRowHeight="12.75" outlineLevelRow="1" outlineLevelCol="1"/>
  <cols>
    <col min="1" max="1" width="3.83203125" style="2" customWidth="1"/>
    <col min="2" max="2" width="3.33203125" style="2" customWidth="1"/>
    <col min="3" max="3" width="3.83203125" style="2" customWidth="1"/>
    <col min="4" max="4" width="35.33203125" style="2" bestFit="1" customWidth="1"/>
    <col min="5" max="6" width="12" style="2" customWidth="1" outlineLevel="1"/>
    <col min="7" max="7" width="12" style="2"/>
    <col min="8" max="8" width="12" style="2" customWidth="1"/>
    <col min="9" max="9" width="12" style="2"/>
    <col min="10" max="12" width="12" style="2" customWidth="1"/>
    <col min="13" max="15" width="12" style="2" customWidth="1" outlineLevel="1"/>
    <col min="16" max="16" width="14.1640625" style="2" bestFit="1" customWidth="1"/>
    <col min="17" max="16384" width="12" style="2"/>
  </cols>
  <sheetData>
    <row r="1" spans="2:16" ht="13.5" thickBot="1"/>
    <row r="2" spans="2:16">
      <c r="B2" s="68" t="s">
        <v>42</v>
      </c>
      <c r="C2" s="69"/>
      <c r="D2" s="77"/>
      <c r="E2" s="70"/>
      <c r="F2" s="71"/>
      <c r="G2" s="149">
        <v>43465</v>
      </c>
    </row>
    <row r="3" spans="2:16">
      <c r="B3" s="72" t="s">
        <v>50</v>
      </c>
      <c r="C3" s="73"/>
      <c r="D3" s="78"/>
      <c r="E3" s="4"/>
      <c r="F3" s="4"/>
      <c r="G3" s="150">
        <v>43646</v>
      </c>
      <c r="H3" s="4"/>
      <c r="I3" s="4"/>
      <c r="J3" s="4"/>
      <c r="K3" s="4"/>
      <c r="L3" s="4"/>
    </row>
    <row r="4" spans="2:16" ht="13.5" thickBot="1">
      <c r="B4" s="74" t="s">
        <v>51</v>
      </c>
      <c r="C4" s="75"/>
      <c r="D4" s="79"/>
      <c r="E4" s="76"/>
      <c r="F4" s="76"/>
      <c r="G4" s="151">
        <v>44196</v>
      </c>
      <c r="H4" s="4"/>
      <c r="I4" s="4"/>
      <c r="J4" s="4"/>
      <c r="K4" s="4"/>
      <c r="L4" s="4"/>
    </row>
    <row r="5" spans="2:16">
      <c r="B5" s="67"/>
      <c r="D5" s="4"/>
      <c r="E5" s="4"/>
      <c r="F5" s="4"/>
      <c r="G5" s="57"/>
      <c r="H5" s="4"/>
      <c r="I5" s="4"/>
      <c r="J5" s="4"/>
      <c r="K5" s="4"/>
      <c r="L5" s="4"/>
    </row>
    <row r="6" spans="2:16">
      <c r="D6" s="4"/>
      <c r="E6" s="148">
        <f>EDATE(F6,-12)</f>
        <v>43100</v>
      </c>
      <c r="F6" s="148">
        <f>G2</f>
        <v>43465</v>
      </c>
      <c r="G6" s="148">
        <f>EDATE(F6,12)</f>
        <v>43830</v>
      </c>
      <c r="H6" s="148">
        <f t="shared" ref="H6:O6" si="0">EDATE(G6,12)</f>
        <v>44196</v>
      </c>
      <c r="I6" s="148">
        <f t="shared" si="0"/>
        <v>44561</v>
      </c>
      <c r="J6" s="148">
        <f t="shared" si="0"/>
        <v>44926</v>
      </c>
      <c r="K6" s="148">
        <f t="shared" si="0"/>
        <v>45291</v>
      </c>
      <c r="L6" s="148">
        <f t="shared" si="0"/>
        <v>45657</v>
      </c>
      <c r="M6" s="148">
        <f t="shared" si="0"/>
        <v>46022</v>
      </c>
      <c r="N6" s="148">
        <f t="shared" si="0"/>
        <v>46387</v>
      </c>
      <c r="O6" s="148">
        <f t="shared" si="0"/>
        <v>46752</v>
      </c>
    </row>
    <row r="7" spans="2:16" ht="20.25" customHeight="1">
      <c r="D7" s="20" t="s">
        <v>7</v>
      </c>
      <c r="E7" s="58">
        <f>F7-1</f>
        <v>2017</v>
      </c>
      <c r="F7" s="58">
        <f>YEAR($G$2)</f>
        <v>2018</v>
      </c>
      <c r="G7" s="58">
        <f>F7+1</f>
        <v>2019</v>
      </c>
      <c r="H7" s="58">
        <f>G7+1</f>
        <v>2020</v>
      </c>
      <c r="I7" s="58">
        <f t="shared" ref="I7:L7" si="1">H7+1</f>
        <v>2021</v>
      </c>
      <c r="J7" s="58">
        <f t="shared" si="1"/>
        <v>2022</v>
      </c>
      <c r="K7" s="58">
        <f t="shared" si="1"/>
        <v>2023</v>
      </c>
      <c r="L7" s="58">
        <f t="shared" si="1"/>
        <v>2024</v>
      </c>
      <c r="M7" s="32">
        <f t="shared" ref="M7:O7" si="2">L7+1</f>
        <v>2025</v>
      </c>
      <c r="N7" s="32">
        <f t="shared" si="2"/>
        <v>2026</v>
      </c>
      <c r="O7" s="32">
        <f t="shared" si="2"/>
        <v>2027</v>
      </c>
    </row>
    <row r="8" spans="2:16" ht="13.5" thickBot="1">
      <c r="D8" s="3"/>
      <c r="E8" s="3"/>
      <c r="F8" s="3"/>
      <c r="G8" s="6"/>
      <c r="H8" s="6"/>
      <c r="I8" s="6"/>
      <c r="J8" s="6"/>
      <c r="K8" s="6"/>
      <c r="L8" s="6"/>
      <c r="N8" s="3"/>
    </row>
    <row r="9" spans="2:16" ht="13.5" thickBot="1">
      <c r="D9" s="9" t="s">
        <v>28</v>
      </c>
      <c r="E9" s="112"/>
      <c r="F9" s="112"/>
      <c r="G9" s="105">
        <v>45723.222524756544</v>
      </c>
      <c r="H9" s="105">
        <v>62514.380126254269</v>
      </c>
      <c r="I9" s="105">
        <v>65283.187530041898</v>
      </c>
      <c r="J9" s="105">
        <v>67241.683155943159</v>
      </c>
      <c r="K9" s="105">
        <v>68775.840578621457</v>
      </c>
      <c r="L9" s="105">
        <v>70099.983395820091</v>
      </c>
      <c r="M9" s="106"/>
      <c r="N9" s="106"/>
      <c r="O9" s="107"/>
      <c r="P9" s="1">
        <f>(L9/G9)^(1/6)-1</f>
        <v>7.3816766225222263E-2</v>
      </c>
    </row>
    <row r="10" spans="2:16">
      <c r="D10" s="4"/>
      <c r="E10" s="4"/>
      <c r="F10" s="4"/>
      <c r="G10" s="1"/>
      <c r="H10" s="1">
        <f t="shared" ref="H10:L10" si="3">(H9-G9)/G9</f>
        <v>0.36723478080326166</v>
      </c>
      <c r="I10" s="1">
        <f t="shared" si="3"/>
        <v>4.4290727960442623E-2</v>
      </c>
      <c r="J10" s="1">
        <f t="shared" si="3"/>
        <v>3.0000000000000072E-2</v>
      </c>
      <c r="K10" s="1">
        <f t="shared" si="3"/>
        <v>2.2815571393719657E-2</v>
      </c>
      <c r="L10" s="1">
        <f t="shared" si="3"/>
        <v>1.9253022661132477E-2</v>
      </c>
      <c r="M10" s="1">
        <f>(M9-L9)/L9</f>
        <v>-1</v>
      </c>
      <c r="N10" s="1" t="e">
        <f t="shared" ref="N10" si="4">(N9-M9)/M9</f>
        <v>#DIV/0!</v>
      </c>
      <c r="O10" s="1"/>
      <c r="P10" s="1">
        <f>AVERAGE(H10:L10)</f>
        <v>9.6718820563711311E-2</v>
      </c>
    </row>
    <row r="11" spans="2:16" outlineLevel="1">
      <c r="D11" s="3" t="s">
        <v>12</v>
      </c>
      <c r="E11" s="111"/>
      <c r="F11" s="111"/>
      <c r="G11" s="108"/>
      <c r="H11" s="108"/>
      <c r="I11" s="108"/>
      <c r="J11" s="108"/>
      <c r="K11" s="108"/>
      <c r="L11" s="108"/>
      <c r="M11" s="103"/>
      <c r="N11" s="103"/>
      <c r="O11" s="103"/>
      <c r="P11" s="1"/>
    </row>
    <row r="12" spans="2:16" outlineLevel="1">
      <c r="D12" s="3" t="s">
        <v>13</v>
      </c>
      <c r="E12" s="111"/>
      <c r="F12" s="111"/>
      <c r="G12" s="109">
        <v>-34394.499552973255</v>
      </c>
      <c r="H12" s="109">
        <v>-46591.497571660599</v>
      </c>
      <c r="I12" s="109">
        <v>-48568.150146810418</v>
      </c>
      <c r="J12" s="109">
        <v>-49976.885344014736</v>
      </c>
      <c r="K12" s="109">
        <v>-51113.872100335182</v>
      </c>
      <c r="L12" s="109">
        <v>-52092.938963225228</v>
      </c>
      <c r="M12" s="103"/>
      <c r="N12" s="103"/>
      <c r="O12" s="103"/>
      <c r="P12" s="1"/>
    </row>
    <row r="13" spans="2:16" outlineLevel="1">
      <c r="D13" s="3"/>
      <c r="E13" s="111"/>
      <c r="F13" s="111"/>
      <c r="G13" s="108"/>
      <c r="H13" s="108"/>
      <c r="I13" s="108"/>
      <c r="J13" s="108"/>
      <c r="K13" s="108"/>
      <c r="L13" s="108"/>
      <c r="M13" s="103"/>
      <c r="N13" s="103"/>
      <c r="O13" s="103"/>
      <c r="P13" s="1"/>
    </row>
    <row r="14" spans="2:16" outlineLevel="1">
      <c r="D14" s="3"/>
      <c r="E14" s="111"/>
      <c r="F14" s="111"/>
      <c r="G14" s="108"/>
      <c r="H14" s="108"/>
      <c r="I14" s="108"/>
      <c r="J14" s="108"/>
      <c r="K14" s="108"/>
      <c r="L14" s="108"/>
      <c r="M14" s="103"/>
      <c r="N14" s="103"/>
      <c r="O14" s="103"/>
      <c r="P14" s="1"/>
    </row>
    <row r="15" spans="2:16">
      <c r="D15" s="3" t="s">
        <v>71</v>
      </c>
      <c r="E15" s="4"/>
      <c r="F15" s="4"/>
      <c r="G15" s="35">
        <f>SUM(G11:G14)</f>
        <v>-34394.499552973255</v>
      </c>
      <c r="H15" s="35">
        <f t="shared" ref="H15:O15" si="5">SUM(H11:H14)</f>
        <v>-46591.497571660599</v>
      </c>
      <c r="I15" s="35">
        <f t="shared" si="5"/>
        <v>-48568.150146810418</v>
      </c>
      <c r="J15" s="35">
        <f t="shared" si="5"/>
        <v>-49976.885344014736</v>
      </c>
      <c r="K15" s="35">
        <f t="shared" si="5"/>
        <v>-51113.872100335182</v>
      </c>
      <c r="L15" s="35">
        <f t="shared" si="5"/>
        <v>-52092.938963225228</v>
      </c>
      <c r="M15" s="35">
        <f t="shared" si="5"/>
        <v>0</v>
      </c>
      <c r="N15" s="35">
        <f t="shared" si="5"/>
        <v>0</v>
      </c>
      <c r="O15" s="35">
        <f t="shared" si="5"/>
        <v>0</v>
      </c>
      <c r="P15" s="1"/>
    </row>
    <row r="16" spans="2:16" ht="13.5" thickBot="1">
      <c r="D16" s="4"/>
      <c r="E16" s="4"/>
      <c r="F16" s="4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4:16" ht="13.5" thickBot="1">
      <c r="D17" s="9" t="s">
        <v>29</v>
      </c>
      <c r="E17" s="31">
        <f t="shared" ref="E17:F17" si="6">E9+E15</f>
        <v>0</v>
      </c>
      <c r="F17" s="31">
        <f t="shared" si="6"/>
        <v>0</v>
      </c>
      <c r="G17" s="31">
        <f>G9+G15</f>
        <v>11328.722971783289</v>
      </c>
      <c r="H17" s="31">
        <f t="shared" ref="H17:O17" si="7">H9+H15</f>
        <v>15922.882554593671</v>
      </c>
      <c r="I17" s="31">
        <f t="shared" si="7"/>
        <v>16715.03738323148</v>
      </c>
      <c r="J17" s="31">
        <f t="shared" si="7"/>
        <v>17264.797811928423</v>
      </c>
      <c r="K17" s="31">
        <f t="shared" si="7"/>
        <v>17661.968478286275</v>
      </c>
      <c r="L17" s="31">
        <f t="shared" si="7"/>
        <v>18007.044432594863</v>
      </c>
      <c r="M17" s="31">
        <f t="shared" si="7"/>
        <v>0</v>
      </c>
      <c r="N17" s="31">
        <f t="shared" si="7"/>
        <v>0</v>
      </c>
      <c r="O17" s="104">
        <f t="shared" si="7"/>
        <v>0</v>
      </c>
      <c r="P17" s="1"/>
    </row>
    <row r="18" spans="4:16">
      <c r="D18" s="3"/>
      <c r="E18" s="3"/>
      <c r="F18" s="3"/>
      <c r="G18" s="1">
        <f t="shared" ref="G18:N18" si="8">G17/G9</f>
        <v>0.24776737828680875</v>
      </c>
      <c r="H18" s="1">
        <f t="shared" si="8"/>
        <v>0.25470751725340246</v>
      </c>
      <c r="I18" s="1">
        <f t="shared" si="8"/>
        <v>0.25603892848429904</v>
      </c>
      <c r="J18" s="1">
        <f t="shared" si="8"/>
        <v>0.25675737134492704</v>
      </c>
      <c r="K18" s="1">
        <f t="shared" si="8"/>
        <v>0.25680483625781214</v>
      </c>
      <c r="L18" s="1">
        <f t="shared" si="8"/>
        <v>0.25687658627417853</v>
      </c>
      <c r="M18" s="1" t="e">
        <f t="shared" si="8"/>
        <v>#DIV/0!</v>
      </c>
      <c r="N18" s="1" t="e">
        <f t="shared" si="8"/>
        <v>#DIV/0!</v>
      </c>
      <c r="O18" s="1"/>
      <c r="P18" s="1">
        <f>AVERAGE(G18:L18)</f>
        <v>0.25482543631690469</v>
      </c>
    </row>
    <row r="19" spans="4:16">
      <c r="D19" s="3"/>
      <c r="E19" s="3"/>
      <c r="F19" s="3"/>
      <c r="M19" s="1"/>
      <c r="N19" s="1"/>
      <c r="O19" s="1"/>
      <c r="P19" s="1"/>
    </row>
    <row r="20" spans="4:16" outlineLevel="1">
      <c r="D20" s="3" t="s">
        <v>14</v>
      </c>
      <c r="E20" s="111"/>
      <c r="F20" s="111"/>
      <c r="G20" s="109">
        <v>-6170.4366819062952</v>
      </c>
      <c r="H20" s="109">
        <v>-6915</v>
      </c>
      <c r="I20" s="109">
        <v>-7229.2493298666486</v>
      </c>
      <c r="J20" s="109">
        <v>-7446.1268097626489</v>
      </c>
      <c r="K20" s="109">
        <v>-7611.5394454155285</v>
      </c>
      <c r="L20" s="109">
        <v>-7751.1897407587912</v>
      </c>
      <c r="M20" s="109"/>
      <c r="N20" s="109"/>
      <c r="O20" s="109"/>
      <c r="P20" s="1"/>
    </row>
    <row r="21" spans="4:16" outlineLevel="1">
      <c r="D21" s="3" t="s">
        <v>15</v>
      </c>
      <c r="E21" s="111"/>
      <c r="F21" s="111"/>
      <c r="G21" s="108"/>
      <c r="H21" s="108"/>
      <c r="I21" s="108"/>
      <c r="J21" s="108"/>
      <c r="K21" s="108"/>
      <c r="L21" s="108"/>
      <c r="M21" s="103"/>
      <c r="N21" s="103"/>
      <c r="O21" s="103"/>
      <c r="P21" s="1"/>
    </row>
    <row r="22" spans="4:16" outlineLevel="1">
      <c r="D22" s="3"/>
      <c r="E22" s="111"/>
      <c r="F22" s="111"/>
      <c r="G22" s="108"/>
      <c r="H22" s="108"/>
      <c r="I22" s="108"/>
      <c r="J22" s="108"/>
      <c r="K22" s="108"/>
      <c r="L22" s="108"/>
      <c r="M22" s="103"/>
      <c r="N22" s="103"/>
      <c r="O22" s="103"/>
      <c r="P22" s="1"/>
    </row>
    <row r="23" spans="4:16" ht="13.5" thickBot="1">
      <c r="D23" s="3" t="s">
        <v>72</v>
      </c>
      <c r="E23" s="3"/>
      <c r="F23" s="3"/>
      <c r="G23" s="35">
        <f>SUM(G20:G22)</f>
        <v>-6170.4366819062952</v>
      </c>
      <c r="H23" s="35">
        <f t="shared" ref="H23:O23" si="9">SUM(H20:H22)</f>
        <v>-6915</v>
      </c>
      <c r="I23" s="35">
        <f t="shared" si="9"/>
        <v>-7229.2493298666486</v>
      </c>
      <c r="J23" s="35">
        <f t="shared" si="9"/>
        <v>-7446.1268097626489</v>
      </c>
      <c r="K23" s="35">
        <f t="shared" si="9"/>
        <v>-7611.5394454155285</v>
      </c>
      <c r="L23" s="35">
        <f t="shared" si="9"/>
        <v>-7751.1897407587912</v>
      </c>
      <c r="M23" s="35">
        <f t="shared" si="9"/>
        <v>0</v>
      </c>
      <c r="N23" s="35">
        <f t="shared" si="9"/>
        <v>0</v>
      </c>
      <c r="O23" s="35">
        <f t="shared" si="9"/>
        <v>0</v>
      </c>
      <c r="P23" s="1"/>
    </row>
    <row r="24" spans="4:16" ht="13.5" thickBot="1">
      <c r="D24" s="9" t="s">
        <v>27</v>
      </c>
      <c r="E24" s="31">
        <f t="shared" ref="E24:F24" si="10">E9+E15+E23</f>
        <v>0</v>
      </c>
      <c r="F24" s="31">
        <f t="shared" si="10"/>
        <v>0</v>
      </c>
      <c r="G24" s="31">
        <f>G9+G15+G23</f>
        <v>5158.2862898769936</v>
      </c>
      <c r="H24" s="31">
        <f t="shared" ref="H24:O24" si="11">H9+H15+H23</f>
        <v>9007.8825545936706</v>
      </c>
      <c r="I24" s="31">
        <f t="shared" si="11"/>
        <v>9485.7880533648313</v>
      </c>
      <c r="J24" s="31">
        <f t="shared" si="11"/>
        <v>9818.6710021657746</v>
      </c>
      <c r="K24" s="31">
        <f t="shared" si="11"/>
        <v>10050.429032870747</v>
      </c>
      <c r="L24" s="31">
        <f t="shared" si="11"/>
        <v>10255.854691836072</v>
      </c>
      <c r="M24" s="31">
        <f t="shared" si="11"/>
        <v>0</v>
      </c>
      <c r="N24" s="31">
        <f t="shared" si="11"/>
        <v>0</v>
      </c>
      <c r="O24" s="104">
        <f t="shared" si="11"/>
        <v>0</v>
      </c>
      <c r="P24" s="1">
        <f>(L24/G24)^(1/6)-1</f>
        <v>0.12135830221793076</v>
      </c>
    </row>
    <row r="25" spans="4:16">
      <c r="D25" s="4"/>
      <c r="E25" s="4"/>
      <c r="F25" s="4"/>
      <c r="G25" s="1">
        <f t="shared" ref="G25:N25" si="12">G24/G9</f>
        <v>0.11281545798929794</v>
      </c>
      <c r="H25" s="1">
        <f t="shared" si="12"/>
        <v>0.14409296767241903</v>
      </c>
      <c r="I25" s="1">
        <f t="shared" si="12"/>
        <v>0.14530215836963659</v>
      </c>
      <c r="J25" s="1">
        <f t="shared" si="12"/>
        <v>0.14602060123026459</v>
      </c>
      <c r="K25" s="1">
        <f t="shared" si="12"/>
        <v>0.14613313262789637</v>
      </c>
      <c r="L25" s="1">
        <f t="shared" si="12"/>
        <v>0.14630323995836503</v>
      </c>
      <c r="M25" s="1" t="e">
        <f t="shared" si="12"/>
        <v>#DIV/0!</v>
      </c>
      <c r="N25" s="1" t="e">
        <f t="shared" si="12"/>
        <v>#DIV/0!</v>
      </c>
      <c r="O25" s="1"/>
      <c r="P25" s="1">
        <f>AVERAGE(G25:L25)</f>
        <v>0.14011125964131327</v>
      </c>
    </row>
    <row r="26" spans="4:16">
      <c r="D26" s="4"/>
      <c r="E26" s="4"/>
      <c r="F26" s="4"/>
      <c r="G26" s="34"/>
      <c r="H26" s="34"/>
      <c r="I26" s="34"/>
      <c r="J26" s="34"/>
      <c r="K26" s="34"/>
      <c r="L26" s="34"/>
      <c r="M26" s="1"/>
      <c r="N26" s="1"/>
      <c r="O26" s="1"/>
      <c r="P26" s="1"/>
    </row>
    <row r="27" spans="4:16" outlineLevel="1">
      <c r="D27" s="3" t="s">
        <v>16</v>
      </c>
      <c r="E27" s="111"/>
      <c r="F27" s="111"/>
      <c r="G27" s="108"/>
      <c r="H27" s="108"/>
      <c r="I27" s="108"/>
      <c r="J27" s="108"/>
      <c r="K27" s="108"/>
      <c r="L27" s="108"/>
      <c r="M27" s="108"/>
      <c r="N27" s="108"/>
      <c r="O27" s="103"/>
      <c r="P27" s="1"/>
    </row>
    <row r="28" spans="4:16" outlineLevel="1">
      <c r="D28" s="3" t="s">
        <v>17</v>
      </c>
      <c r="E28" s="111"/>
      <c r="F28" s="111"/>
      <c r="G28" s="108"/>
      <c r="H28" s="108"/>
      <c r="I28" s="108"/>
      <c r="J28" s="108"/>
      <c r="K28" s="108"/>
      <c r="L28" s="108"/>
      <c r="M28" s="108"/>
      <c r="N28" s="108"/>
      <c r="O28" s="103"/>
      <c r="P28" s="1"/>
    </row>
    <row r="29" spans="4:16" outlineLevel="1">
      <c r="D29" s="3" t="s">
        <v>18</v>
      </c>
      <c r="E29" s="111"/>
      <c r="F29" s="111"/>
      <c r="G29" s="108"/>
      <c r="H29" s="108"/>
      <c r="I29" s="108"/>
      <c r="J29" s="108"/>
      <c r="K29" s="108"/>
      <c r="L29" s="108"/>
      <c r="M29" s="108"/>
      <c r="N29" s="108"/>
      <c r="O29" s="103"/>
      <c r="P29" s="1"/>
    </row>
    <row r="30" spans="4:16" ht="13.5" outlineLevel="1" thickBot="1">
      <c r="D30" s="3"/>
      <c r="E30" s="3"/>
      <c r="F30" s="3"/>
      <c r="G30" s="27"/>
      <c r="H30" s="27"/>
      <c r="I30" s="27"/>
      <c r="J30" s="27"/>
      <c r="K30" s="27"/>
      <c r="L30" s="27"/>
      <c r="M30" s="1"/>
      <c r="N30" s="1"/>
      <c r="O30" s="1"/>
      <c r="P30" s="1"/>
    </row>
    <row r="31" spans="4:16" ht="13.5" outlineLevel="1" thickBot="1">
      <c r="D31" s="9" t="s">
        <v>38</v>
      </c>
      <c r="E31" s="31">
        <f t="shared" ref="E31:F31" si="13">E24+SUM(E27:E30)</f>
        <v>0</v>
      </c>
      <c r="F31" s="31">
        <f t="shared" si="13"/>
        <v>0</v>
      </c>
      <c r="G31" s="31">
        <f>G24+SUM(G27:G30)</f>
        <v>5158.2862898769936</v>
      </c>
      <c r="H31" s="31">
        <f t="shared" ref="H31:O31" si="14">H24+SUM(H27:H30)</f>
        <v>9007.8825545936706</v>
      </c>
      <c r="I31" s="31">
        <f t="shared" si="14"/>
        <v>9485.7880533648313</v>
      </c>
      <c r="J31" s="31">
        <f t="shared" si="14"/>
        <v>9818.6710021657746</v>
      </c>
      <c r="K31" s="31">
        <f t="shared" si="14"/>
        <v>10050.429032870747</v>
      </c>
      <c r="L31" s="31">
        <f t="shared" si="14"/>
        <v>10255.854691836072</v>
      </c>
      <c r="M31" s="31">
        <f t="shared" si="14"/>
        <v>0</v>
      </c>
      <c r="N31" s="31">
        <f t="shared" si="14"/>
        <v>0</v>
      </c>
      <c r="O31" s="104">
        <f t="shared" si="14"/>
        <v>0</v>
      </c>
      <c r="P31" s="1">
        <f>(L31/G31)^0.2-1</f>
        <v>0.14734303439725505</v>
      </c>
    </row>
    <row r="32" spans="4:16" outlineLevel="1">
      <c r="D32" s="4"/>
      <c r="E32" s="4"/>
      <c r="F32" s="4"/>
      <c r="G32" s="1">
        <f t="shared" ref="G32:N32" si="15">G31/G9</f>
        <v>0.11281545798929794</v>
      </c>
      <c r="H32" s="1">
        <f t="shared" si="15"/>
        <v>0.14409296767241903</v>
      </c>
      <c r="I32" s="1">
        <f t="shared" si="15"/>
        <v>0.14530215836963659</v>
      </c>
      <c r="J32" s="1">
        <f t="shared" si="15"/>
        <v>0.14602060123026459</v>
      </c>
      <c r="K32" s="1">
        <f t="shared" si="15"/>
        <v>0.14613313262789637</v>
      </c>
      <c r="L32" s="1">
        <f t="shared" si="15"/>
        <v>0.14630323995836503</v>
      </c>
      <c r="M32" s="1" t="e">
        <f t="shared" si="15"/>
        <v>#DIV/0!</v>
      </c>
      <c r="N32" s="1" t="e">
        <f t="shared" si="15"/>
        <v>#DIV/0!</v>
      </c>
      <c r="O32" s="1"/>
      <c r="P32" s="1"/>
    </row>
    <row r="33" spans="4:15">
      <c r="D33" s="3" t="s">
        <v>19</v>
      </c>
      <c r="E33" s="111"/>
      <c r="F33" s="111"/>
      <c r="G33" s="109">
        <v>-1153.0629214971775</v>
      </c>
      <c r="H33" s="109">
        <v>-1741.9683219912067</v>
      </c>
      <c r="I33" s="109">
        <v>-2143.6949426735264</v>
      </c>
      <c r="J33" s="109">
        <v>-1638.6077980203991</v>
      </c>
      <c r="K33" s="109">
        <v>-1687.4326766410111</v>
      </c>
      <c r="L33" s="109">
        <v>-1573.5243976186414</v>
      </c>
      <c r="M33" s="30"/>
      <c r="N33" s="30"/>
      <c r="O33" s="30"/>
    </row>
    <row r="34" spans="4:15" ht="13.5" thickBot="1">
      <c r="D34" s="3"/>
      <c r="E34" s="3"/>
      <c r="F34" s="3"/>
      <c r="G34" s="8"/>
      <c r="H34" s="8"/>
      <c r="I34" s="8"/>
      <c r="J34" s="8"/>
      <c r="K34" s="8"/>
      <c r="L34" s="8"/>
      <c r="M34" s="8"/>
      <c r="N34" s="8"/>
      <c r="O34" s="8"/>
    </row>
    <row r="35" spans="4:15" ht="13.5" thickBot="1">
      <c r="D35" s="9" t="s">
        <v>11</v>
      </c>
      <c r="E35" s="31">
        <f t="shared" ref="E35:F35" si="16">E31+E33</f>
        <v>0</v>
      </c>
      <c r="F35" s="31">
        <f t="shared" si="16"/>
        <v>0</v>
      </c>
      <c r="G35" s="31">
        <f>G31+G33</f>
        <v>4005.2233683798158</v>
      </c>
      <c r="H35" s="31">
        <f>H31+H33</f>
        <v>7265.9142326024639</v>
      </c>
      <c r="I35" s="31">
        <f t="shared" ref="I35:K35" si="17">I31+I33</f>
        <v>7342.0931106913049</v>
      </c>
      <c r="J35" s="31">
        <f t="shared" si="17"/>
        <v>8180.0632041453755</v>
      </c>
      <c r="K35" s="31">
        <f t="shared" si="17"/>
        <v>8362.9963562297362</v>
      </c>
      <c r="L35" s="31">
        <f>L31+L33</f>
        <v>8682.3302942174305</v>
      </c>
      <c r="M35" s="10">
        <f>M31+M33</f>
        <v>0</v>
      </c>
      <c r="N35" s="10">
        <f>N31+N33</f>
        <v>0</v>
      </c>
      <c r="O35" s="11"/>
    </row>
    <row r="36" spans="4:15">
      <c r="G36" s="7"/>
      <c r="H36" s="7"/>
      <c r="I36" s="7"/>
      <c r="J36" s="7"/>
      <c r="K36" s="7"/>
      <c r="L36" s="7"/>
      <c r="M36" s="7"/>
      <c r="N36" s="7"/>
      <c r="O36" s="7"/>
    </row>
    <row r="37" spans="4:15">
      <c r="D37" s="41" t="s">
        <v>20</v>
      </c>
      <c r="E37" s="113">
        <v>0</v>
      </c>
      <c r="F37" s="113">
        <v>0</v>
      </c>
      <c r="G37" s="113">
        <v>0</v>
      </c>
      <c r="H37" s="113">
        <v>0</v>
      </c>
      <c r="I37" s="113">
        <v>0</v>
      </c>
      <c r="J37" s="113">
        <v>0</v>
      </c>
      <c r="K37" s="113">
        <v>0</v>
      </c>
      <c r="L37" s="113">
        <v>0</v>
      </c>
      <c r="M37" s="113">
        <v>0</v>
      </c>
      <c r="N37" s="113">
        <v>0</v>
      </c>
      <c r="O37" s="113">
        <v>0</v>
      </c>
    </row>
    <row r="38" spans="4:15" ht="13.5" thickBot="1">
      <c r="D38" s="41" t="s">
        <v>22</v>
      </c>
      <c r="E38" s="111"/>
      <c r="F38" s="111"/>
      <c r="G38" s="35">
        <f>0+G58</f>
        <v>-1603.6116803278692</v>
      </c>
      <c r="H38" s="35">
        <f>0+H58</f>
        <v>-2726.5</v>
      </c>
      <c r="I38" s="35">
        <f t="shared" ref="I38:L38" si="18">0+I58</f>
        <v>-2537.3000000000002</v>
      </c>
      <c r="J38" s="35">
        <f t="shared" si="18"/>
        <v>-2348.1000000000004</v>
      </c>
      <c r="K38" s="35">
        <f t="shared" si="18"/>
        <v>-2158.9000000000005</v>
      </c>
      <c r="L38" s="35">
        <f t="shared" si="18"/>
        <v>-269.7</v>
      </c>
      <c r="M38" s="8"/>
      <c r="N38" s="8"/>
      <c r="O38" s="8"/>
    </row>
    <row r="39" spans="4:15" ht="13.5" thickBot="1">
      <c r="D39" s="42" t="s">
        <v>23</v>
      </c>
      <c r="E39" s="31">
        <f t="shared" ref="E39" si="19">E35+E38</f>
        <v>0</v>
      </c>
      <c r="F39" s="31">
        <f>F35+F38</f>
        <v>0</v>
      </c>
      <c r="G39" s="31">
        <f>G35+G38</f>
        <v>2401.6116880519467</v>
      </c>
      <c r="H39" s="31">
        <f>H35+H37+H38</f>
        <v>4539.4142326024639</v>
      </c>
      <c r="I39" s="31">
        <f t="shared" ref="I39:M39" si="20">I35+I37+I38</f>
        <v>4804.7931106913047</v>
      </c>
      <c r="J39" s="31">
        <f t="shared" si="20"/>
        <v>5831.9632041453751</v>
      </c>
      <c r="K39" s="31">
        <f t="shared" si="20"/>
        <v>6204.0963562297356</v>
      </c>
      <c r="L39" s="31">
        <f t="shared" si="20"/>
        <v>8412.6302942174298</v>
      </c>
      <c r="M39" s="10">
        <f t="shared" si="20"/>
        <v>0</v>
      </c>
      <c r="N39" s="10">
        <f>N35+N37+N38</f>
        <v>0</v>
      </c>
      <c r="O39" s="11"/>
    </row>
    <row r="40" spans="4:15">
      <c r="D40" s="4"/>
      <c r="E40" s="4"/>
      <c r="F40" s="4"/>
      <c r="G40" s="8"/>
      <c r="H40" s="8"/>
      <c r="I40" s="8"/>
      <c r="J40" s="8"/>
      <c r="K40" s="8"/>
      <c r="L40" s="8"/>
      <c r="M40" s="7"/>
      <c r="N40" s="7"/>
      <c r="O40" s="7"/>
    </row>
    <row r="41" spans="4:15" ht="13.5" outlineLevel="1" thickBot="1">
      <c r="D41" s="4" t="s">
        <v>24</v>
      </c>
      <c r="E41" s="4"/>
      <c r="F41" s="4"/>
      <c r="G41" s="8" t="s">
        <v>21</v>
      </c>
      <c r="H41" s="8">
        <v>-7.2454127548144935</v>
      </c>
      <c r="I41" s="8">
        <v>-9.5250476089667124</v>
      </c>
      <c r="J41" s="8">
        <v>-11.556550823994659</v>
      </c>
      <c r="K41" s="8">
        <v>-13.091028073536757</v>
      </c>
      <c r="L41" s="8">
        <v>-14.948151459793122</v>
      </c>
      <c r="M41" s="8">
        <f>-M39*40%</f>
        <v>0</v>
      </c>
      <c r="N41" s="8">
        <f>-N39*40%</f>
        <v>0</v>
      </c>
    </row>
    <row r="42" spans="4:15" ht="13.5" outlineLevel="1" thickBot="1">
      <c r="D42" s="9" t="s">
        <v>25</v>
      </c>
      <c r="E42" s="59"/>
      <c r="F42" s="59"/>
      <c r="G42" s="10">
        <f>G39</f>
        <v>2401.6116880519467</v>
      </c>
      <c r="H42" s="10">
        <f t="shared" ref="H42:L42" si="21">H39+H41</f>
        <v>4532.1688198476495</v>
      </c>
      <c r="I42" s="10">
        <f t="shared" si="21"/>
        <v>4795.2680630823379</v>
      </c>
      <c r="J42" s="10">
        <f t="shared" si="21"/>
        <v>5820.4066533213809</v>
      </c>
      <c r="K42" s="10">
        <f t="shared" si="21"/>
        <v>6191.0053281561986</v>
      </c>
      <c r="L42" s="10">
        <f t="shared" si="21"/>
        <v>8397.682142757636</v>
      </c>
      <c r="M42" s="10"/>
      <c r="N42" s="10"/>
      <c r="O42" s="29"/>
    </row>
    <row r="43" spans="4:15" outlineLevel="1">
      <c r="D43" s="28" t="s">
        <v>26</v>
      </c>
      <c r="E43" s="28"/>
      <c r="F43" s="28"/>
      <c r="G43" s="1">
        <f t="shared" ref="G43:N43" si="22">G42/G9</f>
        <v>5.2524987423001726E-2</v>
      </c>
      <c r="H43" s="1">
        <f t="shared" si="22"/>
        <v>7.2498020626525689E-2</v>
      </c>
      <c r="I43" s="1">
        <f t="shared" si="22"/>
        <v>7.3453338363352133E-2</v>
      </c>
      <c r="J43" s="1">
        <f t="shared" si="22"/>
        <v>8.6559502679655093E-2</v>
      </c>
      <c r="K43" s="1">
        <f t="shared" si="22"/>
        <v>9.0017152477822771E-2</v>
      </c>
      <c r="L43" s="1">
        <f t="shared" si="22"/>
        <v>0.11979577934191596</v>
      </c>
      <c r="M43" s="1" t="e">
        <f t="shared" si="22"/>
        <v>#DIV/0!</v>
      </c>
      <c r="N43" s="1" t="e">
        <f t="shared" si="22"/>
        <v>#DIV/0!</v>
      </c>
    </row>
    <row r="44" spans="4:15">
      <c r="D44" s="28"/>
      <c r="E44" s="28"/>
      <c r="F44" s="28"/>
      <c r="G44" s="1"/>
      <c r="H44" s="1"/>
      <c r="I44" s="1"/>
      <c r="J44" s="1"/>
      <c r="K44" s="1"/>
      <c r="L44" s="1"/>
    </row>
    <row r="45" spans="4:15">
      <c r="D45" s="28"/>
      <c r="E45" s="28"/>
      <c r="F45" s="28"/>
      <c r="G45" s="1"/>
      <c r="H45" s="1"/>
      <c r="I45" s="1"/>
      <c r="J45" s="1"/>
      <c r="K45" s="1"/>
      <c r="L45" s="1"/>
    </row>
    <row r="46" spans="4:15">
      <c r="D46" s="28"/>
      <c r="E46" s="28"/>
      <c r="F46" s="28"/>
      <c r="G46" s="1"/>
      <c r="H46" s="1"/>
      <c r="I46" s="1"/>
      <c r="J46" s="1"/>
      <c r="K46" s="1"/>
      <c r="L46" s="1"/>
    </row>
    <row r="47" spans="4:15">
      <c r="D47" s="4"/>
      <c r="E47" s="4"/>
      <c r="F47" s="4"/>
      <c r="G47" s="1"/>
      <c r="H47" s="1"/>
      <c r="I47" s="1"/>
      <c r="J47" s="1"/>
      <c r="K47" s="1"/>
      <c r="L47" s="1"/>
    </row>
    <row r="48" spans="4:15">
      <c r="D48" s="20" t="s">
        <v>8</v>
      </c>
      <c r="E48" s="20"/>
      <c r="F48" s="20"/>
      <c r="G48" s="58">
        <f>YEAR($G$2)+1</f>
        <v>2019</v>
      </c>
      <c r="H48" s="58">
        <f>G48+1</f>
        <v>2020</v>
      </c>
      <c r="I48" s="58">
        <f t="shared" ref="I48:L48" si="23">H48+1</f>
        <v>2021</v>
      </c>
      <c r="J48" s="58">
        <f t="shared" si="23"/>
        <v>2022</v>
      </c>
      <c r="K48" s="58">
        <f t="shared" si="23"/>
        <v>2023</v>
      </c>
      <c r="L48" s="58">
        <f t="shared" si="23"/>
        <v>2024</v>
      </c>
      <c r="M48" s="21">
        <f>M7</f>
        <v>2025</v>
      </c>
      <c r="N48" s="21">
        <f>N7</f>
        <v>2026</v>
      </c>
      <c r="O48" s="21">
        <f>O7</f>
        <v>2027</v>
      </c>
    </row>
    <row r="49" spans="4:16" ht="13.5" thickBot="1">
      <c r="D49" s="22"/>
      <c r="E49" s="22"/>
      <c r="F49" s="22"/>
      <c r="G49" s="24"/>
      <c r="H49" s="24"/>
      <c r="I49" s="24"/>
      <c r="J49" s="24"/>
      <c r="K49" s="24"/>
      <c r="L49" s="24"/>
    </row>
    <row r="50" spans="4:16" ht="13.5" thickBot="1">
      <c r="D50" s="9" t="s">
        <v>0</v>
      </c>
      <c r="E50" s="59"/>
      <c r="F50" s="59"/>
      <c r="G50" s="31">
        <f t="shared" ref="G50:O50" si="24">G31</f>
        <v>5158.2862898769936</v>
      </c>
      <c r="H50" s="31">
        <f t="shared" si="24"/>
        <v>9007.8825545936706</v>
      </c>
      <c r="I50" s="31">
        <f>I31</f>
        <v>9485.7880533648313</v>
      </c>
      <c r="J50" s="31">
        <f t="shared" si="24"/>
        <v>9818.6710021657746</v>
      </c>
      <c r="K50" s="31">
        <f t="shared" si="24"/>
        <v>10050.429032870747</v>
      </c>
      <c r="L50" s="31">
        <f t="shared" si="24"/>
        <v>10255.854691836072</v>
      </c>
      <c r="M50" s="10">
        <f t="shared" si="24"/>
        <v>0</v>
      </c>
      <c r="N50" s="10">
        <f t="shared" si="24"/>
        <v>0</v>
      </c>
      <c r="O50" s="11">
        <f t="shared" si="24"/>
        <v>0</v>
      </c>
    </row>
    <row r="51" spans="4:16">
      <c r="D51" s="3" t="s">
        <v>32</v>
      </c>
      <c r="E51" s="111"/>
      <c r="F51" s="111"/>
      <c r="G51" s="109">
        <v>-1325.5227674710009</v>
      </c>
      <c r="H51" s="109">
        <v>-1427.3284504951309</v>
      </c>
      <c r="I51" s="109">
        <v>-1496.9495840099851</v>
      </c>
      <c r="J51" s="109">
        <v>-1541.8580715302846</v>
      </c>
      <c r="K51" s="109">
        <v>-1573.621021516193</v>
      </c>
      <c r="L51" s="109">
        <v>-1598.6556801568788</v>
      </c>
      <c r="M51" s="30"/>
      <c r="N51" s="30"/>
      <c r="O51" s="110"/>
    </row>
    <row r="52" spans="4:16">
      <c r="D52" s="3" t="s">
        <v>39</v>
      </c>
      <c r="E52" s="111"/>
      <c r="F52" s="111"/>
      <c r="G52" s="109">
        <v>-1104.4655039610479</v>
      </c>
      <c r="H52" s="109">
        <v>-2686.5852162396368</v>
      </c>
      <c r="I52" s="109">
        <v>-443.00918460602043</v>
      </c>
      <c r="J52" s="109">
        <v>-313.35930014420046</v>
      </c>
      <c r="K52" s="109">
        <v>-245.46518762852793</v>
      </c>
      <c r="L52" s="109">
        <v>-211.86285075178239</v>
      </c>
      <c r="M52" s="30"/>
      <c r="N52" s="30"/>
      <c r="O52" s="30"/>
      <c r="P52" s="5"/>
    </row>
    <row r="53" spans="4:16">
      <c r="D53" s="3" t="s">
        <v>24</v>
      </c>
      <c r="E53" s="111"/>
      <c r="F53" s="111"/>
      <c r="G53" s="109">
        <v>-965.17951980389421</v>
      </c>
      <c r="H53" s="109">
        <v>-1587.9140654451289</v>
      </c>
      <c r="I53" s="109">
        <v>-1748.3019868248375</v>
      </c>
      <c r="J53" s="109">
        <v>-2045.3150071718787</v>
      </c>
      <c r="K53" s="109">
        <v>-2154.5233810087589</v>
      </c>
      <c r="L53" s="109">
        <v>-2294.2191226127884</v>
      </c>
      <c r="M53" s="30"/>
      <c r="N53" s="30"/>
      <c r="O53" s="110"/>
      <c r="P53" s="5"/>
    </row>
    <row r="54" spans="4:16" ht="13.5" thickBot="1">
      <c r="D54" s="4"/>
      <c r="E54" s="4"/>
      <c r="F54" s="4"/>
      <c r="G54" s="7"/>
      <c r="H54" s="7"/>
      <c r="I54" s="7"/>
      <c r="J54" s="7"/>
      <c r="K54" s="7"/>
      <c r="L54" s="7"/>
    </row>
    <row r="55" spans="4:16" ht="13.5" thickBot="1">
      <c r="D55" s="9" t="s">
        <v>1</v>
      </c>
      <c r="E55" s="59"/>
      <c r="F55" s="59"/>
      <c r="G55" s="31">
        <f>G50+G51+G52+G53</f>
        <v>1763.1184986410506</v>
      </c>
      <c r="H55" s="31">
        <f>H50+H51+H52+H53</f>
        <v>3306.0548224137742</v>
      </c>
      <c r="I55" s="31">
        <f t="shared" ref="I55:L55" si="25">I50+I51+I52+I53</f>
        <v>5797.527297923988</v>
      </c>
      <c r="J55" s="31">
        <f t="shared" si="25"/>
        <v>5918.1386233194098</v>
      </c>
      <c r="K55" s="31">
        <f t="shared" si="25"/>
        <v>6076.8194427172657</v>
      </c>
      <c r="L55" s="31">
        <f t="shared" si="25"/>
        <v>6151.1170383146218</v>
      </c>
      <c r="M55" s="10">
        <f t="shared" ref="M55:O55" si="26">M50+M51+M52+M53</f>
        <v>0</v>
      </c>
      <c r="N55" s="10">
        <f t="shared" si="26"/>
        <v>0</v>
      </c>
      <c r="O55" s="11">
        <f t="shared" si="26"/>
        <v>0</v>
      </c>
    </row>
    <row r="57" spans="4:16">
      <c r="D57" s="3" t="s">
        <v>31</v>
      </c>
      <c r="E57" s="3"/>
      <c r="F57" s="3"/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</row>
    <row r="58" spans="4:16">
      <c r="D58" s="3" t="s">
        <v>40</v>
      </c>
      <c r="E58" s="3"/>
      <c r="F58" s="3"/>
      <c r="G58" s="35">
        <f>Debts!H23+Debts!H41+Debts!H59+Debts!H77+Debts!H95+Debts!H113+Debts!H131+Debts!H149+Debts!H167-150</f>
        <v>-1603.6116803278692</v>
      </c>
      <c r="H58" s="35">
        <f>Debts!I23+Debts!I41+Debts!I59+Debts!I77+Debts!I95+Debts!I113+Debts!I131+Debts!I149+Debts!I167</f>
        <v>-2726.5</v>
      </c>
      <c r="I58" s="35">
        <f>Debts!J23+Debts!J41+Debts!J59+Debts!J77+Debts!J95+Debts!J113+Debts!J131+Debts!J149+Debts!J167</f>
        <v>-2537.3000000000002</v>
      </c>
      <c r="J58" s="35">
        <f>Debts!K23+Debts!K41+Debts!K59+Debts!K77+Debts!K95+Debts!K113+Debts!K131+Debts!K149+Debts!K167</f>
        <v>-2348.1000000000004</v>
      </c>
      <c r="K58" s="35">
        <f>Debts!L23+Debts!L41+Debts!L59+Debts!L77+Debts!L95+Debts!L113+Debts!L131+Debts!L149+Debts!L167</f>
        <v>-2158.9000000000005</v>
      </c>
      <c r="L58" s="35">
        <f>Debts!M23+Debts!M41+Debts!M59+Debts!M77+Debts!M95+Debts!M113+Debts!M131+Debts!M149+Debts!M167</f>
        <v>-269.7</v>
      </c>
      <c r="M58" s="35">
        <f>Debts!N23+Debts!N41+Debts!N59+Debts!N77+Debts!N95+Debts!N113+Debts!N131+Debts!N149+Debts!N167</f>
        <v>0</v>
      </c>
      <c r="N58" s="35">
        <f>Debts!O23+Debts!O41+Debts!O59+Debts!O77+Debts!O95+Debts!O113+Debts!O131+Debts!O149+Debts!O167</f>
        <v>0</v>
      </c>
      <c r="O58" s="35">
        <f>Debts!P23+Debts!P41+Debts!P59+Debts!P77+Debts!P95+Debts!P113+Debts!P131+Debts!P149+Debts!P167</f>
        <v>0</v>
      </c>
    </row>
    <row r="59" spans="4:16" ht="13.5" thickBot="1">
      <c r="D59" s="3"/>
      <c r="E59" s="3"/>
      <c r="F59" s="3"/>
      <c r="G59" s="6"/>
      <c r="H59" s="6"/>
      <c r="I59" s="6"/>
      <c r="J59" s="6"/>
      <c r="K59" s="6"/>
      <c r="L59" s="6"/>
    </row>
    <row r="60" spans="4:16" ht="13.5" thickBot="1">
      <c r="D60" s="9" t="s">
        <v>37</v>
      </c>
      <c r="E60" s="59"/>
      <c r="F60" s="59"/>
      <c r="G60" s="31">
        <f t="shared" ref="G60:O60" si="27">SUM(G55:G59)</f>
        <v>159.50681831318138</v>
      </c>
      <c r="H60" s="31">
        <f t="shared" si="27"/>
        <v>579.55482241377422</v>
      </c>
      <c r="I60" s="31">
        <f t="shared" si="27"/>
        <v>3260.2272979239879</v>
      </c>
      <c r="J60" s="31">
        <f t="shared" si="27"/>
        <v>3570.0386233194095</v>
      </c>
      <c r="K60" s="31">
        <f t="shared" si="27"/>
        <v>3917.9194427172652</v>
      </c>
      <c r="L60" s="31">
        <f t="shared" si="27"/>
        <v>5881.417038314622</v>
      </c>
      <c r="M60" s="10">
        <f t="shared" si="27"/>
        <v>0</v>
      </c>
      <c r="N60" s="10">
        <f t="shared" si="27"/>
        <v>0</v>
      </c>
      <c r="O60" s="11">
        <f t="shared" si="27"/>
        <v>0</v>
      </c>
    </row>
    <row r="61" spans="4:16">
      <c r="D61" s="4"/>
      <c r="E61" s="4"/>
      <c r="F61" s="4"/>
      <c r="G61" s="33"/>
      <c r="H61" s="33"/>
      <c r="I61" s="33"/>
      <c r="J61" s="33"/>
      <c r="K61" s="33"/>
      <c r="L61" s="33"/>
      <c r="M61" s="7"/>
      <c r="N61" s="7"/>
      <c r="O61" s="7"/>
    </row>
    <row r="62" spans="4:16">
      <c r="D62" s="4"/>
      <c r="E62" s="4"/>
      <c r="F62" s="4"/>
      <c r="G62" s="33"/>
      <c r="H62" s="33"/>
      <c r="I62" s="33"/>
      <c r="J62" s="33"/>
      <c r="K62" s="33"/>
      <c r="L62" s="33"/>
      <c r="M62" s="7"/>
      <c r="N62" s="7"/>
      <c r="O62" s="7"/>
    </row>
    <row r="63" spans="4:16">
      <c r="D63" s="4" t="s">
        <v>86</v>
      </c>
      <c r="E63" s="4"/>
      <c r="F63" s="4"/>
      <c r="G63" s="113">
        <v>9000</v>
      </c>
      <c r="H63" s="7"/>
      <c r="I63" s="7"/>
      <c r="J63" s="7"/>
      <c r="K63" s="7"/>
      <c r="L63" s="7"/>
      <c r="M63" s="7"/>
      <c r="N63" s="7"/>
    </row>
    <row r="64" spans="4:16">
      <c r="D64" s="4" t="s">
        <v>87</v>
      </c>
      <c r="E64" s="4"/>
      <c r="F64" s="4"/>
      <c r="G64" s="113">
        <v>-19200</v>
      </c>
      <c r="H64" s="7"/>
      <c r="I64" s="7"/>
      <c r="J64" s="7"/>
      <c r="K64" s="7"/>
      <c r="L64" s="7"/>
      <c r="M64" s="7"/>
      <c r="N64" s="7"/>
    </row>
    <row r="65" spans="4:16" outlineLevel="1">
      <c r="D65" s="3"/>
      <c r="E65" s="3"/>
      <c r="F65" s="3"/>
      <c r="G65" s="8"/>
      <c r="H65" s="8"/>
      <c r="I65" s="8"/>
      <c r="J65" s="8"/>
      <c r="K65" s="8"/>
      <c r="L65" s="8"/>
      <c r="M65" s="8"/>
      <c r="N65" s="8"/>
    </row>
    <row r="66" spans="4:16" outlineLevel="1">
      <c r="D66" s="13" t="s">
        <v>76</v>
      </c>
      <c r="E66" s="13"/>
      <c r="F66" s="13"/>
      <c r="G66" s="47">
        <f>IF(Debts!$E$9="Custom",Debts!H21,Debts!H20)</f>
        <v>0</v>
      </c>
      <c r="H66" s="47">
        <f>IF(Debts!$E$9="Custom",Debts!I21,Debts!I20)</f>
        <v>0</v>
      </c>
      <c r="I66" s="47">
        <f>IF(Debts!$E$9="Custom",Debts!J21,Debts!J20)</f>
        <v>0</v>
      </c>
      <c r="J66" s="47">
        <f>IF(Debts!$E$9="Custom",Debts!K21,Debts!K20)</f>
        <v>0</v>
      </c>
      <c r="K66" s="47">
        <f>IF(Debts!$E$9="Custom",Debts!L21,Debts!L20)</f>
        <v>-10000</v>
      </c>
      <c r="L66" s="47">
        <f>IF(Debts!$E$9="Custom",Debts!M21,Debts!M20)</f>
        <v>0</v>
      </c>
      <c r="M66" s="47">
        <f>IF(Debts!$E$9="Custom",Debts!N21,Debts!N20)</f>
        <v>0</v>
      </c>
      <c r="N66" s="47">
        <f>IF(Debts!$E$9="Custom",Debts!O21,Debts!O20)</f>
        <v>0</v>
      </c>
      <c r="O66" s="47">
        <f>IF(Debts!$E$9="Custom",Debts!P21,Debts!P20)</f>
        <v>0</v>
      </c>
    </row>
    <row r="67" spans="4:16" outlineLevel="1">
      <c r="D67" s="12" t="s">
        <v>77</v>
      </c>
      <c r="E67" s="12"/>
      <c r="F67" s="12"/>
      <c r="G67" s="46">
        <f>Debts!H38</f>
        <v>-2000</v>
      </c>
      <c r="H67" s="46">
        <f>Debts!I38</f>
        <v>-2000</v>
      </c>
      <c r="I67" s="46">
        <f>Debts!J38</f>
        <v>-2000</v>
      </c>
      <c r="J67" s="46">
        <f>Debts!K38</f>
        <v>-2000</v>
      </c>
      <c r="K67" s="46">
        <f>Debts!L38</f>
        <v>-2000</v>
      </c>
      <c r="L67" s="46">
        <f>Debts!M38</f>
        <v>0</v>
      </c>
      <c r="M67" s="46">
        <f>Debts!N38</f>
        <v>0</v>
      </c>
      <c r="N67" s="46">
        <f>Debts!O38</f>
        <v>0</v>
      </c>
      <c r="O67" s="46">
        <f>Debts!P38</f>
        <v>0</v>
      </c>
      <c r="P67" s="16"/>
    </row>
    <row r="68" spans="4:16" outlineLevel="1">
      <c r="D68" s="12" t="s">
        <v>78</v>
      </c>
      <c r="E68" s="12"/>
      <c r="F68" s="12"/>
      <c r="G68" s="46">
        <f>Debts!H56</f>
        <v>0</v>
      </c>
      <c r="H68" s="46">
        <f>Debts!I56</f>
        <v>0</v>
      </c>
      <c r="I68" s="46">
        <f>Debts!J56</f>
        <v>0</v>
      </c>
      <c r="J68" s="46">
        <f>Debts!K56</f>
        <v>0</v>
      </c>
      <c r="K68" s="46">
        <f>Debts!L56</f>
        <v>0</v>
      </c>
      <c r="L68" s="46">
        <f>Debts!M56</f>
        <v>0</v>
      </c>
      <c r="M68" s="46">
        <f>Debts!N56</f>
        <v>0</v>
      </c>
      <c r="N68" s="46">
        <f>Debts!O56</f>
        <v>0</v>
      </c>
      <c r="O68" s="46">
        <f>Debts!P56</f>
        <v>0</v>
      </c>
      <c r="P68" s="16"/>
    </row>
    <row r="69" spans="4:16" outlineLevel="1">
      <c r="D69" s="12" t="s">
        <v>79</v>
      </c>
      <c r="E69" s="12"/>
      <c r="F69" s="12"/>
      <c r="G69" s="46">
        <f>Debts!H74</f>
        <v>0</v>
      </c>
      <c r="H69" s="46">
        <f>Debts!I74</f>
        <v>0</v>
      </c>
      <c r="I69" s="46">
        <f>Debts!J74</f>
        <v>0</v>
      </c>
      <c r="J69" s="46">
        <f>Debts!K74</f>
        <v>0</v>
      </c>
      <c r="K69" s="46">
        <f>Debts!L74</f>
        <v>0</v>
      </c>
      <c r="L69" s="46">
        <f>Debts!M74</f>
        <v>0</v>
      </c>
      <c r="M69" s="46">
        <f>Debts!N74</f>
        <v>0</v>
      </c>
      <c r="N69" s="46">
        <f>Debts!O74</f>
        <v>0</v>
      </c>
      <c r="O69" s="46">
        <f>Debts!P74</f>
        <v>0</v>
      </c>
      <c r="P69" s="16"/>
    </row>
    <row r="70" spans="4:16" outlineLevel="1">
      <c r="D70" s="14" t="s">
        <v>84</v>
      </c>
      <c r="E70" s="12"/>
      <c r="F70" s="12"/>
      <c r="G70" s="45">
        <f>Debts!H92</f>
        <v>2000</v>
      </c>
      <c r="H70" s="45">
        <f>Debts!I92</f>
        <v>-400</v>
      </c>
      <c r="I70" s="45">
        <f>Debts!J92</f>
        <v>-400</v>
      </c>
      <c r="J70" s="45">
        <f>Debts!K92</f>
        <v>-400</v>
      </c>
      <c r="K70" s="45">
        <f>Debts!L92</f>
        <v>-400</v>
      </c>
      <c r="L70" s="45">
        <f>Debts!M92</f>
        <v>-400</v>
      </c>
      <c r="M70" s="45">
        <f>Debts!N92</f>
        <v>0</v>
      </c>
      <c r="N70" s="45">
        <f>Debts!O92</f>
        <v>0</v>
      </c>
      <c r="O70" s="45">
        <f>Debts!P92</f>
        <v>0</v>
      </c>
      <c r="P70" s="16"/>
    </row>
    <row r="71" spans="4:16" outlineLevel="1">
      <c r="D71" s="14" t="s">
        <v>84</v>
      </c>
      <c r="E71" s="12"/>
      <c r="F71" s="12"/>
      <c r="G71" s="45">
        <f>Debts!H110</f>
        <v>0</v>
      </c>
      <c r="H71" s="45">
        <f>Debts!I110</f>
        <v>0</v>
      </c>
      <c r="I71" s="45">
        <f>Debts!J110</f>
        <v>0</v>
      </c>
      <c r="J71" s="45">
        <f>Debts!K110</f>
        <v>0</v>
      </c>
      <c r="K71" s="45">
        <f>Debts!L110</f>
        <v>0</v>
      </c>
      <c r="L71" s="45">
        <f>Debts!M110</f>
        <v>0</v>
      </c>
      <c r="M71" s="45">
        <f>Debts!N110</f>
        <v>0</v>
      </c>
      <c r="N71" s="45">
        <f>Debts!O110</f>
        <v>0</v>
      </c>
      <c r="O71" s="45">
        <f>Debts!P110</f>
        <v>0</v>
      </c>
      <c r="P71" s="16"/>
    </row>
    <row r="72" spans="4:16" outlineLevel="1">
      <c r="D72" s="14" t="s">
        <v>84</v>
      </c>
      <c r="E72" s="12"/>
      <c r="F72" s="12"/>
      <c r="G72" s="45">
        <f>Debts!H128</f>
        <v>0</v>
      </c>
      <c r="H72" s="45">
        <f>Debts!I128</f>
        <v>0</v>
      </c>
      <c r="I72" s="45">
        <f>Debts!J128</f>
        <v>0</v>
      </c>
      <c r="J72" s="45">
        <f>Debts!K128</f>
        <v>0</v>
      </c>
      <c r="K72" s="45">
        <f>Debts!L128</f>
        <v>0</v>
      </c>
      <c r="L72" s="45">
        <f>Debts!M128</f>
        <v>0</v>
      </c>
      <c r="M72" s="45">
        <f>Debts!N128</f>
        <v>0</v>
      </c>
      <c r="N72" s="45">
        <f>Debts!O128</f>
        <v>0</v>
      </c>
      <c r="O72" s="45">
        <f>Debts!P128</f>
        <v>0</v>
      </c>
      <c r="P72" s="16"/>
    </row>
    <row r="73" spans="4:16" outlineLevel="1">
      <c r="D73" s="14" t="s">
        <v>84</v>
      </c>
      <c r="E73" s="14"/>
      <c r="F73" s="14"/>
      <c r="G73" s="45">
        <f>Debts!H146</f>
        <v>0</v>
      </c>
      <c r="H73" s="45">
        <f>Debts!I146</f>
        <v>0</v>
      </c>
      <c r="I73" s="45">
        <f>Debts!J146</f>
        <v>0</v>
      </c>
      <c r="J73" s="45">
        <f>Debts!K146</f>
        <v>0</v>
      </c>
      <c r="K73" s="45">
        <f>Debts!L146</f>
        <v>0</v>
      </c>
      <c r="L73" s="45">
        <f>Debts!M146</f>
        <v>0</v>
      </c>
      <c r="M73" s="45">
        <f>Debts!N146</f>
        <v>0</v>
      </c>
      <c r="N73" s="45">
        <f>Debts!O146</f>
        <v>0</v>
      </c>
      <c r="O73" s="45">
        <f>Debts!P146</f>
        <v>0</v>
      </c>
    </row>
    <row r="74" spans="4:16" outlineLevel="1">
      <c r="D74" s="39" t="str">
        <f>Debts!C164</f>
        <v>Amortization RCF - OD</v>
      </c>
      <c r="E74" s="39"/>
      <c r="F74" s="39"/>
      <c r="G74" s="44">
        <f>Debts!H164</f>
        <v>3000</v>
      </c>
      <c r="H74" s="44">
        <f>Debts!I164</f>
        <v>0</v>
      </c>
      <c r="I74" s="44">
        <f>Debts!J164</f>
        <v>0</v>
      </c>
      <c r="J74" s="44">
        <f>Debts!K164</f>
        <v>0</v>
      </c>
      <c r="K74" s="44">
        <f>Debts!L164</f>
        <v>0</v>
      </c>
      <c r="L74" s="44">
        <f>Debts!M164</f>
        <v>-3000</v>
      </c>
      <c r="M74" s="44">
        <f>Debts!N164</f>
        <v>0</v>
      </c>
      <c r="N74" s="44">
        <f>Debts!O164</f>
        <v>0</v>
      </c>
      <c r="O74" s="44">
        <f>Debts!P164</f>
        <v>0</v>
      </c>
    </row>
    <row r="75" spans="4:16" outlineLevel="1">
      <c r="D75" s="3"/>
      <c r="E75" s="3"/>
      <c r="F75" s="3"/>
      <c r="G75" s="6"/>
      <c r="H75" s="6"/>
      <c r="I75" s="6"/>
      <c r="J75" s="6"/>
      <c r="K75" s="6"/>
      <c r="L75" s="6"/>
      <c r="M75" s="6"/>
      <c r="N75" s="6"/>
      <c r="O75" s="6"/>
    </row>
    <row r="76" spans="4:16">
      <c r="D76" s="4" t="s">
        <v>2</v>
      </c>
      <c r="E76" s="4"/>
      <c r="F76" s="4"/>
      <c r="G76" s="33">
        <f t="shared" ref="G76:O76" si="28">SUM(G62:G75)</f>
        <v>-7200</v>
      </c>
      <c r="H76" s="33">
        <f t="shared" si="28"/>
        <v>-2400</v>
      </c>
      <c r="I76" s="33">
        <f t="shared" si="28"/>
        <v>-2400</v>
      </c>
      <c r="J76" s="33">
        <f t="shared" si="28"/>
        <v>-2400</v>
      </c>
      <c r="K76" s="33">
        <f t="shared" si="28"/>
        <v>-12400</v>
      </c>
      <c r="L76" s="33">
        <f t="shared" si="28"/>
        <v>-3400</v>
      </c>
      <c r="M76" s="33">
        <f t="shared" si="28"/>
        <v>0</v>
      </c>
      <c r="N76" s="33">
        <f t="shared" si="28"/>
        <v>0</v>
      </c>
      <c r="O76" s="33">
        <f t="shared" si="28"/>
        <v>0</v>
      </c>
    </row>
    <row r="77" spans="4:16" ht="13.5" thickBot="1">
      <c r="D77" s="3"/>
      <c r="E77" s="3"/>
      <c r="F77" s="3"/>
      <c r="G77" s="6"/>
      <c r="H77" s="6"/>
      <c r="I77" s="6"/>
      <c r="J77" s="6"/>
      <c r="K77" s="6"/>
      <c r="L77" s="6"/>
    </row>
    <row r="78" spans="4:16" ht="13.5" thickBot="1">
      <c r="D78" s="9" t="s">
        <v>3</v>
      </c>
      <c r="E78" s="59"/>
      <c r="F78" s="59"/>
      <c r="G78" s="31">
        <f t="shared" ref="G78:O78" si="29">G60+G76</f>
        <v>-7040.4931816868184</v>
      </c>
      <c r="H78" s="31">
        <f t="shared" si="29"/>
        <v>-1820.4451775862258</v>
      </c>
      <c r="I78" s="31">
        <f t="shared" si="29"/>
        <v>860.22729792398786</v>
      </c>
      <c r="J78" s="31">
        <f t="shared" si="29"/>
        <v>1170.0386233194095</v>
      </c>
      <c r="K78" s="31">
        <f t="shared" si="29"/>
        <v>-8482.0805572827339</v>
      </c>
      <c r="L78" s="31">
        <f t="shared" si="29"/>
        <v>2481.417038314622</v>
      </c>
      <c r="M78" s="10">
        <f t="shared" si="29"/>
        <v>0</v>
      </c>
      <c r="N78" s="10">
        <f t="shared" si="29"/>
        <v>0</v>
      </c>
      <c r="O78" s="11">
        <f t="shared" si="29"/>
        <v>0</v>
      </c>
    </row>
    <row r="79" spans="4:16">
      <c r="D79" s="3"/>
      <c r="E79" s="3"/>
      <c r="F79" s="3"/>
      <c r="G79" s="6"/>
      <c r="H79" s="6"/>
      <c r="I79" s="6"/>
      <c r="J79" s="6"/>
      <c r="K79" s="6"/>
      <c r="L79" s="6"/>
    </row>
    <row r="80" spans="4:16">
      <c r="D80" s="3" t="s">
        <v>4</v>
      </c>
      <c r="E80" s="3"/>
      <c r="F80" s="3"/>
      <c r="G80" s="6"/>
      <c r="H80" s="35">
        <f>G81</f>
        <v>-7040.4931816868184</v>
      </c>
      <c r="I80" s="35">
        <f t="shared" ref="I80:O80" si="30">H81</f>
        <v>-8860.9383592730446</v>
      </c>
      <c r="J80" s="35">
        <f t="shared" si="30"/>
        <v>-8000.7110613490568</v>
      </c>
      <c r="K80" s="35">
        <f t="shared" si="30"/>
        <v>-6830.6724380296473</v>
      </c>
      <c r="L80" s="35">
        <f t="shared" si="30"/>
        <v>-15312.752995312381</v>
      </c>
      <c r="M80" s="35">
        <f t="shared" si="30"/>
        <v>-12831.335956997758</v>
      </c>
      <c r="N80" s="35">
        <f>M81</f>
        <v>-12831.335956997758</v>
      </c>
      <c r="O80" s="35">
        <f t="shared" si="30"/>
        <v>-12831.335956997758</v>
      </c>
    </row>
    <row r="81" spans="4:17">
      <c r="D81" s="3" t="s">
        <v>5</v>
      </c>
      <c r="E81" s="3"/>
      <c r="F81" s="3"/>
      <c r="G81" s="35">
        <f>G80+G78</f>
        <v>-7040.4931816868184</v>
      </c>
      <c r="H81" s="35">
        <f>H80+H78</f>
        <v>-8860.9383592730446</v>
      </c>
      <c r="I81" s="35">
        <f t="shared" ref="I81:J81" si="31">I80+I78</f>
        <v>-8000.7110613490568</v>
      </c>
      <c r="J81" s="35">
        <f t="shared" si="31"/>
        <v>-6830.6724380296473</v>
      </c>
      <c r="K81" s="35">
        <f>K80+K78</f>
        <v>-15312.752995312381</v>
      </c>
      <c r="L81" s="35">
        <f>L80+L78</f>
        <v>-12831.335956997758</v>
      </c>
      <c r="M81" s="35">
        <f t="shared" ref="M81:O81" si="32">M80+M78</f>
        <v>-12831.335956997758</v>
      </c>
      <c r="N81" s="35">
        <f t="shared" si="32"/>
        <v>-12831.335956997758</v>
      </c>
      <c r="O81" s="35">
        <f t="shared" si="32"/>
        <v>-12831.335956997758</v>
      </c>
      <c r="Q81" s="25"/>
    </row>
    <row r="82" spans="4:17">
      <c r="D82" s="2" t="s">
        <v>41</v>
      </c>
      <c r="G82" s="43">
        <f>Debts!H24+Debts!H42+Debts!H60+Debts!H78+Debts!H96+Debts!H114+Debts!H132+Debts!H150+Debts!H168</f>
        <v>-3453.6116803278692</v>
      </c>
      <c r="H82" s="43">
        <f>Debts!I24+Debts!I42+Debts!I60+Debts!I78+Debts!I96+Debts!I114+Debts!I132+Debts!I150+Debts!I168</f>
        <v>-5126.5</v>
      </c>
      <c r="I82" s="43">
        <f>Debts!J24+Debts!J42+Debts!J60+Debts!J78+Debts!J96+Debts!J114+Debts!J132+Debts!J150+Debts!J168</f>
        <v>-4937.3</v>
      </c>
      <c r="J82" s="43">
        <f>Debts!K24+Debts!K42+Debts!K60+Debts!K78+Debts!K96+Debts!K114+Debts!K132+Debts!K150+Debts!K168</f>
        <v>-4748.1000000000004</v>
      </c>
      <c r="K82" s="43">
        <f>Debts!L24+Debts!L42+Debts!L60+Debts!L78+Debts!L96+Debts!L114+Debts!L132+Debts!L150+Debts!L168</f>
        <v>-14558.9</v>
      </c>
      <c r="L82" s="43">
        <f>Debts!M24+Debts!M42+Debts!M60+Debts!M78+Debts!M96+Debts!M114+Debts!M132+Debts!M150+Debts!M168</f>
        <v>-669.7</v>
      </c>
      <c r="M82" s="43">
        <f>Debts!N24+Debts!N42+Debts!N60+Debts!N78+Debts!N96+Debts!N114+Debts!N132+Debts!N150+Debts!N168</f>
        <v>0</v>
      </c>
      <c r="N82" s="43">
        <f>Debts!O24+Debts!O42+Debts!O60+Debts!O78+Debts!O96+Debts!O114+Debts!O132+Debts!O150+Debts!O168</f>
        <v>0</v>
      </c>
      <c r="O82" s="43">
        <f>Debts!P24+Debts!P42+Debts!P60+Debts!P78+Debts!P96+Debts!P114+Debts!P132+Debts!P150+Debts!P168</f>
        <v>0</v>
      </c>
    </row>
    <row r="83" spans="4:17">
      <c r="D83" s="2" t="s">
        <v>85</v>
      </c>
      <c r="E83" s="18"/>
      <c r="F83" s="18"/>
      <c r="G83" s="43">
        <f>Debts!H24+Debts!H42+Debts!H60+Debts!H78+Debts!H96+Debts!H114+Debts!H132+Debts!H150+150</f>
        <v>-3182.0368852459019</v>
      </c>
      <c r="H83" s="43">
        <f>Debts!I24+Debts!I42+Debts!I60+Debts!I78+Debts!I96+Debts!I114+Debts!I132+Debts!I150</f>
        <v>-4885</v>
      </c>
      <c r="I83" s="43">
        <f>Debts!J24+Debts!J42+Debts!J60+Debts!J78+Debts!J96+Debts!J114+Debts!J132+Debts!J150</f>
        <v>-4695.8</v>
      </c>
      <c r="J83" s="43">
        <f>Debts!K24+Debts!K42+Debts!K60+Debts!K78+Debts!K96+Debts!K114+Debts!K132+Debts!K150</f>
        <v>-4506.6000000000004</v>
      </c>
      <c r="K83" s="43">
        <f>Debts!L24+Debts!L42+Debts!L60+Debts!L78+Debts!L96+Debts!L114+Debts!L132+Debts!L150</f>
        <v>-14317.4</v>
      </c>
      <c r="L83" s="43">
        <f>Debts!M24+Debts!M42+Debts!M60+Debts!M78+Debts!M96+Debts!M114+Debts!M132+Debts!M150</f>
        <v>-428.2</v>
      </c>
      <c r="M83" s="19"/>
      <c r="N83" s="19"/>
    </row>
    <row r="84" spans="4:17">
      <c r="D84" s="18"/>
      <c r="E84" s="18"/>
      <c r="F84" s="18"/>
      <c r="G84" s="19"/>
      <c r="H84" s="19"/>
      <c r="I84" s="19"/>
      <c r="J84" s="19"/>
      <c r="K84" s="19"/>
      <c r="L84" s="19"/>
      <c r="M84" s="19"/>
      <c r="N84" s="19"/>
    </row>
    <row r="85" spans="4:17">
      <c r="D85" s="18"/>
      <c r="E85" s="18"/>
      <c r="F85" s="18"/>
      <c r="G85" s="19"/>
      <c r="H85" s="19"/>
      <c r="I85" s="19"/>
      <c r="J85" s="19"/>
      <c r="K85" s="19"/>
      <c r="L85" s="19"/>
      <c r="M85" s="19"/>
      <c r="N85" s="19"/>
    </row>
    <row r="86" spans="4:17">
      <c r="D86" s="18"/>
      <c r="E86" s="18"/>
      <c r="F86" s="18"/>
      <c r="G86" s="19"/>
      <c r="H86" s="19"/>
      <c r="I86" s="19"/>
      <c r="J86" s="19"/>
      <c r="K86" s="19"/>
      <c r="L86" s="19"/>
      <c r="M86" s="19"/>
      <c r="N86" s="19"/>
    </row>
    <row r="87" spans="4:17">
      <c r="G87" s="8"/>
      <c r="H87" s="8"/>
      <c r="I87" s="8"/>
      <c r="J87" s="8"/>
      <c r="K87" s="8"/>
    </row>
    <row r="88" spans="4:17" ht="21.75" customHeight="1">
      <c r="D88" s="20" t="s">
        <v>9</v>
      </c>
      <c r="E88" s="20"/>
      <c r="F88" s="20"/>
      <c r="G88" s="58">
        <f>$G$7</f>
        <v>2019</v>
      </c>
      <c r="H88" s="21">
        <f t="shared" ref="H88:O88" si="33">H7</f>
        <v>2020</v>
      </c>
      <c r="I88" s="21">
        <f t="shared" si="33"/>
        <v>2021</v>
      </c>
      <c r="J88" s="21">
        <f t="shared" si="33"/>
        <v>2022</v>
      </c>
      <c r="K88" s="21">
        <f t="shared" si="33"/>
        <v>2023</v>
      </c>
      <c r="L88" s="21">
        <f t="shared" si="33"/>
        <v>2024</v>
      </c>
      <c r="M88" s="21">
        <f t="shared" si="33"/>
        <v>2025</v>
      </c>
      <c r="N88" s="21">
        <f t="shared" si="33"/>
        <v>2026</v>
      </c>
      <c r="O88" s="21">
        <f t="shared" si="33"/>
        <v>2027</v>
      </c>
    </row>
    <row r="90" spans="4:17">
      <c r="D90" s="41" t="s">
        <v>33</v>
      </c>
      <c r="E90" s="41"/>
      <c r="F90" s="41"/>
      <c r="G90" s="48">
        <f>G81</f>
        <v>-7040.4931816868184</v>
      </c>
      <c r="H90" s="48">
        <f t="shared" ref="H90:O90" si="34">H81</f>
        <v>-8860.9383592730446</v>
      </c>
      <c r="I90" s="48">
        <f t="shared" si="34"/>
        <v>-8000.7110613490568</v>
      </c>
      <c r="J90" s="48">
        <f t="shared" si="34"/>
        <v>-6830.6724380296473</v>
      </c>
      <c r="K90" s="48">
        <f t="shared" si="34"/>
        <v>-15312.752995312381</v>
      </c>
      <c r="L90" s="48">
        <f>L81</f>
        <v>-12831.335956997758</v>
      </c>
      <c r="M90" s="48">
        <f t="shared" si="34"/>
        <v>-12831.335956997758</v>
      </c>
      <c r="N90" s="48">
        <f t="shared" si="34"/>
        <v>-12831.335956997758</v>
      </c>
      <c r="O90" s="48">
        <f t="shared" si="34"/>
        <v>-12831.335956997758</v>
      </c>
    </row>
    <row r="91" spans="4:17">
      <c r="D91" s="41" t="s">
        <v>34</v>
      </c>
      <c r="E91" s="41"/>
      <c r="F91" s="41"/>
      <c r="G91" s="48">
        <f>Debts!H22+Debts!H40+Debts!H58+Debts!H76+Debts!H94+Debts!H112+Debts!H130+Debts!H148+Debts!H166</f>
        <v>23000</v>
      </c>
      <c r="H91" s="48">
        <f>Debts!I22+Debts!I40+Debts!I58+Debts!I76+Debts!I94+Debts!I112+Debts!I130+Debts!I148+Debts!I166</f>
        <v>20600</v>
      </c>
      <c r="I91" s="48">
        <f>Debts!J22+Debts!J40+Debts!J58+Debts!J76+Debts!J94+Debts!J112+Debts!J130+Debts!J148+Debts!J166</f>
        <v>18200</v>
      </c>
      <c r="J91" s="48">
        <f>Debts!K22+Debts!K40+Debts!K58+Debts!K76+Debts!K94+Debts!K112+Debts!K130+Debts!K148+Debts!K166</f>
        <v>15800</v>
      </c>
      <c r="K91" s="48">
        <f>Debts!L22+Debts!L40+Debts!L58+Debts!L76+Debts!L94+Debts!L112+Debts!L130+Debts!L148+Debts!L166</f>
        <v>3400</v>
      </c>
      <c r="L91" s="48">
        <f>Debts!M22+Debts!M40+Debts!M58+Debts!M76+Debts!M94+Debts!M112+Debts!M130+Debts!M148+Debts!M166</f>
        <v>0</v>
      </c>
      <c r="M91" s="48">
        <f>Debts!N22+Debts!N40+Debts!N58+Debts!N76+Debts!N94+Debts!N112+Debts!N130+Debts!N148+Debts!N166</f>
        <v>0</v>
      </c>
      <c r="N91" s="48">
        <f>Debts!O22+Debts!O40+Debts!O58+Debts!O76+Debts!O94+Debts!O112+Debts!O130+Debts!O148+Debts!O166</f>
        <v>0</v>
      </c>
      <c r="O91" s="48">
        <f>Debts!P22+Debts!P40+Debts!P58+Debts!P76+Debts!P94+Debts!P112+Debts!P130+Debts!P148+Debts!P166</f>
        <v>0</v>
      </c>
    </row>
    <row r="92" spans="4:17">
      <c r="D92" s="49" t="s">
        <v>35</v>
      </c>
      <c r="E92" s="49"/>
      <c r="F92" s="49"/>
      <c r="G92" s="48">
        <f>G91-G90</f>
        <v>30040.493181686819</v>
      </c>
      <c r="H92" s="48">
        <f t="shared" ref="H92:O92" si="35">H91-H90</f>
        <v>29460.938359273045</v>
      </c>
      <c r="I92" s="48">
        <f t="shared" si="35"/>
        <v>26200.711061349059</v>
      </c>
      <c r="J92" s="48">
        <f t="shared" si="35"/>
        <v>22630.672438029647</v>
      </c>
      <c r="K92" s="48">
        <f t="shared" si="35"/>
        <v>18712.752995312381</v>
      </c>
      <c r="L92" s="48">
        <f t="shared" si="35"/>
        <v>12831.335956997758</v>
      </c>
      <c r="M92" s="48">
        <f t="shared" si="35"/>
        <v>12831.335956997758</v>
      </c>
      <c r="N92" s="48">
        <f t="shared" si="35"/>
        <v>12831.335956997758</v>
      </c>
      <c r="O92" s="48">
        <f t="shared" si="35"/>
        <v>12831.335956997758</v>
      </c>
    </row>
    <row r="93" spans="4:17">
      <c r="D93" s="49" t="s">
        <v>10</v>
      </c>
      <c r="E93" s="49"/>
      <c r="F93" s="49"/>
      <c r="G93" s="48">
        <f t="shared" ref="G93:O93" si="36">G50</f>
        <v>5158.2862898769936</v>
      </c>
      <c r="H93" s="48">
        <f t="shared" si="36"/>
        <v>9007.8825545936706</v>
      </c>
      <c r="I93" s="48">
        <f t="shared" si="36"/>
        <v>9485.7880533648313</v>
      </c>
      <c r="J93" s="48">
        <f t="shared" si="36"/>
        <v>9818.6710021657746</v>
      </c>
      <c r="K93" s="48">
        <f t="shared" si="36"/>
        <v>10050.429032870747</v>
      </c>
      <c r="L93" s="48">
        <f t="shared" si="36"/>
        <v>10255.854691836072</v>
      </c>
      <c r="M93" s="48">
        <f t="shared" si="36"/>
        <v>0</v>
      </c>
      <c r="N93" s="48">
        <f t="shared" si="36"/>
        <v>0</v>
      </c>
      <c r="O93" s="48">
        <f t="shared" si="36"/>
        <v>0</v>
      </c>
    </row>
    <row r="94" spans="4:17" ht="13.5" thickBot="1">
      <c r="D94" s="49"/>
      <c r="E94" s="49"/>
      <c r="F94" s="49"/>
      <c r="G94" s="48"/>
      <c r="H94" s="48"/>
      <c r="I94" s="48"/>
      <c r="J94" s="48"/>
      <c r="K94" s="48"/>
      <c r="L94" s="48"/>
      <c r="M94" s="8"/>
      <c r="N94" s="8"/>
      <c r="O94" s="8"/>
    </row>
    <row r="95" spans="4:17" ht="13.5" thickBot="1">
      <c r="D95" s="50" t="s">
        <v>9</v>
      </c>
      <c r="E95" s="61"/>
      <c r="F95" s="61"/>
      <c r="G95" s="51">
        <f>G92/G93</f>
        <v>5.8237351503037988</v>
      </c>
      <c r="H95" s="51">
        <f t="shared" ref="H95:L95" si="37">H92/H93</f>
        <v>3.2705730986966643</v>
      </c>
      <c r="I95" s="51">
        <f t="shared" si="37"/>
        <v>2.7621016739937652</v>
      </c>
      <c r="J95" s="51">
        <f t="shared" si="37"/>
        <v>2.304861058389454</v>
      </c>
      <c r="K95" s="51">
        <f t="shared" si="37"/>
        <v>1.8618859885593737</v>
      </c>
      <c r="L95" s="51">
        <f t="shared" si="37"/>
        <v>1.2511230260713266</v>
      </c>
      <c r="M95" s="51" t="e">
        <f t="shared" ref="M95" si="38">M92/M93</f>
        <v>#DIV/0!</v>
      </c>
      <c r="N95" s="51" t="e">
        <f t="shared" ref="N95" si="39">N92/N93</f>
        <v>#DIV/0!</v>
      </c>
      <c r="O95" s="54" t="e">
        <f t="shared" ref="O95" si="40">O92/O93</f>
        <v>#DIV/0!</v>
      </c>
    </row>
    <row r="96" spans="4:17" ht="13.5" thickBot="1">
      <c r="D96" s="42" t="s">
        <v>36</v>
      </c>
      <c r="E96" s="60"/>
      <c r="F96" s="60"/>
      <c r="G96" s="52">
        <f>G91/G93</f>
        <v>4.4588451876230524</v>
      </c>
      <c r="H96" s="52">
        <f t="shared" ref="H96:O96" si="41">H91/H93</f>
        <v>2.2868859440773681</v>
      </c>
      <c r="I96" s="52">
        <f t="shared" si="41"/>
        <v>1.9186597779342154</v>
      </c>
      <c r="J96" s="52">
        <f t="shared" si="41"/>
        <v>1.6091790830464612</v>
      </c>
      <c r="K96" s="52">
        <f t="shared" si="41"/>
        <v>0.3382940159947424</v>
      </c>
      <c r="L96" s="52">
        <f t="shared" si="41"/>
        <v>0</v>
      </c>
      <c r="M96" s="52" t="e">
        <f t="shared" si="41"/>
        <v>#DIV/0!</v>
      </c>
      <c r="N96" s="52" t="e">
        <f t="shared" si="41"/>
        <v>#DIV/0!</v>
      </c>
      <c r="O96" s="55" t="e">
        <f t="shared" si="41"/>
        <v>#DIV/0!</v>
      </c>
    </row>
    <row r="97" spans="4:15" ht="13.5" thickBot="1">
      <c r="D97" s="49"/>
      <c r="E97" s="49"/>
      <c r="F97" s="49"/>
      <c r="G97" s="53"/>
      <c r="H97" s="53"/>
      <c r="I97" s="53"/>
      <c r="J97" s="53"/>
      <c r="K97" s="53"/>
      <c r="L97" s="53"/>
      <c r="M97" s="6"/>
      <c r="N97" s="6"/>
    </row>
    <row r="98" spans="4:15" ht="13.5" thickBot="1">
      <c r="D98" s="56" t="s">
        <v>47</v>
      </c>
      <c r="E98" s="62"/>
      <c r="F98" s="62"/>
      <c r="G98" s="52">
        <f t="shared" ref="G98:O98" si="42">G55/-G83</f>
        <v>0.55408487149098529</v>
      </c>
      <c r="H98" s="52">
        <f t="shared" si="42"/>
        <v>0.67677683160977975</v>
      </c>
      <c r="I98" s="52">
        <f t="shared" si="42"/>
        <v>1.2346197235665888</v>
      </c>
      <c r="J98" s="52">
        <f t="shared" si="42"/>
        <v>1.3132158663558802</v>
      </c>
      <c r="K98" s="52">
        <f t="shared" si="42"/>
        <v>0.42443596202643397</v>
      </c>
      <c r="L98" s="52">
        <f t="shared" si="42"/>
        <v>14.365056138053765</v>
      </c>
      <c r="M98" s="52" t="e">
        <f t="shared" si="42"/>
        <v>#DIV/0!</v>
      </c>
      <c r="N98" s="52" t="e">
        <f t="shared" si="42"/>
        <v>#DIV/0!</v>
      </c>
      <c r="O98" s="52" t="e">
        <f t="shared" si="42"/>
        <v>#DIV/0!</v>
      </c>
    </row>
    <row r="99" spans="4:15"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spans="4:15">
      <c r="D100" s="8"/>
      <c r="E100" s="8"/>
      <c r="F100" s="8"/>
      <c r="G100" s="8"/>
      <c r="H100" s="48"/>
      <c r="I100" s="8"/>
      <c r="J100" s="8"/>
      <c r="K100" s="8"/>
      <c r="L100" s="8"/>
      <c r="M100" s="8"/>
      <c r="N100" s="8"/>
      <c r="O100" s="8"/>
    </row>
    <row r="101" spans="4:15"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spans="4:15" ht="21.75" customHeight="1">
      <c r="D102" s="20" t="s">
        <v>43</v>
      </c>
      <c r="E102" s="20"/>
      <c r="F102" s="20"/>
      <c r="G102" s="58">
        <f t="shared" ref="G102:O102" si="43">G7</f>
        <v>2019</v>
      </c>
      <c r="H102" s="58">
        <f t="shared" si="43"/>
        <v>2020</v>
      </c>
      <c r="I102" s="58">
        <f t="shared" si="43"/>
        <v>2021</v>
      </c>
      <c r="J102" s="58">
        <f t="shared" si="43"/>
        <v>2022</v>
      </c>
      <c r="K102" s="58">
        <f t="shared" si="43"/>
        <v>2023</v>
      </c>
      <c r="L102" s="58">
        <f t="shared" si="43"/>
        <v>2024</v>
      </c>
      <c r="M102" s="58">
        <f t="shared" si="43"/>
        <v>2025</v>
      </c>
      <c r="N102" s="58">
        <f t="shared" si="43"/>
        <v>2026</v>
      </c>
      <c r="O102" s="58">
        <f t="shared" si="43"/>
        <v>2027</v>
      </c>
    </row>
    <row r="103" spans="4:15"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spans="4:15">
      <c r="D104" s="41" t="s">
        <v>44</v>
      </c>
      <c r="E104" s="8"/>
      <c r="F104" s="8"/>
      <c r="G104" s="48">
        <v>1500</v>
      </c>
      <c r="H104" s="48">
        <v>1500</v>
      </c>
      <c r="I104" s="48">
        <v>1500</v>
      </c>
      <c r="J104" s="48">
        <v>1500</v>
      </c>
      <c r="K104" s="48">
        <v>1500</v>
      </c>
      <c r="L104" s="48">
        <v>1500</v>
      </c>
      <c r="M104" s="48">
        <v>1500</v>
      </c>
      <c r="N104" s="48">
        <v>1500</v>
      </c>
      <c r="O104" s="48">
        <v>1500</v>
      </c>
    </row>
    <row r="105" spans="4:15">
      <c r="D105" s="41" t="s">
        <v>34</v>
      </c>
      <c r="E105" s="41"/>
      <c r="F105" s="41"/>
      <c r="G105" s="48">
        <f>G91+G104</f>
        <v>24500</v>
      </c>
      <c r="H105" s="48">
        <f t="shared" ref="H105:L105" si="44">H91+H104</f>
        <v>22100</v>
      </c>
      <c r="I105" s="48">
        <f t="shared" si="44"/>
        <v>19700</v>
      </c>
      <c r="J105" s="48">
        <f t="shared" si="44"/>
        <v>17300</v>
      </c>
      <c r="K105" s="48">
        <f t="shared" si="44"/>
        <v>4900</v>
      </c>
      <c r="L105" s="48">
        <f t="shared" si="44"/>
        <v>1500</v>
      </c>
      <c r="M105" s="48">
        <f t="shared" ref="M105" si="45">M91+M104</f>
        <v>1500</v>
      </c>
      <c r="N105" s="48">
        <f t="shared" ref="N105" si="46">N91+N104</f>
        <v>1500</v>
      </c>
      <c r="O105" s="48">
        <f t="shared" ref="O105" si="47">O91+O104</f>
        <v>1500</v>
      </c>
    </row>
    <row r="106" spans="4:15">
      <c r="D106" s="41" t="s">
        <v>33</v>
      </c>
      <c r="E106" s="41"/>
      <c r="F106" s="41"/>
      <c r="G106" s="48">
        <f t="shared" ref="G106:L106" si="48">G81</f>
        <v>-7040.4931816868184</v>
      </c>
      <c r="H106" s="48">
        <f t="shared" si="48"/>
        <v>-8860.9383592730446</v>
      </c>
      <c r="I106" s="48">
        <f t="shared" si="48"/>
        <v>-8000.7110613490568</v>
      </c>
      <c r="J106" s="48">
        <f t="shared" si="48"/>
        <v>-6830.6724380296473</v>
      </c>
      <c r="K106" s="48">
        <f t="shared" si="48"/>
        <v>-15312.752995312381</v>
      </c>
      <c r="L106" s="48">
        <f t="shared" si="48"/>
        <v>-12831.335956997758</v>
      </c>
      <c r="M106" s="48">
        <f t="shared" ref="M106:O106" si="49">M81</f>
        <v>-12831.335956997758</v>
      </c>
      <c r="N106" s="48">
        <f t="shared" si="49"/>
        <v>-12831.335956997758</v>
      </c>
      <c r="O106" s="48">
        <f t="shared" si="49"/>
        <v>-12831.335956997758</v>
      </c>
    </row>
    <row r="107" spans="4:15">
      <c r="D107" s="49" t="s">
        <v>35</v>
      </c>
      <c r="E107" s="49"/>
      <c r="F107" s="49"/>
      <c r="G107" s="48">
        <f t="shared" ref="G107:L107" si="50">G105-G106</f>
        <v>31540.493181686819</v>
      </c>
      <c r="H107" s="48">
        <f t="shared" si="50"/>
        <v>30960.938359273045</v>
      </c>
      <c r="I107" s="48">
        <f t="shared" si="50"/>
        <v>27700.711061349059</v>
      </c>
      <c r="J107" s="48">
        <f t="shared" si="50"/>
        <v>24130.672438029647</v>
      </c>
      <c r="K107" s="48">
        <f t="shared" si="50"/>
        <v>20212.752995312381</v>
      </c>
      <c r="L107" s="48">
        <f t="shared" si="50"/>
        <v>14331.335956997758</v>
      </c>
      <c r="M107" s="48">
        <f t="shared" ref="M107:O107" si="51">M105-M106</f>
        <v>14331.335956997758</v>
      </c>
      <c r="N107" s="48">
        <f t="shared" si="51"/>
        <v>14331.335956997758</v>
      </c>
      <c r="O107" s="48">
        <f t="shared" si="51"/>
        <v>14331.335956997758</v>
      </c>
    </row>
    <row r="108" spans="4:15">
      <c r="D108" s="49" t="s">
        <v>10</v>
      </c>
      <c r="E108" s="49"/>
      <c r="F108" s="49"/>
      <c r="G108" s="48">
        <f t="shared" ref="G108:O108" si="52">G50</f>
        <v>5158.2862898769936</v>
      </c>
      <c r="H108" s="48">
        <f t="shared" si="52"/>
        <v>9007.8825545936706</v>
      </c>
      <c r="I108" s="48">
        <f t="shared" si="52"/>
        <v>9485.7880533648313</v>
      </c>
      <c r="J108" s="48">
        <f t="shared" si="52"/>
        <v>9818.6710021657746</v>
      </c>
      <c r="K108" s="48">
        <f t="shared" si="52"/>
        <v>10050.429032870747</v>
      </c>
      <c r="L108" s="48">
        <f t="shared" si="52"/>
        <v>10255.854691836072</v>
      </c>
      <c r="M108" s="48">
        <f t="shared" si="52"/>
        <v>0</v>
      </c>
      <c r="N108" s="48">
        <f t="shared" si="52"/>
        <v>0</v>
      </c>
      <c r="O108" s="48">
        <f t="shared" si="52"/>
        <v>0</v>
      </c>
    </row>
    <row r="109" spans="4:15" ht="13.5" thickBot="1"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spans="4:15" ht="13.5" thickBot="1">
      <c r="D110" s="63" t="s">
        <v>45</v>
      </c>
      <c r="E110" s="52"/>
      <c r="F110" s="52"/>
      <c r="G110" s="52">
        <f>G105/G108</f>
        <v>4.7496394389897727</v>
      </c>
      <c r="H110" s="52">
        <f t="shared" ref="H110:O110" si="53">H105/H108</f>
        <v>2.45340676524805</v>
      </c>
      <c r="I110" s="52">
        <f t="shared" si="53"/>
        <v>2.0767910783134087</v>
      </c>
      <c r="J110" s="52">
        <f t="shared" si="53"/>
        <v>1.7619492491584672</v>
      </c>
      <c r="K110" s="52">
        <f t="shared" si="53"/>
        <v>0.48754137599242292</v>
      </c>
      <c r="L110" s="52">
        <f t="shared" si="53"/>
        <v>0.14625792243273875</v>
      </c>
      <c r="M110" s="52" t="e">
        <f t="shared" si="53"/>
        <v>#DIV/0!</v>
      </c>
      <c r="N110" s="52" t="e">
        <f t="shared" si="53"/>
        <v>#DIV/0!</v>
      </c>
      <c r="O110" s="55" t="e">
        <f t="shared" si="53"/>
        <v>#DIV/0!</v>
      </c>
    </row>
    <row r="111" spans="4:15" ht="13.5" thickBot="1"/>
    <row r="112" spans="4:15" ht="13.5" thickBot="1">
      <c r="D112" s="9" t="s">
        <v>46</v>
      </c>
      <c r="E112" s="64"/>
      <c r="F112" s="64"/>
      <c r="G112" s="52">
        <f t="shared" ref="G112:L112" si="54">G55/-G83</f>
        <v>0.55408487149098529</v>
      </c>
      <c r="H112" s="52">
        <f t="shared" si="54"/>
        <v>0.67677683160977975</v>
      </c>
      <c r="I112" s="52">
        <f t="shared" si="54"/>
        <v>1.2346197235665888</v>
      </c>
      <c r="J112" s="52">
        <f t="shared" si="54"/>
        <v>1.3132158663558802</v>
      </c>
      <c r="K112" s="52">
        <f t="shared" si="54"/>
        <v>0.42443596202643397</v>
      </c>
      <c r="L112" s="52">
        <f t="shared" si="54"/>
        <v>14.365056138053765</v>
      </c>
      <c r="M112" s="52" t="e">
        <f>M55/-M82</f>
        <v>#DIV/0!</v>
      </c>
      <c r="N112" s="52" t="e">
        <f>N55/-N82</f>
        <v>#DIV/0!</v>
      </c>
      <c r="O112" s="55" t="e">
        <f>O55/-O82</f>
        <v>#DIV/0!</v>
      </c>
    </row>
  </sheetData>
  <pageMargins left="0.7" right="0.7" top="0.75" bottom="0.75" header="0.3" footer="0.3"/>
  <pageSetup paperSize="9" scale="6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3:X172"/>
  <sheetViews>
    <sheetView tabSelected="1" zoomScaleNormal="100" workbookViewId="0">
      <pane xSplit="1" ySplit="6" topLeftCell="B31" activePane="bottomRight" state="frozen"/>
      <selection pane="topRight" activeCell="B1" sqref="B1"/>
      <selection pane="bottomLeft" activeCell="A6" sqref="A6"/>
      <selection pane="bottomRight" activeCell="E45" sqref="E45"/>
    </sheetView>
  </sheetViews>
  <sheetFormatPr baseColWidth="10" defaultColWidth="12" defaultRowHeight="11.25" outlineLevelRow="1" outlineLevelCol="1"/>
  <cols>
    <col min="1" max="1" width="3.5" customWidth="1"/>
    <col min="2" max="2" width="5.1640625" customWidth="1"/>
    <col min="3" max="3" width="6.1640625" customWidth="1"/>
    <col min="5" max="5" width="12.83203125" bestFit="1" customWidth="1"/>
    <col min="6" max="7" width="12.83203125" customWidth="1"/>
    <col min="8" max="8" width="11.83203125" customWidth="1"/>
    <col min="16" max="24" width="12" customWidth="1" outlineLevel="1"/>
  </cols>
  <sheetData>
    <row r="3" spans="2:16" ht="12.75">
      <c r="B3" s="187" t="str">
        <f>'Mgmt Case'!B3</f>
        <v>Closing Date</v>
      </c>
      <c r="C3" s="187"/>
      <c r="D3" s="187"/>
      <c r="E3" s="80">
        <f>'Mgmt Case'!G3</f>
        <v>43646</v>
      </c>
      <c r="F3" s="102">
        <f>((((365.25-DATEDIF('Mgmt Case'!G2,'Mgmt Case'!G3,"d"))))+(DATEDIF('Mgmt Case'!G2,'Mgmt Case'!G3,"y"))*365.25)/30.5</f>
        <v>6.0409836065573774</v>
      </c>
    </row>
    <row r="4" spans="2:16" ht="12.75">
      <c r="B4" s="187" t="str">
        <f>'Mgmt Case'!B4</f>
        <v>First Repayment Date</v>
      </c>
      <c r="C4" s="187"/>
      <c r="D4" s="187"/>
      <c r="E4" s="81">
        <f>'Mgmt Case'!G4</f>
        <v>44196</v>
      </c>
      <c r="F4" s="102">
        <f>ABS(12-ABS(ROUND(([14]Synthèse!$C$44+365.25-[14]Synthèse!$C$46)/30.5,0)))</f>
        <v>6</v>
      </c>
    </row>
    <row r="5" spans="2:16">
      <c r="G5" s="157">
        <f>'Mgmt Case'!F6</f>
        <v>43465</v>
      </c>
      <c r="H5" s="157">
        <f>EDATE(G5,12)</f>
        <v>43830</v>
      </c>
      <c r="I5" s="157">
        <f t="shared" ref="I5:P5" si="0">EDATE(H5,12)</f>
        <v>44196</v>
      </c>
      <c r="J5" s="157">
        <f t="shared" si="0"/>
        <v>44561</v>
      </c>
      <c r="K5" s="157">
        <f t="shared" si="0"/>
        <v>44926</v>
      </c>
      <c r="L5" s="157">
        <f t="shared" si="0"/>
        <v>45291</v>
      </c>
      <c r="M5" s="157">
        <f t="shared" si="0"/>
        <v>45657</v>
      </c>
      <c r="N5" s="157">
        <f t="shared" si="0"/>
        <v>46022</v>
      </c>
      <c r="O5" s="157">
        <f t="shared" si="0"/>
        <v>46387</v>
      </c>
      <c r="P5" s="157">
        <f t="shared" si="0"/>
        <v>46752</v>
      </c>
    </row>
    <row r="6" spans="2:16" s="2" customFormat="1" ht="24.75" customHeight="1">
      <c r="D6" s="186" t="s">
        <v>30</v>
      </c>
      <c r="E6" s="186"/>
      <c r="F6" s="58">
        <f>G6-1</f>
        <v>2017</v>
      </c>
      <c r="G6" s="58">
        <f>YEAR('Mgmt Case'!$G$2)</f>
        <v>2018</v>
      </c>
      <c r="H6" s="58">
        <f>'Mgmt Case'!G7</f>
        <v>2019</v>
      </c>
      <c r="I6" s="21">
        <f>'Mgmt Case'!H7</f>
        <v>2020</v>
      </c>
      <c r="J6" s="21">
        <f>'Mgmt Case'!I7</f>
        <v>2021</v>
      </c>
      <c r="K6" s="21">
        <f>'Mgmt Case'!J7</f>
        <v>2022</v>
      </c>
      <c r="L6" s="21">
        <f>'Mgmt Case'!K7</f>
        <v>2023</v>
      </c>
      <c r="M6" s="21">
        <f>'Mgmt Case'!L7</f>
        <v>2024</v>
      </c>
      <c r="N6" s="21">
        <f>'Mgmt Case'!M7</f>
        <v>2025</v>
      </c>
      <c r="O6" s="21">
        <f>'Mgmt Case'!N7</f>
        <v>2026</v>
      </c>
      <c r="P6" s="21">
        <f>'Mgmt Case'!O7</f>
        <v>2027</v>
      </c>
    </row>
    <row r="7" spans="2:16" s="2" customFormat="1" ht="12.75">
      <c r="D7" s="22"/>
      <c r="E7" s="23"/>
      <c r="F7" s="23"/>
      <c r="G7" s="23"/>
      <c r="H7" s="24"/>
      <c r="I7" s="24"/>
      <c r="J7" s="24"/>
      <c r="K7" s="24"/>
      <c r="L7" s="24"/>
      <c r="M7" s="24"/>
      <c r="N7" s="24"/>
      <c r="O7" s="24"/>
    </row>
    <row r="8" spans="2:16" s="2" customFormat="1" ht="13.5" thickBot="1">
      <c r="B8" s="17"/>
      <c r="C8" s="17"/>
      <c r="D8" s="82" t="s">
        <v>53</v>
      </c>
      <c r="E8" s="17"/>
      <c r="F8" s="17"/>
      <c r="G8" s="17"/>
      <c r="H8" s="66"/>
    </row>
    <row r="9" spans="2:16" s="2" customFormat="1" ht="12.75">
      <c r="B9" s="190" t="s">
        <v>54</v>
      </c>
      <c r="C9" s="191"/>
      <c r="D9" s="191"/>
      <c r="E9" s="115" t="s">
        <v>89</v>
      </c>
      <c r="F9" s="101" t="str">
        <f>IF(E9="Custom","Please enter amortization schedule on the grey Amortization line below"," ")</f>
        <v xml:space="preserve"> </v>
      </c>
      <c r="G9" s="66"/>
    </row>
    <row r="10" spans="2:16" s="2" customFormat="1" ht="12.75">
      <c r="B10" s="184" t="s">
        <v>48</v>
      </c>
      <c r="C10" s="185"/>
      <c r="D10" s="185"/>
      <c r="E10" s="116">
        <v>10000</v>
      </c>
      <c r="F10" s="101"/>
      <c r="G10" s="66"/>
    </row>
    <row r="11" spans="2:16" s="2" customFormat="1" ht="12.75">
      <c r="B11" s="184" t="s">
        <v>56</v>
      </c>
      <c r="C11" s="185"/>
      <c r="D11" s="185"/>
      <c r="E11" s="117">
        <v>0</v>
      </c>
      <c r="F11" s="66"/>
      <c r="G11" s="66"/>
      <c r="H11" s="66"/>
    </row>
    <row r="12" spans="2:16" s="2" customFormat="1" ht="12.75">
      <c r="B12" s="184" t="s">
        <v>49</v>
      </c>
      <c r="C12" s="185"/>
      <c r="D12" s="185"/>
      <c r="E12" s="117">
        <v>0.17</v>
      </c>
      <c r="F12" s="66"/>
      <c r="G12" s="66"/>
      <c r="H12" s="66"/>
    </row>
    <row r="13" spans="2:16" s="2" customFormat="1" ht="12.75">
      <c r="B13" s="184" t="s">
        <v>58</v>
      </c>
      <c r="C13" s="185"/>
      <c r="D13" s="185"/>
      <c r="E13" s="118">
        <f>E11+E12</f>
        <v>0.17</v>
      </c>
      <c r="F13" s="66"/>
      <c r="G13" s="66"/>
      <c r="H13" s="66"/>
    </row>
    <row r="14" spans="2:16" s="2" customFormat="1" ht="12.75">
      <c r="B14" s="184" t="s">
        <v>66</v>
      </c>
      <c r="C14" s="185"/>
      <c r="D14" s="185"/>
      <c r="E14" s="116">
        <v>18</v>
      </c>
      <c r="F14" s="66"/>
      <c r="G14" s="66"/>
      <c r="H14" s="66"/>
    </row>
    <row r="15" spans="2:16" s="2" customFormat="1" ht="12.75">
      <c r="B15" s="184" t="s">
        <v>67</v>
      </c>
      <c r="C15" s="185"/>
      <c r="D15" s="185"/>
      <c r="E15" s="116">
        <v>5</v>
      </c>
      <c r="F15" s="66"/>
      <c r="G15" s="66"/>
      <c r="H15" s="24"/>
      <c r="I15" s="24"/>
      <c r="J15" s="24"/>
      <c r="K15" s="24"/>
      <c r="L15" s="24"/>
      <c r="M15" s="24"/>
      <c r="N15" s="24"/>
      <c r="O15" s="24"/>
    </row>
    <row r="16" spans="2:16" s="2" customFormat="1" ht="13.5" thickBot="1">
      <c r="B16" s="188" t="s">
        <v>80</v>
      </c>
      <c r="C16" s="189"/>
      <c r="D16" s="189"/>
      <c r="E16" s="114">
        <v>2019</v>
      </c>
      <c r="F16" s="66"/>
      <c r="G16" s="66"/>
      <c r="H16" s="24"/>
      <c r="I16" s="24"/>
      <c r="J16" s="24"/>
      <c r="K16" s="24"/>
      <c r="L16" s="24"/>
      <c r="M16" s="24"/>
      <c r="N16" s="24"/>
      <c r="O16" s="24"/>
    </row>
    <row r="17" spans="2:16" s="2" customFormat="1" ht="13.5" customHeight="1">
      <c r="B17" s="86"/>
      <c r="C17" s="86"/>
      <c r="D17" s="85"/>
      <c r="E17" s="126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2:16" s="2" customFormat="1" ht="12.75">
      <c r="D18" s="196" t="str">
        <f>IF(OR(E9="Bullet",E9="Constant"),"Amortization Rate"," ")</f>
        <v>Amortization Rate</v>
      </c>
      <c r="E18" s="196"/>
      <c r="F18" s="127"/>
      <c r="G18" s="127"/>
      <c r="H18" s="119">
        <f>IF($E$9="Constant",IF(OR(H$6&lt;$E16,INT(E10)=0),0,1/$E$15),IF($E9="Bullet",IF(I$6=$E15+$E16,100%,0%)))</f>
        <v>0</v>
      </c>
      <c r="I18" s="119">
        <f>IF($E$9="Constant",IF(OR(I$6&lt;$E16,SUM(H18:H18)=100%),0,1/$E15),IF($E9="Bullet",IF(J$6=$E15+$E16,100%,0%)))</f>
        <v>0</v>
      </c>
      <c r="J18" s="119">
        <f>IF($E$9="Constant",IF(OR(J$6&lt;$E16,SUM($H18:I18)=100%),0,1/$E15),IF($E9="Bullet",IF(K$6=$E15+$E16,100%,0%)))</f>
        <v>0</v>
      </c>
      <c r="K18" s="119">
        <f>IF($E$9="Constant",IF(OR(K$6&lt;$E16,SUM($H18:J18)=100%),0,1/$E15),IF($E9="Bullet",IF(L$6=$E15+$E16,100%,0%)))</f>
        <v>0</v>
      </c>
      <c r="L18" s="119">
        <f>IF($E$9="Constant",IF(OR(L$6&lt;$E16,SUM($H18:K18)=100%),0,1/$E15),IF($E9="Bullet",IF(M$6=$E15+$E16,100%,0%)))</f>
        <v>1</v>
      </c>
      <c r="M18" s="119">
        <f>IF($E$9="Constant",IF(OR(M$6&lt;$E16,SUM($H18:L18)=100%),0,1/$E15),IF($E9="Bullet",IF(N$6=$E15+$E16,100%,0%)))</f>
        <v>0</v>
      </c>
      <c r="N18" s="119">
        <f>IF($E$9="Constant",IF(OR(N$6&lt;$E16,SUM($H18:M18)=100%),0,1/$E15),IF($E9="Bullet",IF(O$6=$E15+$E16,100%,0%)))</f>
        <v>0</v>
      </c>
      <c r="O18" s="119">
        <f>IF($E$9="Constant",IF(OR(O$6&lt;$E16,SUM($H18:N18)=100%),0,1/$E15),IF($E9="Bullet",IF(P$6=$E15+$E16,100%,0%)))</f>
        <v>0</v>
      </c>
      <c r="P18" s="119">
        <f>IF($E$9="Constant",IF(OR(P$6&lt;$E16,SUM($H18:O18)=100%),0,1/$E15),IF($E9="Bullet",IF(Q$6=$E15+$E16,100%,0%)))</f>
        <v>0</v>
      </c>
    </row>
    <row r="19" spans="2:16" s="2" customFormat="1" ht="12.75">
      <c r="C19" s="193" t="s">
        <v>68</v>
      </c>
      <c r="D19" s="193"/>
      <c r="E19" s="193"/>
      <c r="F19" s="84"/>
      <c r="G19" s="84"/>
      <c r="H19" s="98">
        <f>E10</f>
        <v>10000</v>
      </c>
      <c r="I19" s="36">
        <f>H22</f>
        <v>10000</v>
      </c>
      <c r="J19" s="36">
        <f>I22</f>
        <v>10000</v>
      </c>
      <c r="K19" s="36">
        <f t="shared" ref="K19:P19" si="1">J22</f>
        <v>10000</v>
      </c>
      <c r="L19" s="36">
        <f t="shared" si="1"/>
        <v>10000</v>
      </c>
      <c r="M19" s="36">
        <f t="shared" si="1"/>
        <v>0</v>
      </c>
      <c r="N19" s="36">
        <f t="shared" si="1"/>
        <v>0</v>
      </c>
      <c r="O19" s="36">
        <f t="shared" si="1"/>
        <v>0</v>
      </c>
      <c r="P19" s="36">
        <f t="shared" si="1"/>
        <v>0</v>
      </c>
    </row>
    <row r="20" spans="2:16" s="2" customFormat="1" ht="12.75">
      <c r="C20" s="193" t="s">
        <v>73</v>
      </c>
      <c r="D20" s="193"/>
      <c r="E20" s="193"/>
      <c r="F20" s="84"/>
      <c r="G20" s="84"/>
      <c r="H20" s="98">
        <f>H18*-$E$10</f>
        <v>0</v>
      </c>
      <c r="I20" s="98">
        <f t="shared" ref="I20:P20" si="2">I18*-$E$10</f>
        <v>0</v>
      </c>
      <c r="J20" s="98">
        <f t="shared" si="2"/>
        <v>0</v>
      </c>
      <c r="K20" s="98">
        <f t="shared" si="2"/>
        <v>0</v>
      </c>
      <c r="L20" s="98">
        <f t="shared" si="2"/>
        <v>-10000</v>
      </c>
      <c r="M20" s="98">
        <f>M18*-$E$10</f>
        <v>0</v>
      </c>
      <c r="N20" s="98">
        <f t="shared" si="2"/>
        <v>0</v>
      </c>
      <c r="O20" s="98">
        <f t="shared" si="2"/>
        <v>0</v>
      </c>
      <c r="P20" s="98">
        <f t="shared" si="2"/>
        <v>0</v>
      </c>
    </row>
    <row r="21" spans="2:16" s="2" customFormat="1" ht="12.75" hidden="1">
      <c r="C21" s="192" t="s">
        <v>88</v>
      </c>
      <c r="D21" s="192"/>
      <c r="E21" s="192"/>
      <c r="F21" s="167"/>
      <c r="G21" s="167"/>
      <c r="H21" s="95">
        <v>0</v>
      </c>
      <c r="I21" s="95">
        <v>-1250</v>
      </c>
      <c r="J21" s="95">
        <v>-2500</v>
      </c>
      <c r="K21" s="95">
        <v>-2500</v>
      </c>
      <c r="L21" s="95">
        <v>-2500</v>
      </c>
      <c r="M21" s="95">
        <v>-1250</v>
      </c>
      <c r="N21" s="95"/>
      <c r="O21" s="95"/>
      <c r="P21" s="95"/>
    </row>
    <row r="22" spans="2:16" s="2" customFormat="1" ht="12.75">
      <c r="C22" s="193" t="s">
        <v>59</v>
      </c>
      <c r="D22" s="193"/>
      <c r="E22" s="193"/>
      <c r="F22" s="84"/>
      <c r="G22" s="84"/>
      <c r="H22" s="36">
        <f>IF($E$9="Custom",(H19+H21),IF(H20&gt;0,H20,(H19+H20)))</f>
        <v>10000</v>
      </c>
      <c r="I22" s="36">
        <f>IF($E$9="Custom",(H22+I21),H22+I20)</f>
        <v>10000</v>
      </c>
      <c r="J22" s="36">
        <f t="shared" ref="J22:P22" si="3">IF($E$9="Custom",(I22+J21),I22+J20)</f>
        <v>10000</v>
      </c>
      <c r="K22" s="36">
        <f t="shared" si="3"/>
        <v>10000</v>
      </c>
      <c r="L22" s="36">
        <f t="shared" si="3"/>
        <v>0</v>
      </c>
      <c r="M22" s="36">
        <f t="shared" si="3"/>
        <v>0</v>
      </c>
      <c r="N22" s="36">
        <f t="shared" si="3"/>
        <v>0</v>
      </c>
      <c r="O22" s="36">
        <f t="shared" si="3"/>
        <v>0</v>
      </c>
      <c r="P22" s="36">
        <f t="shared" si="3"/>
        <v>0</v>
      </c>
    </row>
    <row r="23" spans="2:16" s="2" customFormat="1" ht="12.75">
      <c r="C23" s="193" t="s">
        <v>60</v>
      </c>
      <c r="D23" s="193"/>
      <c r="E23" s="193"/>
      <c r="F23" s="84"/>
      <c r="G23" s="84"/>
      <c r="H23" s="36">
        <f>(-H19*$E$13*($F$3/12))</f>
        <v>-855.80601092896188</v>
      </c>
      <c r="I23" s="36">
        <f t="shared" ref="I23:P23" si="4">(-I19*$E$13)</f>
        <v>-1700.0000000000002</v>
      </c>
      <c r="J23" s="36">
        <f t="shared" si="4"/>
        <v>-1700.0000000000002</v>
      </c>
      <c r="K23" s="36">
        <f t="shared" si="4"/>
        <v>-1700.0000000000002</v>
      </c>
      <c r="L23" s="36">
        <f t="shared" si="4"/>
        <v>-1700.0000000000002</v>
      </c>
      <c r="M23" s="36">
        <f t="shared" si="4"/>
        <v>0</v>
      </c>
      <c r="N23" s="36">
        <f t="shared" si="4"/>
        <v>0</v>
      </c>
      <c r="O23" s="36">
        <f t="shared" si="4"/>
        <v>0</v>
      </c>
      <c r="P23" s="36">
        <f t="shared" si="4"/>
        <v>0</v>
      </c>
    </row>
    <row r="24" spans="2:16" s="2" customFormat="1" ht="12.75">
      <c r="B24" s="65"/>
      <c r="C24" s="194" t="s">
        <v>52</v>
      </c>
      <c r="D24" s="194"/>
      <c r="E24" s="194"/>
      <c r="F24" s="100"/>
      <c r="G24" s="100"/>
      <c r="H24" s="89">
        <f t="shared" ref="H24:P24" si="5">IF(H20&gt;=0,H23,(H20+H23))</f>
        <v>-855.80601092896188</v>
      </c>
      <c r="I24" s="89">
        <f t="shared" si="5"/>
        <v>-1700.0000000000002</v>
      </c>
      <c r="J24" s="89">
        <f t="shared" si="5"/>
        <v>-1700.0000000000002</v>
      </c>
      <c r="K24" s="89">
        <f t="shared" si="5"/>
        <v>-1700.0000000000002</v>
      </c>
      <c r="L24" s="89">
        <f t="shared" si="5"/>
        <v>-11700</v>
      </c>
      <c r="M24" s="89">
        <f t="shared" si="5"/>
        <v>0</v>
      </c>
      <c r="N24" s="89">
        <f t="shared" si="5"/>
        <v>0</v>
      </c>
      <c r="O24" s="89">
        <f t="shared" si="5"/>
        <v>0</v>
      </c>
      <c r="P24" s="89">
        <f t="shared" si="5"/>
        <v>0</v>
      </c>
    </row>
    <row r="25" spans="2:16" s="2" customFormat="1" ht="12.75">
      <c r="C25" s="15"/>
      <c r="D25" s="82"/>
      <c r="E25" s="82"/>
      <c r="F25" s="82"/>
      <c r="G25" s="82"/>
      <c r="H25" s="83"/>
      <c r="I25" s="83"/>
      <c r="J25" s="83"/>
      <c r="K25" s="83"/>
      <c r="L25" s="83"/>
      <c r="M25" s="83"/>
      <c r="N25" s="83"/>
      <c r="O25" s="83"/>
    </row>
    <row r="26" spans="2:16" s="2" customFormat="1" ht="13.5" thickBot="1">
      <c r="B26" s="87"/>
      <c r="C26" s="87"/>
      <c r="D26" s="170" t="s">
        <v>61</v>
      </c>
      <c r="E26" s="170"/>
      <c r="F26" s="128"/>
      <c r="G26" s="128"/>
      <c r="H26" s="66"/>
    </row>
    <row r="27" spans="2:16" s="2" customFormat="1" ht="12.75">
      <c r="B27" s="171" t="s">
        <v>70</v>
      </c>
      <c r="C27" s="172"/>
      <c r="D27" s="172"/>
      <c r="E27" s="120" t="s">
        <v>90</v>
      </c>
      <c r="F27" s="101" t="str">
        <f>IF(E27="Custom","Please enter amortization schedule on the grey Amortization line below"," ")</f>
        <v xml:space="preserve"> </v>
      </c>
      <c r="G27" s="66"/>
    </row>
    <row r="28" spans="2:16" s="2" customFormat="1" ht="12.75">
      <c r="B28" s="173" t="s">
        <v>48</v>
      </c>
      <c r="C28" s="174"/>
      <c r="D28" s="174"/>
      <c r="E28" s="96">
        <v>10000</v>
      </c>
      <c r="F28" s="101"/>
      <c r="G28" s="66"/>
    </row>
    <row r="29" spans="2:16" s="2" customFormat="1" ht="12.75">
      <c r="B29" s="173" t="s">
        <v>56</v>
      </c>
      <c r="C29" s="174"/>
      <c r="D29" s="174"/>
      <c r="E29" s="121">
        <v>2.5499999999999998E-2</v>
      </c>
      <c r="F29" s="66"/>
      <c r="G29" s="66"/>
      <c r="H29" s="66"/>
    </row>
    <row r="30" spans="2:16" s="2" customFormat="1" ht="12.75">
      <c r="B30" s="173" t="s">
        <v>49</v>
      </c>
      <c r="C30" s="174"/>
      <c r="D30" s="174"/>
      <c r="E30" s="121">
        <v>5.5E-2</v>
      </c>
      <c r="F30" s="66"/>
      <c r="G30" s="66"/>
      <c r="H30" s="66"/>
    </row>
    <row r="31" spans="2:16" s="2" customFormat="1" ht="12.75">
      <c r="B31" s="173" t="s">
        <v>58</v>
      </c>
      <c r="C31" s="174"/>
      <c r="D31" s="174"/>
      <c r="E31" s="122">
        <f>E29+E30</f>
        <v>8.0500000000000002E-2</v>
      </c>
      <c r="F31" s="66"/>
      <c r="G31" s="66"/>
      <c r="H31" s="66"/>
    </row>
    <row r="32" spans="2:16" s="2" customFormat="1" ht="12.75">
      <c r="B32" s="173" t="s">
        <v>66</v>
      </c>
      <c r="C32" s="174"/>
      <c r="D32" s="174"/>
      <c r="E32" s="123">
        <v>18</v>
      </c>
      <c r="F32" s="66"/>
      <c r="G32" s="66"/>
      <c r="H32" s="66"/>
    </row>
    <row r="33" spans="2:16" s="2" customFormat="1" ht="12.75">
      <c r="B33" s="173" t="s">
        <v>67</v>
      </c>
      <c r="C33" s="174"/>
      <c r="D33" s="174"/>
      <c r="E33" s="124">
        <v>5</v>
      </c>
      <c r="F33" s="66"/>
      <c r="G33" s="66"/>
      <c r="H33" s="24"/>
      <c r="I33" s="24"/>
      <c r="J33" s="24"/>
      <c r="K33" s="24"/>
      <c r="L33" s="24"/>
      <c r="M33" s="24"/>
      <c r="N33" s="24"/>
      <c r="O33" s="24"/>
    </row>
    <row r="34" spans="2:16" s="2" customFormat="1" ht="13.5" thickBot="1">
      <c r="B34" s="182" t="s">
        <v>80</v>
      </c>
      <c r="C34" s="183"/>
      <c r="D34" s="183"/>
      <c r="E34" s="125">
        <v>2019</v>
      </c>
      <c r="F34" s="66"/>
      <c r="G34" s="66"/>
      <c r="H34" s="24"/>
      <c r="I34" s="24"/>
      <c r="J34" s="24"/>
      <c r="K34" s="24"/>
      <c r="L34" s="24"/>
      <c r="M34" s="24"/>
      <c r="N34" s="24"/>
      <c r="O34" s="24"/>
    </row>
    <row r="35" spans="2:16" s="2" customFormat="1" ht="12.75">
      <c r="B35" s="88"/>
      <c r="C35" s="88"/>
      <c r="D35" s="88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2:16" s="2" customFormat="1" ht="12.75">
      <c r="D36" s="196" t="str">
        <f>IF(E27="Bullet","Amortization Rate"," ")</f>
        <v xml:space="preserve"> </v>
      </c>
      <c r="E36" s="196"/>
      <c r="F36" s="127"/>
      <c r="G36" s="127"/>
      <c r="H36" s="119">
        <f>IF($E$27="Constant",IF(OR(H$6&lt;$E34,INT(E28)=0),0,1/$E$33),IF($E27="Bullet",IF(I$6=$E33+$E34,100%,0%)))</f>
        <v>0.2</v>
      </c>
      <c r="I36" s="119">
        <f>IF($E$27="Constant",IF(OR(I$6&lt;$E34,SUM(H36:H36)=100%),0,1/$E33),IF($E27="Bullet",IF(J$6=$E33+$E34,100%,0%)))</f>
        <v>0.2</v>
      </c>
      <c r="J36" s="119">
        <f>IF($E$27="Constant",IF(OR(J$6&lt;$E34,SUM($H36:I36)=100%),0,1/$E33),IF($E27="Bullet",IF(K$6=$E33+$E34,100%,0%)))</f>
        <v>0.2</v>
      </c>
      <c r="K36" s="119">
        <f>IF($E$27="Constant",IF(OR(K$6&lt;$E34,SUM($H36:J36)=100%),0,1/$E33),IF($E27="Bullet",IF(L$6=$E33+$E34,100%,0%)))</f>
        <v>0.2</v>
      </c>
      <c r="L36" s="119">
        <f>IF($E$27="Constant",IF(OR(L$6&lt;$E34,SUM($H36:K36)=100%),0,1/$E33),IF($E27="Bullet",IF(M$6=$E33+$E34,100%,0%)))</f>
        <v>0.2</v>
      </c>
      <c r="M36" s="119">
        <f>IF($E$27="Constant",IF(OR(M$6&lt;$E34,SUM($H36:L36)=100%),0,1/$E33),IF($E27="Bullet",IF(N$6=$E33+$E34,100%,0%)))</f>
        <v>0</v>
      </c>
      <c r="N36" s="119">
        <f>IF($E$27="Constant",IF(OR(N$6&lt;$E34,SUM($H36:M36)=100%),0,1/$E33),IF($E27="Bullet",IF(O$6=$E33+$E34,100%,0%)))</f>
        <v>0</v>
      </c>
      <c r="O36" s="119">
        <f>IF($E$27="Constant",IF(OR(O$6&lt;$E34,SUM($H36:N36)=100%),0,1/$E33),IF($E27="Bullet",IF(P$6=$E33+$E34,100%,0%)))</f>
        <v>0</v>
      </c>
      <c r="P36" s="119">
        <f>IF($E$27="Constant",IF(OR(P$6&lt;$E34,SUM($H36:O36)=100%),0,1/$E33),IF($E27="Bullet",IF(Q$6=$E33+$E34,100%,0%)))</f>
        <v>0</v>
      </c>
    </row>
    <row r="37" spans="2:16" s="2" customFormat="1" ht="12.75">
      <c r="C37" s="174" t="s">
        <v>68</v>
      </c>
      <c r="D37" s="174"/>
      <c r="E37" s="174"/>
      <c r="F37" s="88"/>
      <c r="G37" s="88"/>
      <c r="H37" s="37">
        <f>E28</f>
        <v>10000</v>
      </c>
      <c r="I37" s="37">
        <f>H40</f>
        <v>8000</v>
      </c>
      <c r="J37" s="37">
        <f>I40</f>
        <v>6000</v>
      </c>
      <c r="K37" s="37">
        <f t="shared" ref="K37:M37" si="6">J40</f>
        <v>4000</v>
      </c>
      <c r="L37" s="37">
        <f t="shared" si="6"/>
        <v>2000</v>
      </c>
      <c r="M37" s="37">
        <f t="shared" si="6"/>
        <v>0</v>
      </c>
      <c r="N37" s="37">
        <f t="shared" ref="N37" si="7">M40</f>
        <v>0</v>
      </c>
      <c r="O37" s="37">
        <f t="shared" ref="O37" si="8">N40</f>
        <v>0</v>
      </c>
      <c r="P37" s="37">
        <f t="shared" ref="P37" si="9">O40</f>
        <v>0</v>
      </c>
    </row>
    <row r="38" spans="2:16" s="2" customFormat="1" ht="12.75">
      <c r="C38" s="174" t="s">
        <v>74</v>
      </c>
      <c r="D38" s="174"/>
      <c r="E38" s="174"/>
      <c r="F38" s="88"/>
      <c r="G38" s="88"/>
      <c r="H38" s="163">
        <f>H36*-$E$28</f>
        <v>-2000</v>
      </c>
      <c r="I38" s="163">
        <f t="shared" ref="I38:P38" si="10">I36*-$E$28</f>
        <v>-2000</v>
      </c>
      <c r="J38" s="163">
        <f t="shared" si="10"/>
        <v>-2000</v>
      </c>
      <c r="K38" s="163">
        <f t="shared" si="10"/>
        <v>-2000</v>
      </c>
      <c r="L38" s="163">
        <f t="shared" si="10"/>
        <v>-2000</v>
      </c>
      <c r="M38" s="163">
        <f t="shared" si="10"/>
        <v>0</v>
      </c>
      <c r="N38" s="163">
        <f t="shared" si="10"/>
        <v>0</v>
      </c>
      <c r="O38" s="163">
        <f t="shared" si="10"/>
        <v>0</v>
      </c>
      <c r="P38" s="163">
        <f t="shared" si="10"/>
        <v>0</v>
      </c>
    </row>
    <row r="39" spans="2:16" s="2" customFormat="1" ht="12.75" hidden="1">
      <c r="C39" s="175" t="s">
        <v>88</v>
      </c>
      <c r="D39" s="175"/>
      <c r="E39" s="175"/>
      <c r="F39" s="166"/>
      <c r="G39" s="166"/>
      <c r="H39" s="94"/>
      <c r="I39" s="94"/>
      <c r="J39" s="94"/>
      <c r="K39" s="94"/>
      <c r="L39" s="94"/>
      <c r="M39" s="94"/>
      <c r="N39" s="94"/>
      <c r="O39" s="94"/>
      <c r="P39" s="94"/>
    </row>
    <row r="40" spans="2:16" s="2" customFormat="1" ht="12.75">
      <c r="C40" s="174" t="s">
        <v>69</v>
      </c>
      <c r="D40" s="174"/>
      <c r="E40" s="174"/>
      <c r="F40" s="88"/>
      <c r="G40" s="88"/>
      <c r="H40" s="163">
        <f>IF($E$27="Custom",(H37+H39),IF(H38&gt;0,H38,(H37+H38)))</f>
        <v>8000</v>
      </c>
      <c r="I40" s="163">
        <f>IF($E$27="Custom",(H40+I39),H40+I38)</f>
        <v>6000</v>
      </c>
      <c r="J40" s="163">
        <f>IF($E$27="Custom",(I40+J39),I40+J38)</f>
        <v>4000</v>
      </c>
      <c r="K40" s="163">
        <f t="shared" ref="K40:P40" si="11">IF($E$27="Custom",(J40+K39),J40+K38)</f>
        <v>2000</v>
      </c>
      <c r="L40" s="163">
        <f t="shared" si="11"/>
        <v>0</v>
      </c>
      <c r="M40" s="163">
        <f t="shared" si="11"/>
        <v>0</v>
      </c>
      <c r="N40" s="163">
        <f t="shared" si="11"/>
        <v>0</v>
      </c>
      <c r="O40" s="163">
        <f t="shared" si="11"/>
        <v>0</v>
      </c>
      <c r="P40" s="163">
        <f t="shared" si="11"/>
        <v>0</v>
      </c>
    </row>
    <row r="41" spans="2:16" s="2" customFormat="1" ht="12.75">
      <c r="C41" s="174" t="s">
        <v>6</v>
      </c>
      <c r="D41" s="174"/>
      <c r="E41" s="174"/>
      <c r="F41" s="88"/>
      <c r="G41" s="88"/>
      <c r="H41" s="37">
        <f>-(H37*$E$31*($F$3/12))</f>
        <v>-405.24931693989072</v>
      </c>
      <c r="I41" s="37">
        <f>-I37*$E$31</f>
        <v>-644</v>
      </c>
      <c r="J41" s="37">
        <f t="shared" ref="J41:P41" si="12">-J37*$E$31</f>
        <v>-483</v>
      </c>
      <c r="K41" s="37">
        <f t="shared" si="12"/>
        <v>-322</v>
      </c>
      <c r="L41" s="37">
        <f t="shared" si="12"/>
        <v>-161</v>
      </c>
      <c r="M41" s="37">
        <f>-M37*$E$31</f>
        <v>0</v>
      </c>
      <c r="N41" s="37">
        <f t="shared" si="12"/>
        <v>0</v>
      </c>
      <c r="O41" s="37">
        <f t="shared" si="12"/>
        <v>0</v>
      </c>
      <c r="P41" s="37">
        <f t="shared" si="12"/>
        <v>0</v>
      </c>
    </row>
    <row r="42" spans="2:16" s="2" customFormat="1" ht="12.75">
      <c r="B42" s="65"/>
      <c r="C42" s="195" t="s">
        <v>52</v>
      </c>
      <c r="D42" s="195"/>
      <c r="E42" s="195"/>
      <c r="F42" s="99"/>
      <c r="G42" s="99"/>
      <c r="H42" s="97">
        <f>IF(H38&gt;=0,H41,(H38+H41))</f>
        <v>-2405.2493169398908</v>
      </c>
      <c r="I42" s="97">
        <f t="shared" ref="I42:P42" si="13">IF(I38&gt;=0,I41,(I38+I41))</f>
        <v>-2644</v>
      </c>
      <c r="J42" s="97">
        <f t="shared" si="13"/>
        <v>-2483</v>
      </c>
      <c r="K42" s="97">
        <f t="shared" si="13"/>
        <v>-2322</v>
      </c>
      <c r="L42" s="97">
        <f t="shared" si="13"/>
        <v>-2161</v>
      </c>
      <c r="M42" s="97">
        <f t="shared" si="13"/>
        <v>0</v>
      </c>
      <c r="N42" s="97">
        <f t="shared" si="13"/>
        <v>0</v>
      </c>
      <c r="O42" s="97">
        <f t="shared" si="13"/>
        <v>0</v>
      </c>
      <c r="P42" s="97">
        <f t="shared" si="13"/>
        <v>0</v>
      </c>
    </row>
    <row r="43" spans="2:16" s="2" customFormat="1" ht="12.75" outlineLevel="1">
      <c r="C43" s="15"/>
      <c r="D43" s="12"/>
      <c r="E43" s="12"/>
      <c r="F43" s="12"/>
      <c r="G43" s="12"/>
      <c r="H43" s="37"/>
      <c r="I43" s="37"/>
      <c r="J43" s="37"/>
      <c r="K43" s="37"/>
      <c r="L43" s="37"/>
      <c r="M43" s="37"/>
      <c r="N43" s="37"/>
      <c r="O43" s="37"/>
      <c r="P43" s="3"/>
    </row>
    <row r="44" spans="2:16" s="2" customFormat="1" ht="13.5" outlineLevel="1" thickBot="1">
      <c r="B44" s="87"/>
      <c r="C44" s="87"/>
      <c r="D44" s="170" t="s">
        <v>62</v>
      </c>
      <c r="E44" s="170"/>
      <c r="F44" s="128"/>
      <c r="G44" s="128"/>
      <c r="H44" s="66"/>
    </row>
    <row r="45" spans="2:16" s="2" customFormat="1" ht="12.75" outlineLevel="1">
      <c r="B45" s="171" t="s">
        <v>70</v>
      </c>
      <c r="C45" s="172"/>
      <c r="D45" s="172"/>
      <c r="E45" s="120" t="s">
        <v>55</v>
      </c>
      <c r="F45" s="101" t="str">
        <f>IF(E45="Custom","Please enter amortization schedule on the grey Amortization line below"," ")</f>
        <v>Please enter amortization schedule on the grey Amortization line below</v>
      </c>
      <c r="G45" s="66"/>
    </row>
    <row r="46" spans="2:16" s="2" customFormat="1" ht="12.75" outlineLevel="1">
      <c r="B46" s="173" t="s">
        <v>48</v>
      </c>
      <c r="C46" s="174"/>
      <c r="D46" s="174"/>
      <c r="E46" s="96">
        <v>0</v>
      </c>
      <c r="F46" s="101" t="str">
        <f>IF(E45="Bullet","Please use the Amortization Rate to compute Amortization"," ")</f>
        <v xml:space="preserve"> </v>
      </c>
      <c r="G46" s="66"/>
    </row>
    <row r="47" spans="2:16" s="2" customFormat="1" ht="12.75" outlineLevel="1">
      <c r="B47" s="173" t="s">
        <v>56</v>
      </c>
      <c r="C47" s="174"/>
      <c r="D47" s="174"/>
      <c r="E47" s="121">
        <v>0</v>
      </c>
      <c r="F47" s="66"/>
      <c r="G47" s="66"/>
      <c r="H47" s="66"/>
    </row>
    <row r="48" spans="2:16" s="2" customFormat="1" ht="12.75" outlineLevel="1">
      <c r="B48" s="173" t="s">
        <v>49</v>
      </c>
      <c r="C48" s="174"/>
      <c r="D48" s="174"/>
      <c r="E48" s="121">
        <v>0</v>
      </c>
      <c r="F48" s="66"/>
      <c r="G48" s="66"/>
      <c r="H48" s="66"/>
    </row>
    <row r="49" spans="2:19" s="2" customFormat="1" ht="12.75" outlineLevel="1">
      <c r="B49" s="173" t="s">
        <v>58</v>
      </c>
      <c r="C49" s="174"/>
      <c r="D49" s="174"/>
      <c r="E49" s="122">
        <f>E47+E48</f>
        <v>0</v>
      </c>
      <c r="F49" s="66"/>
      <c r="G49" s="66"/>
      <c r="H49" s="66"/>
    </row>
    <row r="50" spans="2:19" s="2" customFormat="1" ht="12.75" outlineLevel="1">
      <c r="B50" s="173" t="s">
        <v>66</v>
      </c>
      <c r="C50" s="174"/>
      <c r="D50" s="174"/>
      <c r="E50" s="123">
        <v>0</v>
      </c>
      <c r="F50" s="66"/>
      <c r="G50" s="66"/>
      <c r="H50" s="66"/>
    </row>
    <row r="51" spans="2:19" s="2" customFormat="1" ht="12.75" outlineLevel="1">
      <c r="B51" s="173" t="s">
        <v>67</v>
      </c>
      <c r="C51" s="174"/>
      <c r="D51" s="174"/>
      <c r="E51" s="124">
        <v>0</v>
      </c>
      <c r="F51" s="66"/>
      <c r="G51" s="66"/>
      <c r="H51" s="24"/>
      <c r="I51" s="24"/>
      <c r="J51" s="24"/>
      <c r="K51" s="24"/>
      <c r="L51" s="24"/>
      <c r="M51" s="24"/>
      <c r="N51" s="24"/>
      <c r="O51" s="24"/>
    </row>
    <row r="52" spans="2:19" s="2" customFormat="1" ht="13.5" outlineLevel="1" thickBot="1">
      <c r="B52" s="182" t="s">
        <v>80</v>
      </c>
      <c r="C52" s="183"/>
      <c r="D52" s="183"/>
      <c r="E52" s="125">
        <v>0</v>
      </c>
      <c r="F52" s="66"/>
      <c r="G52" s="66"/>
      <c r="H52" s="24"/>
      <c r="I52" s="24"/>
      <c r="J52" s="24"/>
      <c r="K52" s="24"/>
      <c r="L52" s="24"/>
      <c r="M52" s="24"/>
      <c r="N52" s="24"/>
      <c r="O52" s="24"/>
    </row>
    <row r="53" spans="2:19" s="2" customFormat="1" ht="12.75" outlineLevel="1">
      <c r="B53" s="88"/>
      <c r="C53" s="88"/>
      <c r="D53" s="8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2:19" s="2" customFormat="1" ht="13.5" outlineLevel="1" thickBot="1">
      <c r="C54" s="15"/>
      <c r="D54" s="196" t="str">
        <f>IF(E45="Bullet","Amortization Rate"," ")</f>
        <v xml:space="preserve"> </v>
      </c>
      <c r="E54" s="196"/>
      <c r="F54" s="127"/>
      <c r="G54" s="127"/>
      <c r="H54" s="162" t="b">
        <f>IF($E45="Bullet",IF(H$6=$E51+$E52,100%,0%))</f>
        <v>0</v>
      </c>
      <c r="I54" s="162" t="b">
        <f t="shared" ref="I54:P54" si="14">IF($E45="Bullet",IF(I$6=$E51+$E52,100%,0%))</f>
        <v>0</v>
      </c>
      <c r="J54" s="162" t="b">
        <f t="shared" si="14"/>
        <v>0</v>
      </c>
      <c r="K54" s="162" t="b">
        <f t="shared" si="14"/>
        <v>0</v>
      </c>
      <c r="L54" s="162" t="b">
        <f t="shared" si="14"/>
        <v>0</v>
      </c>
      <c r="M54" s="162" t="b">
        <f t="shared" si="14"/>
        <v>0</v>
      </c>
      <c r="N54" s="162" t="b">
        <f t="shared" si="14"/>
        <v>0</v>
      </c>
      <c r="O54" s="162" t="b">
        <f t="shared" si="14"/>
        <v>0</v>
      </c>
      <c r="P54" s="162" t="b">
        <f t="shared" si="14"/>
        <v>0</v>
      </c>
    </row>
    <row r="55" spans="2:19" s="2" customFormat="1" ht="13.5" outlineLevel="1" thickBot="1">
      <c r="C55" s="174" t="s">
        <v>68</v>
      </c>
      <c r="D55" s="174"/>
      <c r="E55" s="174"/>
      <c r="F55" s="88"/>
      <c r="G55" s="88"/>
      <c r="H55" s="37">
        <f>E46</f>
        <v>0</v>
      </c>
      <c r="I55" s="37">
        <f>H58</f>
        <v>0</v>
      </c>
      <c r="J55" s="37">
        <f t="shared" ref="J55:N55" si="15">I58</f>
        <v>0</v>
      </c>
      <c r="K55" s="37">
        <f t="shared" si="15"/>
        <v>0</v>
      </c>
      <c r="L55" s="37">
        <f t="shared" si="15"/>
        <v>0</v>
      </c>
      <c r="M55" s="37">
        <f t="shared" si="15"/>
        <v>0</v>
      </c>
      <c r="N55" s="37">
        <f t="shared" si="15"/>
        <v>0</v>
      </c>
      <c r="O55" s="37">
        <f t="shared" ref="O55" si="16">N58</f>
        <v>0</v>
      </c>
      <c r="P55" s="37">
        <f t="shared" ref="P55" si="17">O58</f>
        <v>0</v>
      </c>
      <c r="S55" s="26"/>
    </row>
    <row r="56" spans="2:19" s="2" customFormat="1" ht="12.75" outlineLevel="1">
      <c r="C56" s="174" t="s">
        <v>75</v>
      </c>
      <c r="D56" s="174"/>
      <c r="E56" s="174"/>
      <c r="F56" s="88"/>
      <c r="G56" s="88"/>
      <c r="H56" s="161">
        <v>0</v>
      </c>
      <c r="I56" s="161">
        <v>0</v>
      </c>
      <c r="J56" s="161">
        <v>0</v>
      </c>
      <c r="K56" s="161">
        <v>0</v>
      </c>
      <c r="L56" s="161">
        <v>0</v>
      </c>
      <c r="M56" s="161">
        <v>0</v>
      </c>
      <c r="N56" s="161">
        <v>0</v>
      </c>
      <c r="O56" s="161">
        <v>0</v>
      </c>
      <c r="P56" s="161">
        <v>0</v>
      </c>
    </row>
    <row r="57" spans="2:19" s="2" customFormat="1" ht="12.75" outlineLevel="1">
      <c r="C57" s="175" t="s">
        <v>88</v>
      </c>
      <c r="D57" s="175"/>
      <c r="E57" s="175"/>
      <c r="F57" s="158"/>
      <c r="G57" s="158"/>
      <c r="H57" s="161"/>
      <c r="I57" s="161"/>
      <c r="J57" s="161"/>
      <c r="K57" s="161"/>
      <c r="L57" s="161"/>
      <c r="M57" s="161"/>
      <c r="N57" s="161"/>
      <c r="O57" s="161"/>
      <c r="P57" s="161"/>
    </row>
    <row r="58" spans="2:19" s="2" customFormat="1" ht="12.75" outlineLevel="1">
      <c r="C58" s="174" t="s">
        <v>69</v>
      </c>
      <c r="D58" s="174"/>
      <c r="E58" s="174"/>
      <c r="F58" s="88"/>
      <c r="G58" s="88"/>
      <c r="H58" s="161">
        <f>IF(H56&gt;0,H56,(H55+H56))</f>
        <v>0</v>
      </c>
      <c r="I58" s="161">
        <f>H58+I56</f>
        <v>0</v>
      </c>
      <c r="J58" s="161">
        <f t="shared" ref="J58:P58" si="18">I58+J56</f>
        <v>0</v>
      </c>
      <c r="K58" s="161">
        <f t="shared" si="18"/>
        <v>0</v>
      </c>
      <c r="L58" s="161">
        <f t="shared" si="18"/>
        <v>0</v>
      </c>
      <c r="M58" s="161">
        <f t="shared" si="18"/>
        <v>0</v>
      </c>
      <c r="N58" s="161">
        <f t="shared" si="18"/>
        <v>0</v>
      </c>
      <c r="O58" s="161">
        <f t="shared" si="18"/>
        <v>0</v>
      </c>
      <c r="P58" s="161">
        <f t="shared" si="18"/>
        <v>0</v>
      </c>
    </row>
    <row r="59" spans="2:19" s="2" customFormat="1" ht="12.75" outlineLevel="1">
      <c r="C59" s="174" t="s">
        <v>6</v>
      </c>
      <c r="D59" s="174"/>
      <c r="E59" s="174"/>
      <c r="F59" s="88"/>
      <c r="G59" s="88"/>
      <c r="H59" s="37">
        <f>-(H55*$E$49*($F$3/12))</f>
        <v>0</v>
      </c>
      <c r="I59" s="37">
        <f>-(I55*$E$49)</f>
        <v>0</v>
      </c>
      <c r="J59" s="37">
        <f t="shared" ref="J59:P59" si="19">-(J55*$E$49)</f>
        <v>0</v>
      </c>
      <c r="K59" s="37">
        <f t="shared" si="19"/>
        <v>0</v>
      </c>
      <c r="L59" s="37">
        <f t="shared" si="19"/>
        <v>0</v>
      </c>
      <c r="M59" s="37">
        <f t="shared" si="19"/>
        <v>0</v>
      </c>
      <c r="N59" s="37">
        <f t="shared" si="19"/>
        <v>0</v>
      </c>
      <c r="O59" s="37">
        <f t="shared" si="19"/>
        <v>0</v>
      </c>
      <c r="P59" s="37">
        <f t="shared" si="19"/>
        <v>0</v>
      </c>
    </row>
    <row r="60" spans="2:19" s="2" customFormat="1" ht="12.75" outlineLevel="1">
      <c r="B60" s="65"/>
      <c r="C60" s="195" t="s">
        <v>52</v>
      </c>
      <c r="D60" s="195"/>
      <c r="E60" s="195"/>
      <c r="F60" s="99"/>
      <c r="G60" s="99"/>
      <c r="H60" s="97">
        <f>IF(H56&gt;=0,H59,(H56+H59))</f>
        <v>0</v>
      </c>
      <c r="I60" s="97">
        <f t="shared" ref="I60:P60" si="20">IF(I56&gt;=0,I59,(I56+I59))</f>
        <v>0</v>
      </c>
      <c r="J60" s="97">
        <f t="shared" si="20"/>
        <v>0</v>
      </c>
      <c r="K60" s="97">
        <f t="shared" si="20"/>
        <v>0</v>
      </c>
      <c r="L60" s="97">
        <f t="shared" si="20"/>
        <v>0</v>
      </c>
      <c r="M60" s="97">
        <f t="shared" si="20"/>
        <v>0</v>
      </c>
      <c r="N60" s="97">
        <f t="shared" si="20"/>
        <v>0</v>
      </c>
      <c r="O60" s="97">
        <f t="shared" si="20"/>
        <v>0</v>
      </c>
      <c r="P60" s="97">
        <f t="shared" si="20"/>
        <v>0</v>
      </c>
    </row>
    <row r="61" spans="2:19" s="2" customFormat="1" ht="12.75" outlineLevel="1">
      <c r="C61" s="15"/>
      <c r="D61" s="12"/>
      <c r="E61" s="12"/>
      <c r="F61" s="12"/>
      <c r="G61" s="12"/>
      <c r="I61" s="16"/>
      <c r="J61" s="16"/>
      <c r="K61" s="16"/>
      <c r="L61" s="16"/>
      <c r="M61" s="16"/>
      <c r="N61" s="16"/>
      <c r="O61" s="16"/>
      <c r="P61" s="16"/>
    </row>
    <row r="62" spans="2:19" s="2" customFormat="1" ht="13.5" outlineLevel="1" thickBot="1">
      <c r="B62" s="87"/>
      <c r="C62" s="87"/>
      <c r="D62" s="181" t="s">
        <v>63</v>
      </c>
      <c r="E62" s="181"/>
      <c r="F62" s="128"/>
      <c r="G62" s="128"/>
      <c r="H62" s="66"/>
    </row>
    <row r="63" spans="2:19" s="2" customFormat="1" ht="12.75" outlineLevel="1">
      <c r="B63" s="171" t="s">
        <v>70</v>
      </c>
      <c r="C63" s="172"/>
      <c r="D63" s="172"/>
      <c r="E63" s="120" t="s">
        <v>55</v>
      </c>
      <c r="F63" s="101" t="str">
        <f>IF(E63="Custom","Please enter amortization schedule on the grey Amortization line below"," ")</f>
        <v>Please enter amortization schedule on the grey Amortization line below</v>
      </c>
      <c r="G63" s="66"/>
    </row>
    <row r="64" spans="2:19" s="2" customFormat="1" ht="12.75" outlineLevel="1">
      <c r="B64" s="173" t="s">
        <v>48</v>
      </c>
      <c r="C64" s="174"/>
      <c r="D64" s="174"/>
      <c r="E64" s="96">
        <v>0</v>
      </c>
      <c r="F64" s="101" t="str">
        <f>IF(E63="Bullet","Please use the Amortization Rate to compute Amortization"," ")</f>
        <v xml:space="preserve"> </v>
      </c>
      <c r="G64" s="66"/>
    </row>
    <row r="65" spans="2:19" s="2" customFormat="1" ht="12.75" outlineLevel="1">
      <c r="B65" s="173" t="s">
        <v>56</v>
      </c>
      <c r="C65" s="174"/>
      <c r="D65" s="174"/>
      <c r="E65" s="121">
        <v>0</v>
      </c>
      <c r="F65" s="66"/>
      <c r="G65" s="66"/>
      <c r="H65" s="66"/>
    </row>
    <row r="66" spans="2:19" s="2" customFormat="1" ht="12.75" outlineLevel="1">
      <c r="B66" s="173" t="s">
        <v>49</v>
      </c>
      <c r="C66" s="174"/>
      <c r="D66" s="174"/>
      <c r="E66" s="121">
        <v>0</v>
      </c>
      <c r="F66" s="66"/>
      <c r="G66" s="66"/>
      <c r="H66" s="66"/>
    </row>
    <row r="67" spans="2:19" s="2" customFormat="1" ht="12.75" outlineLevel="1">
      <c r="B67" s="173" t="s">
        <v>58</v>
      </c>
      <c r="C67" s="174"/>
      <c r="D67" s="174"/>
      <c r="E67" s="122">
        <f>E65+E66</f>
        <v>0</v>
      </c>
      <c r="F67" s="66"/>
      <c r="G67" s="66"/>
      <c r="H67" s="66"/>
    </row>
    <row r="68" spans="2:19" s="2" customFormat="1" ht="12.75" outlineLevel="1">
      <c r="B68" s="173" t="s">
        <v>66</v>
      </c>
      <c r="C68" s="174"/>
      <c r="D68" s="174"/>
      <c r="E68" s="123">
        <v>0</v>
      </c>
      <c r="F68" s="66"/>
      <c r="G68" s="66"/>
      <c r="H68" s="66"/>
    </row>
    <row r="69" spans="2:19" s="2" customFormat="1" ht="12.75" outlineLevel="1">
      <c r="B69" s="173" t="s">
        <v>67</v>
      </c>
      <c r="C69" s="174"/>
      <c r="D69" s="174"/>
      <c r="E69" s="124">
        <v>0</v>
      </c>
      <c r="F69" s="66"/>
      <c r="G69" s="66"/>
      <c r="H69" s="24"/>
      <c r="I69" s="24"/>
      <c r="J69" s="24"/>
      <c r="K69" s="24"/>
      <c r="L69" s="24"/>
      <c r="M69" s="24"/>
      <c r="N69" s="24"/>
      <c r="O69" s="24"/>
    </row>
    <row r="70" spans="2:19" s="2" customFormat="1" ht="13.5" outlineLevel="1" thickBot="1">
      <c r="B70" s="182" t="s">
        <v>80</v>
      </c>
      <c r="C70" s="183"/>
      <c r="D70" s="183"/>
      <c r="E70" s="125">
        <v>0</v>
      </c>
      <c r="F70" s="66"/>
      <c r="G70" s="66"/>
      <c r="H70" s="24"/>
      <c r="I70" s="24"/>
      <c r="J70" s="24"/>
      <c r="K70" s="24"/>
      <c r="L70" s="24"/>
      <c r="M70" s="24"/>
      <c r="N70" s="24"/>
      <c r="O70" s="24"/>
    </row>
    <row r="71" spans="2:19" s="2" customFormat="1" ht="12.75" outlineLevel="1">
      <c r="C71" s="15"/>
      <c r="D71" s="12"/>
      <c r="E71" s="12"/>
      <c r="F71" s="12"/>
      <c r="G71" s="12"/>
      <c r="H71" s="16"/>
      <c r="I71" s="16"/>
      <c r="J71" s="16"/>
      <c r="K71" s="16"/>
      <c r="L71" s="16"/>
      <c r="M71" s="16"/>
      <c r="N71" s="16"/>
      <c r="O71" s="3"/>
      <c r="P71" s="3"/>
    </row>
    <row r="72" spans="2:19" s="2" customFormat="1" ht="13.5" outlineLevel="1" thickBot="1">
      <c r="C72" s="15"/>
      <c r="D72" s="196" t="str">
        <f>IF(E63="Bullet","Amortization Rate"," ")</f>
        <v xml:space="preserve"> </v>
      </c>
      <c r="E72" s="196"/>
      <c r="F72" s="127"/>
      <c r="G72" s="127"/>
      <c r="H72" s="162" t="b">
        <f>IF($E63="Bullet",IF(H$6=$E69+$E70,100%,0%))</f>
        <v>0</v>
      </c>
      <c r="I72" s="162" t="b">
        <f t="shared" ref="I72" si="21">IF($E63="Bullet",IF(I$6=$E69+$E70,100%,0%))</f>
        <v>0</v>
      </c>
      <c r="J72" s="162" t="b">
        <f t="shared" ref="J72" si="22">IF($E63="Bullet",IF(J$6=$E69+$E70,100%,0%))</f>
        <v>0</v>
      </c>
      <c r="K72" s="162" t="b">
        <f t="shared" ref="K72" si="23">IF($E63="Bullet",IF(K$6=$E69+$E70,100%,0%))</f>
        <v>0</v>
      </c>
      <c r="L72" s="162" t="b">
        <f t="shared" ref="L72" si="24">IF($E63="Bullet",IF(L$6=$E69+$E70,100%,0%))</f>
        <v>0</v>
      </c>
      <c r="M72" s="162" t="b">
        <f t="shared" ref="M72" si="25">IF($E63="Bullet",IF(M$6=$E69+$E70,100%,0%))</f>
        <v>0</v>
      </c>
      <c r="N72" s="162" t="b">
        <f t="shared" ref="N72" si="26">IF($E63="Bullet",IF(N$6=$E69+$E70,100%,0%))</f>
        <v>0</v>
      </c>
      <c r="O72" s="162" t="b">
        <f t="shared" ref="O72" si="27">IF($E63="Bullet",IF(O$6=$E69+$E70,100%,0%))</f>
        <v>0</v>
      </c>
      <c r="P72" s="162" t="b">
        <f t="shared" ref="P72" si="28">IF($E63="Bullet",IF(P$6=$E69+$E70,100%,0%))</f>
        <v>0</v>
      </c>
    </row>
    <row r="73" spans="2:19" s="2" customFormat="1" ht="13.5" outlineLevel="1" thickBot="1">
      <c r="C73" s="174" t="s">
        <v>68</v>
      </c>
      <c r="D73" s="174"/>
      <c r="E73" s="174"/>
      <c r="F73" s="88"/>
      <c r="G73" s="88"/>
      <c r="H73" s="37">
        <f>E64</f>
        <v>0</v>
      </c>
      <c r="I73" s="37">
        <f>H76</f>
        <v>0</v>
      </c>
      <c r="J73" s="37">
        <f t="shared" ref="J73" si="29">I76</f>
        <v>0</v>
      </c>
      <c r="K73" s="37">
        <f t="shared" ref="K73" si="30">J76</f>
        <v>0</v>
      </c>
      <c r="L73" s="37">
        <f t="shared" ref="L73" si="31">K76</f>
        <v>0</v>
      </c>
      <c r="M73" s="37">
        <f t="shared" ref="M73" si="32">L76</f>
        <v>0</v>
      </c>
      <c r="N73" s="37">
        <f t="shared" ref="N73" si="33">M76</f>
        <v>0</v>
      </c>
      <c r="O73" s="37">
        <f t="shared" ref="O73" si="34">N76</f>
        <v>0</v>
      </c>
      <c r="P73" s="37">
        <f t="shared" ref="P73" si="35">O76</f>
        <v>0</v>
      </c>
      <c r="S73" s="26"/>
    </row>
    <row r="74" spans="2:19" s="2" customFormat="1" ht="12.75" outlineLevel="1">
      <c r="C74" s="174" t="s">
        <v>75</v>
      </c>
      <c r="D74" s="174"/>
      <c r="E74" s="174"/>
      <c r="F74" s="88"/>
      <c r="G74" s="88"/>
      <c r="H74" s="161">
        <v>0</v>
      </c>
      <c r="I74" s="161">
        <v>0</v>
      </c>
      <c r="J74" s="161">
        <v>0</v>
      </c>
      <c r="K74" s="161">
        <v>0</v>
      </c>
      <c r="L74" s="161">
        <v>0</v>
      </c>
      <c r="M74" s="161">
        <v>0</v>
      </c>
      <c r="N74" s="161">
        <v>0</v>
      </c>
      <c r="O74" s="161">
        <v>0</v>
      </c>
      <c r="P74" s="161">
        <v>0</v>
      </c>
    </row>
    <row r="75" spans="2:19" s="2" customFormat="1" ht="12.75" outlineLevel="1">
      <c r="C75" s="175" t="s">
        <v>88</v>
      </c>
      <c r="D75" s="175"/>
      <c r="E75" s="175"/>
      <c r="F75" s="158"/>
      <c r="G75" s="158"/>
      <c r="H75" s="161"/>
      <c r="I75" s="161"/>
      <c r="J75" s="161"/>
      <c r="K75" s="161"/>
      <c r="L75" s="161"/>
      <c r="M75" s="161"/>
      <c r="N75" s="161"/>
      <c r="O75" s="161"/>
      <c r="P75" s="161"/>
    </row>
    <row r="76" spans="2:19" s="2" customFormat="1" ht="12.75" outlineLevel="1">
      <c r="C76" s="174" t="s">
        <v>69</v>
      </c>
      <c r="D76" s="174"/>
      <c r="E76" s="174"/>
      <c r="F76" s="88"/>
      <c r="G76" s="88"/>
      <c r="H76" s="161">
        <f>IF(H74&gt;0,H74,(H73+H74))</f>
        <v>0</v>
      </c>
      <c r="I76" s="161">
        <f>H76+I74</f>
        <v>0</v>
      </c>
      <c r="J76" s="161">
        <f t="shared" ref="J76:P76" si="36">I76+J74</f>
        <v>0</v>
      </c>
      <c r="K76" s="161">
        <f t="shared" si="36"/>
        <v>0</v>
      </c>
      <c r="L76" s="161">
        <f t="shared" si="36"/>
        <v>0</v>
      </c>
      <c r="M76" s="161">
        <f t="shared" si="36"/>
        <v>0</v>
      </c>
      <c r="N76" s="161">
        <f t="shared" si="36"/>
        <v>0</v>
      </c>
      <c r="O76" s="161">
        <f t="shared" si="36"/>
        <v>0</v>
      </c>
      <c r="P76" s="161">
        <f t="shared" si="36"/>
        <v>0</v>
      </c>
    </row>
    <row r="77" spans="2:19" s="2" customFormat="1" ht="12.75" outlineLevel="1">
      <c r="C77" s="174" t="s">
        <v>6</v>
      </c>
      <c r="D77" s="174"/>
      <c r="E77" s="174"/>
      <c r="F77" s="88"/>
      <c r="G77" s="88"/>
      <c r="H77" s="37">
        <f>-(H73*$E$67*($F$3/12))</f>
        <v>0</v>
      </c>
      <c r="I77" s="37">
        <f>-(I73*$E$67)</f>
        <v>0</v>
      </c>
      <c r="J77" s="37">
        <f t="shared" ref="J77:P77" si="37">-(J73*$E$67)</f>
        <v>0</v>
      </c>
      <c r="K77" s="37">
        <f t="shared" si="37"/>
        <v>0</v>
      </c>
      <c r="L77" s="37">
        <f t="shared" si="37"/>
        <v>0</v>
      </c>
      <c r="M77" s="37">
        <f t="shared" si="37"/>
        <v>0</v>
      </c>
      <c r="N77" s="37">
        <f t="shared" si="37"/>
        <v>0</v>
      </c>
      <c r="O77" s="37">
        <f t="shared" si="37"/>
        <v>0</v>
      </c>
      <c r="P77" s="37">
        <f t="shared" si="37"/>
        <v>0</v>
      </c>
    </row>
    <row r="78" spans="2:19" s="2" customFormat="1" ht="12.75" outlineLevel="1">
      <c r="B78" s="65"/>
      <c r="C78" s="195" t="s">
        <v>52</v>
      </c>
      <c r="D78" s="195"/>
      <c r="E78" s="195"/>
      <c r="F78" s="99"/>
      <c r="G78" s="99"/>
      <c r="H78" s="97">
        <f>IF(H74&gt;=0,H77,(H74+H77))</f>
        <v>0</v>
      </c>
      <c r="I78" s="97">
        <f t="shared" ref="I78" si="38">IF(I74&gt;=0,I77,(I74+I77))</f>
        <v>0</v>
      </c>
      <c r="J78" s="97">
        <f t="shared" ref="J78" si="39">IF(J74&gt;=0,J77,(J74+J77))</f>
        <v>0</v>
      </c>
      <c r="K78" s="97">
        <f t="shared" ref="K78" si="40">IF(K74&gt;=0,K77,(K74+K77))</f>
        <v>0</v>
      </c>
      <c r="L78" s="97">
        <f t="shared" ref="L78" si="41">IF(L74&gt;=0,L77,(L74+L77))</f>
        <v>0</v>
      </c>
      <c r="M78" s="97">
        <f t="shared" ref="M78" si="42">IF(M74&gt;=0,M77,(M74+M77))</f>
        <v>0</v>
      </c>
      <c r="N78" s="97">
        <f t="shared" ref="N78" si="43">IF(N74&gt;=0,N77,(N74+N77))</f>
        <v>0</v>
      </c>
      <c r="O78" s="97">
        <f t="shared" ref="O78" si="44">IF(O74&gt;=0,O77,(O74+O77))</f>
        <v>0</v>
      </c>
      <c r="P78" s="97">
        <f t="shared" ref="P78" si="45">IF(P74&gt;=0,P77,(P74+P77))</f>
        <v>0</v>
      </c>
    </row>
    <row r="79" spans="2:19" s="2" customFormat="1" ht="12.75">
      <c r="B79" s="3"/>
      <c r="C79" s="128"/>
      <c r="D79" s="128"/>
      <c r="E79" s="128"/>
      <c r="F79" s="128"/>
      <c r="G79" s="128"/>
      <c r="H79" s="129"/>
      <c r="I79" s="129"/>
      <c r="J79" s="129"/>
      <c r="K79" s="129"/>
      <c r="L79" s="129"/>
      <c r="M79" s="129"/>
      <c r="N79" s="129"/>
      <c r="O79" s="129"/>
      <c r="P79" s="129"/>
    </row>
    <row r="80" spans="2:19" s="2" customFormat="1" ht="13.5" thickBot="1">
      <c r="B80" s="87"/>
      <c r="C80" s="87"/>
      <c r="D80" s="178" t="s">
        <v>64</v>
      </c>
      <c r="E80" s="178"/>
      <c r="F80" s="152"/>
      <c r="G80" s="152"/>
      <c r="H80" s="66"/>
    </row>
    <row r="81" spans="2:19" s="2" customFormat="1" ht="12.75">
      <c r="B81" s="179" t="s">
        <v>70</v>
      </c>
      <c r="C81" s="180"/>
      <c r="D81" s="180"/>
      <c r="E81" s="130" t="s">
        <v>55</v>
      </c>
      <c r="F81" s="101" t="str">
        <f>IF(E81="Custom","Please enter amortization schedule on the grey Amortization line below"," ")</f>
        <v>Please enter amortization schedule on the grey Amortization line below</v>
      </c>
      <c r="G81" s="66"/>
    </row>
    <row r="82" spans="2:19" s="2" customFormat="1" ht="12.75">
      <c r="B82" s="176" t="s">
        <v>48</v>
      </c>
      <c r="C82" s="177"/>
      <c r="D82" s="177"/>
      <c r="E82" s="131">
        <v>2000</v>
      </c>
      <c r="F82" s="101" t="str">
        <f>IF(E81="Bullet","Please use the Amortization Rate to compute Amortization"," ")</f>
        <v xml:space="preserve"> </v>
      </c>
      <c r="G82" s="66"/>
    </row>
    <row r="83" spans="2:19" s="2" customFormat="1" ht="12.75">
      <c r="B83" s="176" t="s">
        <v>56</v>
      </c>
      <c r="C83" s="177"/>
      <c r="D83" s="177"/>
      <c r="E83" s="132">
        <v>2.5499999999999998E-2</v>
      </c>
      <c r="F83" s="66"/>
      <c r="G83" s="66"/>
      <c r="H83" s="66"/>
    </row>
    <row r="84" spans="2:19" s="2" customFormat="1" ht="12.75">
      <c r="B84" s="176" t="s">
        <v>49</v>
      </c>
      <c r="C84" s="177"/>
      <c r="D84" s="177"/>
      <c r="E84" s="132">
        <v>4.4999999999999998E-2</v>
      </c>
      <c r="F84" s="66"/>
      <c r="G84" s="66"/>
      <c r="H84" s="66"/>
    </row>
    <row r="85" spans="2:19" s="2" customFormat="1" ht="12.75">
      <c r="B85" s="176" t="s">
        <v>58</v>
      </c>
      <c r="C85" s="177"/>
      <c r="D85" s="177"/>
      <c r="E85" s="133">
        <f>E83+E84</f>
        <v>7.0499999999999993E-2</v>
      </c>
      <c r="F85" s="66"/>
      <c r="G85" s="66"/>
      <c r="H85" s="66"/>
    </row>
    <row r="86" spans="2:19" s="2" customFormat="1" ht="12.75">
      <c r="B86" s="176" t="s">
        <v>66</v>
      </c>
      <c r="C86" s="177"/>
      <c r="D86" s="177"/>
      <c r="E86" s="134">
        <v>12</v>
      </c>
      <c r="F86" s="66"/>
      <c r="G86" s="66"/>
      <c r="H86" s="66"/>
    </row>
    <row r="87" spans="2:19" s="2" customFormat="1" ht="12.75">
      <c r="B87" s="176" t="s">
        <v>67</v>
      </c>
      <c r="C87" s="177"/>
      <c r="D87" s="177"/>
      <c r="E87" s="135">
        <v>5</v>
      </c>
      <c r="F87" s="66"/>
      <c r="G87" s="66"/>
      <c r="H87" s="24"/>
      <c r="I87" s="24"/>
      <c r="J87" s="24"/>
      <c r="K87" s="24"/>
      <c r="L87" s="24"/>
      <c r="M87" s="24"/>
      <c r="N87" s="24"/>
      <c r="O87" s="24"/>
    </row>
    <row r="88" spans="2:19" s="2" customFormat="1" ht="13.5" thickBot="1">
      <c r="B88" s="197" t="s">
        <v>80</v>
      </c>
      <c r="C88" s="198"/>
      <c r="D88" s="198"/>
      <c r="E88" s="136">
        <v>2019</v>
      </c>
      <c r="F88" s="66"/>
      <c r="G88" s="66"/>
      <c r="H88" s="24"/>
      <c r="I88" s="24"/>
      <c r="J88" s="24"/>
      <c r="K88" s="24"/>
      <c r="L88" s="24"/>
      <c r="M88" s="24"/>
      <c r="N88" s="24"/>
      <c r="O88" s="24"/>
    </row>
    <row r="89" spans="2:19" s="2" customFormat="1" ht="12.75">
      <c r="C89" s="15"/>
      <c r="D89" s="12"/>
      <c r="E89" s="12"/>
      <c r="F89" s="12"/>
      <c r="G89" s="12"/>
      <c r="H89" s="16"/>
      <c r="I89" s="16"/>
      <c r="J89" s="16"/>
      <c r="K89" s="16"/>
      <c r="L89" s="16"/>
      <c r="M89" s="16"/>
      <c r="N89" s="16"/>
      <c r="O89" s="3"/>
      <c r="P89" s="3"/>
    </row>
    <row r="90" spans="2:19" s="2" customFormat="1" ht="13.5" thickBot="1">
      <c r="C90" s="15"/>
      <c r="D90" s="196" t="str">
        <f>IF(E81="Bullet","Amortization Rate"," ")</f>
        <v xml:space="preserve"> </v>
      </c>
      <c r="E90" s="196"/>
      <c r="F90" s="127"/>
      <c r="G90" s="127"/>
      <c r="H90" s="162" t="b">
        <f>IF($E81="Bullet",IF(H$6=$E87+$E88,100%,0%))</f>
        <v>0</v>
      </c>
      <c r="I90" s="162" t="b">
        <f t="shared" ref="I90" si="46">IF($E81="Bullet",IF(I$6=$E87+$E88,100%,0%))</f>
        <v>0</v>
      </c>
      <c r="J90" s="162" t="b">
        <f t="shared" ref="J90" si="47">IF($E81="Bullet",IF(J$6=$E87+$E88,100%,0%))</f>
        <v>0</v>
      </c>
      <c r="K90" s="162" t="b">
        <f t="shared" ref="K90" si="48">IF($E81="Bullet",IF(K$6=$E87+$E88,100%,0%))</f>
        <v>0</v>
      </c>
      <c r="L90" s="162" t="b">
        <f t="shared" ref="L90" si="49">IF($E81="Bullet",IF(L$6=$E87+$E88,100%,0%))</f>
        <v>0</v>
      </c>
      <c r="M90" s="162" t="b">
        <f t="shared" ref="M90" si="50">IF($E81="Bullet",IF(M$6=$E87+$E88,100%,0%))</f>
        <v>0</v>
      </c>
      <c r="N90" s="162" t="b">
        <f t="shared" ref="N90" si="51">IF($E81="Bullet",IF(N$6=$E87+$E88,100%,0%))</f>
        <v>0</v>
      </c>
      <c r="O90" s="162" t="b">
        <f t="shared" ref="O90" si="52">IF($E81="Bullet",IF(O$6=$E87+$E88,100%,0%))</f>
        <v>0</v>
      </c>
      <c r="P90" s="162" t="b">
        <f t="shared" ref="P90" si="53">IF($E81="Bullet",IF(P$6=$E87+$E88,100%,0%))</f>
        <v>0</v>
      </c>
    </row>
    <row r="91" spans="2:19" s="2" customFormat="1" ht="13.5" thickBot="1">
      <c r="C91" s="177" t="s">
        <v>68</v>
      </c>
      <c r="D91" s="177"/>
      <c r="E91" s="177"/>
      <c r="F91" s="91"/>
      <c r="G91" s="91"/>
      <c r="H91" s="137">
        <f>E82</f>
        <v>2000</v>
      </c>
      <c r="I91" s="137">
        <f>H94</f>
        <v>2000</v>
      </c>
      <c r="J91" s="137">
        <f t="shared" ref="J91" si="54">I94</f>
        <v>1600</v>
      </c>
      <c r="K91" s="137">
        <f t="shared" ref="K91" si="55">J94</f>
        <v>1200</v>
      </c>
      <c r="L91" s="137">
        <f t="shared" ref="L91" si="56">K94</f>
        <v>800</v>
      </c>
      <c r="M91" s="137">
        <f t="shared" ref="M91" si="57">L94</f>
        <v>400</v>
      </c>
      <c r="N91" s="137">
        <f t="shared" ref="N91" si="58">M94</f>
        <v>0</v>
      </c>
      <c r="O91" s="137">
        <f t="shared" ref="O91" si="59">N94</f>
        <v>0</v>
      </c>
      <c r="P91" s="137">
        <f t="shared" ref="P91" si="60">O94</f>
        <v>0</v>
      </c>
      <c r="S91" s="26"/>
    </row>
    <row r="92" spans="2:19" s="2" customFormat="1" ht="12.75">
      <c r="C92" s="177" t="s">
        <v>75</v>
      </c>
      <c r="D92" s="177"/>
      <c r="E92" s="177"/>
      <c r="F92" s="91"/>
      <c r="G92" s="91"/>
      <c r="H92" s="164">
        <v>2000</v>
      </c>
      <c r="I92" s="164">
        <v>-400</v>
      </c>
      <c r="J92" s="164">
        <v>-400</v>
      </c>
      <c r="K92" s="164">
        <v>-400</v>
      </c>
      <c r="L92" s="164">
        <v>-400</v>
      </c>
      <c r="M92" s="164">
        <v>-400</v>
      </c>
      <c r="N92" s="164">
        <v>0</v>
      </c>
      <c r="O92" s="164">
        <v>0</v>
      </c>
      <c r="P92" s="164">
        <v>0</v>
      </c>
    </row>
    <row r="93" spans="2:19" s="2" customFormat="1" ht="12.75">
      <c r="C93" s="168" t="s">
        <v>88</v>
      </c>
      <c r="D93" s="168"/>
      <c r="E93" s="168"/>
      <c r="F93" s="159"/>
      <c r="G93" s="159"/>
      <c r="H93" s="164"/>
      <c r="I93" s="164"/>
      <c r="J93" s="164"/>
      <c r="K93" s="164"/>
      <c r="L93" s="164"/>
      <c r="M93" s="164"/>
      <c r="N93" s="164"/>
      <c r="O93" s="164"/>
      <c r="P93" s="164"/>
    </row>
    <row r="94" spans="2:19" s="2" customFormat="1" ht="12.75">
      <c r="C94" s="177" t="s">
        <v>69</v>
      </c>
      <c r="D94" s="177"/>
      <c r="E94" s="177"/>
      <c r="F94" s="91"/>
      <c r="G94" s="91"/>
      <c r="H94" s="164">
        <f>IF(H92&gt;0,H92,(H91+H92))</f>
        <v>2000</v>
      </c>
      <c r="I94" s="164">
        <f>H94+I92</f>
        <v>1600</v>
      </c>
      <c r="J94" s="164">
        <f t="shared" ref="J94:P94" si="61">I94+J92</f>
        <v>1200</v>
      </c>
      <c r="K94" s="164">
        <f t="shared" si="61"/>
        <v>800</v>
      </c>
      <c r="L94" s="164">
        <f t="shared" si="61"/>
        <v>400</v>
      </c>
      <c r="M94" s="164">
        <f t="shared" si="61"/>
        <v>0</v>
      </c>
      <c r="N94" s="164">
        <f t="shared" si="61"/>
        <v>0</v>
      </c>
      <c r="O94" s="164">
        <f t="shared" si="61"/>
        <v>0</v>
      </c>
      <c r="P94" s="164">
        <f t="shared" si="61"/>
        <v>0</v>
      </c>
    </row>
    <row r="95" spans="2:19" s="2" customFormat="1" ht="12.75">
      <c r="C95" s="177" t="s">
        <v>6</v>
      </c>
      <c r="D95" s="177"/>
      <c r="E95" s="177"/>
      <c r="F95" s="91"/>
      <c r="G95" s="91"/>
      <c r="H95" s="137">
        <f>-(H91*$E$85*($F$3/12))</f>
        <v>-70.981557377049185</v>
      </c>
      <c r="I95" s="137">
        <f>-(I91*$E$85)</f>
        <v>-141</v>
      </c>
      <c r="J95" s="137">
        <f t="shared" ref="J95:P95" si="62">-(J91*$E$85)</f>
        <v>-112.79999999999998</v>
      </c>
      <c r="K95" s="137">
        <f t="shared" si="62"/>
        <v>-84.6</v>
      </c>
      <c r="L95" s="137">
        <f t="shared" si="62"/>
        <v>-56.399999999999991</v>
      </c>
      <c r="M95" s="137">
        <f t="shared" si="62"/>
        <v>-28.199999999999996</v>
      </c>
      <c r="N95" s="137">
        <f t="shared" si="62"/>
        <v>0</v>
      </c>
      <c r="O95" s="137">
        <f t="shared" si="62"/>
        <v>0</v>
      </c>
      <c r="P95" s="137">
        <f t="shared" si="62"/>
        <v>0</v>
      </c>
    </row>
    <row r="96" spans="2:19" s="2" customFormat="1" ht="12.75">
      <c r="B96" s="65"/>
      <c r="C96" s="199" t="s">
        <v>52</v>
      </c>
      <c r="D96" s="199"/>
      <c r="E96" s="199"/>
      <c r="F96" s="153"/>
      <c r="G96" s="153"/>
      <c r="H96" s="147">
        <f>IF(H92&gt;=0,H95,(H92+H95))</f>
        <v>-70.981557377049185</v>
      </c>
      <c r="I96" s="147">
        <f t="shared" ref="I96" si="63">IF(I92&gt;=0,I95,(I92+I95))</f>
        <v>-541</v>
      </c>
      <c r="J96" s="147">
        <f t="shared" ref="J96" si="64">IF(J92&gt;=0,J95,(J92+J95))</f>
        <v>-512.79999999999995</v>
      </c>
      <c r="K96" s="147">
        <f t="shared" ref="K96" si="65">IF(K92&gt;=0,K95,(K92+K95))</f>
        <v>-484.6</v>
      </c>
      <c r="L96" s="147">
        <f t="shared" ref="L96" si="66">IF(L92&gt;=0,L95,(L92+L95))</f>
        <v>-456.4</v>
      </c>
      <c r="M96" s="147">
        <f t="shared" ref="M96" si="67">IF(M92&gt;=0,M95,(M92+M95))</f>
        <v>-428.2</v>
      </c>
      <c r="N96" s="147">
        <f t="shared" ref="N96" si="68">IF(N92&gt;=0,N95,(N92+N95))</f>
        <v>0</v>
      </c>
      <c r="O96" s="147">
        <f t="shared" ref="O96" si="69">IF(O92&gt;=0,O95,(O92+O95))</f>
        <v>0</v>
      </c>
      <c r="P96" s="147">
        <f t="shared" ref="P96" si="70">IF(P92&gt;=0,P95,(P92+P95))</f>
        <v>0</v>
      </c>
    </row>
    <row r="97" spans="2:19" s="2" customFormat="1" ht="12.75" outlineLevel="1">
      <c r="C97" s="15"/>
      <c r="D97" s="18"/>
      <c r="E97" s="18"/>
      <c r="F97" s="18"/>
      <c r="G97" s="18"/>
      <c r="H97" s="19"/>
      <c r="I97" s="19"/>
      <c r="J97" s="19"/>
      <c r="K97" s="19"/>
      <c r="L97" s="19"/>
      <c r="M97" s="19"/>
      <c r="N97" s="19"/>
      <c r="O97" s="19"/>
      <c r="P97" s="19"/>
    </row>
    <row r="98" spans="2:19" s="2" customFormat="1" ht="13.5" outlineLevel="1" thickBot="1">
      <c r="B98" s="87"/>
      <c r="C98" s="87"/>
      <c r="D98" s="178" t="s">
        <v>64</v>
      </c>
      <c r="E98" s="178"/>
      <c r="F98" s="152"/>
      <c r="G98" s="152"/>
      <c r="H98" s="66"/>
    </row>
    <row r="99" spans="2:19" s="2" customFormat="1" ht="12.75" outlineLevel="1">
      <c r="B99" s="179" t="s">
        <v>70</v>
      </c>
      <c r="C99" s="180"/>
      <c r="D99" s="180"/>
      <c r="E99" s="130" t="s">
        <v>55</v>
      </c>
      <c r="F99" s="101" t="str">
        <f>IF(E99="Custom","Please enter amortization schedule on the grey Amortization line below"," ")</f>
        <v>Please enter amortization schedule on the grey Amortization line below</v>
      </c>
      <c r="G99" s="66"/>
    </row>
    <row r="100" spans="2:19" s="2" customFormat="1" ht="12.75" outlineLevel="1">
      <c r="B100" s="176" t="s">
        <v>48</v>
      </c>
      <c r="C100" s="177"/>
      <c r="D100" s="177"/>
      <c r="E100" s="131">
        <v>0</v>
      </c>
      <c r="F100" s="101" t="str">
        <f>IF(E99="Bullet","Please use the Amortization Rate to compute Amortization"," ")</f>
        <v xml:space="preserve"> </v>
      </c>
      <c r="G100" s="66"/>
    </row>
    <row r="101" spans="2:19" s="2" customFormat="1" ht="12.75" outlineLevel="1">
      <c r="B101" s="176" t="s">
        <v>56</v>
      </c>
      <c r="C101" s="177"/>
      <c r="D101" s="177"/>
      <c r="E101" s="132">
        <v>0</v>
      </c>
      <c r="F101" s="66"/>
      <c r="G101" s="66"/>
      <c r="H101" s="66"/>
    </row>
    <row r="102" spans="2:19" s="2" customFormat="1" ht="12.75" outlineLevel="1">
      <c r="B102" s="176" t="s">
        <v>49</v>
      </c>
      <c r="C102" s="177"/>
      <c r="D102" s="177"/>
      <c r="E102" s="132">
        <v>0</v>
      </c>
      <c r="F102" s="66"/>
      <c r="G102" s="66"/>
      <c r="H102" s="66"/>
    </row>
    <row r="103" spans="2:19" s="2" customFormat="1" ht="12.75" outlineLevel="1">
      <c r="B103" s="176" t="s">
        <v>58</v>
      </c>
      <c r="C103" s="177"/>
      <c r="D103" s="177"/>
      <c r="E103" s="133">
        <f>E101+E102</f>
        <v>0</v>
      </c>
      <c r="F103" s="66"/>
      <c r="G103" s="66"/>
      <c r="H103" s="66"/>
    </row>
    <row r="104" spans="2:19" s="2" customFormat="1" ht="12.75" outlineLevel="1">
      <c r="B104" s="176" t="s">
        <v>66</v>
      </c>
      <c r="C104" s="177"/>
      <c r="D104" s="177"/>
      <c r="E104" s="134">
        <v>0</v>
      </c>
      <c r="F104" s="66"/>
      <c r="G104" s="66"/>
      <c r="H104" s="66"/>
    </row>
    <row r="105" spans="2:19" s="2" customFormat="1" ht="12.75" outlineLevel="1">
      <c r="B105" s="176" t="s">
        <v>67</v>
      </c>
      <c r="C105" s="177"/>
      <c r="D105" s="177"/>
      <c r="E105" s="135">
        <v>0</v>
      </c>
      <c r="F105" s="66"/>
      <c r="G105" s="66"/>
      <c r="H105" s="24"/>
      <c r="I105" s="24"/>
      <c r="J105" s="24"/>
      <c r="K105" s="24"/>
      <c r="L105" s="24"/>
      <c r="M105" s="24"/>
      <c r="N105" s="24"/>
      <c r="O105" s="24"/>
    </row>
    <row r="106" spans="2:19" s="2" customFormat="1" ht="13.5" outlineLevel="1" thickBot="1">
      <c r="B106" s="197" t="s">
        <v>80</v>
      </c>
      <c r="C106" s="198"/>
      <c r="D106" s="198"/>
      <c r="E106" s="136">
        <v>0</v>
      </c>
      <c r="F106" s="66"/>
      <c r="G106" s="66"/>
      <c r="H106" s="24"/>
      <c r="I106" s="24"/>
      <c r="J106" s="24"/>
      <c r="K106" s="24"/>
      <c r="L106" s="24"/>
      <c r="M106" s="24"/>
      <c r="N106" s="24"/>
      <c r="O106" s="24"/>
    </row>
    <row r="107" spans="2:19" s="2" customFormat="1" ht="12.75" outlineLevel="1">
      <c r="C107" s="15"/>
      <c r="D107" s="12"/>
      <c r="E107" s="12"/>
      <c r="F107" s="12"/>
      <c r="G107" s="12"/>
      <c r="H107" s="16"/>
      <c r="I107" s="16"/>
      <c r="J107" s="16"/>
      <c r="K107" s="16"/>
      <c r="L107" s="16"/>
      <c r="M107" s="16"/>
      <c r="N107" s="16"/>
      <c r="O107" s="3"/>
      <c r="P107" s="3"/>
    </row>
    <row r="108" spans="2:19" s="2" customFormat="1" ht="13.5" outlineLevel="1" thickBot="1">
      <c r="C108" s="15"/>
      <c r="D108" s="196" t="str">
        <f>IF(E99="Bullet","Amortization Rate"," ")</f>
        <v xml:space="preserve"> </v>
      </c>
      <c r="E108" s="196"/>
      <c r="F108" s="127"/>
      <c r="G108" s="127"/>
      <c r="H108" s="162" t="b">
        <f>IF($E99="Bullet",IF(H$6=$E105+$E106,100%,0%))</f>
        <v>0</v>
      </c>
      <c r="I108" s="162" t="b">
        <f t="shared" ref="I108" si="71">IF($E99="Bullet",IF(I$6=$E105+$E106,100%,0%))</f>
        <v>0</v>
      </c>
      <c r="J108" s="162" t="b">
        <f t="shared" ref="J108" si="72">IF($E99="Bullet",IF(J$6=$E105+$E106,100%,0%))</f>
        <v>0</v>
      </c>
      <c r="K108" s="162" t="b">
        <f t="shared" ref="K108" si="73">IF($E99="Bullet",IF(K$6=$E105+$E106,100%,0%))</f>
        <v>0</v>
      </c>
      <c r="L108" s="162" t="b">
        <f t="shared" ref="L108" si="74">IF($E99="Bullet",IF(L$6=$E105+$E106,100%,0%))</f>
        <v>0</v>
      </c>
      <c r="M108" s="162" t="b">
        <f t="shared" ref="M108" si="75">IF($E99="Bullet",IF(M$6=$E105+$E106,100%,0%))</f>
        <v>0</v>
      </c>
      <c r="N108" s="162" t="b">
        <f t="shared" ref="N108" si="76">IF($E99="Bullet",IF(N$6=$E105+$E106,100%,0%))</f>
        <v>0</v>
      </c>
      <c r="O108" s="162" t="b">
        <f t="shared" ref="O108" si="77">IF($E99="Bullet",IF(O$6=$E105+$E106,100%,0%))</f>
        <v>0</v>
      </c>
      <c r="P108" s="162" t="b">
        <f t="shared" ref="P108" si="78">IF($E99="Bullet",IF(P$6=$E105+$E106,100%,0%))</f>
        <v>0</v>
      </c>
    </row>
    <row r="109" spans="2:19" s="2" customFormat="1" ht="13.5" outlineLevel="1" thickBot="1">
      <c r="C109" s="177" t="s">
        <v>68</v>
      </c>
      <c r="D109" s="177"/>
      <c r="E109" s="177"/>
      <c r="F109" s="91"/>
      <c r="G109" s="91"/>
      <c r="H109" s="137">
        <f>E100</f>
        <v>0</v>
      </c>
      <c r="I109" s="137">
        <f>H112</f>
        <v>0</v>
      </c>
      <c r="J109" s="137">
        <f t="shared" ref="J109" si="79">I112</f>
        <v>0</v>
      </c>
      <c r="K109" s="137">
        <f t="shared" ref="K109" si="80">J112</f>
        <v>0</v>
      </c>
      <c r="L109" s="137">
        <f t="shared" ref="L109" si="81">K112</f>
        <v>0</v>
      </c>
      <c r="M109" s="137">
        <f t="shared" ref="M109" si="82">L112</f>
        <v>0</v>
      </c>
      <c r="N109" s="137">
        <f t="shared" ref="N109" si="83">M112</f>
        <v>0</v>
      </c>
      <c r="O109" s="137">
        <f t="shared" ref="O109" si="84">N112</f>
        <v>0</v>
      </c>
      <c r="P109" s="137">
        <f t="shared" ref="P109" si="85">O112</f>
        <v>0</v>
      </c>
      <c r="S109" s="26"/>
    </row>
    <row r="110" spans="2:19" s="2" customFormat="1" ht="12.75" outlineLevel="1">
      <c r="C110" s="177" t="s">
        <v>75</v>
      </c>
      <c r="D110" s="177"/>
      <c r="E110" s="177"/>
      <c r="F110" s="91"/>
      <c r="G110" s="91"/>
      <c r="H110" s="164">
        <v>0</v>
      </c>
      <c r="I110" s="164">
        <v>0</v>
      </c>
      <c r="J110" s="164">
        <v>0</v>
      </c>
      <c r="K110" s="164">
        <v>0</v>
      </c>
      <c r="L110" s="164">
        <v>0</v>
      </c>
      <c r="M110" s="164">
        <v>0</v>
      </c>
      <c r="N110" s="164">
        <v>0</v>
      </c>
      <c r="O110" s="164">
        <v>0</v>
      </c>
      <c r="P110" s="164">
        <v>0</v>
      </c>
    </row>
    <row r="111" spans="2:19" s="2" customFormat="1" ht="12.75" outlineLevel="1">
      <c r="C111" s="168" t="s">
        <v>88</v>
      </c>
      <c r="D111" s="168"/>
      <c r="E111" s="168"/>
      <c r="F111" s="159"/>
      <c r="G111" s="159"/>
      <c r="H111" s="164"/>
      <c r="I111" s="164"/>
      <c r="J111" s="164"/>
      <c r="K111" s="164"/>
      <c r="L111" s="164"/>
      <c r="M111" s="164"/>
      <c r="N111" s="164"/>
      <c r="O111" s="164"/>
      <c r="P111" s="164"/>
    </row>
    <row r="112" spans="2:19" s="2" customFormat="1" ht="12.75" outlineLevel="1">
      <c r="C112" s="177" t="s">
        <v>69</v>
      </c>
      <c r="D112" s="177"/>
      <c r="E112" s="177"/>
      <c r="F112" s="91"/>
      <c r="G112" s="91"/>
      <c r="H112" s="164">
        <f>IF(H110&gt;0,H110,(H109+H110))</f>
        <v>0</v>
      </c>
      <c r="I112" s="164">
        <f>H112+I110</f>
        <v>0</v>
      </c>
      <c r="J112" s="164">
        <f t="shared" ref="J112:P112" si="86">I112+J110</f>
        <v>0</v>
      </c>
      <c r="K112" s="164">
        <f t="shared" si="86"/>
        <v>0</v>
      </c>
      <c r="L112" s="164">
        <f t="shared" si="86"/>
        <v>0</v>
      </c>
      <c r="M112" s="164">
        <f t="shared" si="86"/>
        <v>0</v>
      </c>
      <c r="N112" s="164">
        <f t="shared" si="86"/>
        <v>0</v>
      </c>
      <c r="O112" s="164">
        <f t="shared" si="86"/>
        <v>0</v>
      </c>
      <c r="P112" s="164">
        <f t="shared" si="86"/>
        <v>0</v>
      </c>
    </row>
    <row r="113" spans="2:19" s="2" customFormat="1" ht="12.75" outlineLevel="1">
      <c r="C113" s="177" t="s">
        <v>6</v>
      </c>
      <c r="D113" s="177"/>
      <c r="E113" s="177"/>
      <c r="F113" s="91"/>
      <c r="G113" s="91"/>
      <c r="H113" s="137">
        <f>-(H109*$E$49*($F$3/12))</f>
        <v>0</v>
      </c>
      <c r="I113" s="137">
        <f>-(I109*$E$49)</f>
        <v>0</v>
      </c>
      <c r="J113" s="137">
        <f t="shared" ref="J113:P113" si="87">-(J109*$E$49)</f>
        <v>0</v>
      </c>
      <c r="K113" s="137">
        <f t="shared" si="87"/>
        <v>0</v>
      </c>
      <c r="L113" s="137">
        <f t="shared" si="87"/>
        <v>0</v>
      </c>
      <c r="M113" s="137">
        <f t="shared" si="87"/>
        <v>0</v>
      </c>
      <c r="N113" s="137">
        <f t="shared" si="87"/>
        <v>0</v>
      </c>
      <c r="O113" s="137">
        <f t="shared" si="87"/>
        <v>0</v>
      </c>
      <c r="P113" s="137">
        <f t="shared" si="87"/>
        <v>0</v>
      </c>
    </row>
    <row r="114" spans="2:19" s="2" customFormat="1" ht="12.75" outlineLevel="1">
      <c r="B114" s="65"/>
      <c r="C114" s="199" t="s">
        <v>52</v>
      </c>
      <c r="D114" s="199"/>
      <c r="E114" s="199"/>
      <c r="F114" s="153"/>
      <c r="G114" s="153"/>
      <c r="H114" s="147">
        <f>IF(H110&gt;=0,H113,(H110+H113))</f>
        <v>0</v>
      </c>
      <c r="I114" s="147">
        <f t="shared" ref="I114" si="88">IF(I110&gt;=0,I113,(I110+I113))</f>
        <v>0</v>
      </c>
      <c r="J114" s="147">
        <f t="shared" ref="J114" si="89">IF(J110&gt;=0,J113,(J110+J113))</f>
        <v>0</v>
      </c>
      <c r="K114" s="147">
        <f t="shared" ref="K114" si="90">IF(K110&gt;=0,K113,(K110+K113))</f>
        <v>0</v>
      </c>
      <c r="L114" s="147">
        <f t="shared" ref="L114" si="91">IF(L110&gt;=0,L113,(L110+L113))</f>
        <v>0</v>
      </c>
      <c r="M114" s="147">
        <f t="shared" ref="M114" si="92">IF(M110&gt;=0,M113,(M110+M113))</f>
        <v>0</v>
      </c>
      <c r="N114" s="147">
        <f t="shared" ref="N114" si="93">IF(N110&gt;=0,N113,(N110+N113))</f>
        <v>0</v>
      </c>
      <c r="O114" s="147">
        <f t="shared" ref="O114" si="94">IF(O110&gt;=0,O113,(O110+O113))</f>
        <v>0</v>
      </c>
      <c r="P114" s="147">
        <f t="shared" ref="P114" si="95">IF(P110&gt;=0,P113,(P110+P113))</f>
        <v>0</v>
      </c>
    </row>
    <row r="115" spans="2:19" s="2" customFormat="1" ht="12.75" outlineLevel="1">
      <c r="C115" s="15"/>
      <c r="D115" s="18"/>
      <c r="E115" s="18"/>
      <c r="F115" s="18"/>
      <c r="G115" s="18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2:19" s="2" customFormat="1" ht="13.5" outlineLevel="1" thickBot="1">
      <c r="B116" s="87"/>
      <c r="C116" s="87"/>
      <c r="D116" s="178" t="s">
        <v>64</v>
      </c>
      <c r="E116" s="178"/>
      <c r="F116" s="152"/>
      <c r="G116" s="152"/>
      <c r="H116" s="66"/>
    </row>
    <row r="117" spans="2:19" s="2" customFormat="1" ht="12.75" outlineLevel="1">
      <c r="B117" s="179" t="s">
        <v>70</v>
      </c>
      <c r="C117" s="180"/>
      <c r="D117" s="180"/>
      <c r="E117" s="130" t="s">
        <v>89</v>
      </c>
      <c r="F117" s="101" t="str">
        <f>IF(E117="Custom","Please enter amortization schedule on the grey Amortization line below"," ")</f>
        <v xml:space="preserve"> </v>
      </c>
      <c r="G117" s="66"/>
    </row>
    <row r="118" spans="2:19" s="2" customFormat="1" ht="12.75" outlineLevel="1">
      <c r="B118" s="176" t="s">
        <v>48</v>
      </c>
      <c r="C118" s="177"/>
      <c r="D118" s="177"/>
      <c r="E118" s="131">
        <v>0</v>
      </c>
      <c r="F118" s="101" t="str">
        <f>IF(E117="Bullet","Please use the Amortization Rate to compute Amortization"," ")</f>
        <v>Please use the Amortization Rate to compute Amortization</v>
      </c>
      <c r="G118" s="66"/>
    </row>
    <row r="119" spans="2:19" s="2" customFormat="1" ht="12.75" outlineLevel="1">
      <c r="B119" s="176" t="s">
        <v>56</v>
      </c>
      <c r="C119" s="177"/>
      <c r="D119" s="177"/>
      <c r="E119" s="132">
        <v>0</v>
      </c>
      <c r="F119" s="66"/>
      <c r="G119" s="66"/>
      <c r="H119" s="66"/>
    </row>
    <row r="120" spans="2:19" s="2" customFormat="1" ht="12.75" outlineLevel="1">
      <c r="B120" s="176" t="s">
        <v>49</v>
      </c>
      <c r="C120" s="177"/>
      <c r="D120" s="177"/>
      <c r="E120" s="132">
        <v>0</v>
      </c>
      <c r="F120" s="66"/>
      <c r="G120" s="66"/>
      <c r="H120" s="66"/>
    </row>
    <row r="121" spans="2:19" s="2" customFormat="1" ht="12.75" outlineLevel="1">
      <c r="B121" s="176" t="s">
        <v>58</v>
      </c>
      <c r="C121" s="177"/>
      <c r="D121" s="177"/>
      <c r="E121" s="133">
        <f>E119+E120</f>
        <v>0</v>
      </c>
      <c r="F121" s="66"/>
      <c r="G121" s="66"/>
      <c r="H121" s="66"/>
    </row>
    <row r="122" spans="2:19" s="2" customFormat="1" ht="12.75" outlineLevel="1">
      <c r="B122" s="176" t="s">
        <v>66</v>
      </c>
      <c r="C122" s="177"/>
      <c r="D122" s="177"/>
      <c r="E122" s="134">
        <v>0</v>
      </c>
      <c r="F122" s="66"/>
      <c r="G122" s="66"/>
      <c r="H122" s="66"/>
    </row>
    <row r="123" spans="2:19" s="2" customFormat="1" ht="12.75" outlineLevel="1">
      <c r="B123" s="176" t="s">
        <v>67</v>
      </c>
      <c r="C123" s="177"/>
      <c r="D123" s="177"/>
      <c r="E123" s="135">
        <v>0</v>
      </c>
      <c r="F123" s="66"/>
      <c r="G123" s="66"/>
      <c r="H123" s="24"/>
      <c r="I123" s="24"/>
      <c r="J123" s="24"/>
      <c r="K123" s="24"/>
      <c r="L123" s="24"/>
      <c r="M123" s="24"/>
      <c r="N123" s="24"/>
      <c r="O123" s="24"/>
    </row>
    <row r="124" spans="2:19" s="2" customFormat="1" ht="13.5" outlineLevel="1" thickBot="1">
      <c r="B124" s="197" t="s">
        <v>80</v>
      </c>
      <c r="C124" s="198"/>
      <c r="D124" s="198"/>
      <c r="E124" s="136">
        <v>0</v>
      </c>
      <c r="F124" s="66"/>
      <c r="G124" s="66"/>
      <c r="H124" s="24"/>
      <c r="I124" s="24"/>
      <c r="J124" s="24"/>
      <c r="K124" s="24"/>
      <c r="L124" s="24"/>
      <c r="M124" s="24"/>
      <c r="N124" s="24"/>
      <c r="O124" s="24"/>
    </row>
    <row r="125" spans="2:19" s="2" customFormat="1" ht="12.75" outlineLevel="1">
      <c r="C125" s="15"/>
      <c r="D125" s="12"/>
      <c r="E125" s="12"/>
      <c r="F125" s="12"/>
      <c r="G125" s="12"/>
      <c r="H125" s="16"/>
      <c r="I125" s="16"/>
      <c r="J125" s="16"/>
      <c r="K125" s="16"/>
      <c r="L125" s="16"/>
      <c r="M125" s="16"/>
      <c r="N125" s="16"/>
      <c r="O125" s="3"/>
      <c r="P125" s="3"/>
    </row>
    <row r="126" spans="2:19" s="2" customFormat="1" ht="13.5" outlineLevel="1" thickBot="1">
      <c r="C126" s="15"/>
      <c r="D126" s="196" t="str">
        <f>IF(E117="Bullet","Amortization Rate"," ")</f>
        <v>Amortization Rate</v>
      </c>
      <c r="E126" s="196"/>
      <c r="F126" s="127"/>
      <c r="G126" s="127"/>
      <c r="H126" s="162">
        <f>IF($E117="Bullet",IF(H$6=$E123+$E124,100%,0%))</f>
        <v>0</v>
      </c>
      <c r="I126" s="162">
        <f t="shared" ref="I126" si="96">IF($E117="Bullet",IF(I$6=$E123+$E124,100%,0%))</f>
        <v>0</v>
      </c>
      <c r="J126" s="162">
        <f t="shared" ref="J126" si="97">IF($E117="Bullet",IF(J$6=$E123+$E124,100%,0%))</f>
        <v>0</v>
      </c>
      <c r="K126" s="162">
        <f t="shared" ref="K126" si="98">IF($E117="Bullet",IF(K$6=$E123+$E124,100%,0%))</f>
        <v>0</v>
      </c>
      <c r="L126" s="162">
        <f t="shared" ref="L126" si="99">IF($E117="Bullet",IF(L$6=$E123+$E124,100%,0%))</f>
        <v>0</v>
      </c>
      <c r="M126" s="162">
        <f t="shared" ref="M126" si="100">IF($E117="Bullet",IF(M$6=$E123+$E124,100%,0%))</f>
        <v>0</v>
      </c>
      <c r="N126" s="162">
        <f t="shared" ref="N126" si="101">IF($E117="Bullet",IF(N$6=$E123+$E124,100%,0%))</f>
        <v>0</v>
      </c>
      <c r="O126" s="162">
        <f t="shared" ref="O126" si="102">IF($E117="Bullet",IF(O$6=$E123+$E124,100%,0%))</f>
        <v>0</v>
      </c>
      <c r="P126" s="162">
        <f t="shared" ref="P126" si="103">IF($E117="Bullet",IF(P$6=$E123+$E124,100%,0%))</f>
        <v>0</v>
      </c>
    </row>
    <row r="127" spans="2:19" s="2" customFormat="1" ht="13.5" outlineLevel="1" thickBot="1">
      <c r="C127" s="177" t="s">
        <v>68</v>
      </c>
      <c r="D127" s="177"/>
      <c r="E127" s="177"/>
      <c r="F127" s="91"/>
      <c r="G127" s="91"/>
      <c r="H127" s="137">
        <f>E118</f>
        <v>0</v>
      </c>
      <c r="I127" s="137">
        <f>H130</f>
        <v>0</v>
      </c>
      <c r="J127" s="137">
        <f t="shared" ref="J127" si="104">I130</f>
        <v>0</v>
      </c>
      <c r="K127" s="137">
        <f t="shared" ref="K127" si="105">J130</f>
        <v>0</v>
      </c>
      <c r="L127" s="137">
        <f t="shared" ref="L127" si="106">K130</f>
        <v>0</v>
      </c>
      <c r="M127" s="137">
        <f t="shared" ref="M127" si="107">L130</f>
        <v>0</v>
      </c>
      <c r="N127" s="137">
        <f t="shared" ref="N127" si="108">M130</f>
        <v>0</v>
      </c>
      <c r="O127" s="137">
        <f t="shared" ref="O127" si="109">N130</f>
        <v>0</v>
      </c>
      <c r="P127" s="137">
        <f t="shared" ref="P127" si="110">O130</f>
        <v>0</v>
      </c>
      <c r="S127" s="26"/>
    </row>
    <row r="128" spans="2:19" s="2" customFormat="1" ht="12.75" outlineLevel="1">
      <c r="C128" s="177" t="s">
        <v>75</v>
      </c>
      <c r="D128" s="177"/>
      <c r="E128" s="177"/>
      <c r="F128" s="91"/>
      <c r="G128" s="91"/>
      <c r="H128" s="164">
        <v>0</v>
      </c>
      <c r="I128" s="164">
        <v>0</v>
      </c>
      <c r="J128" s="164">
        <v>0</v>
      </c>
      <c r="K128" s="164">
        <v>0</v>
      </c>
      <c r="L128" s="164">
        <v>0</v>
      </c>
      <c r="M128" s="164">
        <v>0</v>
      </c>
      <c r="N128" s="164">
        <v>0</v>
      </c>
      <c r="O128" s="164">
        <v>0</v>
      </c>
      <c r="P128" s="164">
        <v>0</v>
      </c>
    </row>
    <row r="129" spans="2:18" s="2" customFormat="1" ht="12.75" outlineLevel="1">
      <c r="C129" s="168" t="s">
        <v>88</v>
      </c>
      <c r="D129" s="168"/>
      <c r="E129" s="168"/>
      <c r="F129" s="159"/>
      <c r="G129" s="159"/>
      <c r="H129" s="164"/>
      <c r="I129" s="164"/>
      <c r="J129" s="164"/>
      <c r="K129" s="164"/>
      <c r="L129" s="164"/>
      <c r="M129" s="164"/>
      <c r="N129" s="164"/>
      <c r="O129" s="164"/>
      <c r="P129" s="164"/>
    </row>
    <row r="130" spans="2:18" s="2" customFormat="1" ht="12.75" outlineLevel="1">
      <c r="C130" s="177" t="s">
        <v>69</v>
      </c>
      <c r="D130" s="177"/>
      <c r="E130" s="177"/>
      <c r="F130" s="91"/>
      <c r="G130" s="91"/>
      <c r="H130" s="164">
        <f>IF(H128&gt;0,H128,(H127+H128))</f>
        <v>0</v>
      </c>
      <c r="I130" s="164">
        <f>H130+I128</f>
        <v>0</v>
      </c>
      <c r="J130" s="164">
        <f t="shared" ref="J130:P130" si="111">I130+J128</f>
        <v>0</v>
      </c>
      <c r="K130" s="164">
        <f t="shared" si="111"/>
        <v>0</v>
      </c>
      <c r="L130" s="164">
        <f t="shared" si="111"/>
        <v>0</v>
      </c>
      <c r="M130" s="164">
        <f t="shared" si="111"/>
        <v>0</v>
      </c>
      <c r="N130" s="164">
        <f t="shared" si="111"/>
        <v>0</v>
      </c>
      <c r="O130" s="164">
        <f t="shared" si="111"/>
        <v>0</v>
      </c>
      <c r="P130" s="164">
        <f t="shared" si="111"/>
        <v>0</v>
      </c>
    </row>
    <row r="131" spans="2:18" s="2" customFormat="1" ht="12.75" outlineLevel="1">
      <c r="C131" s="177" t="s">
        <v>6</v>
      </c>
      <c r="D131" s="177"/>
      <c r="E131" s="177"/>
      <c r="F131" s="91"/>
      <c r="G131" s="91"/>
      <c r="H131" s="137">
        <f>-(H127*$E$49*($F$3/12))</f>
        <v>0</v>
      </c>
      <c r="I131" s="137">
        <f>-(I127*$E$49)</f>
        <v>0</v>
      </c>
      <c r="J131" s="137">
        <f t="shared" ref="J131:P131" si="112">-(J127*$E$49)</f>
        <v>0</v>
      </c>
      <c r="K131" s="137">
        <f t="shared" si="112"/>
        <v>0</v>
      </c>
      <c r="L131" s="137">
        <f t="shared" si="112"/>
        <v>0</v>
      </c>
      <c r="M131" s="137">
        <f t="shared" si="112"/>
        <v>0</v>
      </c>
      <c r="N131" s="137">
        <f t="shared" si="112"/>
        <v>0</v>
      </c>
      <c r="O131" s="137">
        <f t="shared" si="112"/>
        <v>0</v>
      </c>
      <c r="P131" s="137">
        <f t="shared" si="112"/>
        <v>0</v>
      </c>
    </row>
    <row r="132" spans="2:18" s="2" customFormat="1" ht="12.75" outlineLevel="1">
      <c r="B132" s="65"/>
      <c r="C132" s="199" t="s">
        <v>52</v>
      </c>
      <c r="D132" s="199"/>
      <c r="E132" s="199"/>
      <c r="F132" s="153"/>
      <c r="G132" s="153"/>
      <c r="H132" s="147">
        <f>IF(H128&gt;=0,H131,(H128+H131))</f>
        <v>0</v>
      </c>
      <c r="I132" s="147">
        <f t="shared" ref="I132" si="113">IF(I128&gt;=0,I131,(I128+I131))</f>
        <v>0</v>
      </c>
      <c r="J132" s="147">
        <f t="shared" ref="J132" si="114">IF(J128&gt;=0,J131,(J128+J131))</f>
        <v>0</v>
      </c>
      <c r="K132" s="147">
        <f t="shared" ref="K132" si="115">IF(K128&gt;=0,K131,(K128+K131))</f>
        <v>0</v>
      </c>
      <c r="L132" s="147">
        <f t="shared" ref="L132" si="116">IF(L128&gt;=0,L131,(L128+L131))</f>
        <v>0</v>
      </c>
      <c r="M132" s="147">
        <f t="shared" ref="M132" si="117">IF(M128&gt;=0,M131,(M128+M131))</f>
        <v>0</v>
      </c>
      <c r="N132" s="147">
        <f t="shared" ref="N132" si="118">IF(N128&gt;=0,N131,(N128+N131))</f>
        <v>0</v>
      </c>
      <c r="O132" s="147">
        <f t="shared" ref="O132" si="119">IF(O128&gt;=0,O131,(O128+O131))</f>
        <v>0</v>
      </c>
      <c r="P132" s="147">
        <f t="shared" ref="P132" si="120">IF(P128&gt;=0,P131,(P128+P131))</f>
        <v>0</v>
      </c>
    </row>
    <row r="133" spans="2:18" s="2" customFormat="1" ht="12.75" outlineLevel="1">
      <c r="B133" s="3"/>
      <c r="C133" s="90"/>
      <c r="D133" s="14"/>
      <c r="E133" s="14"/>
      <c r="F133" s="14"/>
      <c r="G133" s="14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2:18" s="2" customFormat="1" ht="13.5" outlineLevel="1" thickBot="1">
      <c r="B134" s="87"/>
      <c r="C134" s="87"/>
      <c r="D134" s="178" t="s">
        <v>64</v>
      </c>
      <c r="E134" s="178"/>
      <c r="F134" s="152"/>
      <c r="G134" s="152"/>
      <c r="H134" s="66"/>
    </row>
    <row r="135" spans="2:18" s="2" customFormat="1" ht="12.75" outlineLevel="1">
      <c r="B135" s="179" t="s">
        <v>70</v>
      </c>
      <c r="C135" s="180"/>
      <c r="D135" s="180"/>
      <c r="E135" s="130" t="s">
        <v>55</v>
      </c>
      <c r="F135" s="101" t="str">
        <f>IF(E135="Custom","Please enter amortization schedule on the grey Amortization line below"," ")</f>
        <v>Please enter amortization schedule on the grey Amortization line below</v>
      </c>
      <c r="G135" s="66"/>
    </row>
    <row r="136" spans="2:18" s="2" customFormat="1" ht="12.75" outlineLevel="1">
      <c r="B136" s="176" t="s">
        <v>48</v>
      </c>
      <c r="C136" s="177"/>
      <c r="D136" s="177"/>
      <c r="E136" s="131">
        <v>0</v>
      </c>
      <c r="F136" s="101" t="str">
        <f>IF(E135="Bullet","Please use the Amortization Rate to compute Amortization"," ")</f>
        <v xml:space="preserve"> </v>
      </c>
      <c r="G136" s="66"/>
    </row>
    <row r="137" spans="2:18" s="2" customFormat="1" ht="12.75" outlineLevel="1">
      <c r="B137" s="176" t="s">
        <v>56</v>
      </c>
      <c r="C137" s="177"/>
      <c r="D137" s="177"/>
      <c r="E137" s="132">
        <v>0</v>
      </c>
      <c r="F137" s="66"/>
      <c r="G137" s="66"/>
      <c r="H137" s="66"/>
    </row>
    <row r="138" spans="2:18" s="2" customFormat="1" ht="12.75" outlineLevel="1">
      <c r="B138" s="176" t="s">
        <v>49</v>
      </c>
      <c r="C138" s="177"/>
      <c r="D138" s="177"/>
      <c r="E138" s="132">
        <v>0</v>
      </c>
      <c r="F138" s="66"/>
      <c r="G138" s="66"/>
      <c r="H138" s="66"/>
    </row>
    <row r="139" spans="2:18" s="2" customFormat="1" ht="12.75" outlineLevel="1">
      <c r="B139" s="176" t="s">
        <v>58</v>
      </c>
      <c r="C139" s="177"/>
      <c r="D139" s="177"/>
      <c r="E139" s="133">
        <f>E137+E138</f>
        <v>0</v>
      </c>
      <c r="F139" s="66"/>
      <c r="G139" s="66"/>
      <c r="H139" s="66"/>
    </row>
    <row r="140" spans="2:18" s="2" customFormat="1" ht="12.75" outlineLevel="1">
      <c r="B140" s="176" t="s">
        <v>66</v>
      </c>
      <c r="C140" s="177"/>
      <c r="D140" s="177"/>
      <c r="E140" s="134">
        <v>0</v>
      </c>
      <c r="F140" s="66"/>
      <c r="G140" s="66"/>
      <c r="H140" s="66"/>
    </row>
    <row r="141" spans="2:18" s="2" customFormat="1" ht="12.75" outlineLevel="1">
      <c r="B141" s="176" t="s">
        <v>67</v>
      </c>
      <c r="C141" s="177"/>
      <c r="D141" s="177"/>
      <c r="E141" s="135">
        <v>0</v>
      </c>
      <c r="F141" s="66"/>
      <c r="G141" s="66"/>
      <c r="H141" s="24"/>
      <c r="I141" s="24"/>
      <c r="J141" s="24"/>
      <c r="K141" s="24"/>
      <c r="L141" s="24"/>
      <c r="M141" s="24"/>
      <c r="N141" s="24"/>
      <c r="O141" s="24"/>
    </row>
    <row r="142" spans="2:18" s="2" customFormat="1" ht="13.5" outlineLevel="1" thickBot="1">
      <c r="B142" s="197" t="s">
        <v>80</v>
      </c>
      <c r="C142" s="198"/>
      <c r="D142" s="198"/>
      <c r="E142" s="136">
        <v>0</v>
      </c>
      <c r="F142" s="66"/>
      <c r="G142" s="66"/>
      <c r="H142" s="24"/>
      <c r="I142" s="24"/>
      <c r="J142" s="24"/>
      <c r="K142" s="24"/>
      <c r="L142" s="24"/>
      <c r="M142" s="24"/>
      <c r="N142" s="24"/>
      <c r="O142" s="24"/>
    </row>
    <row r="143" spans="2:18" s="2" customFormat="1" ht="12.75" outlineLevel="1">
      <c r="C143" s="15"/>
      <c r="D143" s="12"/>
      <c r="E143" s="12"/>
      <c r="F143" s="12"/>
      <c r="G143" s="12"/>
      <c r="H143" s="16"/>
      <c r="I143" s="16"/>
      <c r="J143" s="16"/>
      <c r="K143" s="16"/>
      <c r="L143" s="16"/>
      <c r="M143" s="16"/>
      <c r="N143" s="16"/>
      <c r="O143" s="3"/>
      <c r="P143" s="3"/>
    </row>
    <row r="144" spans="2:18" s="2" customFormat="1" ht="13.5" outlineLevel="1" thickBot="1">
      <c r="C144" s="15"/>
      <c r="D144" s="196" t="str">
        <f>IF(E135="Bullet","Amortization Rate"," ")</f>
        <v xml:space="preserve"> </v>
      </c>
      <c r="E144" s="196"/>
      <c r="F144" s="127"/>
      <c r="G144" s="127"/>
      <c r="H144" s="162" t="b">
        <f>IF($E135="Bullet",IF(H$6=$E141+$E142,100%,0%))</f>
        <v>0</v>
      </c>
      <c r="I144" s="162" t="b">
        <f t="shared" ref="I144" si="121">IF($E135="Bullet",IF(I$6=$E141+$E142,100%,0%))</f>
        <v>0</v>
      </c>
      <c r="J144" s="162" t="b">
        <f t="shared" ref="J144" si="122">IF($E135="Bullet",IF(J$6=$E141+$E142,100%,0%))</f>
        <v>0</v>
      </c>
      <c r="K144" s="162" t="b">
        <f t="shared" ref="K144" si="123">IF($E135="Bullet",IF(K$6=$E141+$E142,100%,0%))</f>
        <v>0</v>
      </c>
      <c r="L144" s="162" t="b">
        <f t="shared" ref="L144" si="124">IF($E135="Bullet",IF(L$6=$E141+$E142,100%,0%))</f>
        <v>0</v>
      </c>
      <c r="M144" s="162" t="b">
        <f t="shared" ref="M144" si="125">IF($E135="Bullet",IF(M$6=$E141+$E142,100%,0%))</f>
        <v>0</v>
      </c>
      <c r="N144" s="162" t="b">
        <f t="shared" ref="N144" si="126">IF($E135="Bullet",IF(N$6=$E141+$E142,100%,0%))</f>
        <v>0</v>
      </c>
      <c r="O144" s="162" t="b">
        <f t="shared" ref="O144" si="127">IF($E135="Bullet",IF(O$6=$E141+$E142,100%,0%))</f>
        <v>0</v>
      </c>
      <c r="P144" s="162" t="b">
        <f t="shared" ref="P144" si="128">IF($E135="Bullet",IF(P$6=$E141+$E142,100%,0%))</f>
        <v>0</v>
      </c>
    </row>
    <row r="145" spans="2:19" s="2" customFormat="1" ht="13.5" outlineLevel="1" thickBot="1">
      <c r="C145" s="177" t="s">
        <v>68</v>
      </c>
      <c r="D145" s="177"/>
      <c r="E145" s="177"/>
      <c r="F145" s="91"/>
      <c r="G145" s="91"/>
      <c r="H145" s="137">
        <f>E136</f>
        <v>0</v>
      </c>
      <c r="I145" s="137">
        <f>H148</f>
        <v>0</v>
      </c>
      <c r="J145" s="137">
        <f t="shared" ref="J145" si="129">I148</f>
        <v>0</v>
      </c>
      <c r="K145" s="137">
        <f t="shared" ref="K145" si="130">J148</f>
        <v>0</v>
      </c>
      <c r="L145" s="137">
        <f t="shared" ref="L145" si="131">K148</f>
        <v>0</v>
      </c>
      <c r="M145" s="137">
        <f t="shared" ref="M145" si="132">L148</f>
        <v>0</v>
      </c>
      <c r="N145" s="137">
        <f t="shared" ref="N145" si="133">M148</f>
        <v>0</v>
      </c>
      <c r="O145" s="137">
        <f t="shared" ref="O145" si="134">N148</f>
        <v>0</v>
      </c>
      <c r="P145" s="137">
        <f t="shared" ref="P145" si="135">O148</f>
        <v>0</v>
      </c>
      <c r="S145" s="26"/>
    </row>
    <row r="146" spans="2:19" s="2" customFormat="1" ht="12.75" outlineLevel="1">
      <c r="C146" s="177" t="s">
        <v>75</v>
      </c>
      <c r="D146" s="177"/>
      <c r="E146" s="177"/>
      <c r="F146" s="91"/>
      <c r="G146" s="91"/>
      <c r="H146" s="164">
        <v>0</v>
      </c>
      <c r="I146" s="164">
        <v>0</v>
      </c>
      <c r="J146" s="164">
        <v>0</v>
      </c>
      <c r="K146" s="164">
        <v>0</v>
      </c>
      <c r="L146" s="164">
        <v>0</v>
      </c>
      <c r="M146" s="164">
        <v>0</v>
      </c>
      <c r="N146" s="164">
        <v>0</v>
      </c>
      <c r="O146" s="164">
        <v>0</v>
      </c>
      <c r="P146" s="164">
        <v>0</v>
      </c>
    </row>
    <row r="147" spans="2:19" s="2" customFormat="1" ht="12.75" outlineLevel="1">
      <c r="C147" s="168" t="s">
        <v>88</v>
      </c>
      <c r="D147" s="168"/>
      <c r="E147" s="168"/>
      <c r="F147" s="159"/>
      <c r="G147" s="159"/>
      <c r="H147" s="164"/>
      <c r="I147" s="164"/>
      <c r="J147" s="164"/>
      <c r="K147" s="164"/>
      <c r="L147" s="164"/>
      <c r="M147" s="164"/>
      <c r="N147" s="164"/>
      <c r="O147" s="164"/>
      <c r="P147" s="164"/>
    </row>
    <row r="148" spans="2:19" s="2" customFormat="1" ht="12.75" outlineLevel="1">
      <c r="C148" s="177" t="s">
        <v>69</v>
      </c>
      <c r="D148" s="177"/>
      <c r="E148" s="177"/>
      <c r="F148" s="91"/>
      <c r="G148" s="91"/>
      <c r="H148" s="164">
        <f>IF(H146&gt;0,H146,(H145+H146))</f>
        <v>0</v>
      </c>
      <c r="I148" s="164">
        <f>H148+I146</f>
        <v>0</v>
      </c>
      <c r="J148" s="164">
        <f t="shared" ref="J148:P148" si="136">I148+J146</f>
        <v>0</v>
      </c>
      <c r="K148" s="164">
        <f t="shared" si="136"/>
        <v>0</v>
      </c>
      <c r="L148" s="164">
        <f t="shared" si="136"/>
        <v>0</v>
      </c>
      <c r="M148" s="164">
        <f t="shared" si="136"/>
        <v>0</v>
      </c>
      <c r="N148" s="164">
        <f t="shared" si="136"/>
        <v>0</v>
      </c>
      <c r="O148" s="164">
        <f t="shared" si="136"/>
        <v>0</v>
      </c>
      <c r="P148" s="164">
        <f t="shared" si="136"/>
        <v>0</v>
      </c>
    </row>
    <row r="149" spans="2:19" s="2" customFormat="1" ht="12.75" outlineLevel="1">
      <c r="C149" s="177" t="s">
        <v>6</v>
      </c>
      <c r="D149" s="177"/>
      <c r="E149" s="177"/>
      <c r="F149" s="91"/>
      <c r="G149" s="91"/>
      <c r="H149" s="137">
        <f>-(H145*$E$49*($F$3/12))</f>
        <v>0</v>
      </c>
      <c r="I149" s="137">
        <f>(-(I145*$E$49))</f>
        <v>0</v>
      </c>
      <c r="J149" s="137">
        <f t="shared" ref="J149:P149" si="137">(-(J145*$E$49))</f>
        <v>0</v>
      </c>
      <c r="K149" s="137">
        <f t="shared" si="137"/>
        <v>0</v>
      </c>
      <c r="L149" s="137">
        <f t="shared" si="137"/>
        <v>0</v>
      </c>
      <c r="M149" s="137">
        <f t="shared" si="137"/>
        <v>0</v>
      </c>
      <c r="N149" s="137">
        <f t="shared" si="137"/>
        <v>0</v>
      </c>
      <c r="O149" s="137">
        <f t="shared" si="137"/>
        <v>0</v>
      </c>
      <c r="P149" s="137">
        <f t="shared" si="137"/>
        <v>0</v>
      </c>
    </row>
    <row r="150" spans="2:19" s="2" customFormat="1" ht="12.75" outlineLevel="1">
      <c r="B150" s="65"/>
      <c r="C150" s="199" t="s">
        <v>52</v>
      </c>
      <c r="D150" s="199"/>
      <c r="E150" s="199"/>
      <c r="F150" s="153"/>
      <c r="G150" s="153"/>
      <c r="H150" s="147">
        <f>IF(H146&gt;=0,H149,(H146+H149))</f>
        <v>0</v>
      </c>
      <c r="I150" s="147">
        <f t="shared" ref="I150" si="138">IF(I146&gt;=0,I149,(I146+I149))</f>
        <v>0</v>
      </c>
      <c r="J150" s="147">
        <f t="shared" ref="J150" si="139">IF(J146&gt;=0,J149,(J146+J149))</f>
        <v>0</v>
      </c>
      <c r="K150" s="147">
        <f t="shared" ref="K150" si="140">IF(K146&gt;=0,K149,(K146+K149))</f>
        <v>0</v>
      </c>
      <c r="L150" s="147">
        <f t="shared" ref="L150" si="141">IF(L146&gt;=0,L149,(L146+L149))</f>
        <v>0</v>
      </c>
      <c r="M150" s="147">
        <f t="shared" ref="M150" si="142">IF(M146&gt;=0,M149,(M146+M149))</f>
        <v>0</v>
      </c>
      <c r="N150" s="147">
        <f t="shared" ref="N150" si="143">IF(N146&gt;=0,N149,(N146+N149))</f>
        <v>0</v>
      </c>
      <c r="O150" s="147">
        <f t="shared" ref="O150" si="144">IF(O146&gt;=0,O149,(O146+O149))</f>
        <v>0</v>
      </c>
      <c r="P150" s="147">
        <f t="shared" ref="P150" si="145">IF(P146&gt;=0,P149,(P146+P149))</f>
        <v>0</v>
      </c>
    </row>
    <row r="151" spans="2:19" s="2" customFormat="1" ht="12.75">
      <c r="B151" s="3"/>
      <c r="C151" s="90"/>
      <c r="D151" s="14"/>
      <c r="E151" s="14"/>
      <c r="F151" s="14"/>
      <c r="G151" s="14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</row>
    <row r="152" spans="2:19" s="2" customFormat="1" ht="13.5" thickBot="1">
      <c r="B152" s="39"/>
      <c r="C152" s="39"/>
      <c r="D152" s="207" t="s">
        <v>65</v>
      </c>
      <c r="E152" s="207"/>
      <c r="F152" s="154"/>
      <c r="G152" s="154"/>
      <c r="H152" s="66"/>
    </row>
    <row r="153" spans="2:19" s="39" customFormat="1" ht="12.75">
      <c r="B153" s="208" t="s">
        <v>70</v>
      </c>
      <c r="C153" s="209"/>
      <c r="D153" s="209"/>
      <c r="E153" s="139" t="s">
        <v>55</v>
      </c>
      <c r="F153" s="101" t="str">
        <f>IF(E153="Custom","Please enter amortization schedule on the grey Amortization line below"," ")</f>
        <v>Please enter amortization schedule on the grey Amortization line below</v>
      </c>
      <c r="G153" s="66"/>
    </row>
    <row r="154" spans="2:19" s="2" customFormat="1" ht="12.75">
      <c r="B154" s="205" t="s">
        <v>48</v>
      </c>
      <c r="C154" s="206"/>
      <c r="D154" s="206"/>
      <c r="E154" s="144">
        <v>3000</v>
      </c>
      <c r="F154" s="101" t="str">
        <f>IF(E153="Bullet","Please use the Amortization Rate to compute Amortization"," ")</f>
        <v xml:space="preserve"> </v>
      </c>
      <c r="G154" s="66"/>
    </row>
    <row r="155" spans="2:19" s="2" customFormat="1" ht="12.75">
      <c r="B155" s="205" t="s">
        <v>56</v>
      </c>
      <c r="C155" s="206"/>
      <c r="D155" s="206"/>
      <c r="E155" s="140">
        <v>2.5499999999999998E-2</v>
      </c>
      <c r="F155" s="66"/>
      <c r="G155" s="66"/>
      <c r="H155" s="66"/>
    </row>
    <row r="156" spans="2:19" s="2" customFormat="1" ht="12.75">
      <c r="B156" s="205" t="s">
        <v>49</v>
      </c>
      <c r="C156" s="206"/>
      <c r="D156" s="206"/>
      <c r="E156" s="140">
        <v>5.5E-2</v>
      </c>
      <c r="F156" s="66"/>
      <c r="G156" s="66"/>
      <c r="H156" s="66"/>
    </row>
    <row r="157" spans="2:19" s="2" customFormat="1" ht="12.75">
      <c r="B157" s="205" t="s">
        <v>58</v>
      </c>
      <c r="C157" s="206"/>
      <c r="D157" s="206"/>
      <c r="E157" s="141">
        <f>E155+E156</f>
        <v>8.0500000000000002E-2</v>
      </c>
      <c r="F157" s="66"/>
      <c r="G157" s="66"/>
      <c r="H157" s="66"/>
    </row>
    <row r="158" spans="2:19" s="2" customFormat="1" ht="12.75">
      <c r="B158" s="92" t="s">
        <v>81</v>
      </c>
      <c r="C158" s="93"/>
      <c r="D158" s="93"/>
      <c r="E158" s="142">
        <v>0</v>
      </c>
      <c r="F158" s="66"/>
      <c r="G158" s="66"/>
      <c r="H158" s="66"/>
    </row>
    <row r="159" spans="2:19" s="2" customFormat="1" ht="12.75">
      <c r="B159" s="205" t="s">
        <v>57</v>
      </c>
      <c r="C159" s="206"/>
      <c r="D159" s="206"/>
      <c r="E159" s="142">
        <v>5</v>
      </c>
      <c r="F159" s="66"/>
      <c r="G159" s="66"/>
      <c r="H159" s="24"/>
      <c r="I159" s="24"/>
      <c r="J159" s="24"/>
      <c r="K159" s="24"/>
      <c r="L159" s="24"/>
      <c r="M159" s="24"/>
      <c r="N159" s="24"/>
      <c r="O159" s="24"/>
    </row>
    <row r="160" spans="2:19" s="2" customFormat="1" ht="13.5" thickBot="1">
      <c r="B160" s="203" t="s">
        <v>80</v>
      </c>
      <c r="C160" s="204"/>
      <c r="D160" s="204"/>
      <c r="E160" s="143">
        <v>2020</v>
      </c>
      <c r="F160" s="66"/>
      <c r="G160" s="66"/>
      <c r="H160" s="24"/>
      <c r="I160" s="24"/>
      <c r="J160" s="24"/>
      <c r="K160" s="24"/>
      <c r="L160" s="24"/>
      <c r="M160" s="24"/>
      <c r="N160" s="24"/>
      <c r="O160" s="24"/>
    </row>
    <row r="161" spans="2:18" s="2" customFormat="1" ht="12.75">
      <c r="B161" s="93"/>
      <c r="C161" s="93"/>
      <c r="D161" s="93"/>
      <c r="E161" s="138"/>
      <c r="F161" s="138"/>
      <c r="G161" s="138"/>
      <c r="H161" s="24"/>
      <c r="I161" s="24"/>
      <c r="J161" s="24"/>
      <c r="K161" s="24"/>
      <c r="L161" s="24"/>
      <c r="M161" s="24"/>
      <c r="N161" s="24"/>
      <c r="O161" s="24"/>
    </row>
    <row r="162" spans="2:18" s="2" customFormat="1" ht="12.75">
      <c r="B162" s="3"/>
      <c r="C162" s="127"/>
      <c r="D162" s="201" t="str">
        <f>IF(E153="Bullet","Amortization Rate"," ")</f>
        <v xml:space="preserve"> </v>
      </c>
      <c r="E162" s="201"/>
      <c r="F162" s="145"/>
      <c r="G162" s="145"/>
      <c r="H162" s="162" t="b">
        <f t="shared" ref="H162:P162" si="146">IF($E153="Bullet",IF(H$6=$E159+$E160,100%,0%))</f>
        <v>0</v>
      </c>
      <c r="I162" s="162" t="b">
        <f t="shared" si="146"/>
        <v>0</v>
      </c>
      <c r="J162" s="162" t="b">
        <f t="shared" si="146"/>
        <v>0</v>
      </c>
      <c r="K162" s="162" t="b">
        <f t="shared" si="146"/>
        <v>0</v>
      </c>
      <c r="L162" s="162" t="b">
        <f t="shared" si="146"/>
        <v>0</v>
      </c>
      <c r="M162" s="162" t="b">
        <f t="shared" si="146"/>
        <v>0</v>
      </c>
      <c r="N162" s="162" t="b">
        <f t="shared" si="146"/>
        <v>0</v>
      </c>
      <c r="O162" s="162" t="b">
        <f t="shared" si="146"/>
        <v>0</v>
      </c>
      <c r="P162" s="162" t="b">
        <f t="shared" si="146"/>
        <v>0</v>
      </c>
      <c r="Q162" s="19"/>
      <c r="R162" s="19"/>
    </row>
    <row r="163" spans="2:18" s="2" customFormat="1" ht="12.75">
      <c r="C163" s="202" t="s">
        <v>82</v>
      </c>
      <c r="D163" s="202"/>
      <c r="E163" s="202"/>
      <c r="F163" s="155"/>
      <c r="G163" s="155"/>
      <c r="H163" s="40">
        <f>E154</f>
        <v>3000</v>
      </c>
      <c r="I163" s="40">
        <f>H166</f>
        <v>3000</v>
      </c>
      <c r="J163" s="40">
        <f t="shared" ref="J163:L163" si="147">I166</f>
        <v>3000</v>
      </c>
      <c r="K163" s="40">
        <f t="shared" si="147"/>
        <v>3000</v>
      </c>
      <c r="L163" s="40">
        <f t="shared" si="147"/>
        <v>3000</v>
      </c>
      <c r="M163" s="40">
        <f>L166</f>
        <v>3000</v>
      </c>
      <c r="N163" s="40">
        <f t="shared" ref="N163" si="148">M166</f>
        <v>0</v>
      </c>
      <c r="O163" s="40">
        <f t="shared" ref="O163" si="149">N166</f>
        <v>0</v>
      </c>
      <c r="P163" s="40">
        <f t="shared" ref="P163" si="150">O166</f>
        <v>0</v>
      </c>
    </row>
    <row r="164" spans="2:18" s="2" customFormat="1" ht="12.75">
      <c r="C164" s="202" t="s">
        <v>83</v>
      </c>
      <c r="D164" s="202"/>
      <c r="E164" s="202"/>
      <c r="F164" s="155"/>
      <c r="G164" s="155"/>
      <c r="H164" s="165">
        <v>3000</v>
      </c>
      <c r="I164" s="165">
        <v>0</v>
      </c>
      <c r="J164" s="165">
        <v>0</v>
      </c>
      <c r="K164" s="165">
        <v>0</v>
      </c>
      <c r="L164" s="165">
        <v>0</v>
      </c>
      <c r="M164" s="165">
        <v>-3000</v>
      </c>
      <c r="N164" s="165">
        <f t="shared" ref="N164:P164" si="151">-$E$154*N162</f>
        <v>0</v>
      </c>
      <c r="O164" s="165">
        <f t="shared" si="151"/>
        <v>0</v>
      </c>
      <c r="P164" s="165">
        <f t="shared" si="151"/>
        <v>0</v>
      </c>
    </row>
    <row r="165" spans="2:18" s="2" customFormat="1" ht="12.75">
      <c r="C165" s="169" t="s">
        <v>88</v>
      </c>
      <c r="D165" s="169"/>
      <c r="E165" s="169"/>
      <c r="F165" s="160"/>
      <c r="G165" s="160"/>
      <c r="H165" s="165"/>
      <c r="I165" s="165"/>
      <c r="J165" s="165"/>
      <c r="K165" s="165"/>
      <c r="L165" s="165"/>
      <c r="M165" s="165"/>
      <c r="N165" s="165"/>
      <c r="O165" s="165"/>
      <c r="P165" s="165"/>
    </row>
    <row r="166" spans="2:18" s="2" customFormat="1" ht="12.75">
      <c r="C166" s="202" t="s">
        <v>59</v>
      </c>
      <c r="D166" s="202"/>
      <c r="E166" s="202"/>
      <c r="F166" s="155"/>
      <c r="G166" s="155"/>
      <c r="H166" s="165">
        <f>IF(H164&gt;0,H164,(H163+H164))</f>
        <v>3000</v>
      </c>
      <c r="I166" s="165">
        <f>H166+I164</f>
        <v>3000</v>
      </c>
      <c r="J166" s="165">
        <f t="shared" ref="J166:P166" si="152">I166+J164</f>
        <v>3000</v>
      </c>
      <c r="K166" s="165">
        <f t="shared" si="152"/>
        <v>3000</v>
      </c>
      <c r="L166" s="165">
        <f t="shared" si="152"/>
        <v>3000</v>
      </c>
      <c r="M166" s="165">
        <f t="shared" si="152"/>
        <v>0</v>
      </c>
      <c r="N166" s="165">
        <f t="shared" si="152"/>
        <v>0</v>
      </c>
      <c r="O166" s="165">
        <f t="shared" si="152"/>
        <v>0</v>
      </c>
      <c r="P166" s="165">
        <f t="shared" si="152"/>
        <v>0</v>
      </c>
    </row>
    <row r="167" spans="2:18" s="2" customFormat="1" ht="12.75">
      <c r="C167" s="202" t="s">
        <v>6</v>
      </c>
      <c r="D167" s="202"/>
      <c r="E167" s="202"/>
      <c r="F167" s="155"/>
      <c r="G167" s="155"/>
      <c r="H167" s="40">
        <f>-(H163*$E$157*($F$3/12))</f>
        <v>-121.57479508196722</v>
      </c>
      <c r="I167" s="40">
        <f>-(I163*$E$157)</f>
        <v>-241.5</v>
      </c>
      <c r="J167" s="40">
        <f>-(J163*$E$157)</f>
        <v>-241.5</v>
      </c>
      <c r="K167" s="40">
        <f>-(K163*$E$157)</f>
        <v>-241.5</v>
      </c>
      <c r="L167" s="40">
        <f t="shared" ref="L167:P167" si="153">-(L163*$E$157)</f>
        <v>-241.5</v>
      </c>
      <c r="M167" s="40">
        <f t="shared" si="153"/>
        <v>-241.5</v>
      </c>
      <c r="N167" s="40">
        <f t="shared" si="153"/>
        <v>0</v>
      </c>
      <c r="O167" s="40">
        <f t="shared" si="153"/>
        <v>0</v>
      </c>
      <c r="P167" s="40">
        <f t="shared" si="153"/>
        <v>0</v>
      </c>
    </row>
    <row r="168" spans="2:18" s="2" customFormat="1" ht="12.75">
      <c r="B168" s="65"/>
      <c r="C168" s="200" t="s">
        <v>52</v>
      </c>
      <c r="D168" s="200"/>
      <c r="E168" s="200"/>
      <c r="F168" s="156"/>
      <c r="G168" s="156"/>
      <c r="H168" s="146">
        <f>IF(H164&gt;=0,H167,(H146+H167))</f>
        <v>-121.57479508196722</v>
      </c>
      <c r="I168" s="146">
        <f t="shared" ref="I168:P168" si="154">IF(I164&gt;=0,I167,(I146+I167))</f>
        <v>-241.5</v>
      </c>
      <c r="J168" s="146">
        <f t="shared" si="154"/>
        <v>-241.5</v>
      </c>
      <c r="K168" s="146">
        <f t="shared" si="154"/>
        <v>-241.5</v>
      </c>
      <c r="L168" s="146">
        <f t="shared" si="154"/>
        <v>-241.5</v>
      </c>
      <c r="M168" s="146">
        <f t="shared" si="154"/>
        <v>-241.5</v>
      </c>
      <c r="N168" s="146">
        <f t="shared" si="154"/>
        <v>0</v>
      </c>
      <c r="O168" s="146">
        <f t="shared" si="154"/>
        <v>0</v>
      </c>
      <c r="P168" s="146">
        <f t="shared" si="154"/>
        <v>0</v>
      </c>
    </row>
    <row r="169" spans="2:18" s="2" customFormat="1" ht="12.75">
      <c r="C169" s="15"/>
      <c r="D169" s="18"/>
      <c r="E169" s="18"/>
      <c r="F169" s="18"/>
      <c r="G169" s="18"/>
      <c r="H169" s="38"/>
      <c r="I169" s="38"/>
      <c r="J169" s="38"/>
      <c r="K169" s="38"/>
      <c r="L169" s="38"/>
      <c r="M169" s="38"/>
      <c r="N169" s="19"/>
      <c r="O169" s="19"/>
    </row>
    <row r="170" spans="2:18" ht="12.75">
      <c r="H170" s="38"/>
      <c r="I170" s="38"/>
      <c r="J170" s="38"/>
      <c r="K170" s="38"/>
      <c r="L170" s="38"/>
      <c r="M170" s="38"/>
    </row>
    <row r="171" spans="2:18" ht="12.75">
      <c r="H171" s="38"/>
      <c r="I171" s="38"/>
      <c r="J171" s="38"/>
      <c r="K171" s="38"/>
      <c r="L171" s="38"/>
      <c r="M171" s="38"/>
    </row>
    <row r="172" spans="2:18" ht="12.75">
      <c r="J172" s="38"/>
      <c r="K172" s="38"/>
      <c r="L172" s="38"/>
      <c r="M172" s="38"/>
      <c r="N172" s="38"/>
      <c r="O172" s="38"/>
    </row>
  </sheetData>
  <mergeCells count="145">
    <mergeCell ref="C168:E168"/>
    <mergeCell ref="D162:E162"/>
    <mergeCell ref="C163:E163"/>
    <mergeCell ref="C164:E164"/>
    <mergeCell ref="C166:E166"/>
    <mergeCell ref="C167:E167"/>
    <mergeCell ref="C146:E146"/>
    <mergeCell ref="C148:E148"/>
    <mergeCell ref="C149:E149"/>
    <mergeCell ref="C150:E150"/>
    <mergeCell ref="B160:D160"/>
    <mergeCell ref="B159:D159"/>
    <mergeCell ref="D152:E152"/>
    <mergeCell ref="B153:D153"/>
    <mergeCell ref="B154:D154"/>
    <mergeCell ref="B155:D155"/>
    <mergeCell ref="B156:D156"/>
    <mergeCell ref="B157:D157"/>
    <mergeCell ref="C132:E132"/>
    <mergeCell ref="B141:D141"/>
    <mergeCell ref="B142:D142"/>
    <mergeCell ref="D144:E144"/>
    <mergeCell ref="C145:E145"/>
    <mergeCell ref="C112:E112"/>
    <mergeCell ref="C113:E113"/>
    <mergeCell ref="C114:E114"/>
    <mergeCell ref="B123:D123"/>
    <mergeCell ref="B124:D124"/>
    <mergeCell ref="B118:D118"/>
    <mergeCell ref="B119:D119"/>
    <mergeCell ref="B120:D120"/>
    <mergeCell ref="B121:D121"/>
    <mergeCell ref="B122:D122"/>
    <mergeCell ref="D134:E134"/>
    <mergeCell ref="B135:D135"/>
    <mergeCell ref="B136:D136"/>
    <mergeCell ref="B137:D137"/>
    <mergeCell ref="D126:E126"/>
    <mergeCell ref="C127:E127"/>
    <mergeCell ref="C128:E128"/>
    <mergeCell ref="C130:E130"/>
    <mergeCell ref="C131:E131"/>
    <mergeCell ref="C60:E60"/>
    <mergeCell ref="D54:E54"/>
    <mergeCell ref="B105:D105"/>
    <mergeCell ref="B106:D106"/>
    <mergeCell ref="D108:E108"/>
    <mergeCell ref="C109:E109"/>
    <mergeCell ref="C110:E110"/>
    <mergeCell ref="C78:E78"/>
    <mergeCell ref="B87:D87"/>
    <mergeCell ref="B88:D88"/>
    <mergeCell ref="D90:E90"/>
    <mergeCell ref="C91:E91"/>
    <mergeCell ref="B100:D100"/>
    <mergeCell ref="D80:E80"/>
    <mergeCell ref="B81:D81"/>
    <mergeCell ref="B82:D82"/>
    <mergeCell ref="B83:D83"/>
    <mergeCell ref="C92:E92"/>
    <mergeCell ref="C94:E94"/>
    <mergeCell ref="C95:E95"/>
    <mergeCell ref="C96:E96"/>
    <mergeCell ref="D18:E18"/>
    <mergeCell ref="D36:E36"/>
    <mergeCell ref="B31:D31"/>
    <mergeCell ref="B33:D33"/>
    <mergeCell ref="D26:E26"/>
    <mergeCell ref="B27:D27"/>
    <mergeCell ref="B28:D28"/>
    <mergeCell ref="B29:D29"/>
    <mergeCell ref="B30:D30"/>
    <mergeCell ref="C21:E21"/>
    <mergeCell ref="C39:E39"/>
    <mergeCell ref="C19:E19"/>
    <mergeCell ref="C20:E20"/>
    <mergeCell ref="C22:E22"/>
    <mergeCell ref="C23:E23"/>
    <mergeCell ref="C24:E24"/>
    <mergeCell ref="B50:D50"/>
    <mergeCell ref="C38:E38"/>
    <mergeCell ref="C40:E40"/>
    <mergeCell ref="C41:E41"/>
    <mergeCell ref="C42:E42"/>
    <mergeCell ref="B34:D34"/>
    <mergeCell ref="B49:D49"/>
    <mergeCell ref="B15:D15"/>
    <mergeCell ref="D6:E6"/>
    <mergeCell ref="B3:D3"/>
    <mergeCell ref="B4:D4"/>
    <mergeCell ref="B16:D16"/>
    <mergeCell ref="B9:D9"/>
    <mergeCell ref="B10:D10"/>
    <mergeCell ref="B11:D11"/>
    <mergeCell ref="B12:D12"/>
    <mergeCell ref="B13:D13"/>
    <mergeCell ref="B14:D14"/>
    <mergeCell ref="B32:D32"/>
    <mergeCell ref="C37:E37"/>
    <mergeCell ref="B101:D101"/>
    <mergeCell ref="B102:D102"/>
    <mergeCell ref="B103:D103"/>
    <mergeCell ref="B104:D104"/>
    <mergeCell ref="D116:E116"/>
    <mergeCell ref="B117:D117"/>
    <mergeCell ref="B84:D84"/>
    <mergeCell ref="B85:D85"/>
    <mergeCell ref="B86:D86"/>
    <mergeCell ref="D98:E98"/>
    <mergeCell ref="B99:D99"/>
    <mergeCell ref="D62:E62"/>
    <mergeCell ref="B63:D63"/>
    <mergeCell ref="B64:D64"/>
    <mergeCell ref="B65:D65"/>
    <mergeCell ref="B66:D66"/>
    <mergeCell ref="B67:D67"/>
    <mergeCell ref="B68:D68"/>
    <mergeCell ref="B69:D69"/>
    <mergeCell ref="B70:D70"/>
    <mergeCell ref="D72:E72"/>
    <mergeCell ref="C73:E73"/>
    <mergeCell ref="C129:E129"/>
    <mergeCell ref="C147:E147"/>
    <mergeCell ref="C165:E165"/>
    <mergeCell ref="D44:E44"/>
    <mergeCell ref="B45:D45"/>
    <mergeCell ref="B46:D46"/>
    <mergeCell ref="B47:D47"/>
    <mergeCell ref="B48:D48"/>
    <mergeCell ref="C57:E57"/>
    <mergeCell ref="C75:E75"/>
    <mergeCell ref="C93:E93"/>
    <mergeCell ref="C111:E111"/>
    <mergeCell ref="B138:D138"/>
    <mergeCell ref="B139:D139"/>
    <mergeCell ref="B140:D140"/>
    <mergeCell ref="C74:E74"/>
    <mergeCell ref="C76:E76"/>
    <mergeCell ref="C77:E77"/>
    <mergeCell ref="B52:D52"/>
    <mergeCell ref="B51:D51"/>
    <mergeCell ref="C55:E55"/>
    <mergeCell ref="C56:E56"/>
    <mergeCell ref="C58:E58"/>
    <mergeCell ref="C59:E59"/>
  </mergeCells>
  <dataValidations count="1">
    <dataValidation type="list" allowBlank="1" showInputMessage="1" showErrorMessage="1" sqref="G117 G135 G9 G45 G63 G153 G99 G81 E9 E45 E63 E81 E153 E99 E117 E135 E27 G27">
      <formula1>"Custom, Bullet, Constant"</formula1>
    </dataValidation>
  </dataValidation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Mgmt Case</vt:lpstr>
      <vt:lpstr>Debts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Ferret</dc:creator>
  <cp:lastModifiedBy>Guy Blancher</cp:lastModifiedBy>
  <cp:lastPrinted>2017-11-21T09:36:08Z</cp:lastPrinted>
  <dcterms:created xsi:type="dcterms:W3CDTF">2017-11-02T12:13:41Z</dcterms:created>
  <dcterms:modified xsi:type="dcterms:W3CDTF">2019-04-09T06:36:37Z</dcterms:modified>
</cp:coreProperties>
</file>