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7700" windowHeight="10230"/>
  </bookViews>
  <sheets>
    <sheet name="Rafale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Rafale!$B$7:$E$25</definedName>
  </definedNames>
  <calcPr calcId="152511"/>
</workbook>
</file>

<file path=xl/calcChain.xml><?xml version="1.0" encoding="utf-8"?>
<calcChain xmlns="http://schemas.openxmlformats.org/spreadsheetml/2006/main">
  <c r="AO142" i="4" l="1"/>
  <c r="AM142" i="4"/>
  <c r="AK142" i="4"/>
  <c r="AI142" i="4"/>
  <c r="AG142" i="4"/>
  <c r="AE142" i="4"/>
  <c r="AC142" i="4"/>
  <c r="AA142" i="4"/>
  <c r="Y142" i="4"/>
  <c r="W142" i="4"/>
  <c r="U142" i="4"/>
  <c r="S142" i="4"/>
  <c r="Q142" i="4"/>
  <c r="O142" i="4"/>
  <c r="M142" i="4"/>
  <c r="K142" i="4"/>
  <c r="I142" i="4"/>
  <c r="F142" i="4"/>
  <c r="AO141" i="4"/>
  <c r="AM141" i="4"/>
  <c r="AK141" i="4"/>
  <c r="AI141" i="4"/>
  <c r="AG141" i="4"/>
  <c r="AE141" i="4"/>
  <c r="AC141" i="4"/>
  <c r="AA141" i="4"/>
  <c r="Y141" i="4"/>
  <c r="W141" i="4"/>
  <c r="U141" i="4"/>
  <c r="S141" i="4"/>
  <c r="Q141" i="4"/>
  <c r="O141" i="4"/>
  <c r="M141" i="4"/>
  <c r="K141" i="4"/>
  <c r="I141" i="4"/>
  <c r="F141" i="4"/>
  <c r="AO140" i="4"/>
  <c r="AM140" i="4"/>
  <c r="AK140" i="4"/>
  <c r="AI140" i="4"/>
  <c r="AG140" i="4"/>
  <c r="AE140" i="4"/>
  <c r="AC140" i="4"/>
  <c r="AA140" i="4"/>
  <c r="Y140" i="4"/>
  <c r="W140" i="4"/>
  <c r="U140" i="4"/>
  <c r="S140" i="4"/>
  <c r="Q140" i="4"/>
  <c r="O140" i="4"/>
  <c r="M140" i="4"/>
  <c r="K140" i="4"/>
  <c r="I140" i="4"/>
  <c r="F140" i="4"/>
  <c r="AO139" i="4"/>
  <c r="AM139" i="4"/>
  <c r="AK139" i="4"/>
  <c r="AI139" i="4"/>
  <c r="AG139" i="4"/>
  <c r="AE139" i="4"/>
  <c r="AC139" i="4"/>
  <c r="AA139" i="4"/>
  <c r="Y139" i="4"/>
  <c r="W139" i="4"/>
  <c r="U139" i="4"/>
  <c r="S139" i="4"/>
  <c r="Q139" i="4"/>
  <c r="O139" i="4"/>
  <c r="M139" i="4"/>
  <c r="K139" i="4"/>
  <c r="I139" i="4"/>
  <c r="F139" i="4"/>
  <c r="AO138" i="4"/>
  <c r="AM138" i="4"/>
  <c r="AK138" i="4"/>
  <c r="AI138" i="4"/>
  <c r="AG138" i="4"/>
  <c r="AE138" i="4"/>
  <c r="AC138" i="4"/>
  <c r="AA138" i="4"/>
  <c r="Y138" i="4"/>
  <c r="W138" i="4"/>
  <c r="U138" i="4"/>
  <c r="S138" i="4"/>
  <c r="Q138" i="4"/>
  <c r="O138" i="4"/>
  <c r="M138" i="4"/>
  <c r="K138" i="4"/>
  <c r="I138" i="4"/>
  <c r="F138" i="4"/>
  <c r="AO137" i="4"/>
  <c r="AM137" i="4"/>
  <c r="AK137" i="4"/>
  <c r="AI137" i="4"/>
  <c r="AG137" i="4"/>
  <c r="AE137" i="4"/>
  <c r="AC137" i="4"/>
  <c r="AA137" i="4"/>
  <c r="Y137" i="4"/>
  <c r="W137" i="4"/>
  <c r="U137" i="4"/>
  <c r="S137" i="4"/>
  <c r="Q137" i="4"/>
  <c r="O137" i="4"/>
  <c r="M137" i="4"/>
  <c r="K137" i="4"/>
  <c r="I137" i="4"/>
  <c r="F137" i="4"/>
  <c r="AO136" i="4"/>
  <c r="AM136" i="4"/>
  <c r="AK136" i="4"/>
  <c r="AI136" i="4"/>
  <c r="AG136" i="4"/>
  <c r="AE136" i="4"/>
  <c r="AC136" i="4"/>
  <c r="AA136" i="4"/>
  <c r="Y136" i="4"/>
  <c r="W136" i="4"/>
  <c r="U136" i="4"/>
  <c r="S136" i="4"/>
  <c r="Q136" i="4"/>
  <c r="O136" i="4"/>
  <c r="M136" i="4"/>
  <c r="K136" i="4"/>
  <c r="I136" i="4"/>
  <c r="F136" i="4"/>
  <c r="AO135" i="4"/>
  <c r="AM135" i="4"/>
  <c r="AK135" i="4"/>
  <c r="AI135" i="4"/>
  <c r="AG135" i="4"/>
  <c r="AE135" i="4"/>
  <c r="AC135" i="4"/>
  <c r="AA135" i="4"/>
  <c r="Y135" i="4"/>
  <c r="W135" i="4"/>
  <c r="U135" i="4"/>
  <c r="S135" i="4"/>
  <c r="Q135" i="4"/>
  <c r="O135" i="4"/>
  <c r="M135" i="4"/>
  <c r="K135" i="4"/>
  <c r="I135" i="4"/>
  <c r="F135" i="4"/>
  <c r="AO134" i="4"/>
  <c r="AM134" i="4"/>
  <c r="AK134" i="4"/>
  <c r="AI134" i="4"/>
  <c r="AG134" i="4"/>
  <c r="AE134" i="4"/>
  <c r="AC134" i="4"/>
  <c r="AA134" i="4"/>
  <c r="Y134" i="4"/>
  <c r="W134" i="4"/>
  <c r="U134" i="4"/>
  <c r="S134" i="4"/>
  <c r="Q134" i="4"/>
  <c r="O134" i="4"/>
  <c r="M134" i="4"/>
  <c r="K134" i="4"/>
  <c r="I134" i="4"/>
  <c r="F134" i="4"/>
  <c r="AO133" i="4"/>
  <c r="AM133" i="4"/>
  <c r="AK133" i="4"/>
  <c r="AI133" i="4"/>
  <c r="AG133" i="4"/>
  <c r="AE133" i="4"/>
  <c r="AC133" i="4"/>
  <c r="AA133" i="4"/>
  <c r="Y133" i="4"/>
  <c r="W133" i="4"/>
  <c r="U133" i="4"/>
  <c r="S133" i="4"/>
  <c r="Q133" i="4"/>
  <c r="O133" i="4"/>
  <c r="M133" i="4"/>
  <c r="K133" i="4"/>
  <c r="I133" i="4"/>
  <c r="F133" i="4"/>
  <c r="AO132" i="4"/>
  <c r="AM132" i="4"/>
  <c r="AK132" i="4"/>
  <c r="AI132" i="4"/>
  <c r="AG132" i="4"/>
  <c r="AE132" i="4"/>
  <c r="AC132" i="4"/>
  <c r="AA132" i="4"/>
  <c r="Y132" i="4"/>
  <c r="W132" i="4"/>
  <c r="U132" i="4"/>
  <c r="S132" i="4"/>
  <c r="Q132" i="4"/>
  <c r="O132" i="4"/>
  <c r="M132" i="4"/>
  <c r="K132" i="4"/>
  <c r="I132" i="4"/>
  <c r="F132" i="4"/>
  <c r="AO131" i="4"/>
  <c r="AM131" i="4"/>
  <c r="AK131" i="4"/>
  <c r="AI131" i="4"/>
  <c r="AG131" i="4"/>
  <c r="AE131" i="4"/>
  <c r="AC131" i="4"/>
  <c r="AA131" i="4"/>
  <c r="Y131" i="4"/>
  <c r="W131" i="4"/>
  <c r="U131" i="4"/>
  <c r="S131" i="4"/>
  <c r="Q131" i="4"/>
  <c r="O131" i="4"/>
  <c r="M131" i="4"/>
  <c r="K131" i="4"/>
  <c r="I131" i="4"/>
  <c r="F131" i="4"/>
  <c r="AO130" i="4"/>
  <c r="AM130" i="4"/>
  <c r="AK130" i="4"/>
  <c r="AI130" i="4"/>
  <c r="AG130" i="4"/>
  <c r="AE130" i="4"/>
  <c r="AC130" i="4"/>
  <c r="AA130" i="4"/>
  <c r="Y130" i="4"/>
  <c r="W130" i="4"/>
  <c r="U130" i="4"/>
  <c r="S130" i="4"/>
  <c r="Q130" i="4"/>
  <c r="O130" i="4"/>
  <c r="M130" i="4"/>
  <c r="K130" i="4"/>
  <c r="I130" i="4"/>
  <c r="F130" i="4"/>
  <c r="AO129" i="4"/>
  <c r="AM129" i="4"/>
  <c r="AK129" i="4"/>
  <c r="AI129" i="4"/>
  <c r="AG129" i="4"/>
  <c r="AE129" i="4"/>
  <c r="AC129" i="4"/>
  <c r="AA129" i="4"/>
  <c r="Y129" i="4"/>
  <c r="W129" i="4"/>
  <c r="U129" i="4"/>
  <c r="S129" i="4"/>
  <c r="Q129" i="4"/>
  <c r="O129" i="4"/>
  <c r="M129" i="4"/>
  <c r="K129" i="4"/>
  <c r="I129" i="4"/>
  <c r="F129" i="4"/>
  <c r="AO128" i="4"/>
  <c r="AM128" i="4"/>
  <c r="AK128" i="4"/>
  <c r="AI128" i="4"/>
  <c r="AG128" i="4"/>
  <c r="AE128" i="4"/>
  <c r="AC128" i="4"/>
  <c r="AA128" i="4"/>
  <c r="Y128" i="4"/>
  <c r="W128" i="4"/>
  <c r="U128" i="4"/>
  <c r="S128" i="4"/>
  <c r="Q128" i="4"/>
  <c r="O128" i="4"/>
  <c r="M128" i="4"/>
  <c r="K128" i="4"/>
  <c r="I128" i="4"/>
  <c r="F128" i="4"/>
  <c r="AO127" i="4"/>
  <c r="AM127" i="4"/>
  <c r="AK127" i="4"/>
  <c r="AI127" i="4"/>
  <c r="AG127" i="4"/>
  <c r="AE127" i="4"/>
  <c r="AC127" i="4"/>
  <c r="AA127" i="4"/>
  <c r="Y127" i="4"/>
  <c r="W127" i="4"/>
  <c r="U127" i="4"/>
  <c r="S127" i="4"/>
  <c r="Q127" i="4"/>
  <c r="O127" i="4"/>
  <c r="M127" i="4"/>
  <c r="K127" i="4"/>
  <c r="I127" i="4"/>
  <c r="F127" i="4"/>
  <c r="AO126" i="4"/>
  <c r="AM126" i="4"/>
  <c r="AK126" i="4"/>
  <c r="AI126" i="4"/>
  <c r="AG126" i="4"/>
  <c r="AE126" i="4"/>
  <c r="AC126" i="4"/>
  <c r="AA126" i="4"/>
  <c r="Y126" i="4"/>
  <c r="W126" i="4"/>
  <c r="U126" i="4"/>
  <c r="S126" i="4"/>
  <c r="Q126" i="4"/>
  <c r="O126" i="4"/>
  <c r="M126" i="4"/>
  <c r="K126" i="4"/>
  <c r="I126" i="4"/>
  <c r="F126" i="4"/>
  <c r="AO125" i="4"/>
  <c r="AM125" i="4"/>
  <c r="AK125" i="4"/>
  <c r="AI125" i="4"/>
  <c r="AG125" i="4"/>
  <c r="AE125" i="4"/>
  <c r="AC125" i="4"/>
  <c r="AA125" i="4"/>
  <c r="Y125" i="4"/>
  <c r="W125" i="4"/>
  <c r="U125" i="4"/>
  <c r="S125" i="4"/>
  <c r="Q125" i="4"/>
  <c r="O125" i="4"/>
  <c r="M125" i="4"/>
  <c r="K125" i="4"/>
  <c r="I125" i="4"/>
  <c r="F125" i="4"/>
  <c r="AO124" i="4"/>
  <c r="AM124" i="4"/>
  <c r="AK124" i="4"/>
  <c r="AI124" i="4"/>
  <c r="AG124" i="4"/>
  <c r="AE124" i="4"/>
  <c r="AC124" i="4"/>
  <c r="AA124" i="4"/>
  <c r="Y124" i="4"/>
  <c r="W124" i="4"/>
  <c r="U124" i="4"/>
  <c r="S124" i="4"/>
  <c r="Q124" i="4"/>
  <c r="O124" i="4"/>
  <c r="M124" i="4"/>
  <c r="K124" i="4"/>
  <c r="I124" i="4"/>
  <c r="F124" i="4"/>
  <c r="AO123" i="4"/>
  <c r="AM123" i="4"/>
  <c r="AK123" i="4"/>
  <c r="AI123" i="4"/>
  <c r="AG123" i="4"/>
  <c r="AE123" i="4"/>
  <c r="AC123" i="4"/>
  <c r="AA123" i="4"/>
  <c r="Y123" i="4"/>
  <c r="W123" i="4"/>
  <c r="U123" i="4"/>
  <c r="S123" i="4"/>
  <c r="Q123" i="4"/>
  <c r="O123" i="4"/>
  <c r="M123" i="4"/>
  <c r="K123" i="4"/>
  <c r="I123" i="4"/>
  <c r="F123" i="4"/>
  <c r="AO122" i="4"/>
  <c r="AM122" i="4"/>
  <c r="AK122" i="4"/>
  <c r="AI122" i="4"/>
  <c r="AG122" i="4"/>
  <c r="AE122" i="4"/>
  <c r="AC122" i="4"/>
  <c r="AA122" i="4"/>
  <c r="Y122" i="4"/>
  <c r="W122" i="4"/>
  <c r="U122" i="4"/>
  <c r="S122" i="4"/>
  <c r="Q122" i="4"/>
  <c r="O122" i="4"/>
  <c r="M122" i="4"/>
  <c r="K122" i="4"/>
  <c r="I122" i="4"/>
  <c r="F122" i="4"/>
  <c r="AO121" i="4"/>
  <c r="AM121" i="4"/>
  <c r="AK121" i="4"/>
  <c r="AI121" i="4"/>
  <c r="AG121" i="4"/>
  <c r="AE121" i="4"/>
  <c r="AC121" i="4"/>
  <c r="AA121" i="4"/>
  <c r="Y121" i="4"/>
  <c r="W121" i="4"/>
  <c r="U121" i="4"/>
  <c r="S121" i="4"/>
  <c r="Q121" i="4"/>
  <c r="O121" i="4"/>
  <c r="M121" i="4"/>
  <c r="K121" i="4"/>
  <c r="I121" i="4"/>
  <c r="F121" i="4"/>
  <c r="AO120" i="4"/>
  <c r="AM120" i="4"/>
  <c r="AK120" i="4"/>
  <c r="AI120" i="4"/>
  <c r="AG120" i="4"/>
  <c r="AE120" i="4"/>
  <c r="AC120" i="4"/>
  <c r="AA120" i="4"/>
  <c r="Y120" i="4"/>
  <c r="W120" i="4"/>
  <c r="U120" i="4"/>
  <c r="S120" i="4"/>
  <c r="Q120" i="4"/>
  <c r="O120" i="4"/>
  <c r="M120" i="4"/>
  <c r="K120" i="4"/>
  <c r="I120" i="4"/>
  <c r="F120" i="4"/>
  <c r="AO119" i="4"/>
  <c r="AM119" i="4"/>
  <c r="AK119" i="4"/>
  <c r="AI119" i="4"/>
  <c r="AG119" i="4"/>
  <c r="AE119" i="4"/>
  <c r="AC119" i="4"/>
  <c r="AA119" i="4"/>
  <c r="Y119" i="4"/>
  <c r="W119" i="4"/>
  <c r="U119" i="4"/>
  <c r="S119" i="4"/>
  <c r="Q119" i="4"/>
  <c r="O119" i="4"/>
  <c r="M119" i="4"/>
  <c r="K119" i="4"/>
  <c r="I119" i="4"/>
  <c r="AO118" i="4"/>
  <c r="AM118" i="4"/>
  <c r="AK118" i="4"/>
  <c r="AI118" i="4"/>
  <c r="AG118" i="4"/>
  <c r="AE118" i="4"/>
  <c r="AC118" i="4"/>
  <c r="AA118" i="4"/>
  <c r="Y118" i="4"/>
  <c r="W118" i="4"/>
  <c r="U118" i="4"/>
  <c r="S118" i="4"/>
  <c r="Q118" i="4"/>
  <c r="O118" i="4"/>
  <c r="M118" i="4"/>
  <c r="K118" i="4"/>
  <c r="I118" i="4"/>
  <c r="F118" i="4"/>
  <c r="AO117" i="4"/>
  <c r="AM117" i="4"/>
  <c r="AK117" i="4"/>
  <c r="AI117" i="4"/>
  <c r="AG117" i="4"/>
  <c r="AE117" i="4"/>
  <c r="AC117" i="4"/>
  <c r="AA117" i="4"/>
  <c r="Y117" i="4"/>
  <c r="W117" i="4"/>
  <c r="U117" i="4"/>
  <c r="S117" i="4"/>
  <c r="Q117" i="4"/>
  <c r="O117" i="4"/>
  <c r="M117" i="4"/>
  <c r="K117" i="4"/>
  <c r="I117" i="4"/>
  <c r="F117" i="4"/>
  <c r="AO116" i="4"/>
  <c r="AM116" i="4"/>
  <c r="AK116" i="4"/>
  <c r="AI116" i="4"/>
  <c r="AG116" i="4"/>
  <c r="AE116" i="4"/>
  <c r="AC116" i="4"/>
  <c r="AA116" i="4"/>
  <c r="Y116" i="4"/>
  <c r="W116" i="4"/>
  <c r="U116" i="4"/>
  <c r="S116" i="4"/>
  <c r="Q116" i="4"/>
  <c r="O116" i="4"/>
  <c r="M116" i="4"/>
  <c r="K116" i="4"/>
  <c r="I116" i="4"/>
  <c r="F116" i="4"/>
  <c r="AO115" i="4"/>
  <c r="AM115" i="4"/>
  <c r="AK115" i="4"/>
  <c r="AI115" i="4"/>
  <c r="AG115" i="4"/>
  <c r="AE115" i="4"/>
  <c r="AC115" i="4"/>
  <c r="AA115" i="4"/>
  <c r="Y115" i="4"/>
  <c r="W115" i="4"/>
  <c r="U115" i="4"/>
  <c r="S115" i="4"/>
  <c r="Q115" i="4"/>
  <c r="O115" i="4"/>
  <c r="M115" i="4"/>
  <c r="K115" i="4"/>
  <c r="I115" i="4"/>
  <c r="F115" i="4"/>
  <c r="AO114" i="4"/>
  <c r="AM114" i="4"/>
  <c r="AK114" i="4"/>
  <c r="AI114" i="4"/>
  <c r="AG114" i="4"/>
  <c r="AE114" i="4"/>
  <c r="AC114" i="4"/>
  <c r="AA114" i="4"/>
  <c r="Y114" i="4"/>
  <c r="W114" i="4"/>
  <c r="U114" i="4"/>
  <c r="S114" i="4"/>
  <c r="Q114" i="4"/>
  <c r="O114" i="4"/>
  <c r="M114" i="4"/>
  <c r="K114" i="4"/>
  <c r="I114" i="4"/>
  <c r="F114" i="4"/>
  <c r="AO113" i="4"/>
  <c r="AM113" i="4"/>
  <c r="AK113" i="4"/>
  <c r="AI113" i="4"/>
  <c r="AG113" i="4"/>
  <c r="AE113" i="4"/>
  <c r="AC113" i="4"/>
  <c r="AA113" i="4"/>
  <c r="Y113" i="4"/>
  <c r="W113" i="4"/>
  <c r="U113" i="4"/>
  <c r="S113" i="4"/>
  <c r="Q113" i="4"/>
  <c r="O113" i="4"/>
  <c r="M113" i="4"/>
  <c r="K113" i="4"/>
  <c r="I113" i="4"/>
  <c r="F113" i="4"/>
  <c r="AO112" i="4"/>
  <c r="AM112" i="4"/>
  <c r="AK112" i="4"/>
  <c r="AI112" i="4"/>
  <c r="AG112" i="4"/>
  <c r="AE112" i="4"/>
  <c r="AC112" i="4"/>
  <c r="AA112" i="4"/>
  <c r="Y112" i="4"/>
  <c r="W112" i="4"/>
  <c r="U112" i="4"/>
  <c r="S112" i="4"/>
  <c r="Q112" i="4"/>
  <c r="O112" i="4"/>
  <c r="M112" i="4"/>
  <c r="K112" i="4"/>
  <c r="I112" i="4"/>
  <c r="F112" i="4"/>
  <c r="AO111" i="4"/>
  <c r="AM111" i="4"/>
  <c r="AK111" i="4"/>
  <c r="AI111" i="4"/>
  <c r="AG111" i="4"/>
  <c r="AE111" i="4"/>
  <c r="AC111" i="4"/>
  <c r="AA111" i="4"/>
  <c r="Y111" i="4"/>
  <c r="W111" i="4"/>
  <c r="U111" i="4"/>
  <c r="S111" i="4"/>
  <c r="Q111" i="4"/>
  <c r="O111" i="4"/>
  <c r="M111" i="4"/>
  <c r="K111" i="4"/>
  <c r="I111" i="4"/>
  <c r="F111" i="4"/>
  <c r="AO110" i="4"/>
  <c r="AM110" i="4"/>
  <c r="AK110" i="4"/>
  <c r="AI110" i="4"/>
  <c r="AG110" i="4"/>
  <c r="AE110" i="4"/>
  <c r="AC110" i="4"/>
  <c r="AA110" i="4"/>
  <c r="Y110" i="4"/>
  <c r="W110" i="4"/>
  <c r="U110" i="4"/>
  <c r="S110" i="4"/>
  <c r="Q110" i="4"/>
  <c r="O110" i="4"/>
  <c r="M110" i="4"/>
  <c r="K110" i="4"/>
  <c r="I110" i="4"/>
  <c r="F110" i="4"/>
  <c r="AO109" i="4"/>
  <c r="AM109" i="4"/>
  <c r="AK109" i="4"/>
  <c r="AI109" i="4"/>
  <c r="AG109" i="4"/>
  <c r="AE109" i="4"/>
  <c r="AC109" i="4"/>
  <c r="AA109" i="4"/>
  <c r="Y109" i="4"/>
  <c r="W109" i="4"/>
  <c r="U109" i="4"/>
  <c r="S109" i="4"/>
  <c r="Q109" i="4"/>
  <c r="O109" i="4"/>
  <c r="M109" i="4"/>
  <c r="K109" i="4"/>
  <c r="I109" i="4"/>
  <c r="F109" i="4"/>
  <c r="AO108" i="4"/>
  <c r="AM108" i="4"/>
  <c r="AK108" i="4"/>
  <c r="AI108" i="4"/>
  <c r="AG108" i="4"/>
  <c r="AE108" i="4"/>
  <c r="AC108" i="4"/>
  <c r="AA108" i="4"/>
  <c r="Y108" i="4"/>
  <c r="W108" i="4"/>
  <c r="U108" i="4"/>
  <c r="S108" i="4"/>
  <c r="Q108" i="4"/>
  <c r="O108" i="4"/>
  <c r="M108" i="4"/>
  <c r="K108" i="4"/>
  <c r="I108" i="4"/>
  <c r="F108" i="4"/>
  <c r="AO107" i="4"/>
  <c r="AM107" i="4"/>
  <c r="AK107" i="4"/>
  <c r="AI107" i="4"/>
  <c r="AG107" i="4"/>
  <c r="AE107" i="4"/>
  <c r="AC107" i="4"/>
  <c r="AA107" i="4"/>
  <c r="Y107" i="4"/>
  <c r="W107" i="4"/>
  <c r="U107" i="4"/>
  <c r="S107" i="4"/>
  <c r="Q107" i="4"/>
  <c r="O107" i="4"/>
  <c r="M107" i="4"/>
  <c r="K107" i="4"/>
  <c r="I107" i="4"/>
  <c r="F107" i="4"/>
  <c r="AO106" i="4"/>
  <c r="AM106" i="4"/>
  <c r="AK106" i="4"/>
  <c r="AI106" i="4"/>
  <c r="AG106" i="4"/>
  <c r="AE106" i="4"/>
  <c r="AC106" i="4"/>
  <c r="AA106" i="4"/>
  <c r="Y106" i="4"/>
  <c r="W106" i="4"/>
  <c r="U106" i="4"/>
  <c r="S106" i="4"/>
  <c r="Q106" i="4"/>
  <c r="O106" i="4"/>
  <c r="M106" i="4"/>
  <c r="K106" i="4"/>
  <c r="I106" i="4"/>
  <c r="F106" i="4"/>
  <c r="AO105" i="4"/>
  <c r="AM105" i="4"/>
  <c r="AK105" i="4"/>
  <c r="AI105" i="4"/>
  <c r="AG105" i="4"/>
  <c r="AE105" i="4"/>
  <c r="AC105" i="4"/>
  <c r="AA105" i="4"/>
  <c r="Y105" i="4"/>
  <c r="W105" i="4"/>
  <c r="U105" i="4"/>
  <c r="S105" i="4"/>
  <c r="Q105" i="4"/>
  <c r="O105" i="4"/>
  <c r="M105" i="4"/>
  <c r="K105" i="4"/>
  <c r="I105" i="4"/>
  <c r="F105" i="4"/>
  <c r="AO104" i="4"/>
  <c r="AM104" i="4"/>
  <c r="AK104" i="4"/>
  <c r="AI104" i="4"/>
  <c r="AG104" i="4"/>
  <c r="AE104" i="4"/>
  <c r="AC104" i="4"/>
  <c r="AA104" i="4"/>
  <c r="Y104" i="4"/>
  <c r="W104" i="4"/>
  <c r="U104" i="4"/>
  <c r="S104" i="4"/>
  <c r="Q104" i="4"/>
  <c r="O104" i="4"/>
  <c r="M104" i="4"/>
  <c r="K104" i="4"/>
  <c r="I104" i="4"/>
  <c r="F104" i="4"/>
  <c r="AO103" i="4"/>
  <c r="AM103" i="4"/>
  <c r="AK103" i="4"/>
  <c r="AI103" i="4"/>
  <c r="AG103" i="4"/>
  <c r="AE103" i="4"/>
  <c r="AC103" i="4"/>
  <c r="AA103" i="4"/>
  <c r="Y103" i="4"/>
  <c r="W103" i="4"/>
  <c r="U103" i="4"/>
  <c r="S103" i="4"/>
  <c r="Q103" i="4"/>
  <c r="O103" i="4"/>
  <c r="M103" i="4"/>
  <c r="K103" i="4"/>
  <c r="I103" i="4"/>
  <c r="F103" i="4"/>
  <c r="AO102" i="4"/>
  <c r="AM102" i="4"/>
  <c r="AK102" i="4"/>
  <c r="AI102" i="4"/>
  <c r="AG102" i="4"/>
  <c r="AE102" i="4"/>
  <c r="AC102" i="4"/>
  <c r="AA102" i="4"/>
  <c r="Y102" i="4"/>
  <c r="W102" i="4"/>
  <c r="U102" i="4"/>
  <c r="S102" i="4"/>
  <c r="Q102" i="4"/>
  <c r="O102" i="4"/>
  <c r="M102" i="4"/>
  <c r="K102" i="4"/>
  <c r="I102" i="4"/>
  <c r="F102" i="4"/>
  <c r="AO101" i="4"/>
  <c r="AM101" i="4"/>
  <c r="AK101" i="4"/>
  <c r="AI101" i="4"/>
  <c r="AG101" i="4"/>
  <c r="AE101" i="4"/>
  <c r="AC101" i="4"/>
  <c r="AA101" i="4"/>
  <c r="Y101" i="4"/>
  <c r="W101" i="4"/>
  <c r="U101" i="4"/>
  <c r="S101" i="4"/>
  <c r="Q101" i="4"/>
  <c r="O101" i="4"/>
  <c r="M101" i="4"/>
  <c r="K101" i="4"/>
  <c r="I101" i="4"/>
  <c r="F101" i="4"/>
  <c r="AO100" i="4"/>
  <c r="AM100" i="4"/>
  <c r="AK100" i="4"/>
  <c r="AI100" i="4"/>
  <c r="AG100" i="4"/>
  <c r="AE100" i="4"/>
  <c r="AC100" i="4"/>
  <c r="AA100" i="4"/>
  <c r="Y100" i="4"/>
  <c r="W100" i="4"/>
  <c r="U100" i="4"/>
  <c r="S100" i="4"/>
  <c r="Q100" i="4"/>
  <c r="O100" i="4"/>
  <c r="M100" i="4"/>
  <c r="K100" i="4"/>
  <c r="I100" i="4"/>
  <c r="F100" i="4"/>
  <c r="AO99" i="4"/>
  <c r="AM99" i="4"/>
  <c r="AK99" i="4"/>
  <c r="AI99" i="4"/>
  <c r="AG99" i="4"/>
  <c r="AE99" i="4"/>
  <c r="AC99" i="4"/>
  <c r="AA99" i="4"/>
  <c r="Y99" i="4"/>
  <c r="W99" i="4"/>
  <c r="U99" i="4"/>
  <c r="S99" i="4"/>
  <c r="Q99" i="4"/>
  <c r="O99" i="4"/>
  <c r="M99" i="4"/>
  <c r="K99" i="4"/>
  <c r="I99" i="4"/>
  <c r="F99" i="4"/>
  <c r="AO98" i="4"/>
  <c r="AM98" i="4"/>
  <c r="AK98" i="4"/>
  <c r="AI98" i="4"/>
  <c r="AG98" i="4"/>
  <c r="AE98" i="4"/>
  <c r="AC98" i="4"/>
  <c r="AA98" i="4"/>
  <c r="Y98" i="4"/>
  <c r="W98" i="4"/>
  <c r="U98" i="4"/>
  <c r="S98" i="4"/>
  <c r="Q98" i="4"/>
  <c r="O98" i="4"/>
  <c r="M98" i="4"/>
  <c r="K98" i="4"/>
  <c r="I98" i="4"/>
  <c r="F98" i="4"/>
  <c r="AO97" i="4"/>
  <c r="AM97" i="4"/>
  <c r="AK97" i="4"/>
  <c r="AI97" i="4"/>
  <c r="AG97" i="4"/>
  <c r="AE97" i="4"/>
  <c r="AC97" i="4"/>
  <c r="AA97" i="4"/>
  <c r="Y97" i="4"/>
  <c r="W97" i="4"/>
  <c r="U97" i="4"/>
  <c r="S97" i="4"/>
  <c r="Q97" i="4"/>
  <c r="O97" i="4"/>
  <c r="M97" i="4"/>
  <c r="K97" i="4"/>
  <c r="I97" i="4"/>
  <c r="F97" i="4"/>
  <c r="AO96" i="4"/>
  <c r="AM96" i="4"/>
  <c r="AK96" i="4"/>
  <c r="AI96" i="4"/>
  <c r="AG96" i="4"/>
  <c r="AE96" i="4"/>
  <c r="AC96" i="4"/>
  <c r="AA96" i="4"/>
  <c r="Y96" i="4"/>
  <c r="W96" i="4"/>
  <c r="U96" i="4"/>
  <c r="S96" i="4"/>
  <c r="Q96" i="4"/>
  <c r="O96" i="4"/>
  <c r="M96" i="4"/>
  <c r="K96" i="4"/>
  <c r="I96" i="4"/>
  <c r="F96" i="4"/>
  <c r="AO95" i="4"/>
  <c r="AM95" i="4"/>
  <c r="AK95" i="4"/>
  <c r="AI95" i="4"/>
  <c r="AG95" i="4"/>
  <c r="AE95" i="4"/>
  <c r="AC95" i="4"/>
  <c r="AA95" i="4"/>
  <c r="Y95" i="4"/>
  <c r="W95" i="4"/>
  <c r="U95" i="4"/>
  <c r="S95" i="4"/>
  <c r="Q95" i="4"/>
  <c r="O95" i="4"/>
  <c r="M95" i="4"/>
  <c r="K95" i="4"/>
  <c r="I95" i="4"/>
  <c r="F95" i="4"/>
  <c r="AO94" i="4"/>
  <c r="AM94" i="4"/>
  <c r="AK94" i="4"/>
  <c r="AI94" i="4"/>
  <c r="AG94" i="4"/>
  <c r="AE94" i="4"/>
  <c r="AC94" i="4"/>
  <c r="AA94" i="4"/>
  <c r="Y94" i="4"/>
  <c r="W94" i="4"/>
  <c r="U94" i="4"/>
  <c r="S94" i="4"/>
  <c r="Q94" i="4"/>
  <c r="O94" i="4"/>
  <c r="M94" i="4"/>
  <c r="K94" i="4"/>
  <c r="I94" i="4"/>
  <c r="F94" i="4"/>
  <c r="AO93" i="4"/>
  <c r="AM93" i="4"/>
  <c r="AK93" i="4"/>
  <c r="AI93" i="4"/>
  <c r="AG93" i="4"/>
  <c r="AE93" i="4"/>
  <c r="AC93" i="4"/>
  <c r="AA93" i="4"/>
  <c r="Y93" i="4"/>
  <c r="W93" i="4"/>
  <c r="U93" i="4"/>
  <c r="S93" i="4"/>
  <c r="Q93" i="4"/>
  <c r="O93" i="4"/>
  <c r="M93" i="4"/>
  <c r="K93" i="4"/>
  <c r="I93" i="4"/>
  <c r="F93" i="4"/>
  <c r="AO92" i="4"/>
  <c r="AM92" i="4"/>
  <c r="AK92" i="4"/>
  <c r="AI92" i="4"/>
  <c r="AG92" i="4"/>
  <c r="AE92" i="4"/>
  <c r="AC92" i="4"/>
  <c r="AA92" i="4"/>
  <c r="Y92" i="4"/>
  <c r="W92" i="4"/>
  <c r="U92" i="4"/>
  <c r="S92" i="4"/>
  <c r="Q92" i="4"/>
  <c r="O92" i="4"/>
  <c r="M92" i="4"/>
  <c r="K92" i="4"/>
  <c r="I92" i="4"/>
  <c r="F92" i="4"/>
  <c r="AO91" i="4"/>
  <c r="AM91" i="4"/>
  <c r="AK91" i="4"/>
  <c r="AI91" i="4"/>
  <c r="AG91" i="4"/>
  <c r="AE91" i="4"/>
  <c r="AC91" i="4"/>
  <c r="AA91" i="4"/>
  <c r="Y91" i="4"/>
  <c r="W91" i="4"/>
  <c r="U91" i="4"/>
  <c r="S91" i="4"/>
  <c r="Q91" i="4"/>
  <c r="O91" i="4"/>
  <c r="M91" i="4"/>
  <c r="K91" i="4"/>
  <c r="I91" i="4"/>
  <c r="F91" i="4"/>
  <c r="AO90" i="4"/>
  <c r="AM90" i="4"/>
  <c r="AK90" i="4"/>
  <c r="AI90" i="4"/>
  <c r="AG90" i="4"/>
  <c r="AE90" i="4"/>
  <c r="AC90" i="4"/>
  <c r="AA90" i="4"/>
  <c r="Y90" i="4"/>
  <c r="W90" i="4"/>
  <c r="U90" i="4"/>
  <c r="S90" i="4"/>
  <c r="Q90" i="4"/>
  <c r="O90" i="4"/>
  <c r="M90" i="4"/>
  <c r="K90" i="4"/>
  <c r="I90" i="4"/>
  <c r="F90" i="4"/>
  <c r="AO89" i="4"/>
  <c r="AM89" i="4"/>
  <c r="AK89" i="4"/>
  <c r="AI89" i="4"/>
  <c r="AG89" i="4"/>
  <c r="AE89" i="4"/>
  <c r="AC89" i="4"/>
  <c r="AA89" i="4"/>
  <c r="Y89" i="4"/>
  <c r="W89" i="4"/>
  <c r="U89" i="4"/>
  <c r="S89" i="4"/>
  <c r="Q89" i="4"/>
  <c r="O89" i="4"/>
  <c r="M89" i="4"/>
  <c r="K89" i="4"/>
  <c r="I89" i="4"/>
  <c r="F89" i="4"/>
  <c r="AO88" i="4"/>
  <c r="AM88" i="4"/>
  <c r="AK88" i="4"/>
  <c r="AI88" i="4"/>
  <c r="AG88" i="4"/>
  <c r="AE88" i="4"/>
  <c r="AC88" i="4"/>
  <c r="AA88" i="4"/>
  <c r="Y88" i="4"/>
  <c r="W88" i="4"/>
  <c r="U88" i="4"/>
  <c r="S88" i="4"/>
  <c r="Q88" i="4"/>
  <c r="O88" i="4"/>
  <c r="M88" i="4"/>
  <c r="K88" i="4"/>
  <c r="I88" i="4"/>
  <c r="F88" i="4"/>
  <c r="AO87" i="4"/>
  <c r="AM87" i="4"/>
  <c r="AK87" i="4"/>
  <c r="AI87" i="4"/>
  <c r="AG87" i="4"/>
  <c r="AE87" i="4"/>
  <c r="AC87" i="4"/>
  <c r="AA87" i="4"/>
  <c r="Y87" i="4"/>
  <c r="W87" i="4"/>
  <c r="U87" i="4"/>
  <c r="S87" i="4"/>
  <c r="Q87" i="4"/>
  <c r="O87" i="4"/>
  <c r="M87" i="4"/>
  <c r="K87" i="4"/>
  <c r="I87" i="4"/>
  <c r="F87" i="4"/>
  <c r="AO86" i="4"/>
  <c r="AM86" i="4"/>
  <c r="AK86" i="4"/>
  <c r="AI86" i="4"/>
  <c r="AG86" i="4"/>
  <c r="AE86" i="4"/>
  <c r="AC86" i="4"/>
  <c r="AA86" i="4"/>
  <c r="Y86" i="4"/>
  <c r="W86" i="4"/>
  <c r="U86" i="4"/>
  <c r="S86" i="4"/>
  <c r="Q86" i="4"/>
  <c r="O86" i="4"/>
  <c r="M86" i="4"/>
  <c r="K86" i="4"/>
  <c r="I86" i="4"/>
  <c r="F86" i="4"/>
  <c r="AO85" i="4"/>
  <c r="AM85" i="4"/>
  <c r="AK85" i="4"/>
  <c r="AI85" i="4"/>
  <c r="AG85" i="4"/>
  <c r="AE85" i="4"/>
  <c r="AC85" i="4"/>
  <c r="AA85" i="4"/>
  <c r="Y85" i="4"/>
  <c r="W85" i="4"/>
  <c r="U85" i="4"/>
  <c r="S85" i="4"/>
  <c r="Q85" i="4"/>
  <c r="O85" i="4"/>
  <c r="M85" i="4"/>
  <c r="K85" i="4"/>
  <c r="I85" i="4"/>
  <c r="F85" i="4"/>
  <c r="AO84" i="4"/>
  <c r="AM84" i="4"/>
  <c r="AK84" i="4"/>
  <c r="AI84" i="4"/>
  <c r="AG84" i="4"/>
  <c r="AE84" i="4"/>
  <c r="AC84" i="4"/>
  <c r="AA84" i="4"/>
  <c r="Y84" i="4"/>
  <c r="W84" i="4"/>
  <c r="U84" i="4"/>
  <c r="S84" i="4"/>
  <c r="Q84" i="4"/>
  <c r="O84" i="4"/>
  <c r="M84" i="4"/>
  <c r="K84" i="4"/>
  <c r="I84" i="4"/>
  <c r="F84" i="4"/>
  <c r="AO83" i="4"/>
  <c r="AM83" i="4"/>
  <c r="AK83" i="4"/>
  <c r="AI83" i="4"/>
  <c r="AG83" i="4"/>
  <c r="AE83" i="4"/>
  <c r="AC83" i="4"/>
  <c r="AA83" i="4"/>
  <c r="Y83" i="4"/>
  <c r="W83" i="4"/>
  <c r="U83" i="4"/>
  <c r="S83" i="4"/>
  <c r="Q83" i="4"/>
  <c r="O83" i="4"/>
  <c r="M83" i="4"/>
  <c r="K83" i="4"/>
  <c r="I83" i="4"/>
  <c r="F83" i="4"/>
  <c r="AO82" i="4"/>
  <c r="AM82" i="4"/>
  <c r="AK82" i="4"/>
  <c r="AI82" i="4"/>
  <c r="AG82" i="4"/>
  <c r="AE82" i="4"/>
  <c r="AC82" i="4"/>
  <c r="AA82" i="4"/>
  <c r="Y82" i="4"/>
  <c r="W82" i="4"/>
  <c r="U82" i="4"/>
  <c r="S82" i="4"/>
  <c r="Q82" i="4"/>
  <c r="O82" i="4"/>
  <c r="M82" i="4"/>
  <c r="K82" i="4"/>
  <c r="I82" i="4"/>
  <c r="F82" i="4"/>
  <c r="AO81" i="4"/>
  <c r="AM81" i="4"/>
  <c r="AK81" i="4"/>
  <c r="AI81" i="4"/>
  <c r="AG81" i="4"/>
  <c r="AE81" i="4"/>
  <c r="AC81" i="4"/>
  <c r="AA81" i="4"/>
  <c r="Y81" i="4"/>
  <c r="W81" i="4"/>
  <c r="U81" i="4"/>
  <c r="S81" i="4"/>
  <c r="Q81" i="4"/>
  <c r="O81" i="4"/>
  <c r="M81" i="4"/>
  <c r="K81" i="4"/>
  <c r="I81" i="4"/>
  <c r="F81" i="4"/>
  <c r="AO80" i="4"/>
  <c r="AM80" i="4"/>
  <c r="AK80" i="4"/>
  <c r="AI80" i="4"/>
  <c r="AG80" i="4"/>
  <c r="AE80" i="4"/>
  <c r="AC80" i="4"/>
  <c r="AA80" i="4"/>
  <c r="Y80" i="4"/>
  <c r="W80" i="4"/>
  <c r="U80" i="4"/>
  <c r="S80" i="4"/>
  <c r="Q80" i="4"/>
  <c r="O80" i="4"/>
  <c r="M80" i="4"/>
  <c r="K80" i="4"/>
  <c r="I80" i="4"/>
  <c r="F80" i="4"/>
  <c r="AO79" i="4"/>
  <c r="AM79" i="4"/>
  <c r="AK79" i="4"/>
  <c r="AI79" i="4"/>
  <c r="AG79" i="4"/>
  <c r="AE79" i="4"/>
  <c r="AC79" i="4"/>
  <c r="AA79" i="4"/>
  <c r="Y79" i="4"/>
  <c r="W79" i="4"/>
  <c r="U79" i="4"/>
  <c r="S79" i="4"/>
  <c r="Q79" i="4"/>
  <c r="O79" i="4"/>
  <c r="M79" i="4"/>
  <c r="K79" i="4"/>
  <c r="I79" i="4"/>
  <c r="F79" i="4"/>
  <c r="AO78" i="4"/>
  <c r="AM78" i="4"/>
  <c r="AK78" i="4"/>
  <c r="AI78" i="4"/>
  <c r="AG78" i="4"/>
  <c r="AE78" i="4"/>
  <c r="AC78" i="4"/>
  <c r="AA78" i="4"/>
  <c r="Y78" i="4"/>
  <c r="W78" i="4"/>
  <c r="U78" i="4"/>
  <c r="S78" i="4"/>
  <c r="Q78" i="4"/>
  <c r="O78" i="4"/>
  <c r="M78" i="4"/>
  <c r="K78" i="4"/>
  <c r="I78" i="4"/>
  <c r="F78" i="4"/>
  <c r="AO77" i="4"/>
  <c r="AM77" i="4"/>
  <c r="AK77" i="4"/>
  <c r="AI77" i="4"/>
  <c r="AG77" i="4"/>
  <c r="AE77" i="4"/>
  <c r="AC77" i="4"/>
  <c r="AA77" i="4"/>
  <c r="Y77" i="4"/>
  <c r="W77" i="4"/>
  <c r="U77" i="4"/>
  <c r="S77" i="4"/>
  <c r="Q77" i="4"/>
  <c r="O77" i="4"/>
  <c r="M77" i="4"/>
  <c r="K77" i="4"/>
  <c r="I77" i="4"/>
  <c r="F77" i="4"/>
  <c r="AO76" i="4"/>
  <c r="AM76" i="4"/>
  <c r="AK76" i="4"/>
  <c r="AI76" i="4"/>
  <c r="AG76" i="4"/>
  <c r="AE76" i="4"/>
  <c r="AC76" i="4"/>
  <c r="AA76" i="4"/>
  <c r="Y76" i="4"/>
  <c r="W76" i="4"/>
  <c r="U76" i="4"/>
  <c r="S76" i="4"/>
  <c r="Q76" i="4"/>
  <c r="O76" i="4"/>
  <c r="M76" i="4"/>
  <c r="K76" i="4"/>
  <c r="I76" i="4"/>
  <c r="F76" i="4"/>
  <c r="AO75" i="4"/>
  <c r="AM75" i="4"/>
  <c r="AK75" i="4"/>
  <c r="AI75" i="4"/>
  <c r="AG75" i="4"/>
  <c r="AE75" i="4"/>
  <c r="AC75" i="4"/>
  <c r="AA75" i="4"/>
  <c r="Y75" i="4"/>
  <c r="W75" i="4"/>
  <c r="U75" i="4"/>
  <c r="S75" i="4"/>
  <c r="Q75" i="4"/>
  <c r="O75" i="4"/>
  <c r="M75" i="4"/>
  <c r="K75" i="4"/>
  <c r="I75" i="4"/>
  <c r="F75" i="4"/>
  <c r="AO74" i="4"/>
  <c r="AM74" i="4"/>
  <c r="AK74" i="4"/>
  <c r="AI74" i="4"/>
  <c r="AG74" i="4"/>
  <c r="AE74" i="4"/>
  <c r="AC74" i="4"/>
  <c r="AA74" i="4"/>
  <c r="Y74" i="4"/>
  <c r="W74" i="4"/>
  <c r="U74" i="4"/>
  <c r="S74" i="4"/>
  <c r="Q74" i="4"/>
  <c r="O74" i="4"/>
  <c r="M74" i="4"/>
  <c r="K74" i="4"/>
  <c r="I74" i="4"/>
  <c r="F74" i="4"/>
  <c r="AO73" i="4"/>
  <c r="AM73" i="4"/>
  <c r="AK73" i="4"/>
  <c r="AI73" i="4"/>
  <c r="AG73" i="4"/>
  <c r="AE73" i="4"/>
  <c r="AC73" i="4"/>
  <c r="AA73" i="4"/>
  <c r="Y73" i="4"/>
  <c r="W73" i="4"/>
  <c r="U73" i="4"/>
  <c r="S73" i="4"/>
  <c r="Q73" i="4"/>
  <c r="O73" i="4"/>
  <c r="M73" i="4"/>
  <c r="K73" i="4"/>
  <c r="I73" i="4"/>
  <c r="F73" i="4"/>
  <c r="AO72" i="4"/>
  <c r="AM72" i="4"/>
  <c r="AK72" i="4"/>
  <c r="AI72" i="4"/>
  <c r="AG72" i="4"/>
  <c r="AE72" i="4"/>
  <c r="AC72" i="4"/>
  <c r="AA72" i="4"/>
  <c r="Y72" i="4"/>
  <c r="W72" i="4"/>
  <c r="U72" i="4"/>
  <c r="S72" i="4"/>
  <c r="Q72" i="4"/>
  <c r="O72" i="4"/>
  <c r="M72" i="4"/>
  <c r="K72" i="4"/>
  <c r="I72" i="4"/>
  <c r="F72" i="4"/>
  <c r="AO71" i="4"/>
  <c r="AM71" i="4"/>
  <c r="AK71" i="4"/>
  <c r="AI71" i="4"/>
  <c r="AG71" i="4"/>
  <c r="AE71" i="4"/>
  <c r="AC71" i="4"/>
  <c r="AA71" i="4"/>
  <c r="Y71" i="4"/>
  <c r="W71" i="4"/>
  <c r="U71" i="4"/>
  <c r="S71" i="4"/>
  <c r="Q71" i="4"/>
  <c r="O71" i="4"/>
  <c r="M71" i="4"/>
  <c r="K71" i="4"/>
  <c r="I71" i="4"/>
  <c r="F71" i="4"/>
  <c r="AO70" i="4"/>
  <c r="AM70" i="4"/>
  <c r="AK70" i="4"/>
  <c r="AI70" i="4"/>
  <c r="AG70" i="4"/>
  <c r="AE70" i="4"/>
  <c r="AC70" i="4"/>
  <c r="AA70" i="4"/>
  <c r="Y70" i="4"/>
  <c r="W70" i="4"/>
  <c r="U70" i="4"/>
  <c r="S70" i="4"/>
  <c r="Q70" i="4"/>
  <c r="O70" i="4"/>
  <c r="M70" i="4"/>
  <c r="K70" i="4"/>
  <c r="I70" i="4"/>
  <c r="F70" i="4"/>
  <c r="AO69" i="4"/>
  <c r="AM69" i="4"/>
  <c r="AK69" i="4"/>
  <c r="AI69" i="4"/>
  <c r="AG69" i="4"/>
  <c r="AE69" i="4"/>
  <c r="AC69" i="4"/>
  <c r="AA69" i="4"/>
  <c r="Y69" i="4"/>
  <c r="W69" i="4"/>
  <c r="U69" i="4"/>
  <c r="S69" i="4"/>
  <c r="Q69" i="4"/>
  <c r="O69" i="4"/>
  <c r="M69" i="4"/>
  <c r="K69" i="4"/>
  <c r="I69" i="4"/>
  <c r="F69" i="4"/>
  <c r="AO68" i="4"/>
  <c r="AM68" i="4"/>
  <c r="AK68" i="4"/>
  <c r="AI68" i="4"/>
  <c r="AG68" i="4"/>
  <c r="AE68" i="4"/>
  <c r="AC68" i="4"/>
  <c r="AA68" i="4"/>
  <c r="Y68" i="4"/>
  <c r="W68" i="4"/>
  <c r="U68" i="4"/>
  <c r="S68" i="4"/>
  <c r="Q68" i="4"/>
  <c r="O68" i="4"/>
  <c r="M68" i="4"/>
  <c r="K68" i="4"/>
  <c r="I68" i="4"/>
  <c r="F68" i="4"/>
  <c r="AO67" i="4"/>
  <c r="AM67" i="4"/>
  <c r="AK67" i="4"/>
  <c r="AI67" i="4"/>
  <c r="AG67" i="4"/>
  <c r="AE67" i="4"/>
  <c r="AC67" i="4"/>
  <c r="AA67" i="4"/>
  <c r="Y67" i="4"/>
  <c r="W67" i="4"/>
  <c r="U67" i="4"/>
  <c r="S67" i="4"/>
  <c r="Q67" i="4"/>
  <c r="O67" i="4"/>
  <c r="M67" i="4"/>
  <c r="K67" i="4"/>
  <c r="I67" i="4"/>
  <c r="F67" i="4"/>
  <c r="AO66" i="4"/>
  <c r="AM66" i="4"/>
  <c r="AK66" i="4"/>
  <c r="AI66" i="4"/>
  <c r="AG66" i="4"/>
  <c r="AE66" i="4"/>
  <c r="AC66" i="4"/>
  <c r="AA66" i="4"/>
  <c r="Y66" i="4"/>
  <c r="W66" i="4"/>
  <c r="U66" i="4"/>
  <c r="S66" i="4"/>
  <c r="Q66" i="4"/>
  <c r="O66" i="4"/>
  <c r="M66" i="4"/>
  <c r="K66" i="4"/>
  <c r="I66" i="4"/>
  <c r="F66" i="4"/>
  <c r="AO65" i="4"/>
  <c r="AM65" i="4"/>
  <c r="AK65" i="4"/>
  <c r="AI65" i="4"/>
  <c r="AG65" i="4"/>
  <c r="AE65" i="4"/>
  <c r="AC65" i="4"/>
  <c r="AA65" i="4"/>
  <c r="Y65" i="4"/>
  <c r="W65" i="4"/>
  <c r="U65" i="4"/>
  <c r="S65" i="4"/>
  <c r="Q65" i="4"/>
  <c r="O65" i="4"/>
  <c r="M65" i="4"/>
  <c r="K65" i="4"/>
  <c r="I65" i="4"/>
  <c r="F65" i="4"/>
  <c r="AO64" i="4"/>
  <c r="AM64" i="4"/>
  <c r="AK64" i="4"/>
  <c r="AI64" i="4"/>
  <c r="AG64" i="4"/>
  <c r="AE64" i="4"/>
  <c r="AC64" i="4"/>
  <c r="AA64" i="4"/>
  <c r="Y64" i="4"/>
  <c r="W64" i="4"/>
  <c r="U64" i="4"/>
  <c r="S64" i="4"/>
  <c r="Q64" i="4"/>
  <c r="O64" i="4"/>
  <c r="M64" i="4"/>
  <c r="K64" i="4"/>
  <c r="I64" i="4"/>
  <c r="F64" i="4"/>
  <c r="AO63" i="4"/>
  <c r="AM63" i="4"/>
  <c r="AK63" i="4"/>
  <c r="AI63" i="4"/>
  <c r="AG63" i="4"/>
  <c r="AE63" i="4"/>
  <c r="AC63" i="4"/>
  <c r="AA63" i="4"/>
  <c r="Y63" i="4"/>
  <c r="W63" i="4"/>
  <c r="U63" i="4"/>
  <c r="S63" i="4"/>
  <c r="Q63" i="4"/>
  <c r="O63" i="4"/>
  <c r="M63" i="4"/>
  <c r="K63" i="4"/>
  <c r="I63" i="4"/>
  <c r="F63" i="4"/>
  <c r="AO62" i="4"/>
  <c r="AM62" i="4"/>
  <c r="AK62" i="4"/>
  <c r="AI62" i="4"/>
  <c r="AG62" i="4"/>
  <c r="AE62" i="4"/>
  <c r="AC62" i="4"/>
  <c r="AA62" i="4"/>
  <c r="Y62" i="4"/>
  <c r="W62" i="4"/>
  <c r="U62" i="4"/>
  <c r="S62" i="4"/>
  <c r="Q62" i="4"/>
  <c r="O62" i="4"/>
  <c r="M62" i="4"/>
  <c r="K62" i="4"/>
  <c r="I62" i="4"/>
  <c r="F62" i="4"/>
  <c r="AO61" i="4"/>
  <c r="AM61" i="4"/>
  <c r="AK61" i="4"/>
  <c r="AI61" i="4"/>
  <c r="AG61" i="4"/>
  <c r="AE61" i="4"/>
  <c r="AC61" i="4"/>
  <c r="AA61" i="4"/>
  <c r="Y61" i="4"/>
  <c r="W61" i="4"/>
  <c r="U61" i="4"/>
  <c r="S61" i="4"/>
  <c r="Q61" i="4"/>
  <c r="O61" i="4"/>
  <c r="M61" i="4"/>
  <c r="K61" i="4"/>
  <c r="I61" i="4"/>
  <c r="F61" i="4"/>
  <c r="AO60" i="4"/>
  <c r="AM60" i="4"/>
  <c r="AK60" i="4"/>
  <c r="AI60" i="4"/>
  <c r="AG60" i="4"/>
  <c r="AE60" i="4"/>
  <c r="AC60" i="4"/>
  <c r="AA60" i="4"/>
  <c r="Y60" i="4"/>
  <c r="W60" i="4"/>
  <c r="U60" i="4"/>
  <c r="S60" i="4"/>
  <c r="Q60" i="4"/>
  <c r="O60" i="4"/>
  <c r="M60" i="4"/>
  <c r="K60" i="4"/>
  <c r="I60" i="4"/>
  <c r="F60" i="4"/>
  <c r="AO59" i="4"/>
  <c r="AM59" i="4"/>
  <c r="AK59" i="4"/>
  <c r="AI59" i="4"/>
  <c r="AG59" i="4"/>
  <c r="AE59" i="4"/>
  <c r="AC59" i="4"/>
  <c r="AA59" i="4"/>
  <c r="Y59" i="4"/>
  <c r="W59" i="4"/>
  <c r="U59" i="4"/>
  <c r="S59" i="4"/>
  <c r="Q59" i="4"/>
  <c r="O59" i="4"/>
  <c r="M59" i="4"/>
  <c r="K59" i="4"/>
  <c r="I59" i="4"/>
  <c r="F59" i="4"/>
  <c r="AO58" i="4"/>
  <c r="AM58" i="4"/>
  <c r="AK58" i="4"/>
  <c r="AI58" i="4"/>
  <c r="AG58" i="4"/>
  <c r="AE58" i="4"/>
  <c r="AC58" i="4"/>
  <c r="AA58" i="4"/>
  <c r="Y58" i="4"/>
  <c r="W58" i="4"/>
  <c r="U58" i="4"/>
  <c r="S58" i="4"/>
  <c r="Q58" i="4"/>
  <c r="O58" i="4"/>
  <c r="M58" i="4"/>
  <c r="K58" i="4"/>
  <c r="I58" i="4"/>
  <c r="F58" i="4"/>
  <c r="AO57" i="4"/>
  <c r="AM57" i="4"/>
  <c r="AK57" i="4"/>
  <c r="AI57" i="4"/>
  <c r="AG57" i="4"/>
  <c r="AE57" i="4"/>
  <c r="AC57" i="4"/>
  <c r="AA57" i="4"/>
  <c r="Y57" i="4"/>
  <c r="W57" i="4"/>
  <c r="U57" i="4"/>
  <c r="S57" i="4"/>
  <c r="Q57" i="4"/>
  <c r="O57" i="4"/>
  <c r="M57" i="4"/>
  <c r="K57" i="4"/>
  <c r="I57" i="4"/>
  <c r="F57" i="4"/>
  <c r="AO56" i="4"/>
  <c r="AM56" i="4"/>
  <c r="AK56" i="4"/>
  <c r="AI56" i="4"/>
  <c r="AG56" i="4"/>
  <c r="AE56" i="4"/>
  <c r="AC56" i="4"/>
  <c r="AA56" i="4"/>
  <c r="Y56" i="4"/>
  <c r="W56" i="4"/>
  <c r="U56" i="4"/>
  <c r="S56" i="4"/>
  <c r="Q56" i="4"/>
  <c r="O56" i="4"/>
  <c r="M56" i="4"/>
  <c r="K56" i="4"/>
  <c r="I56" i="4"/>
  <c r="F56" i="4"/>
  <c r="AO55" i="4"/>
  <c r="AM55" i="4"/>
  <c r="AK55" i="4"/>
  <c r="AI55" i="4"/>
  <c r="AG55" i="4"/>
  <c r="AE55" i="4"/>
  <c r="AC55" i="4"/>
  <c r="AA55" i="4"/>
  <c r="Y55" i="4"/>
  <c r="W55" i="4"/>
  <c r="U55" i="4"/>
  <c r="S55" i="4"/>
  <c r="Q55" i="4"/>
  <c r="O55" i="4"/>
  <c r="M55" i="4"/>
  <c r="K55" i="4"/>
  <c r="I55" i="4"/>
  <c r="F55" i="4"/>
  <c r="AO54" i="4"/>
  <c r="AM54" i="4"/>
  <c r="AK54" i="4"/>
  <c r="AI54" i="4"/>
  <c r="AG54" i="4"/>
  <c r="AE54" i="4"/>
  <c r="AC54" i="4"/>
  <c r="AA54" i="4"/>
  <c r="Y54" i="4"/>
  <c r="W54" i="4"/>
  <c r="U54" i="4"/>
  <c r="S54" i="4"/>
  <c r="Q54" i="4"/>
  <c r="O54" i="4"/>
  <c r="M54" i="4"/>
  <c r="K54" i="4"/>
  <c r="I54" i="4"/>
  <c r="F54" i="4"/>
  <c r="AO53" i="4"/>
  <c r="AM53" i="4"/>
  <c r="AK53" i="4"/>
  <c r="AI53" i="4"/>
  <c r="AG53" i="4"/>
  <c r="AE53" i="4"/>
  <c r="AC53" i="4"/>
  <c r="AA53" i="4"/>
  <c r="Y53" i="4"/>
  <c r="W53" i="4"/>
  <c r="U53" i="4"/>
  <c r="S53" i="4"/>
  <c r="Q53" i="4"/>
  <c r="O53" i="4"/>
  <c r="M53" i="4"/>
  <c r="K53" i="4"/>
  <c r="I53" i="4"/>
  <c r="F53" i="4"/>
  <c r="AO52" i="4"/>
  <c r="AM52" i="4"/>
  <c r="AK52" i="4"/>
  <c r="AI52" i="4"/>
  <c r="AG52" i="4"/>
  <c r="AE52" i="4"/>
  <c r="AC52" i="4"/>
  <c r="AA52" i="4"/>
  <c r="Y52" i="4"/>
  <c r="W52" i="4"/>
  <c r="U52" i="4"/>
  <c r="S52" i="4"/>
  <c r="Q52" i="4"/>
  <c r="O52" i="4"/>
  <c r="M52" i="4"/>
  <c r="K52" i="4"/>
  <c r="I52" i="4"/>
  <c r="F52" i="4"/>
  <c r="AO51" i="4"/>
  <c r="AM51" i="4"/>
  <c r="AK51" i="4"/>
  <c r="AI51" i="4"/>
  <c r="AG51" i="4"/>
  <c r="AE51" i="4"/>
  <c r="AC51" i="4"/>
  <c r="AA51" i="4"/>
  <c r="Y51" i="4"/>
  <c r="W51" i="4"/>
  <c r="U51" i="4"/>
  <c r="S51" i="4"/>
  <c r="Q51" i="4"/>
  <c r="O51" i="4"/>
  <c r="M51" i="4"/>
  <c r="K51" i="4"/>
  <c r="I51" i="4"/>
  <c r="F51" i="4"/>
  <c r="AO50" i="4"/>
  <c r="AM50" i="4"/>
  <c r="AK50" i="4"/>
  <c r="AI50" i="4"/>
  <c r="AG50" i="4"/>
  <c r="AE50" i="4"/>
  <c r="AC50" i="4"/>
  <c r="AA50" i="4"/>
  <c r="Y50" i="4"/>
  <c r="W50" i="4"/>
  <c r="U50" i="4"/>
  <c r="S50" i="4"/>
  <c r="Q50" i="4"/>
  <c r="O50" i="4"/>
  <c r="M50" i="4"/>
  <c r="K50" i="4"/>
  <c r="I50" i="4"/>
  <c r="F50" i="4"/>
  <c r="AO49" i="4"/>
  <c r="AM49" i="4"/>
  <c r="AK49" i="4"/>
  <c r="AI49" i="4"/>
  <c r="AG49" i="4"/>
  <c r="AE49" i="4"/>
  <c r="AC49" i="4"/>
  <c r="AA49" i="4"/>
  <c r="Y49" i="4"/>
  <c r="W49" i="4"/>
  <c r="U49" i="4"/>
  <c r="S49" i="4"/>
  <c r="Q49" i="4"/>
  <c r="O49" i="4"/>
  <c r="M49" i="4"/>
  <c r="K49" i="4"/>
  <c r="I49" i="4"/>
  <c r="F49" i="4"/>
  <c r="AO48" i="4"/>
  <c r="AM48" i="4"/>
  <c r="AK48" i="4"/>
  <c r="AI48" i="4"/>
  <c r="AG48" i="4"/>
  <c r="AE48" i="4"/>
  <c r="AC48" i="4"/>
  <c r="AA48" i="4"/>
  <c r="Y48" i="4"/>
  <c r="W48" i="4"/>
  <c r="U48" i="4"/>
  <c r="S48" i="4"/>
  <c r="Q48" i="4"/>
  <c r="O48" i="4"/>
  <c r="M48" i="4"/>
  <c r="K48" i="4"/>
  <c r="I48" i="4"/>
  <c r="F48" i="4"/>
  <c r="AO47" i="4"/>
  <c r="AM47" i="4"/>
  <c r="AK47" i="4"/>
  <c r="AI47" i="4"/>
  <c r="AG47" i="4"/>
  <c r="AE47" i="4"/>
  <c r="AC47" i="4"/>
  <c r="AA47" i="4"/>
  <c r="Y47" i="4"/>
  <c r="W47" i="4"/>
  <c r="U47" i="4"/>
  <c r="S47" i="4"/>
  <c r="Q47" i="4"/>
  <c r="O47" i="4"/>
  <c r="M47" i="4"/>
  <c r="K47" i="4"/>
  <c r="I47" i="4"/>
  <c r="F47" i="4"/>
  <c r="AO46" i="4"/>
  <c r="AM46" i="4"/>
  <c r="AK46" i="4"/>
  <c r="AI46" i="4"/>
  <c r="AG46" i="4"/>
  <c r="AE46" i="4"/>
  <c r="AC46" i="4"/>
  <c r="AA46" i="4"/>
  <c r="Y46" i="4"/>
  <c r="W46" i="4"/>
  <c r="U46" i="4"/>
  <c r="S46" i="4"/>
  <c r="Q46" i="4"/>
  <c r="O46" i="4"/>
  <c r="M46" i="4"/>
  <c r="K46" i="4"/>
  <c r="I46" i="4"/>
  <c r="F46" i="4"/>
  <c r="AO45" i="4"/>
  <c r="AM45" i="4"/>
  <c r="AK45" i="4"/>
  <c r="AI45" i="4"/>
  <c r="AG45" i="4"/>
  <c r="AE45" i="4"/>
  <c r="AC45" i="4"/>
  <c r="AA45" i="4"/>
  <c r="Y45" i="4"/>
  <c r="W45" i="4"/>
  <c r="U45" i="4"/>
  <c r="S45" i="4"/>
  <c r="Q45" i="4"/>
  <c r="O45" i="4"/>
  <c r="M45" i="4"/>
  <c r="K45" i="4"/>
  <c r="I45" i="4"/>
  <c r="F45" i="4"/>
  <c r="AO44" i="4"/>
  <c r="AM44" i="4"/>
  <c r="AK44" i="4"/>
  <c r="AI44" i="4"/>
  <c r="AG44" i="4"/>
  <c r="AE44" i="4"/>
  <c r="AC44" i="4"/>
  <c r="AA44" i="4"/>
  <c r="Y44" i="4"/>
  <c r="W44" i="4"/>
  <c r="U44" i="4"/>
  <c r="S44" i="4"/>
  <c r="Q44" i="4"/>
  <c r="O44" i="4"/>
  <c r="M44" i="4"/>
  <c r="K44" i="4"/>
  <c r="I44" i="4"/>
  <c r="F44" i="4"/>
  <c r="AO43" i="4"/>
  <c r="AM43" i="4"/>
  <c r="AK43" i="4"/>
  <c r="AI43" i="4"/>
  <c r="AG43" i="4"/>
  <c r="AE43" i="4"/>
  <c r="AC43" i="4"/>
  <c r="AA43" i="4"/>
  <c r="Y43" i="4"/>
  <c r="W43" i="4"/>
  <c r="U43" i="4"/>
  <c r="S43" i="4"/>
  <c r="Q43" i="4"/>
  <c r="O43" i="4"/>
  <c r="M43" i="4"/>
  <c r="K43" i="4"/>
  <c r="I43" i="4"/>
  <c r="F43" i="4"/>
  <c r="AO42" i="4"/>
  <c r="AM42" i="4"/>
  <c r="AK42" i="4"/>
  <c r="AI42" i="4"/>
  <c r="AG42" i="4"/>
  <c r="AE42" i="4"/>
  <c r="AC42" i="4"/>
  <c r="AA42" i="4"/>
  <c r="Y42" i="4"/>
  <c r="W42" i="4"/>
  <c r="U42" i="4"/>
  <c r="S42" i="4"/>
  <c r="Q42" i="4"/>
  <c r="O42" i="4"/>
  <c r="M42" i="4"/>
  <c r="K42" i="4"/>
  <c r="I42" i="4"/>
  <c r="F42" i="4"/>
  <c r="AO41" i="4"/>
  <c r="AM41" i="4"/>
  <c r="AK41" i="4"/>
  <c r="AI41" i="4"/>
  <c r="AG41" i="4"/>
  <c r="AE41" i="4"/>
  <c r="AC41" i="4"/>
  <c r="AA41" i="4"/>
  <c r="Y41" i="4"/>
  <c r="W41" i="4"/>
  <c r="U41" i="4"/>
  <c r="S41" i="4"/>
  <c r="Q41" i="4"/>
  <c r="O41" i="4"/>
  <c r="M41" i="4"/>
  <c r="K41" i="4"/>
  <c r="I41" i="4"/>
  <c r="F41" i="4"/>
  <c r="AO40" i="4"/>
  <c r="AM40" i="4"/>
  <c r="AK40" i="4"/>
  <c r="AI40" i="4"/>
  <c r="AG40" i="4"/>
  <c r="AE40" i="4"/>
  <c r="AC40" i="4"/>
  <c r="AA40" i="4"/>
  <c r="Y40" i="4"/>
  <c r="W40" i="4"/>
  <c r="U40" i="4"/>
  <c r="S40" i="4"/>
  <c r="Q40" i="4"/>
  <c r="O40" i="4"/>
  <c r="M40" i="4"/>
  <c r="K40" i="4"/>
  <c r="I40" i="4"/>
  <c r="F40" i="4"/>
  <c r="AO39" i="4"/>
  <c r="AM39" i="4"/>
  <c r="AK39" i="4"/>
  <c r="AI39" i="4"/>
  <c r="AG39" i="4"/>
  <c r="AE39" i="4"/>
  <c r="AC39" i="4"/>
  <c r="AA39" i="4"/>
  <c r="Y39" i="4"/>
  <c r="W39" i="4"/>
  <c r="U39" i="4"/>
  <c r="S39" i="4"/>
  <c r="Q39" i="4"/>
  <c r="O39" i="4"/>
  <c r="M39" i="4"/>
  <c r="K39" i="4"/>
  <c r="I39" i="4"/>
  <c r="F39" i="4"/>
  <c r="AO38" i="4"/>
  <c r="AM38" i="4"/>
  <c r="AK38" i="4"/>
  <c r="AI38" i="4"/>
  <c r="AG38" i="4"/>
  <c r="AE38" i="4"/>
  <c r="AC38" i="4"/>
  <c r="AA38" i="4"/>
  <c r="Y38" i="4"/>
  <c r="W38" i="4"/>
  <c r="U38" i="4"/>
  <c r="S38" i="4"/>
  <c r="Q38" i="4"/>
  <c r="O38" i="4"/>
  <c r="M38" i="4"/>
  <c r="K38" i="4"/>
  <c r="I38" i="4"/>
  <c r="F38" i="4"/>
  <c r="AO37" i="4"/>
  <c r="AM37" i="4"/>
  <c r="AK37" i="4"/>
  <c r="AI37" i="4"/>
  <c r="AG37" i="4"/>
  <c r="AE37" i="4"/>
  <c r="AC37" i="4"/>
  <c r="AA37" i="4"/>
  <c r="Y37" i="4"/>
  <c r="W37" i="4"/>
  <c r="U37" i="4"/>
  <c r="S37" i="4"/>
  <c r="Q37" i="4"/>
  <c r="O37" i="4"/>
  <c r="M37" i="4"/>
  <c r="K37" i="4"/>
  <c r="I37" i="4"/>
  <c r="F37" i="4"/>
  <c r="AO36" i="4"/>
  <c r="AM36" i="4"/>
  <c r="AK36" i="4"/>
  <c r="AI36" i="4"/>
  <c r="AG36" i="4"/>
  <c r="AE36" i="4"/>
  <c r="AC36" i="4"/>
  <c r="AA36" i="4"/>
  <c r="Y36" i="4"/>
  <c r="W36" i="4"/>
  <c r="U36" i="4"/>
  <c r="S36" i="4"/>
  <c r="Q36" i="4"/>
  <c r="O36" i="4"/>
  <c r="M36" i="4"/>
  <c r="K36" i="4"/>
  <c r="I36" i="4"/>
  <c r="F36" i="4"/>
  <c r="AO35" i="4"/>
  <c r="AM35" i="4"/>
  <c r="AK35" i="4"/>
  <c r="AI35" i="4"/>
  <c r="AG35" i="4"/>
  <c r="AE35" i="4"/>
  <c r="AC35" i="4"/>
  <c r="AA35" i="4"/>
  <c r="Y35" i="4"/>
  <c r="W35" i="4"/>
  <c r="U35" i="4"/>
  <c r="S35" i="4"/>
  <c r="Q35" i="4"/>
  <c r="O35" i="4"/>
  <c r="M35" i="4"/>
  <c r="K35" i="4"/>
  <c r="I35" i="4"/>
  <c r="F35" i="4"/>
  <c r="AO34" i="4"/>
  <c r="AM34" i="4"/>
  <c r="AK34" i="4"/>
  <c r="AI34" i="4"/>
  <c r="AG34" i="4"/>
  <c r="AE34" i="4"/>
  <c r="AC34" i="4"/>
  <c r="AA34" i="4"/>
  <c r="Y34" i="4"/>
  <c r="W34" i="4"/>
  <c r="U34" i="4"/>
  <c r="S34" i="4"/>
  <c r="Q34" i="4"/>
  <c r="O34" i="4"/>
  <c r="M34" i="4"/>
  <c r="K34" i="4"/>
  <c r="I34" i="4"/>
  <c r="F34" i="4"/>
  <c r="AO33" i="4"/>
  <c r="AM33" i="4"/>
  <c r="AK33" i="4"/>
  <c r="AI33" i="4"/>
  <c r="AG33" i="4"/>
  <c r="AE33" i="4"/>
  <c r="AC33" i="4"/>
  <c r="AA33" i="4"/>
  <c r="Y33" i="4"/>
  <c r="W33" i="4"/>
  <c r="U33" i="4"/>
  <c r="S33" i="4"/>
  <c r="Q33" i="4"/>
  <c r="O33" i="4"/>
  <c r="M33" i="4"/>
  <c r="K33" i="4"/>
  <c r="I33" i="4"/>
  <c r="F33" i="4"/>
  <c r="AO32" i="4"/>
  <c r="AM32" i="4"/>
  <c r="AK32" i="4"/>
  <c r="AI32" i="4"/>
  <c r="AG32" i="4"/>
  <c r="AE32" i="4"/>
  <c r="AC32" i="4"/>
  <c r="AA32" i="4"/>
  <c r="Y32" i="4"/>
  <c r="W32" i="4"/>
  <c r="U32" i="4"/>
  <c r="S32" i="4"/>
  <c r="Q32" i="4"/>
  <c r="O32" i="4"/>
  <c r="M32" i="4"/>
  <c r="K32" i="4"/>
  <c r="I32" i="4"/>
  <c r="F32" i="4"/>
  <c r="AO31" i="4"/>
  <c r="AM31" i="4"/>
  <c r="AK31" i="4"/>
  <c r="AI31" i="4"/>
  <c r="AG31" i="4"/>
  <c r="AE31" i="4"/>
  <c r="AC31" i="4"/>
  <c r="AA31" i="4"/>
  <c r="Y31" i="4"/>
  <c r="W31" i="4"/>
  <c r="U31" i="4"/>
  <c r="S31" i="4"/>
  <c r="Q31" i="4"/>
  <c r="O31" i="4"/>
  <c r="M31" i="4"/>
  <c r="K31" i="4"/>
  <c r="I31" i="4"/>
  <c r="F31" i="4"/>
  <c r="AO30" i="4"/>
  <c r="AM30" i="4"/>
  <c r="AK30" i="4"/>
  <c r="AI30" i="4"/>
  <c r="AG30" i="4"/>
  <c r="AE30" i="4"/>
  <c r="AC30" i="4"/>
  <c r="AA30" i="4"/>
  <c r="Y30" i="4"/>
  <c r="W30" i="4"/>
  <c r="U30" i="4"/>
  <c r="S30" i="4"/>
  <c r="Q30" i="4"/>
  <c r="O30" i="4"/>
  <c r="M30" i="4"/>
  <c r="K30" i="4"/>
  <c r="I30" i="4"/>
  <c r="F30" i="4"/>
  <c r="S143" i="4" l="1"/>
  <c r="E19" i="4" s="1"/>
  <c r="AA143" i="4"/>
  <c r="E15" i="4" s="1"/>
  <c r="AI143" i="4"/>
  <c r="E11" i="4" s="1"/>
  <c r="I143" i="4"/>
  <c r="E24" i="4" s="1"/>
  <c r="M143" i="4"/>
  <c r="E22" i="4" s="1"/>
  <c r="Q143" i="4"/>
  <c r="E20" i="4" s="1"/>
  <c r="U143" i="4"/>
  <c r="E18" i="4" s="1"/>
  <c r="Y143" i="4"/>
  <c r="E16" i="4" s="1"/>
  <c r="AC143" i="4"/>
  <c r="E14" i="4" s="1"/>
  <c r="AG143" i="4"/>
  <c r="E12" i="4" s="1"/>
  <c r="AK143" i="4"/>
  <c r="E10" i="4" s="1"/>
  <c r="AO143" i="4"/>
  <c r="E7" i="4" s="1"/>
  <c r="K143" i="4"/>
  <c r="E23" i="4" s="1"/>
  <c r="O143" i="4"/>
  <c r="E21" i="4" s="1"/>
  <c r="W143" i="4"/>
  <c r="E17" i="4" s="1"/>
  <c r="AE143" i="4"/>
  <c r="E13" i="4" s="1"/>
  <c r="AM143" i="4"/>
  <c r="E9" i="4" s="1"/>
  <c r="F143" i="4"/>
  <c r="E25" i="4" s="1"/>
</calcChain>
</file>

<file path=xl/sharedStrings.xml><?xml version="1.0" encoding="utf-8"?>
<sst xmlns="http://schemas.openxmlformats.org/spreadsheetml/2006/main" count="195" uniqueCount="144">
  <si>
    <t>VALORISATION STOCK RAFALE</t>
  </si>
  <si>
    <t>RAFALE</t>
  </si>
  <si>
    <t>Au 28/02/14</t>
  </si>
  <si>
    <t>Au 31/01/14</t>
  </si>
  <si>
    <t>Au 31/12/13</t>
  </si>
  <si>
    <t>au 30/11/13</t>
  </si>
  <si>
    <t>au 31/10/13</t>
  </si>
  <si>
    <t>au 30/09/13</t>
  </si>
  <si>
    <t>au 31/08/13</t>
  </si>
  <si>
    <t>au 31/07/13</t>
  </si>
  <si>
    <t>au 30/06/13</t>
  </si>
  <si>
    <t>au 31/05/13</t>
  </si>
  <si>
    <t>au 31/03/13</t>
  </si>
  <si>
    <t>au 28/02/13</t>
  </si>
  <si>
    <t>au 31/01/13</t>
  </si>
  <si>
    <t>au 31/12/12</t>
  </si>
  <si>
    <t>au 30/11/12</t>
  </si>
  <si>
    <t>au 31/10/12</t>
  </si>
  <si>
    <t>au 30/09/12</t>
  </si>
  <si>
    <t xml:space="preserve"> 31/08/13</t>
  </si>
  <si>
    <t>Article</t>
  </si>
  <si>
    <t>Désignation</t>
  </si>
  <si>
    <t>Quantité/container</t>
  </si>
  <si>
    <t>stock</t>
  </si>
  <si>
    <t>PU</t>
  </si>
  <si>
    <t>PT</t>
  </si>
  <si>
    <t>Stock</t>
  </si>
  <si>
    <t>STOCK</t>
  </si>
  <si>
    <t xml:space="preserve">Stock </t>
  </si>
  <si>
    <t>MOTEUR 37 KW-3000RPM-400V/50H</t>
  </si>
  <si>
    <t>3</t>
  </si>
  <si>
    <t>ECHANGEUR MOTORISE 55KW</t>
  </si>
  <si>
    <t>ETIQUETTES IDENTIF.GAMME RAFAL</t>
  </si>
  <si>
    <t>TETE COMPRESSEUR E12</t>
  </si>
  <si>
    <t>MANO 16B-Ø 63-NFL-PAR-1/4'' ST</t>
  </si>
  <si>
    <t>TETE DE SEPARATEUR NV 150R</t>
  </si>
  <si>
    <t>DOIGT GANT 7710007 USINE 1/4"</t>
  </si>
  <si>
    <t>DOIGT DE GANT LAITON 3/8" 45</t>
  </si>
  <si>
    <t>THERMOSTAT Ø60-0/120ºC-Ø8.5X45</t>
  </si>
  <si>
    <t>REGULATION ASPIRATION RB60E</t>
  </si>
  <si>
    <t>BANDE CELLULAIRE ETANCHE 15x 5</t>
  </si>
  <si>
    <t>BOUCHON M 1'' BSPP + JOINT</t>
  </si>
  <si>
    <t>BOUCHON M 1/2'' BSPP+ JOINT</t>
  </si>
  <si>
    <t>SOUPAPE 12 BAR 1/2'' DN8</t>
  </si>
  <si>
    <t>HUILE SYNTHETIQUE - VRAC</t>
  </si>
  <si>
    <t>CUVE DE SEPARATEUR RAF30/40/50</t>
  </si>
  <si>
    <t>PRESSOSTAT 6 &gt; 18B</t>
  </si>
  <si>
    <t>VANNE THERMOSTATIQUE G 3/4"</t>
  </si>
  <si>
    <t>CARTOUCHE FILTRE A HUILE 75</t>
  </si>
  <si>
    <t>SUPPORT INSTRUM KPS</t>
  </si>
  <si>
    <t>CHASSIS COMPRESSEUR RAF50-3</t>
  </si>
  <si>
    <t>CHASSIS MOTEUR RAF50-3</t>
  </si>
  <si>
    <t>AXE MOTEUR RAF50-3</t>
  </si>
  <si>
    <t>PLOT ELASTIQUE Ø100 H27,5 - 75</t>
  </si>
  <si>
    <t>CHAPE MALE SéRIE 306-2 - M14</t>
  </si>
  <si>
    <t>VANNE 2V FF 1/2'' PN 32 LAITO</t>
  </si>
  <si>
    <t>ADHESIF 'ERVOR' MOYEN MODELE</t>
  </si>
  <si>
    <t>TUBE 4X 6 RILSAN JAUNE 25BAR</t>
  </si>
  <si>
    <t>TUBE 4X 6 RILSAN NOIR 25BAR</t>
  </si>
  <si>
    <t>TUBE 4X 6 RILSAN VERT 25BAR</t>
  </si>
  <si>
    <t>TUBE 6X 8 RILSAN BLEU 25BAR</t>
  </si>
  <si>
    <t>TUBE 4X 6 TEFLON BLANC 25BAR</t>
  </si>
  <si>
    <t>TUBE CUIVRE RETOUR HUILE RAF D</t>
  </si>
  <si>
    <t>TUBE CUIVRE SEP/VT RAF DARLING</t>
  </si>
  <si>
    <t>TUBE CUIVRE ECH/VT RAF DARLING</t>
  </si>
  <si>
    <t>TUBE CUIVRE VT/ECH RAF DARLING</t>
  </si>
  <si>
    <t>TUBE 16X18 CUIVRE EN 1057 R22</t>
  </si>
  <si>
    <t>TUBE 4X 6 CUIVRE EN 1057 R22</t>
  </si>
  <si>
    <t>TE MALE 1/8'' BANJO X RILSAN Ø</t>
  </si>
  <si>
    <t>UNION M 1/8''X RILSAN 4X6 C1/</t>
  </si>
  <si>
    <t>UNION M 1/4'' RILSAN 8/6</t>
  </si>
  <si>
    <t>COUDE M 1/4'' X RILSAN 6X8</t>
  </si>
  <si>
    <t>COUDE M 1/8'' X 6 POUR TUBE IN</t>
  </si>
  <si>
    <t>UNION F 1/4'' RILSAN 4X6 TYPE</t>
  </si>
  <si>
    <t>FOURREAU LAITON 4X6</t>
  </si>
  <si>
    <t>REDUCTION MF 1/4''x1/8'' ACIE</t>
  </si>
  <si>
    <t>REDUCTION MF 1''1/2x1''1/4 ACI</t>
  </si>
  <si>
    <t>REDUCTION FF 3/8''x1/4'' ACIE</t>
  </si>
  <si>
    <t>COUDE M 3/4'' X 18 TRIPLE LOCK</t>
  </si>
  <si>
    <t>UNION M 1'' X18 TRIPLE LOCK</t>
  </si>
  <si>
    <t>UNION M 3/4''X18 TRIPLE LOCK</t>
  </si>
  <si>
    <t>UNION M 1/2''X18 TRIPLE LOCK</t>
  </si>
  <si>
    <t>COUDE MF 1/2'' N°92 ACIER 100</t>
  </si>
  <si>
    <t>TUBE 1/2'' ASTM A106 Grade B</t>
  </si>
  <si>
    <t>COLLIER DE SERRAGE Ø 80&gt;100MM</t>
  </si>
  <si>
    <t>COLLIER DE SERRAGE Ø 60&gt; 80MM</t>
  </si>
  <si>
    <t>PLAQUE NIVEAU HUILE ALU RAF50</t>
  </si>
  <si>
    <t>JOINT DE VIDANGE G04-G05</t>
  </si>
  <si>
    <t>GAINE ASPIRATION DIAM. 80</t>
  </si>
  <si>
    <t>FILTRE ASPIR. SAHARA 7" FI 2C</t>
  </si>
  <si>
    <t>COLLIER FILTRE 7'' FI</t>
  </si>
  <si>
    <t>PRE FILTRE VORTEX 300 M3/H</t>
  </si>
  <si>
    <t>INDICATEUR DE COLMATAGE POUR</t>
  </si>
  <si>
    <t>PROTEGE COURROIE RAF50-3</t>
  </si>
  <si>
    <t>FLEXIBLE 1''1/4x820 MM RAF50-3</t>
  </si>
  <si>
    <t>FLEXIBLE 1''1/2x1100MM RAF50-3</t>
  </si>
  <si>
    <t>FLEXIBLE 3/4'' x 800MM RAF SA</t>
  </si>
  <si>
    <t>POULIE 5SPA-Ø118 AL35</t>
  </si>
  <si>
    <t>POULIE 5SPA-Ø160 AL55</t>
  </si>
  <si>
    <t>COURROIE XPA LG 1180</t>
  </si>
  <si>
    <t>CHASSIS RAFALE DARLING</t>
  </si>
  <si>
    <t>PANNEAU AJOURE RAFALE DARLING</t>
  </si>
  <si>
    <t>MONTANT STUCT RAFALE DARLING</t>
  </si>
  <si>
    <t>MONTANT INSTRUM RAFALE DARLING</t>
  </si>
  <si>
    <t>CADRE STRUCT RAFALE DARLING</t>
  </si>
  <si>
    <t>PANNEAU SUPERIE RAFALE DARLING</t>
  </si>
  <si>
    <t>PANNEAU ARRIERE RAF 45 DARLING</t>
  </si>
  <si>
    <t>PLAT SUPPORT ECHANG 55KW RAF</t>
  </si>
  <si>
    <t>MOUSSE OUIE ASPI RAF50 DARLING</t>
  </si>
  <si>
    <t>ENS MOUSSE INSONO RAF DARLING</t>
  </si>
  <si>
    <t>CALE BIAISE DIAM. 10 SERIE532-</t>
  </si>
  <si>
    <t>VIS H M16x 60 ACIER Zn jaune</t>
  </si>
  <si>
    <t>VIS H M16x 40 ACIER Zn jaune</t>
  </si>
  <si>
    <t>VIS H M12x 70 ACIER Zn jaune</t>
  </si>
  <si>
    <t>VIS H M12x 35 ACIER Zn jaune</t>
  </si>
  <si>
    <t>VIS H M10x 30 ACIER Zn Jaune</t>
  </si>
  <si>
    <t>VIS H M 8x 16 ACIER Zn jaune</t>
  </si>
  <si>
    <t>VIS H M 8x 20 ACIER ZING.JAU</t>
  </si>
  <si>
    <t>VIS H M 8x 25 ACIER Zn jaune</t>
  </si>
  <si>
    <t>VIS H M10x110 ACIER 8.8 Zn jau</t>
  </si>
  <si>
    <t>VIS CHC M 8X 45 INOX A4</t>
  </si>
  <si>
    <t>VIS CHC M 6X 20 ACIER Zn jaun</t>
  </si>
  <si>
    <t>ECROU M14 ACIER</t>
  </si>
  <si>
    <t>ECROU M12 ACIER</t>
  </si>
  <si>
    <t>ECROU M 8 ACIER</t>
  </si>
  <si>
    <t>ECROU M 6 ACIER</t>
  </si>
  <si>
    <t>RONDELLE M 8 DIN125 POLYAMIDE</t>
  </si>
  <si>
    <t>RONDELLE ONDUFLEX M16 ACIER ZN</t>
  </si>
  <si>
    <t>RONDELLE ONDUFLEX M14 ACIER ZN</t>
  </si>
  <si>
    <t>RONDELLE ONDUFLEX M12 ACIER</t>
  </si>
  <si>
    <t>RONDELLE ONDUFLEX M10 ACIER ZN</t>
  </si>
  <si>
    <t>RONDELLE ONDUFLEX M 8 ACIER</t>
  </si>
  <si>
    <t>RONDELLE ONDUFLEX M 6 ACIER</t>
  </si>
  <si>
    <t>RONDELLE PLATE 40X15X5</t>
  </si>
  <si>
    <t>RONDELLE M10 M (ØEXT.22) ACIER</t>
  </si>
  <si>
    <t>RONDELLE M14 M (ØEXT.30)</t>
  </si>
  <si>
    <t>RONDELLE M 8LL ACIER</t>
  </si>
  <si>
    <t>RONDELLE M16 M (ØEXT.32) ACIER</t>
  </si>
  <si>
    <t>RONDELLE M12 M (ØEXT 26.5) ACI</t>
  </si>
  <si>
    <t>RONDELLE M 8L INOX A4</t>
  </si>
  <si>
    <t>RONDELLE M 8M (ØEXT.18) ACIER</t>
  </si>
  <si>
    <t>RONDELLE M 6M (ØEXT.14) ACIER</t>
  </si>
  <si>
    <t>au 28/03/14</t>
  </si>
  <si>
    <t>au 30/04/2014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</si>
</sst>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;@"/>
    <numFmt numFmtId="165" formatCode="#,##0.00\ &quot;€&quot;"/>
    <numFmt numFmtId="166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i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Helvetica"/>
    </font>
    <font>
      <sz val="7.5"/>
      <name val="Helvetica"/>
    </font>
    <font>
      <b/>
      <sz val="10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1" fillId="0" borderId="0" xfId="1"/>
    <xf numFmtId="0" fontId="2" fillId="0" borderId="0" xfId="1" applyFont="1" applyBorder="1" applyAlignment="1">
      <alignment horizontal="center"/>
    </xf>
    <xf numFmtId="4" fontId="3" fillId="2" borderId="0" xfId="1" applyNumberFormat="1" applyFont="1" applyFill="1" applyBorder="1" applyAlignment="1">
      <alignment horizontal="center"/>
    </xf>
    <xf numFmtId="4" fontId="3" fillId="2" borderId="5" xfId="1" applyNumberFormat="1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/>
    </xf>
    <xf numFmtId="4" fontId="3" fillId="2" borderId="9" xfId="1" applyNumberFormat="1" applyFont="1" applyFill="1" applyBorder="1" applyAlignment="1">
      <alignment horizontal="center"/>
    </xf>
    <xf numFmtId="0" fontId="5" fillId="2" borderId="9" xfId="1" applyFont="1" applyFill="1" applyBorder="1" applyAlignment="1">
      <alignment horizontal="center"/>
    </xf>
    <xf numFmtId="4" fontId="3" fillId="0" borderId="5" xfId="1" applyNumberFormat="1" applyFont="1" applyFill="1" applyBorder="1" applyAlignment="1">
      <alignment horizontal="center"/>
    </xf>
    <xf numFmtId="0" fontId="5" fillId="2" borderId="0" xfId="1" applyFont="1" applyFill="1" applyBorder="1" applyAlignment="1">
      <alignment horizontal="center"/>
    </xf>
    <xf numFmtId="4" fontId="3" fillId="0" borderId="5" xfId="1" applyNumberFormat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4" fontId="3" fillId="0" borderId="9" xfId="1" applyNumberFormat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14" fontId="1" fillId="2" borderId="0" xfId="1" applyNumberFormat="1" applyFill="1"/>
    <xf numFmtId="164" fontId="1" fillId="2" borderId="0" xfId="1" applyNumberFormat="1" applyFill="1"/>
    <xf numFmtId="0" fontId="1" fillId="2" borderId="0" xfId="1" applyFill="1"/>
    <xf numFmtId="0" fontId="5" fillId="2" borderId="0" xfId="1" applyFont="1" applyFill="1" applyAlignment="1">
      <alignment horizontal="center"/>
    </xf>
    <xf numFmtId="14" fontId="5" fillId="2" borderId="0" xfId="1" applyNumberFormat="1" applyFont="1" applyFill="1"/>
    <xf numFmtId="16" fontId="5" fillId="2" borderId="0" xfId="1" applyNumberFormat="1" applyFont="1" applyFill="1"/>
    <xf numFmtId="14" fontId="1" fillId="0" borderId="0" xfId="1" applyNumberFormat="1"/>
    <xf numFmtId="2" fontId="1" fillId="0" borderId="10" xfId="1" applyNumberFormat="1" applyBorder="1" applyAlignment="1">
      <alignment horizontal="center" vertical="center" wrapText="1"/>
    </xf>
    <xf numFmtId="2" fontId="1" fillId="0" borderId="11" xfId="1" applyNumberFormat="1" applyBorder="1" applyAlignment="1">
      <alignment horizontal="center" vertical="center" wrapText="1"/>
    </xf>
    <xf numFmtId="2" fontId="1" fillId="0" borderId="12" xfId="1" applyNumberFormat="1" applyBorder="1" applyAlignment="1">
      <alignment horizontal="center" vertical="center" wrapText="1"/>
    </xf>
    <xf numFmtId="0" fontId="1" fillId="0" borderId="3" xfId="1" applyBorder="1" applyAlignment="1">
      <alignment horizontal="center" wrapText="1"/>
    </xf>
    <xf numFmtId="0" fontId="1" fillId="0" borderId="5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 wrapText="1"/>
    </xf>
    <xf numFmtId="0" fontId="1" fillId="0" borderId="2" xfId="1" applyFill="1" applyBorder="1" applyAlignment="1">
      <alignment horizontal="center" vertical="center" wrapText="1"/>
    </xf>
    <xf numFmtId="2" fontId="1" fillId="0" borderId="13" xfId="1" applyNumberFormat="1" applyBorder="1" applyAlignment="1">
      <alignment horizontal="center" vertical="center" wrapText="1"/>
    </xf>
    <xf numFmtId="2" fontId="1" fillId="0" borderId="14" xfId="1" applyNumberFormat="1" applyBorder="1" applyAlignment="1">
      <alignment horizontal="center" vertical="center" wrapText="1"/>
    </xf>
    <xf numFmtId="2" fontId="1" fillId="0" borderId="15" xfId="1" applyNumberFormat="1" applyBorder="1" applyAlignment="1">
      <alignment horizontal="center" vertical="center" wrapText="1"/>
    </xf>
    <xf numFmtId="2" fontId="1" fillId="0" borderId="16" xfId="1" applyNumberFormat="1" applyFill="1" applyBorder="1" applyAlignment="1">
      <alignment horizontal="center" vertical="center" wrapText="1"/>
    </xf>
    <xf numFmtId="2" fontId="1" fillId="0" borderId="5" xfId="1" applyNumberFormat="1" applyFill="1" applyBorder="1" applyAlignment="1">
      <alignment horizontal="center" vertical="center" wrapText="1"/>
    </xf>
    <xf numFmtId="2" fontId="1" fillId="0" borderId="2" xfId="1" applyNumberForma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4" fontId="1" fillId="0" borderId="17" xfId="1" applyNumberFormat="1" applyBorder="1" applyAlignment="1">
      <alignment horizontal="center" vertical="center"/>
    </xf>
    <xf numFmtId="2" fontId="1" fillId="0" borderId="17" xfId="1" applyNumberFormat="1" applyBorder="1" applyAlignment="1">
      <alignment horizontal="center" vertical="center" wrapText="1"/>
    </xf>
    <xf numFmtId="0" fontId="6" fillId="0" borderId="18" xfId="1" applyFont="1" applyBorder="1" applyAlignment="1">
      <alignment horizontal="center" wrapText="1"/>
    </xf>
    <xf numFmtId="0" fontId="7" fillId="0" borderId="19" xfId="1" applyFont="1" applyBorder="1" applyAlignment="1">
      <alignment wrapText="1"/>
    </xf>
    <xf numFmtId="0" fontId="6" fillId="0" borderId="20" xfId="1" applyFont="1" applyBorder="1" applyAlignment="1">
      <alignment horizontal="center" wrapText="1"/>
    </xf>
    <xf numFmtId="4" fontId="1" fillId="3" borderId="21" xfId="1" applyNumberFormat="1" applyFill="1" applyBorder="1" applyAlignment="1">
      <alignment horizontal="center" vertical="center" wrapText="1"/>
    </xf>
    <xf numFmtId="4" fontId="1" fillId="0" borderId="22" xfId="1" applyNumberFormat="1" applyBorder="1" applyAlignment="1">
      <alignment vertical="center" wrapText="1"/>
    </xf>
    <xf numFmtId="4" fontId="1" fillId="0" borderId="16" xfId="1" applyNumberFormat="1" applyBorder="1" applyAlignment="1">
      <alignment horizontal="center" vertical="center" wrapText="1"/>
    </xf>
    <xf numFmtId="4" fontId="1" fillId="0" borderId="21" xfId="1" applyNumberFormat="1" applyBorder="1" applyAlignment="1">
      <alignment horizontal="center" vertical="center" wrapText="1"/>
    </xf>
    <xf numFmtId="4" fontId="1" fillId="0" borderId="16" xfId="1" applyNumberFormat="1" applyBorder="1" applyAlignment="1">
      <alignment vertical="center" wrapText="1"/>
    </xf>
    <xf numFmtId="4" fontId="1" fillId="0" borderId="1" xfId="1" applyNumberFormat="1" applyFill="1" applyBorder="1" applyAlignment="1">
      <alignment horizontal="center" vertical="center" wrapText="1"/>
    </xf>
    <xf numFmtId="4" fontId="1" fillId="0" borderId="23" xfId="1" applyNumberFormat="1" applyFill="1" applyBorder="1" applyAlignment="1">
      <alignment horizontal="center" vertical="center" wrapText="1"/>
    </xf>
    <xf numFmtId="4" fontId="1" fillId="0" borderId="23" xfId="1" applyNumberFormat="1" applyBorder="1" applyAlignment="1">
      <alignment vertical="center" wrapText="1"/>
    </xf>
    <xf numFmtId="4" fontId="1" fillId="0" borderId="24" xfId="1" applyNumberFormat="1" applyBorder="1" applyAlignment="1">
      <alignment vertical="center" wrapText="1"/>
    </xf>
    <xf numFmtId="4" fontId="1" fillId="0" borderId="25" xfId="1" applyNumberFormat="1" applyBorder="1" applyAlignment="1">
      <alignment vertical="center" wrapText="1"/>
    </xf>
    <xf numFmtId="4" fontId="1" fillId="0" borderId="26" xfId="1" applyNumberFormat="1" applyBorder="1" applyAlignment="1">
      <alignment horizontal="right" vertical="center" wrapText="1"/>
    </xf>
    <xf numFmtId="4" fontId="1" fillId="0" borderId="26" xfId="1" applyNumberFormat="1" applyBorder="1" applyAlignment="1">
      <alignment vertical="center" wrapText="1"/>
    </xf>
    <xf numFmtId="4" fontId="1" fillId="0" borderId="19" xfId="1" applyNumberFormat="1" applyBorder="1" applyAlignment="1">
      <alignment vertical="center" wrapText="1"/>
    </xf>
    <xf numFmtId="4" fontId="1" fillId="0" borderId="27" xfId="1" applyNumberFormat="1" applyBorder="1" applyAlignment="1">
      <alignment vertical="center" wrapText="1"/>
    </xf>
    <xf numFmtId="4" fontId="1" fillId="0" borderId="0" xfId="1" applyNumberFormat="1" applyBorder="1" applyAlignment="1">
      <alignment vertical="center" wrapText="1"/>
    </xf>
    <xf numFmtId="4" fontId="1" fillId="0" borderId="28" xfId="1" applyNumberFormat="1" applyBorder="1" applyAlignment="1">
      <alignment vertical="center" wrapText="1"/>
    </xf>
    <xf numFmtId="4" fontId="1" fillId="0" borderId="29" xfId="1" applyNumberFormat="1" applyBorder="1" applyAlignment="1">
      <alignment vertical="center" wrapText="1"/>
    </xf>
    <xf numFmtId="0" fontId="1" fillId="2" borderId="30" xfId="1" applyNumberFormat="1" applyFill="1" applyBorder="1" applyAlignment="1">
      <alignment vertical="center" wrapText="1"/>
    </xf>
    <xf numFmtId="4" fontId="1" fillId="0" borderId="30" xfId="1" applyNumberFormat="1" applyBorder="1" applyAlignment="1">
      <alignment vertical="center" wrapText="1"/>
    </xf>
    <xf numFmtId="0" fontId="1" fillId="0" borderId="30" xfId="1" applyBorder="1"/>
    <xf numFmtId="0" fontId="1" fillId="0" borderId="29" xfId="1" applyBorder="1"/>
    <xf numFmtId="0" fontId="1" fillId="0" borderId="17" xfId="1" applyBorder="1"/>
    <xf numFmtId="0" fontId="1" fillId="2" borderId="17" xfId="1" applyFill="1" applyBorder="1"/>
    <xf numFmtId="2" fontId="1" fillId="2" borderId="17" xfId="1" applyNumberFormat="1" applyFill="1" applyBorder="1"/>
    <xf numFmtId="165" fontId="1" fillId="2" borderId="17" xfId="1" applyNumberFormat="1" applyFill="1" applyBorder="1"/>
    <xf numFmtId="0" fontId="1" fillId="4" borderId="17" xfId="1" applyFill="1" applyBorder="1"/>
    <xf numFmtId="166" fontId="1" fillId="0" borderId="17" xfId="1" applyNumberFormat="1" applyBorder="1"/>
    <xf numFmtId="0" fontId="6" fillId="0" borderId="31" xfId="1" applyFont="1" applyBorder="1" applyAlignment="1">
      <alignment horizontal="center" wrapText="1"/>
    </xf>
    <xf numFmtId="0" fontId="7" fillId="0" borderId="32" xfId="1" applyFont="1" applyBorder="1" applyAlignment="1">
      <alignment wrapText="1"/>
    </xf>
    <xf numFmtId="0" fontId="6" fillId="0" borderId="33" xfId="1" applyFont="1" applyBorder="1" applyAlignment="1">
      <alignment horizontal="center" wrapText="1"/>
    </xf>
    <xf numFmtId="4" fontId="1" fillId="3" borderId="32" xfId="1" applyNumberFormat="1" applyFill="1" applyBorder="1" applyAlignment="1">
      <alignment horizontal="center" vertical="center" wrapText="1"/>
    </xf>
    <xf numFmtId="4" fontId="1" fillId="0" borderId="34" xfId="1" applyNumberFormat="1" applyBorder="1" applyAlignment="1">
      <alignment vertical="center" wrapText="1"/>
    </xf>
    <xf numFmtId="4" fontId="1" fillId="0" borderId="27" xfId="1" applyNumberFormat="1" applyBorder="1" applyAlignment="1">
      <alignment horizontal="center" vertical="center" wrapText="1"/>
    </xf>
    <xf numFmtId="4" fontId="1" fillId="0" borderId="32" xfId="1" applyNumberFormat="1" applyBorder="1" applyAlignment="1">
      <alignment horizontal="center" vertical="center" wrapText="1"/>
    </xf>
    <xf numFmtId="4" fontId="1" fillId="0" borderId="1" xfId="1" applyNumberFormat="1" applyBorder="1" applyAlignment="1">
      <alignment vertical="center" wrapText="1"/>
    </xf>
    <xf numFmtId="4" fontId="1" fillId="0" borderId="31" xfId="1" applyNumberFormat="1" applyBorder="1" applyAlignment="1">
      <alignment vertical="center" wrapText="1"/>
    </xf>
    <xf numFmtId="4" fontId="1" fillId="0" borderId="32" xfId="1" applyNumberFormat="1" applyBorder="1" applyAlignment="1">
      <alignment vertical="center" wrapText="1"/>
    </xf>
    <xf numFmtId="0" fontId="1" fillId="2" borderId="17" xfId="1" applyNumberFormat="1" applyFill="1" applyBorder="1" applyAlignment="1">
      <alignment vertical="center" wrapText="1"/>
    </xf>
    <xf numFmtId="4" fontId="1" fillId="0" borderId="0" xfId="1" applyNumberFormat="1" applyFill="1" applyBorder="1" applyAlignment="1">
      <alignment horizontal="center" vertical="center" wrapText="1"/>
    </xf>
    <xf numFmtId="0" fontId="6" fillId="5" borderId="31" xfId="1" applyFont="1" applyFill="1" applyBorder="1" applyAlignment="1">
      <alignment horizontal="center" wrapText="1"/>
    </xf>
    <xf numFmtId="0" fontId="7" fillId="5" borderId="32" xfId="1" applyFont="1" applyFill="1" applyBorder="1" applyAlignment="1">
      <alignment wrapText="1"/>
    </xf>
    <xf numFmtId="0" fontId="6" fillId="5" borderId="33" xfId="1" applyFont="1" applyFill="1" applyBorder="1" applyAlignment="1">
      <alignment horizontal="center" wrapText="1"/>
    </xf>
    <xf numFmtId="4" fontId="1" fillId="5" borderId="34" xfId="1" applyNumberFormat="1" applyFill="1" applyBorder="1" applyAlignment="1">
      <alignment vertical="center" wrapText="1"/>
    </xf>
    <xf numFmtId="4" fontId="1" fillId="0" borderId="32" xfId="1" applyNumberFormat="1" applyFill="1" applyBorder="1" applyAlignment="1">
      <alignment horizontal="center" vertical="center" wrapText="1"/>
    </xf>
    <xf numFmtId="0" fontId="6" fillId="0" borderId="31" xfId="1" applyFont="1" applyFill="1" applyBorder="1" applyAlignment="1">
      <alignment horizontal="center" wrapText="1"/>
    </xf>
    <xf numFmtId="0" fontId="7" fillId="0" borderId="32" xfId="1" applyFont="1" applyFill="1" applyBorder="1" applyAlignment="1">
      <alignment wrapText="1"/>
    </xf>
    <xf numFmtId="0" fontId="6" fillId="0" borderId="33" xfId="1" applyFont="1" applyFill="1" applyBorder="1" applyAlignment="1">
      <alignment horizontal="center" wrapText="1"/>
    </xf>
    <xf numFmtId="4" fontId="1" fillId="5" borderId="32" xfId="1" applyNumberFormat="1" applyFill="1" applyBorder="1" applyAlignment="1">
      <alignment horizontal="center" vertical="center" wrapText="1"/>
    </xf>
    <xf numFmtId="0" fontId="6" fillId="6" borderId="31" xfId="1" applyFont="1" applyFill="1" applyBorder="1" applyAlignment="1">
      <alignment horizontal="center" wrapText="1"/>
    </xf>
    <xf numFmtId="0" fontId="7" fillId="6" borderId="32" xfId="1" applyFont="1" applyFill="1" applyBorder="1" applyAlignment="1">
      <alignment wrapText="1"/>
    </xf>
    <xf numFmtId="0" fontId="6" fillId="6" borderId="33" xfId="1" applyFont="1" applyFill="1" applyBorder="1" applyAlignment="1">
      <alignment horizontal="center" wrapText="1"/>
    </xf>
    <xf numFmtId="4" fontId="1" fillId="6" borderId="34" xfId="1" applyNumberFormat="1" applyFill="1" applyBorder="1" applyAlignment="1">
      <alignment vertical="center" wrapText="1"/>
    </xf>
    <xf numFmtId="4" fontId="1" fillId="0" borderId="0" xfId="1" applyNumberFormat="1" applyAlignment="1">
      <alignment vertical="center" wrapText="1"/>
    </xf>
    <xf numFmtId="0" fontId="6" fillId="0" borderId="35" xfId="1" applyFont="1" applyBorder="1" applyAlignment="1">
      <alignment horizontal="center" wrapText="1"/>
    </xf>
    <xf numFmtId="0" fontId="7" fillId="0" borderId="36" xfId="1" applyFont="1" applyBorder="1" applyAlignment="1">
      <alignment wrapText="1"/>
    </xf>
    <xf numFmtId="0" fontId="6" fillId="0" borderId="37" xfId="1" applyFont="1" applyBorder="1" applyAlignment="1">
      <alignment horizontal="center" wrapText="1"/>
    </xf>
    <xf numFmtId="4" fontId="1" fillId="3" borderId="36" xfId="1" applyNumberFormat="1" applyFill="1" applyBorder="1" applyAlignment="1">
      <alignment horizontal="center" vertical="center" wrapText="1"/>
    </xf>
    <xf numFmtId="4" fontId="1" fillId="0" borderId="38" xfId="1" applyNumberFormat="1" applyBorder="1" applyAlignment="1">
      <alignment vertical="center" wrapText="1"/>
    </xf>
    <xf numFmtId="4" fontId="1" fillId="0" borderId="9" xfId="1" applyNumberFormat="1" applyBorder="1" applyAlignment="1">
      <alignment horizontal="center" vertical="center" wrapText="1"/>
    </xf>
    <xf numFmtId="4" fontId="1" fillId="0" borderId="36" xfId="1" applyNumberFormat="1" applyBorder="1" applyAlignment="1">
      <alignment horizontal="center" vertical="center" wrapText="1"/>
    </xf>
    <xf numFmtId="4" fontId="1" fillId="0" borderId="9" xfId="1" applyNumberFormat="1" applyBorder="1" applyAlignment="1">
      <alignment vertical="center" wrapText="1"/>
    </xf>
    <xf numFmtId="4" fontId="1" fillId="0" borderId="6" xfId="1" applyNumberFormat="1" applyFill="1" applyBorder="1" applyAlignment="1">
      <alignment horizontal="center" vertical="center" wrapText="1"/>
    </xf>
    <xf numFmtId="4" fontId="1" fillId="0" borderId="6" xfId="1" applyNumberFormat="1" applyBorder="1" applyAlignment="1">
      <alignment vertical="center" wrapText="1"/>
    </xf>
    <xf numFmtId="4" fontId="1" fillId="0" borderId="39" xfId="1" applyNumberFormat="1" applyBorder="1" applyAlignment="1">
      <alignment vertical="center" wrapText="1"/>
    </xf>
    <xf numFmtId="4" fontId="1" fillId="0" borderId="40" xfId="1" applyNumberFormat="1" applyBorder="1" applyAlignment="1">
      <alignment vertical="center" wrapText="1"/>
    </xf>
    <xf numFmtId="4" fontId="1" fillId="0" borderId="35" xfId="1" applyNumberFormat="1" applyBorder="1" applyAlignment="1">
      <alignment vertical="center" wrapText="1"/>
    </xf>
    <xf numFmtId="4" fontId="1" fillId="0" borderId="36" xfId="1" applyNumberFormat="1" applyBorder="1" applyAlignment="1">
      <alignment vertical="center" wrapText="1"/>
    </xf>
    <xf numFmtId="0" fontId="1" fillId="0" borderId="27" xfId="1" applyFill="1" applyBorder="1"/>
    <xf numFmtId="0" fontId="1" fillId="0" borderId="0" xfId="1" applyBorder="1"/>
    <xf numFmtId="4" fontId="8" fillId="5" borderId="16" xfId="1" applyNumberFormat="1" applyFont="1" applyFill="1" applyBorder="1" applyAlignment="1">
      <alignment horizontal="center" vertical="center" wrapText="1"/>
    </xf>
    <xf numFmtId="4" fontId="8" fillId="5" borderId="9" xfId="1" applyNumberFormat="1" applyFont="1" applyFill="1" applyBorder="1" applyAlignment="1">
      <alignment horizontal="center" vertical="center" wrapText="1"/>
    </xf>
    <xf numFmtId="0" fontId="1" fillId="0" borderId="0" xfId="1" applyBorder="1" applyAlignment="1">
      <alignment wrapText="1"/>
    </xf>
    <xf numFmtId="2" fontId="8" fillId="5" borderId="16" xfId="1" applyNumberFormat="1" applyFont="1" applyFill="1" applyBorder="1" applyAlignment="1">
      <alignment horizontal="center" vertical="center" wrapText="1"/>
    </xf>
    <xf numFmtId="2" fontId="8" fillId="5" borderId="9" xfId="1" applyNumberFormat="1" applyFont="1" applyFill="1" applyBorder="1" applyAlignment="1">
      <alignment horizontal="center" vertical="center" wrapText="1"/>
    </xf>
    <xf numFmtId="4" fontId="8" fillId="5" borderId="16" xfId="1" applyNumberFormat="1" applyFont="1" applyFill="1" applyBorder="1" applyAlignment="1">
      <alignment horizontal="center" vertical="center"/>
    </xf>
    <xf numFmtId="0" fontId="8" fillId="5" borderId="9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1" fillId="0" borderId="0" xfId="1" applyAlignment="1">
      <alignment wrapText="1"/>
    </xf>
    <xf numFmtId="4" fontId="8" fillId="5" borderId="9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0" fontId="4" fillId="2" borderId="6" xfId="1" applyFont="1" applyFill="1" applyBorder="1" applyAlignment="1">
      <alignment horizontal="center"/>
    </xf>
    <xf numFmtId="0" fontId="4" fillId="2" borderId="7" xfId="1" applyFont="1" applyFill="1" applyBorder="1" applyAlignment="1">
      <alignment horizontal="center"/>
    </xf>
    <xf numFmtId="0" fontId="4" fillId="2" borderId="8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228599</xdr:colOff>
      <xdr:row>0</xdr:row>
      <xdr:rowOff>66675</xdr:rowOff>
    </xdr:from>
    <xdr:to>
      <xdr:col>1</xdr:col>
      <xdr:colOff>1381124</xdr:colOff>
      <xdr:row>3</xdr:row>
      <xdr:rowOff>76200</xdr:rowOff>
    </xdr:to>
    <xdr:sp macro="[0]!NouveauMois" textlink="">
      <xdr:nvSpPr>
        <xdr:cNvPr id="2" name="ZoneTexte 1"/>
        <xdr:cNvSpPr txBox="1"/>
      </xdr:nvSpPr>
      <xdr:spPr>
        <a:xfrm>
          <a:off x="847724" y="66675"/>
          <a:ext cx="1152525" cy="4953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mois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O145"/>
  <sheetViews>
    <sheetView tabSelected="1" zoomScaleNormal="100" workbookViewId="0">
      <selection activeCell="AQ28" sqref="AQ28"/>
    </sheetView>
  </sheetViews>
  <sheetFormatPr baseColWidth="10" defaultRowHeight="12.75" x14ac:dyDescent="0.2"/>
  <cols>
    <col min="1" max="1" width="9.28515625" style="1" customWidth="1"/>
    <col min="2" max="2" width="24.7109375" style="1" customWidth="1"/>
    <col min="3" max="3" width="7" style="1" customWidth="1"/>
    <col min="4" max="4" width="5.42578125" style="1" customWidth="1"/>
    <col min="5" max="5" width="11.42578125" style="1" bestFit="1" customWidth="1"/>
    <col min="6" max="6" width="11" style="1" hidden="1" customWidth="1"/>
    <col min="7" max="7" width="9.140625" style="1" hidden="1" customWidth="1"/>
    <col min="8" max="8" width="6.5703125" style="1" hidden="1" customWidth="1"/>
    <col min="9" max="14" width="9.140625" style="1" hidden="1" customWidth="1"/>
    <col min="15" max="15" width="10.140625" style="1" hidden="1" customWidth="1"/>
    <col min="16" max="18" width="9.140625" style="1" hidden="1" customWidth="1"/>
    <col min="19" max="19" width="10.140625" style="1" hidden="1" customWidth="1"/>
    <col min="20" max="20" width="9.140625" style="1" hidden="1" customWidth="1"/>
    <col min="21" max="21" width="10.140625" style="1" hidden="1" customWidth="1"/>
    <col min="22" max="22" width="9.140625" style="1" hidden="1" customWidth="1"/>
    <col min="23" max="23" width="10.140625" style="1" hidden="1" customWidth="1"/>
    <col min="24" max="24" width="9.140625" style="1" hidden="1" customWidth="1"/>
    <col min="25" max="25" width="10.140625" style="1" hidden="1" customWidth="1"/>
    <col min="26" max="26" width="6.5703125" style="1" hidden="1" customWidth="1"/>
    <col min="27" max="27" width="9.140625" style="1" hidden="1" customWidth="1"/>
    <col min="28" max="28" width="7" style="1" hidden="1" customWidth="1"/>
    <col min="29" max="29" width="10.140625" style="1" hidden="1" customWidth="1"/>
    <col min="30" max="30" width="8" style="1" hidden="1" customWidth="1"/>
    <col min="31" max="31" width="10.140625" style="1" hidden="1" customWidth="1"/>
    <col min="32" max="32" width="7" style="1" hidden="1" customWidth="1"/>
    <col min="33" max="33" width="9.140625" style="1" hidden="1" customWidth="1"/>
    <col min="34" max="34" width="5.85546875" style="1" hidden="1" customWidth="1"/>
    <col min="35" max="35" width="10.140625" style="1" hidden="1" customWidth="1"/>
    <col min="36" max="36" width="7" style="1" bestFit="1" customWidth="1"/>
    <col min="37" max="37" width="10.140625" style="1" bestFit="1" customWidth="1"/>
    <col min="38" max="38" width="7.28515625" style="1" bestFit="1" customWidth="1"/>
    <col min="39" max="39" width="10.7109375" style="1" bestFit="1" customWidth="1"/>
    <col min="40" max="248" width="11.42578125" style="1"/>
    <col min="249" max="249" width="9.28515625" style="1" customWidth="1"/>
    <col min="250" max="250" width="24.7109375" style="1" customWidth="1"/>
    <col min="251" max="251" width="7" style="1" customWidth="1"/>
    <col min="252" max="252" width="5.42578125" style="1" customWidth="1"/>
    <col min="253" max="253" width="15" style="1" customWidth="1"/>
    <col min="254" max="283" width="0" style="1" hidden="1" customWidth="1"/>
    <col min="284" max="286" width="11.42578125" style="1" customWidth="1"/>
    <col min="287" max="504" width="11.42578125" style="1"/>
    <col min="505" max="505" width="9.28515625" style="1" customWidth="1"/>
    <col min="506" max="506" width="24.7109375" style="1" customWidth="1"/>
    <col min="507" max="507" width="7" style="1" customWidth="1"/>
    <col min="508" max="508" width="5.42578125" style="1" customWidth="1"/>
    <col min="509" max="509" width="15" style="1" customWidth="1"/>
    <col min="510" max="539" width="0" style="1" hidden="1" customWidth="1"/>
    <col min="540" max="542" width="11.42578125" style="1" customWidth="1"/>
    <col min="543" max="760" width="11.42578125" style="1"/>
    <col min="761" max="761" width="9.28515625" style="1" customWidth="1"/>
    <col min="762" max="762" width="24.7109375" style="1" customWidth="1"/>
    <col min="763" max="763" width="7" style="1" customWidth="1"/>
    <col min="764" max="764" width="5.42578125" style="1" customWidth="1"/>
    <col min="765" max="765" width="15" style="1" customWidth="1"/>
    <col min="766" max="795" width="0" style="1" hidden="1" customWidth="1"/>
    <col min="796" max="798" width="11.42578125" style="1" customWidth="1"/>
    <col min="799" max="1016" width="11.42578125" style="1"/>
    <col min="1017" max="1017" width="9.28515625" style="1" customWidth="1"/>
    <col min="1018" max="1018" width="24.7109375" style="1" customWidth="1"/>
    <col min="1019" max="1019" width="7" style="1" customWidth="1"/>
    <col min="1020" max="1020" width="5.42578125" style="1" customWidth="1"/>
    <col min="1021" max="1021" width="15" style="1" customWidth="1"/>
    <col min="1022" max="1051" width="0" style="1" hidden="1" customWidth="1"/>
    <col min="1052" max="1054" width="11.42578125" style="1" customWidth="1"/>
    <col min="1055" max="1272" width="11.42578125" style="1"/>
    <col min="1273" max="1273" width="9.28515625" style="1" customWidth="1"/>
    <col min="1274" max="1274" width="24.7109375" style="1" customWidth="1"/>
    <col min="1275" max="1275" width="7" style="1" customWidth="1"/>
    <col min="1276" max="1276" width="5.42578125" style="1" customWidth="1"/>
    <col min="1277" max="1277" width="15" style="1" customWidth="1"/>
    <col min="1278" max="1307" width="0" style="1" hidden="1" customWidth="1"/>
    <col min="1308" max="1310" width="11.42578125" style="1" customWidth="1"/>
    <col min="1311" max="1528" width="11.42578125" style="1"/>
    <col min="1529" max="1529" width="9.28515625" style="1" customWidth="1"/>
    <col min="1530" max="1530" width="24.7109375" style="1" customWidth="1"/>
    <col min="1531" max="1531" width="7" style="1" customWidth="1"/>
    <col min="1532" max="1532" width="5.42578125" style="1" customWidth="1"/>
    <col min="1533" max="1533" width="15" style="1" customWidth="1"/>
    <col min="1534" max="1563" width="0" style="1" hidden="1" customWidth="1"/>
    <col min="1564" max="1566" width="11.42578125" style="1" customWidth="1"/>
    <col min="1567" max="1784" width="11.42578125" style="1"/>
    <col min="1785" max="1785" width="9.28515625" style="1" customWidth="1"/>
    <col min="1786" max="1786" width="24.7109375" style="1" customWidth="1"/>
    <col min="1787" max="1787" width="7" style="1" customWidth="1"/>
    <col min="1788" max="1788" width="5.42578125" style="1" customWidth="1"/>
    <col min="1789" max="1789" width="15" style="1" customWidth="1"/>
    <col min="1790" max="1819" width="0" style="1" hidden="1" customWidth="1"/>
    <col min="1820" max="1822" width="11.42578125" style="1" customWidth="1"/>
    <col min="1823" max="2040" width="11.42578125" style="1"/>
    <col min="2041" max="2041" width="9.28515625" style="1" customWidth="1"/>
    <col min="2042" max="2042" width="24.7109375" style="1" customWidth="1"/>
    <col min="2043" max="2043" width="7" style="1" customWidth="1"/>
    <col min="2044" max="2044" width="5.42578125" style="1" customWidth="1"/>
    <col min="2045" max="2045" width="15" style="1" customWidth="1"/>
    <col min="2046" max="2075" width="0" style="1" hidden="1" customWidth="1"/>
    <col min="2076" max="2078" width="11.42578125" style="1" customWidth="1"/>
    <col min="2079" max="2296" width="11.42578125" style="1"/>
    <col min="2297" max="2297" width="9.28515625" style="1" customWidth="1"/>
    <col min="2298" max="2298" width="24.7109375" style="1" customWidth="1"/>
    <col min="2299" max="2299" width="7" style="1" customWidth="1"/>
    <col min="2300" max="2300" width="5.42578125" style="1" customWidth="1"/>
    <col min="2301" max="2301" width="15" style="1" customWidth="1"/>
    <col min="2302" max="2331" width="0" style="1" hidden="1" customWidth="1"/>
    <col min="2332" max="2334" width="11.42578125" style="1" customWidth="1"/>
    <col min="2335" max="2552" width="11.42578125" style="1"/>
    <col min="2553" max="2553" width="9.28515625" style="1" customWidth="1"/>
    <col min="2554" max="2554" width="24.7109375" style="1" customWidth="1"/>
    <col min="2555" max="2555" width="7" style="1" customWidth="1"/>
    <col min="2556" max="2556" width="5.42578125" style="1" customWidth="1"/>
    <col min="2557" max="2557" width="15" style="1" customWidth="1"/>
    <col min="2558" max="2587" width="0" style="1" hidden="1" customWidth="1"/>
    <col min="2588" max="2590" width="11.42578125" style="1" customWidth="1"/>
    <col min="2591" max="2808" width="11.42578125" style="1"/>
    <col min="2809" max="2809" width="9.28515625" style="1" customWidth="1"/>
    <col min="2810" max="2810" width="24.7109375" style="1" customWidth="1"/>
    <col min="2811" max="2811" width="7" style="1" customWidth="1"/>
    <col min="2812" max="2812" width="5.42578125" style="1" customWidth="1"/>
    <col min="2813" max="2813" width="15" style="1" customWidth="1"/>
    <col min="2814" max="2843" width="0" style="1" hidden="1" customWidth="1"/>
    <col min="2844" max="2846" width="11.42578125" style="1" customWidth="1"/>
    <col min="2847" max="3064" width="11.42578125" style="1"/>
    <col min="3065" max="3065" width="9.28515625" style="1" customWidth="1"/>
    <col min="3066" max="3066" width="24.7109375" style="1" customWidth="1"/>
    <col min="3067" max="3067" width="7" style="1" customWidth="1"/>
    <col min="3068" max="3068" width="5.42578125" style="1" customWidth="1"/>
    <col min="3069" max="3069" width="15" style="1" customWidth="1"/>
    <col min="3070" max="3099" width="0" style="1" hidden="1" customWidth="1"/>
    <col min="3100" max="3102" width="11.42578125" style="1" customWidth="1"/>
    <col min="3103" max="3320" width="11.42578125" style="1"/>
    <col min="3321" max="3321" width="9.28515625" style="1" customWidth="1"/>
    <col min="3322" max="3322" width="24.7109375" style="1" customWidth="1"/>
    <col min="3323" max="3323" width="7" style="1" customWidth="1"/>
    <col min="3324" max="3324" width="5.42578125" style="1" customWidth="1"/>
    <col min="3325" max="3325" width="15" style="1" customWidth="1"/>
    <col min="3326" max="3355" width="0" style="1" hidden="1" customWidth="1"/>
    <col min="3356" max="3358" width="11.42578125" style="1" customWidth="1"/>
    <col min="3359" max="3576" width="11.42578125" style="1"/>
    <col min="3577" max="3577" width="9.28515625" style="1" customWidth="1"/>
    <col min="3578" max="3578" width="24.7109375" style="1" customWidth="1"/>
    <col min="3579" max="3579" width="7" style="1" customWidth="1"/>
    <col min="3580" max="3580" width="5.42578125" style="1" customWidth="1"/>
    <col min="3581" max="3581" width="15" style="1" customWidth="1"/>
    <col min="3582" max="3611" width="0" style="1" hidden="1" customWidth="1"/>
    <col min="3612" max="3614" width="11.42578125" style="1" customWidth="1"/>
    <col min="3615" max="3832" width="11.42578125" style="1"/>
    <col min="3833" max="3833" width="9.28515625" style="1" customWidth="1"/>
    <col min="3834" max="3834" width="24.7109375" style="1" customWidth="1"/>
    <col min="3835" max="3835" width="7" style="1" customWidth="1"/>
    <col min="3836" max="3836" width="5.42578125" style="1" customWidth="1"/>
    <col min="3837" max="3837" width="15" style="1" customWidth="1"/>
    <col min="3838" max="3867" width="0" style="1" hidden="1" customWidth="1"/>
    <col min="3868" max="3870" width="11.42578125" style="1" customWidth="1"/>
    <col min="3871" max="4088" width="11.42578125" style="1"/>
    <col min="4089" max="4089" width="9.28515625" style="1" customWidth="1"/>
    <col min="4090" max="4090" width="24.7109375" style="1" customWidth="1"/>
    <col min="4091" max="4091" width="7" style="1" customWidth="1"/>
    <col min="4092" max="4092" width="5.42578125" style="1" customWidth="1"/>
    <col min="4093" max="4093" width="15" style="1" customWidth="1"/>
    <col min="4094" max="4123" width="0" style="1" hidden="1" customWidth="1"/>
    <col min="4124" max="4126" width="11.42578125" style="1" customWidth="1"/>
    <col min="4127" max="4344" width="11.42578125" style="1"/>
    <col min="4345" max="4345" width="9.28515625" style="1" customWidth="1"/>
    <col min="4346" max="4346" width="24.7109375" style="1" customWidth="1"/>
    <col min="4347" max="4347" width="7" style="1" customWidth="1"/>
    <col min="4348" max="4348" width="5.42578125" style="1" customWidth="1"/>
    <col min="4349" max="4349" width="15" style="1" customWidth="1"/>
    <col min="4350" max="4379" width="0" style="1" hidden="1" customWidth="1"/>
    <col min="4380" max="4382" width="11.42578125" style="1" customWidth="1"/>
    <col min="4383" max="4600" width="11.42578125" style="1"/>
    <col min="4601" max="4601" width="9.28515625" style="1" customWidth="1"/>
    <col min="4602" max="4602" width="24.7109375" style="1" customWidth="1"/>
    <col min="4603" max="4603" width="7" style="1" customWidth="1"/>
    <col min="4604" max="4604" width="5.42578125" style="1" customWidth="1"/>
    <col min="4605" max="4605" width="15" style="1" customWidth="1"/>
    <col min="4606" max="4635" width="0" style="1" hidden="1" customWidth="1"/>
    <col min="4636" max="4638" width="11.42578125" style="1" customWidth="1"/>
    <col min="4639" max="4856" width="11.42578125" style="1"/>
    <col min="4857" max="4857" width="9.28515625" style="1" customWidth="1"/>
    <col min="4858" max="4858" width="24.7109375" style="1" customWidth="1"/>
    <col min="4859" max="4859" width="7" style="1" customWidth="1"/>
    <col min="4860" max="4860" width="5.42578125" style="1" customWidth="1"/>
    <col min="4861" max="4861" width="15" style="1" customWidth="1"/>
    <col min="4862" max="4891" width="0" style="1" hidden="1" customWidth="1"/>
    <col min="4892" max="4894" width="11.42578125" style="1" customWidth="1"/>
    <col min="4895" max="5112" width="11.42578125" style="1"/>
    <col min="5113" max="5113" width="9.28515625" style="1" customWidth="1"/>
    <col min="5114" max="5114" width="24.7109375" style="1" customWidth="1"/>
    <col min="5115" max="5115" width="7" style="1" customWidth="1"/>
    <col min="5116" max="5116" width="5.42578125" style="1" customWidth="1"/>
    <col min="5117" max="5117" width="15" style="1" customWidth="1"/>
    <col min="5118" max="5147" width="0" style="1" hidden="1" customWidth="1"/>
    <col min="5148" max="5150" width="11.42578125" style="1" customWidth="1"/>
    <col min="5151" max="5368" width="11.42578125" style="1"/>
    <col min="5369" max="5369" width="9.28515625" style="1" customWidth="1"/>
    <col min="5370" max="5370" width="24.7109375" style="1" customWidth="1"/>
    <col min="5371" max="5371" width="7" style="1" customWidth="1"/>
    <col min="5372" max="5372" width="5.42578125" style="1" customWidth="1"/>
    <col min="5373" max="5373" width="15" style="1" customWidth="1"/>
    <col min="5374" max="5403" width="0" style="1" hidden="1" customWidth="1"/>
    <col min="5404" max="5406" width="11.42578125" style="1" customWidth="1"/>
    <col min="5407" max="5624" width="11.42578125" style="1"/>
    <col min="5625" max="5625" width="9.28515625" style="1" customWidth="1"/>
    <col min="5626" max="5626" width="24.7109375" style="1" customWidth="1"/>
    <col min="5627" max="5627" width="7" style="1" customWidth="1"/>
    <col min="5628" max="5628" width="5.42578125" style="1" customWidth="1"/>
    <col min="5629" max="5629" width="15" style="1" customWidth="1"/>
    <col min="5630" max="5659" width="0" style="1" hidden="1" customWidth="1"/>
    <col min="5660" max="5662" width="11.42578125" style="1" customWidth="1"/>
    <col min="5663" max="5880" width="11.42578125" style="1"/>
    <col min="5881" max="5881" width="9.28515625" style="1" customWidth="1"/>
    <col min="5882" max="5882" width="24.7109375" style="1" customWidth="1"/>
    <col min="5883" max="5883" width="7" style="1" customWidth="1"/>
    <col min="5884" max="5884" width="5.42578125" style="1" customWidth="1"/>
    <col min="5885" max="5885" width="15" style="1" customWidth="1"/>
    <col min="5886" max="5915" width="0" style="1" hidden="1" customWidth="1"/>
    <col min="5916" max="5918" width="11.42578125" style="1" customWidth="1"/>
    <col min="5919" max="6136" width="11.42578125" style="1"/>
    <col min="6137" max="6137" width="9.28515625" style="1" customWidth="1"/>
    <col min="6138" max="6138" width="24.7109375" style="1" customWidth="1"/>
    <col min="6139" max="6139" width="7" style="1" customWidth="1"/>
    <col min="6140" max="6140" width="5.42578125" style="1" customWidth="1"/>
    <col min="6141" max="6141" width="15" style="1" customWidth="1"/>
    <col min="6142" max="6171" width="0" style="1" hidden="1" customWidth="1"/>
    <col min="6172" max="6174" width="11.42578125" style="1" customWidth="1"/>
    <col min="6175" max="6392" width="11.42578125" style="1"/>
    <col min="6393" max="6393" width="9.28515625" style="1" customWidth="1"/>
    <col min="6394" max="6394" width="24.7109375" style="1" customWidth="1"/>
    <col min="6395" max="6395" width="7" style="1" customWidth="1"/>
    <col min="6396" max="6396" width="5.42578125" style="1" customWidth="1"/>
    <col min="6397" max="6397" width="15" style="1" customWidth="1"/>
    <col min="6398" max="6427" width="0" style="1" hidden="1" customWidth="1"/>
    <col min="6428" max="6430" width="11.42578125" style="1" customWidth="1"/>
    <col min="6431" max="6648" width="11.42578125" style="1"/>
    <col min="6649" max="6649" width="9.28515625" style="1" customWidth="1"/>
    <col min="6650" max="6650" width="24.7109375" style="1" customWidth="1"/>
    <col min="6651" max="6651" width="7" style="1" customWidth="1"/>
    <col min="6652" max="6652" width="5.42578125" style="1" customWidth="1"/>
    <col min="6653" max="6653" width="15" style="1" customWidth="1"/>
    <col min="6654" max="6683" width="0" style="1" hidden="1" customWidth="1"/>
    <col min="6684" max="6686" width="11.42578125" style="1" customWidth="1"/>
    <col min="6687" max="6904" width="11.42578125" style="1"/>
    <col min="6905" max="6905" width="9.28515625" style="1" customWidth="1"/>
    <col min="6906" max="6906" width="24.7109375" style="1" customWidth="1"/>
    <col min="6907" max="6907" width="7" style="1" customWidth="1"/>
    <col min="6908" max="6908" width="5.42578125" style="1" customWidth="1"/>
    <col min="6909" max="6909" width="15" style="1" customWidth="1"/>
    <col min="6910" max="6939" width="0" style="1" hidden="1" customWidth="1"/>
    <col min="6940" max="6942" width="11.42578125" style="1" customWidth="1"/>
    <col min="6943" max="7160" width="11.42578125" style="1"/>
    <col min="7161" max="7161" width="9.28515625" style="1" customWidth="1"/>
    <col min="7162" max="7162" width="24.7109375" style="1" customWidth="1"/>
    <col min="7163" max="7163" width="7" style="1" customWidth="1"/>
    <col min="7164" max="7164" width="5.42578125" style="1" customWidth="1"/>
    <col min="7165" max="7165" width="15" style="1" customWidth="1"/>
    <col min="7166" max="7195" width="0" style="1" hidden="1" customWidth="1"/>
    <col min="7196" max="7198" width="11.42578125" style="1" customWidth="1"/>
    <col min="7199" max="7416" width="11.42578125" style="1"/>
    <col min="7417" max="7417" width="9.28515625" style="1" customWidth="1"/>
    <col min="7418" max="7418" width="24.7109375" style="1" customWidth="1"/>
    <col min="7419" max="7419" width="7" style="1" customWidth="1"/>
    <col min="7420" max="7420" width="5.42578125" style="1" customWidth="1"/>
    <col min="7421" max="7421" width="15" style="1" customWidth="1"/>
    <col min="7422" max="7451" width="0" style="1" hidden="1" customWidth="1"/>
    <col min="7452" max="7454" width="11.42578125" style="1" customWidth="1"/>
    <col min="7455" max="7672" width="11.42578125" style="1"/>
    <col min="7673" max="7673" width="9.28515625" style="1" customWidth="1"/>
    <col min="7674" max="7674" width="24.7109375" style="1" customWidth="1"/>
    <col min="7675" max="7675" width="7" style="1" customWidth="1"/>
    <col min="7676" max="7676" width="5.42578125" style="1" customWidth="1"/>
    <col min="7677" max="7677" width="15" style="1" customWidth="1"/>
    <col min="7678" max="7707" width="0" style="1" hidden="1" customWidth="1"/>
    <col min="7708" max="7710" width="11.42578125" style="1" customWidth="1"/>
    <col min="7711" max="7928" width="11.42578125" style="1"/>
    <col min="7929" max="7929" width="9.28515625" style="1" customWidth="1"/>
    <col min="7930" max="7930" width="24.7109375" style="1" customWidth="1"/>
    <col min="7931" max="7931" width="7" style="1" customWidth="1"/>
    <col min="7932" max="7932" width="5.42578125" style="1" customWidth="1"/>
    <col min="7933" max="7933" width="15" style="1" customWidth="1"/>
    <col min="7934" max="7963" width="0" style="1" hidden="1" customWidth="1"/>
    <col min="7964" max="7966" width="11.42578125" style="1" customWidth="1"/>
    <col min="7967" max="8184" width="11.42578125" style="1"/>
    <col min="8185" max="8185" width="9.28515625" style="1" customWidth="1"/>
    <col min="8186" max="8186" width="24.7109375" style="1" customWidth="1"/>
    <col min="8187" max="8187" width="7" style="1" customWidth="1"/>
    <col min="8188" max="8188" width="5.42578125" style="1" customWidth="1"/>
    <col min="8189" max="8189" width="15" style="1" customWidth="1"/>
    <col min="8190" max="8219" width="0" style="1" hidden="1" customWidth="1"/>
    <col min="8220" max="8222" width="11.42578125" style="1" customWidth="1"/>
    <col min="8223" max="8440" width="11.42578125" style="1"/>
    <col min="8441" max="8441" width="9.28515625" style="1" customWidth="1"/>
    <col min="8442" max="8442" width="24.7109375" style="1" customWidth="1"/>
    <col min="8443" max="8443" width="7" style="1" customWidth="1"/>
    <col min="8444" max="8444" width="5.42578125" style="1" customWidth="1"/>
    <col min="8445" max="8445" width="15" style="1" customWidth="1"/>
    <col min="8446" max="8475" width="0" style="1" hidden="1" customWidth="1"/>
    <col min="8476" max="8478" width="11.42578125" style="1" customWidth="1"/>
    <col min="8479" max="8696" width="11.42578125" style="1"/>
    <col min="8697" max="8697" width="9.28515625" style="1" customWidth="1"/>
    <col min="8698" max="8698" width="24.7109375" style="1" customWidth="1"/>
    <col min="8699" max="8699" width="7" style="1" customWidth="1"/>
    <col min="8700" max="8700" width="5.42578125" style="1" customWidth="1"/>
    <col min="8701" max="8701" width="15" style="1" customWidth="1"/>
    <col min="8702" max="8731" width="0" style="1" hidden="1" customWidth="1"/>
    <col min="8732" max="8734" width="11.42578125" style="1" customWidth="1"/>
    <col min="8735" max="8952" width="11.42578125" style="1"/>
    <col min="8953" max="8953" width="9.28515625" style="1" customWidth="1"/>
    <col min="8954" max="8954" width="24.7109375" style="1" customWidth="1"/>
    <col min="8955" max="8955" width="7" style="1" customWidth="1"/>
    <col min="8956" max="8956" width="5.42578125" style="1" customWidth="1"/>
    <col min="8957" max="8957" width="15" style="1" customWidth="1"/>
    <col min="8958" max="8987" width="0" style="1" hidden="1" customWidth="1"/>
    <col min="8988" max="8990" width="11.42578125" style="1" customWidth="1"/>
    <col min="8991" max="9208" width="11.42578125" style="1"/>
    <col min="9209" max="9209" width="9.28515625" style="1" customWidth="1"/>
    <col min="9210" max="9210" width="24.7109375" style="1" customWidth="1"/>
    <col min="9211" max="9211" width="7" style="1" customWidth="1"/>
    <col min="9212" max="9212" width="5.42578125" style="1" customWidth="1"/>
    <col min="9213" max="9213" width="15" style="1" customWidth="1"/>
    <col min="9214" max="9243" width="0" style="1" hidden="1" customWidth="1"/>
    <col min="9244" max="9246" width="11.42578125" style="1" customWidth="1"/>
    <col min="9247" max="9464" width="11.42578125" style="1"/>
    <col min="9465" max="9465" width="9.28515625" style="1" customWidth="1"/>
    <col min="9466" max="9466" width="24.7109375" style="1" customWidth="1"/>
    <col min="9467" max="9467" width="7" style="1" customWidth="1"/>
    <col min="9468" max="9468" width="5.42578125" style="1" customWidth="1"/>
    <col min="9469" max="9469" width="15" style="1" customWidth="1"/>
    <col min="9470" max="9499" width="0" style="1" hidden="1" customWidth="1"/>
    <col min="9500" max="9502" width="11.42578125" style="1" customWidth="1"/>
    <col min="9503" max="9720" width="11.42578125" style="1"/>
    <col min="9721" max="9721" width="9.28515625" style="1" customWidth="1"/>
    <col min="9722" max="9722" width="24.7109375" style="1" customWidth="1"/>
    <col min="9723" max="9723" width="7" style="1" customWidth="1"/>
    <col min="9724" max="9724" width="5.42578125" style="1" customWidth="1"/>
    <col min="9725" max="9725" width="15" style="1" customWidth="1"/>
    <col min="9726" max="9755" width="0" style="1" hidden="1" customWidth="1"/>
    <col min="9756" max="9758" width="11.42578125" style="1" customWidth="1"/>
    <col min="9759" max="9976" width="11.42578125" style="1"/>
    <col min="9977" max="9977" width="9.28515625" style="1" customWidth="1"/>
    <col min="9978" max="9978" width="24.7109375" style="1" customWidth="1"/>
    <col min="9979" max="9979" width="7" style="1" customWidth="1"/>
    <col min="9980" max="9980" width="5.42578125" style="1" customWidth="1"/>
    <col min="9981" max="9981" width="15" style="1" customWidth="1"/>
    <col min="9982" max="10011" width="0" style="1" hidden="1" customWidth="1"/>
    <col min="10012" max="10014" width="11.42578125" style="1" customWidth="1"/>
    <col min="10015" max="10232" width="11.42578125" style="1"/>
    <col min="10233" max="10233" width="9.28515625" style="1" customWidth="1"/>
    <col min="10234" max="10234" width="24.7109375" style="1" customWidth="1"/>
    <col min="10235" max="10235" width="7" style="1" customWidth="1"/>
    <col min="10236" max="10236" width="5.42578125" style="1" customWidth="1"/>
    <col min="10237" max="10237" width="15" style="1" customWidth="1"/>
    <col min="10238" max="10267" width="0" style="1" hidden="1" customWidth="1"/>
    <col min="10268" max="10270" width="11.42578125" style="1" customWidth="1"/>
    <col min="10271" max="10488" width="11.42578125" style="1"/>
    <col min="10489" max="10489" width="9.28515625" style="1" customWidth="1"/>
    <col min="10490" max="10490" width="24.7109375" style="1" customWidth="1"/>
    <col min="10491" max="10491" width="7" style="1" customWidth="1"/>
    <col min="10492" max="10492" width="5.42578125" style="1" customWidth="1"/>
    <col min="10493" max="10493" width="15" style="1" customWidth="1"/>
    <col min="10494" max="10523" width="0" style="1" hidden="1" customWidth="1"/>
    <col min="10524" max="10526" width="11.42578125" style="1" customWidth="1"/>
    <col min="10527" max="10744" width="11.42578125" style="1"/>
    <col min="10745" max="10745" width="9.28515625" style="1" customWidth="1"/>
    <col min="10746" max="10746" width="24.7109375" style="1" customWidth="1"/>
    <col min="10747" max="10747" width="7" style="1" customWidth="1"/>
    <col min="10748" max="10748" width="5.42578125" style="1" customWidth="1"/>
    <col min="10749" max="10749" width="15" style="1" customWidth="1"/>
    <col min="10750" max="10779" width="0" style="1" hidden="1" customWidth="1"/>
    <col min="10780" max="10782" width="11.42578125" style="1" customWidth="1"/>
    <col min="10783" max="11000" width="11.42578125" style="1"/>
    <col min="11001" max="11001" width="9.28515625" style="1" customWidth="1"/>
    <col min="11002" max="11002" width="24.7109375" style="1" customWidth="1"/>
    <col min="11003" max="11003" width="7" style="1" customWidth="1"/>
    <col min="11004" max="11004" width="5.42578125" style="1" customWidth="1"/>
    <col min="11005" max="11005" width="15" style="1" customWidth="1"/>
    <col min="11006" max="11035" width="0" style="1" hidden="1" customWidth="1"/>
    <col min="11036" max="11038" width="11.42578125" style="1" customWidth="1"/>
    <col min="11039" max="11256" width="11.42578125" style="1"/>
    <col min="11257" max="11257" width="9.28515625" style="1" customWidth="1"/>
    <col min="11258" max="11258" width="24.7109375" style="1" customWidth="1"/>
    <col min="11259" max="11259" width="7" style="1" customWidth="1"/>
    <col min="11260" max="11260" width="5.42578125" style="1" customWidth="1"/>
    <col min="11261" max="11261" width="15" style="1" customWidth="1"/>
    <col min="11262" max="11291" width="0" style="1" hidden="1" customWidth="1"/>
    <col min="11292" max="11294" width="11.42578125" style="1" customWidth="1"/>
    <col min="11295" max="11512" width="11.42578125" style="1"/>
    <col min="11513" max="11513" width="9.28515625" style="1" customWidth="1"/>
    <col min="11514" max="11514" width="24.7109375" style="1" customWidth="1"/>
    <col min="11515" max="11515" width="7" style="1" customWidth="1"/>
    <col min="11516" max="11516" width="5.42578125" style="1" customWidth="1"/>
    <col min="11517" max="11517" width="15" style="1" customWidth="1"/>
    <col min="11518" max="11547" width="0" style="1" hidden="1" customWidth="1"/>
    <col min="11548" max="11550" width="11.42578125" style="1" customWidth="1"/>
    <col min="11551" max="11768" width="11.42578125" style="1"/>
    <col min="11769" max="11769" width="9.28515625" style="1" customWidth="1"/>
    <col min="11770" max="11770" width="24.7109375" style="1" customWidth="1"/>
    <col min="11771" max="11771" width="7" style="1" customWidth="1"/>
    <col min="11772" max="11772" width="5.42578125" style="1" customWidth="1"/>
    <col min="11773" max="11773" width="15" style="1" customWidth="1"/>
    <col min="11774" max="11803" width="0" style="1" hidden="1" customWidth="1"/>
    <col min="11804" max="11806" width="11.42578125" style="1" customWidth="1"/>
    <col min="11807" max="12024" width="11.42578125" style="1"/>
    <col min="12025" max="12025" width="9.28515625" style="1" customWidth="1"/>
    <col min="12026" max="12026" width="24.7109375" style="1" customWidth="1"/>
    <col min="12027" max="12027" width="7" style="1" customWidth="1"/>
    <col min="12028" max="12028" width="5.42578125" style="1" customWidth="1"/>
    <col min="12029" max="12029" width="15" style="1" customWidth="1"/>
    <col min="12030" max="12059" width="0" style="1" hidden="1" customWidth="1"/>
    <col min="12060" max="12062" width="11.42578125" style="1" customWidth="1"/>
    <col min="12063" max="12280" width="11.42578125" style="1"/>
    <col min="12281" max="12281" width="9.28515625" style="1" customWidth="1"/>
    <col min="12282" max="12282" width="24.7109375" style="1" customWidth="1"/>
    <col min="12283" max="12283" width="7" style="1" customWidth="1"/>
    <col min="12284" max="12284" width="5.42578125" style="1" customWidth="1"/>
    <col min="12285" max="12285" width="15" style="1" customWidth="1"/>
    <col min="12286" max="12315" width="0" style="1" hidden="1" customWidth="1"/>
    <col min="12316" max="12318" width="11.42578125" style="1" customWidth="1"/>
    <col min="12319" max="12536" width="11.42578125" style="1"/>
    <col min="12537" max="12537" width="9.28515625" style="1" customWidth="1"/>
    <col min="12538" max="12538" width="24.7109375" style="1" customWidth="1"/>
    <col min="12539" max="12539" width="7" style="1" customWidth="1"/>
    <col min="12540" max="12540" width="5.42578125" style="1" customWidth="1"/>
    <col min="12541" max="12541" width="15" style="1" customWidth="1"/>
    <col min="12542" max="12571" width="0" style="1" hidden="1" customWidth="1"/>
    <col min="12572" max="12574" width="11.42578125" style="1" customWidth="1"/>
    <col min="12575" max="12792" width="11.42578125" style="1"/>
    <col min="12793" max="12793" width="9.28515625" style="1" customWidth="1"/>
    <col min="12794" max="12794" width="24.7109375" style="1" customWidth="1"/>
    <col min="12795" max="12795" width="7" style="1" customWidth="1"/>
    <col min="12796" max="12796" width="5.42578125" style="1" customWidth="1"/>
    <col min="12797" max="12797" width="15" style="1" customWidth="1"/>
    <col min="12798" max="12827" width="0" style="1" hidden="1" customWidth="1"/>
    <col min="12828" max="12830" width="11.42578125" style="1" customWidth="1"/>
    <col min="12831" max="13048" width="11.42578125" style="1"/>
    <col min="13049" max="13049" width="9.28515625" style="1" customWidth="1"/>
    <col min="13050" max="13050" width="24.7109375" style="1" customWidth="1"/>
    <col min="13051" max="13051" width="7" style="1" customWidth="1"/>
    <col min="13052" max="13052" width="5.42578125" style="1" customWidth="1"/>
    <col min="13053" max="13053" width="15" style="1" customWidth="1"/>
    <col min="13054" max="13083" width="0" style="1" hidden="1" customWidth="1"/>
    <col min="13084" max="13086" width="11.42578125" style="1" customWidth="1"/>
    <col min="13087" max="13304" width="11.42578125" style="1"/>
    <col min="13305" max="13305" width="9.28515625" style="1" customWidth="1"/>
    <col min="13306" max="13306" width="24.7109375" style="1" customWidth="1"/>
    <col min="13307" max="13307" width="7" style="1" customWidth="1"/>
    <col min="13308" max="13308" width="5.42578125" style="1" customWidth="1"/>
    <col min="13309" max="13309" width="15" style="1" customWidth="1"/>
    <col min="13310" max="13339" width="0" style="1" hidden="1" customWidth="1"/>
    <col min="13340" max="13342" width="11.42578125" style="1" customWidth="1"/>
    <col min="13343" max="13560" width="11.42578125" style="1"/>
    <col min="13561" max="13561" width="9.28515625" style="1" customWidth="1"/>
    <col min="13562" max="13562" width="24.7109375" style="1" customWidth="1"/>
    <col min="13563" max="13563" width="7" style="1" customWidth="1"/>
    <col min="13564" max="13564" width="5.42578125" style="1" customWidth="1"/>
    <col min="13565" max="13565" width="15" style="1" customWidth="1"/>
    <col min="13566" max="13595" width="0" style="1" hidden="1" customWidth="1"/>
    <col min="13596" max="13598" width="11.42578125" style="1" customWidth="1"/>
    <col min="13599" max="13816" width="11.42578125" style="1"/>
    <col min="13817" max="13817" width="9.28515625" style="1" customWidth="1"/>
    <col min="13818" max="13818" width="24.7109375" style="1" customWidth="1"/>
    <col min="13819" max="13819" width="7" style="1" customWidth="1"/>
    <col min="13820" max="13820" width="5.42578125" style="1" customWidth="1"/>
    <col min="13821" max="13821" width="15" style="1" customWidth="1"/>
    <col min="13822" max="13851" width="0" style="1" hidden="1" customWidth="1"/>
    <col min="13852" max="13854" width="11.42578125" style="1" customWidth="1"/>
    <col min="13855" max="14072" width="11.42578125" style="1"/>
    <col min="14073" max="14073" width="9.28515625" style="1" customWidth="1"/>
    <col min="14074" max="14074" width="24.7109375" style="1" customWidth="1"/>
    <col min="14075" max="14075" width="7" style="1" customWidth="1"/>
    <col min="14076" max="14076" width="5.42578125" style="1" customWidth="1"/>
    <col min="14077" max="14077" width="15" style="1" customWidth="1"/>
    <col min="14078" max="14107" width="0" style="1" hidden="1" customWidth="1"/>
    <col min="14108" max="14110" width="11.42578125" style="1" customWidth="1"/>
    <col min="14111" max="14328" width="11.42578125" style="1"/>
    <col min="14329" max="14329" width="9.28515625" style="1" customWidth="1"/>
    <col min="14330" max="14330" width="24.7109375" style="1" customWidth="1"/>
    <col min="14331" max="14331" width="7" style="1" customWidth="1"/>
    <col min="14332" max="14332" width="5.42578125" style="1" customWidth="1"/>
    <col min="14333" max="14333" width="15" style="1" customWidth="1"/>
    <col min="14334" max="14363" width="0" style="1" hidden="1" customWidth="1"/>
    <col min="14364" max="14366" width="11.42578125" style="1" customWidth="1"/>
    <col min="14367" max="14584" width="11.42578125" style="1"/>
    <col min="14585" max="14585" width="9.28515625" style="1" customWidth="1"/>
    <col min="14586" max="14586" width="24.7109375" style="1" customWidth="1"/>
    <col min="14587" max="14587" width="7" style="1" customWidth="1"/>
    <col min="14588" max="14588" width="5.42578125" style="1" customWidth="1"/>
    <col min="14589" max="14589" width="15" style="1" customWidth="1"/>
    <col min="14590" max="14619" width="0" style="1" hidden="1" customWidth="1"/>
    <col min="14620" max="14622" width="11.42578125" style="1" customWidth="1"/>
    <col min="14623" max="14840" width="11.42578125" style="1"/>
    <col min="14841" max="14841" width="9.28515625" style="1" customWidth="1"/>
    <col min="14842" max="14842" width="24.7109375" style="1" customWidth="1"/>
    <col min="14843" max="14843" width="7" style="1" customWidth="1"/>
    <col min="14844" max="14844" width="5.42578125" style="1" customWidth="1"/>
    <col min="14845" max="14845" width="15" style="1" customWidth="1"/>
    <col min="14846" max="14875" width="0" style="1" hidden="1" customWidth="1"/>
    <col min="14876" max="14878" width="11.42578125" style="1" customWidth="1"/>
    <col min="14879" max="15096" width="11.42578125" style="1"/>
    <col min="15097" max="15097" width="9.28515625" style="1" customWidth="1"/>
    <col min="15098" max="15098" width="24.7109375" style="1" customWidth="1"/>
    <col min="15099" max="15099" width="7" style="1" customWidth="1"/>
    <col min="15100" max="15100" width="5.42578125" style="1" customWidth="1"/>
    <col min="15101" max="15101" width="15" style="1" customWidth="1"/>
    <col min="15102" max="15131" width="0" style="1" hidden="1" customWidth="1"/>
    <col min="15132" max="15134" width="11.42578125" style="1" customWidth="1"/>
    <col min="15135" max="15352" width="11.42578125" style="1"/>
    <col min="15353" max="15353" width="9.28515625" style="1" customWidth="1"/>
    <col min="15354" max="15354" width="24.7109375" style="1" customWidth="1"/>
    <col min="15355" max="15355" width="7" style="1" customWidth="1"/>
    <col min="15356" max="15356" width="5.42578125" style="1" customWidth="1"/>
    <col min="15357" max="15357" width="15" style="1" customWidth="1"/>
    <col min="15358" max="15387" width="0" style="1" hidden="1" customWidth="1"/>
    <col min="15388" max="15390" width="11.42578125" style="1" customWidth="1"/>
    <col min="15391" max="15608" width="11.42578125" style="1"/>
    <col min="15609" max="15609" width="9.28515625" style="1" customWidth="1"/>
    <col min="15610" max="15610" width="24.7109375" style="1" customWidth="1"/>
    <col min="15611" max="15611" width="7" style="1" customWidth="1"/>
    <col min="15612" max="15612" width="5.42578125" style="1" customWidth="1"/>
    <col min="15613" max="15613" width="15" style="1" customWidth="1"/>
    <col min="15614" max="15643" width="0" style="1" hidden="1" customWidth="1"/>
    <col min="15644" max="15646" width="11.42578125" style="1" customWidth="1"/>
    <col min="15647" max="15864" width="11.42578125" style="1"/>
    <col min="15865" max="15865" width="9.28515625" style="1" customWidth="1"/>
    <col min="15866" max="15866" width="24.7109375" style="1" customWidth="1"/>
    <col min="15867" max="15867" width="7" style="1" customWidth="1"/>
    <col min="15868" max="15868" width="5.42578125" style="1" customWidth="1"/>
    <col min="15869" max="15869" width="15" style="1" customWidth="1"/>
    <col min="15870" max="15899" width="0" style="1" hidden="1" customWidth="1"/>
    <col min="15900" max="15902" width="11.42578125" style="1" customWidth="1"/>
    <col min="15903" max="16120" width="11.42578125" style="1"/>
    <col min="16121" max="16121" width="9.28515625" style="1" customWidth="1"/>
    <col min="16122" max="16122" width="24.7109375" style="1" customWidth="1"/>
    <col min="16123" max="16123" width="7" style="1" customWidth="1"/>
    <col min="16124" max="16124" width="5.42578125" style="1" customWidth="1"/>
    <col min="16125" max="16125" width="15" style="1" customWidth="1"/>
    <col min="16126" max="16155" width="0" style="1" hidden="1" customWidth="1"/>
    <col min="16156" max="16158" width="11.42578125" style="1" customWidth="1"/>
    <col min="16159" max="16384" width="11.42578125" style="1"/>
  </cols>
  <sheetData>
    <row r="5" spans="1:26" ht="18.75" x14ac:dyDescent="0.3">
      <c r="A5" s="124" t="s">
        <v>0</v>
      </c>
      <c r="B5" s="125"/>
      <c r="C5" s="125"/>
      <c r="D5" s="125"/>
      <c r="E5" s="125"/>
      <c r="F5" s="125"/>
      <c r="G5" s="125"/>
      <c r="H5" s="125"/>
      <c r="I5" s="125"/>
    </row>
    <row r="6" spans="1:26" ht="19.5" thickBot="1" x14ac:dyDescent="0.35">
      <c r="A6" s="2"/>
      <c r="B6" s="2"/>
      <c r="C6" s="2"/>
      <c r="D6" s="2"/>
      <c r="E6" s="3"/>
      <c r="F6" s="2"/>
      <c r="G6" s="2"/>
      <c r="H6" s="2"/>
      <c r="I6" s="2"/>
    </row>
    <row r="7" spans="1:26" ht="19.5" thickBot="1" x14ac:dyDescent="0.35">
      <c r="A7" s="2"/>
      <c r="B7" s="126" t="s">
        <v>1</v>
      </c>
      <c r="C7" s="127"/>
      <c r="D7" s="128"/>
      <c r="E7" s="4">
        <f>+AO143</f>
        <v>39345.715180000007</v>
      </c>
      <c r="F7" s="2"/>
      <c r="G7" s="2"/>
      <c r="H7" s="2"/>
      <c r="I7" s="2"/>
    </row>
    <row r="8" spans="1:26" ht="19.5" hidden="1" thickBot="1" x14ac:dyDescent="0.35">
      <c r="A8" s="2"/>
      <c r="B8" s="126" t="s">
        <v>1</v>
      </c>
      <c r="C8" s="127"/>
      <c r="D8" s="128"/>
      <c r="E8" s="4">
        <v>39460.160000000003</v>
      </c>
      <c r="F8" s="2"/>
      <c r="G8" s="2"/>
      <c r="H8" s="2"/>
      <c r="I8" s="2"/>
    </row>
    <row r="9" spans="1:26" ht="19.5" hidden="1" thickBot="1" x14ac:dyDescent="0.35">
      <c r="A9" s="2"/>
      <c r="B9" s="129" t="s">
        <v>1</v>
      </c>
      <c r="C9" s="130"/>
      <c r="D9" s="131"/>
      <c r="E9" s="4">
        <f>+AM143</f>
        <v>28177.065900000001</v>
      </c>
      <c r="F9" s="5" t="s">
        <v>2</v>
      </c>
      <c r="G9" s="2"/>
      <c r="H9" s="2"/>
      <c r="I9" s="2"/>
    </row>
    <row r="10" spans="1:26" ht="19.5" hidden="1" thickBot="1" x14ac:dyDescent="0.35">
      <c r="A10" s="2"/>
      <c r="B10" s="129" t="s">
        <v>1</v>
      </c>
      <c r="C10" s="130"/>
      <c r="D10" s="131"/>
      <c r="E10" s="4">
        <f>+AK143</f>
        <v>24824.400179999986</v>
      </c>
      <c r="F10" s="5" t="s">
        <v>3</v>
      </c>
      <c r="G10" s="2"/>
      <c r="H10" s="2"/>
      <c r="I10" s="2"/>
    </row>
    <row r="11" spans="1:26" ht="19.5" hidden="1" thickBot="1" x14ac:dyDescent="0.35">
      <c r="A11" s="2"/>
      <c r="B11" s="129" t="s">
        <v>1</v>
      </c>
      <c r="C11" s="130"/>
      <c r="D11" s="131"/>
      <c r="E11" s="4">
        <f>+AI143</f>
        <v>25108.65903999998</v>
      </c>
      <c r="F11" s="5" t="s">
        <v>4</v>
      </c>
      <c r="G11" s="2"/>
      <c r="H11" s="2"/>
      <c r="I11" s="2"/>
    </row>
    <row r="12" spans="1:26" ht="19.5" hidden="1" thickBot="1" x14ac:dyDescent="0.35">
      <c r="A12" s="2"/>
      <c r="B12" s="129" t="s">
        <v>1</v>
      </c>
      <c r="C12" s="130"/>
      <c r="D12" s="131"/>
      <c r="E12" s="6">
        <f>+AG143</f>
        <v>36333.412367999983</v>
      </c>
      <c r="F12" s="7" t="s">
        <v>5</v>
      </c>
      <c r="G12" s="2"/>
      <c r="H12" s="2"/>
      <c r="I12" s="2"/>
    </row>
    <row r="13" spans="1:26" ht="19.5" hidden="1" thickBot="1" x14ac:dyDescent="0.35">
      <c r="A13" s="2"/>
      <c r="B13" s="126" t="s">
        <v>1</v>
      </c>
      <c r="C13" s="127"/>
      <c r="D13" s="128"/>
      <c r="E13" s="4">
        <f>+AE143</f>
        <v>33843.084007999998</v>
      </c>
      <c r="F13" s="5" t="s">
        <v>6</v>
      </c>
      <c r="G13" s="2"/>
      <c r="H13" s="2"/>
      <c r="I13" s="2"/>
    </row>
    <row r="14" spans="1:26" ht="19.5" hidden="1" thickBot="1" x14ac:dyDescent="0.35">
      <c r="A14" s="2"/>
      <c r="B14" s="119" t="s">
        <v>1</v>
      </c>
      <c r="C14" s="120"/>
      <c r="D14" s="121"/>
      <c r="E14" s="8">
        <f>+AC143</f>
        <v>32261.033028000005</v>
      </c>
      <c r="F14" s="5" t="s">
        <v>7</v>
      </c>
      <c r="G14" s="2"/>
      <c r="H14" s="2"/>
      <c r="I14" s="2"/>
    </row>
    <row r="15" spans="1:26" ht="19.5" hidden="1" thickBot="1" x14ac:dyDescent="0.35">
      <c r="A15" s="2"/>
      <c r="B15" s="119" t="s">
        <v>1</v>
      </c>
      <c r="C15" s="120"/>
      <c r="D15" s="121"/>
      <c r="E15" s="8">
        <f>+AA143</f>
        <v>34403.649907999999</v>
      </c>
      <c r="F15" s="5" t="s">
        <v>8</v>
      </c>
      <c r="G15" s="2"/>
      <c r="H15" s="2"/>
      <c r="I15" s="2"/>
      <c r="Z15" s="9"/>
    </row>
    <row r="16" spans="1:26" ht="19.5" hidden="1" thickBot="1" x14ac:dyDescent="0.35">
      <c r="A16" s="2"/>
      <c r="B16" s="119" t="s">
        <v>1</v>
      </c>
      <c r="C16" s="120"/>
      <c r="D16" s="121"/>
      <c r="E16" s="4">
        <f>+Y143</f>
        <v>41683.053947999993</v>
      </c>
      <c r="F16" s="5" t="s">
        <v>9</v>
      </c>
      <c r="G16" s="2"/>
      <c r="H16" s="2"/>
      <c r="I16" s="2"/>
      <c r="Z16" s="9"/>
    </row>
    <row r="17" spans="1:41" ht="19.5" hidden="1" thickBot="1" x14ac:dyDescent="0.35">
      <c r="A17" s="2"/>
      <c r="B17" s="119" t="s">
        <v>1</v>
      </c>
      <c r="C17" s="120"/>
      <c r="D17" s="121"/>
      <c r="E17" s="4">
        <f>+W143</f>
        <v>38167.613707999975</v>
      </c>
      <c r="F17" s="5" t="s">
        <v>10</v>
      </c>
      <c r="G17" s="2"/>
      <c r="H17" s="2"/>
      <c r="I17" s="2"/>
      <c r="Z17" s="9"/>
    </row>
    <row r="18" spans="1:41" ht="19.5" hidden="1" thickBot="1" x14ac:dyDescent="0.35">
      <c r="A18" s="2"/>
      <c r="B18" s="119" t="s">
        <v>1</v>
      </c>
      <c r="C18" s="120"/>
      <c r="D18" s="121"/>
      <c r="E18" s="10">
        <f>+U143</f>
        <v>38074.111379999973</v>
      </c>
      <c r="F18" s="11" t="s">
        <v>11</v>
      </c>
      <c r="G18" s="2"/>
      <c r="H18" s="2"/>
      <c r="I18" s="2"/>
      <c r="Z18" s="12"/>
    </row>
    <row r="19" spans="1:41" ht="19.5" hidden="1" thickBot="1" x14ac:dyDescent="0.35">
      <c r="A19" s="2"/>
      <c r="B19" s="119" t="s">
        <v>1</v>
      </c>
      <c r="C19" s="120"/>
      <c r="D19" s="121"/>
      <c r="E19" s="10">
        <f>+S143</f>
        <v>37286.721168000026</v>
      </c>
      <c r="F19" s="11" t="s">
        <v>12</v>
      </c>
      <c r="G19" s="2"/>
      <c r="H19" s="2"/>
      <c r="I19" s="2"/>
      <c r="Z19" s="12"/>
    </row>
    <row r="20" spans="1:41" ht="19.5" hidden="1" thickBot="1" x14ac:dyDescent="0.35">
      <c r="A20" s="2"/>
      <c r="B20" s="119" t="s">
        <v>1</v>
      </c>
      <c r="C20" s="120"/>
      <c r="D20" s="121"/>
      <c r="E20" s="10">
        <f>+Q143</f>
        <v>32323.027148000008</v>
      </c>
      <c r="F20" s="11" t="s">
        <v>13</v>
      </c>
      <c r="G20" s="2"/>
      <c r="H20" s="2"/>
      <c r="I20" s="2"/>
      <c r="Z20" s="12"/>
    </row>
    <row r="21" spans="1:41" ht="19.5" hidden="1" thickBot="1" x14ac:dyDescent="0.35">
      <c r="A21" s="2"/>
      <c r="B21" s="119" t="s">
        <v>1</v>
      </c>
      <c r="C21" s="120"/>
      <c r="D21" s="121"/>
      <c r="E21" s="10">
        <f>+O143</f>
        <v>42162.634088000043</v>
      </c>
      <c r="F21" s="11" t="s">
        <v>14</v>
      </c>
      <c r="G21" s="2"/>
      <c r="H21" s="2"/>
      <c r="I21" s="2"/>
      <c r="Z21" s="12"/>
    </row>
    <row r="22" spans="1:41" ht="19.5" hidden="1" thickBot="1" x14ac:dyDescent="0.35">
      <c r="A22" s="2"/>
      <c r="B22" s="119" t="s">
        <v>1</v>
      </c>
      <c r="C22" s="120"/>
      <c r="D22" s="121"/>
      <c r="E22" s="10">
        <f>+M143</f>
        <v>49669.877770000021</v>
      </c>
      <c r="F22" s="11" t="s">
        <v>15</v>
      </c>
      <c r="G22" s="2"/>
      <c r="H22" s="2"/>
      <c r="I22" s="2"/>
      <c r="Z22" s="12"/>
    </row>
    <row r="23" spans="1:41" ht="19.5" hidden="1" thickBot="1" x14ac:dyDescent="0.35">
      <c r="A23" s="2"/>
      <c r="B23" s="119" t="s">
        <v>1</v>
      </c>
      <c r="C23" s="120"/>
      <c r="D23" s="121"/>
      <c r="E23" s="13">
        <f>+K143</f>
        <v>46847.022370000028</v>
      </c>
      <c r="F23" s="14" t="s">
        <v>16</v>
      </c>
      <c r="G23" s="2"/>
      <c r="H23" s="2"/>
      <c r="I23" s="2"/>
      <c r="Z23" s="12"/>
    </row>
    <row r="24" spans="1:41" ht="19.5" hidden="1" thickBot="1" x14ac:dyDescent="0.35">
      <c r="A24" s="2"/>
      <c r="B24" s="119" t="s">
        <v>1</v>
      </c>
      <c r="C24" s="120"/>
      <c r="D24" s="121"/>
      <c r="E24" s="10">
        <f>+I143</f>
        <v>50143.936129999987</v>
      </c>
      <c r="F24" s="11" t="s">
        <v>17</v>
      </c>
      <c r="G24" s="2"/>
      <c r="H24" s="2"/>
      <c r="I24" s="2"/>
      <c r="Z24" s="12"/>
    </row>
    <row r="25" spans="1:41" ht="19.5" hidden="1" thickBot="1" x14ac:dyDescent="0.35">
      <c r="A25" s="2"/>
      <c r="B25" s="119" t="s">
        <v>1</v>
      </c>
      <c r="C25" s="120"/>
      <c r="D25" s="121"/>
      <c r="E25" s="10">
        <f>+F143</f>
        <v>72024.326270000005</v>
      </c>
      <c r="F25" s="11" t="s">
        <v>18</v>
      </c>
      <c r="G25" s="2"/>
      <c r="H25" s="2"/>
      <c r="I25" s="2"/>
      <c r="Z25" s="12"/>
    </row>
    <row r="26" spans="1:41" ht="18.75" x14ac:dyDescent="0.3">
      <c r="A26" s="2"/>
      <c r="G26" s="2"/>
      <c r="H26" s="2"/>
      <c r="I26" s="2"/>
    </row>
    <row r="27" spans="1:41" ht="18.75" x14ac:dyDescent="0.3">
      <c r="A27" s="2"/>
      <c r="B27" s="2"/>
      <c r="C27" s="2"/>
      <c r="D27" s="2"/>
      <c r="E27" s="2"/>
    </row>
    <row r="28" spans="1:41" ht="13.5" thickBot="1" x14ac:dyDescent="0.25">
      <c r="A28" s="1">
        <v>8124097</v>
      </c>
      <c r="E28" s="15"/>
      <c r="F28" s="16">
        <v>41182</v>
      </c>
      <c r="G28" s="17"/>
      <c r="H28" s="17"/>
      <c r="I28" s="16">
        <v>41578</v>
      </c>
      <c r="J28" s="17"/>
      <c r="K28" s="16">
        <v>41608</v>
      </c>
      <c r="L28" s="17"/>
      <c r="M28" s="16">
        <v>41639</v>
      </c>
      <c r="N28" s="17"/>
      <c r="O28" s="15">
        <v>41304</v>
      </c>
      <c r="P28" s="17"/>
      <c r="Q28" s="16">
        <v>41333</v>
      </c>
      <c r="R28" s="17"/>
      <c r="S28" s="15">
        <v>41364</v>
      </c>
      <c r="T28" s="17"/>
      <c r="U28" s="15">
        <v>41425</v>
      </c>
      <c r="V28" s="17"/>
      <c r="W28" s="15">
        <v>41455</v>
      </c>
      <c r="X28" s="17"/>
      <c r="Y28" s="15">
        <v>41486</v>
      </c>
      <c r="Z28" s="17"/>
      <c r="AA28" s="18" t="s">
        <v>19</v>
      </c>
      <c r="AB28" s="17"/>
      <c r="AC28" s="19">
        <v>41547</v>
      </c>
      <c r="AD28" s="17"/>
      <c r="AE28" s="15">
        <v>41578</v>
      </c>
      <c r="AG28" s="20">
        <v>41608</v>
      </c>
      <c r="AI28" s="15">
        <v>41639</v>
      </c>
      <c r="AK28" s="21">
        <v>41670</v>
      </c>
      <c r="AM28" s="1" t="s">
        <v>142</v>
      </c>
      <c r="AO28" s="1" t="s">
        <v>143</v>
      </c>
    </row>
    <row r="29" spans="1:41" ht="39" thickBot="1" x14ac:dyDescent="0.25">
      <c r="A29" s="22" t="s">
        <v>20</v>
      </c>
      <c r="B29" s="23" t="s">
        <v>21</v>
      </c>
      <c r="C29" s="24" t="s">
        <v>22</v>
      </c>
      <c r="D29" s="25" t="s">
        <v>23</v>
      </c>
      <c r="E29" s="26" t="s">
        <v>24</v>
      </c>
      <c r="F29" s="27" t="s">
        <v>25</v>
      </c>
      <c r="G29" s="26" t="s">
        <v>26</v>
      </c>
      <c r="H29" s="26" t="s">
        <v>24</v>
      </c>
      <c r="I29" s="26" t="s">
        <v>25</v>
      </c>
      <c r="J29" s="28" t="s">
        <v>27</v>
      </c>
      <c r="K29" s="26" t="s">
        <v>25</v>
      </c>
      <c r="L29" s="28" t="s">
        <v>27</v>
      </c>
      <c r="M29" s="29" t="s">
        <v>25</v>
      </c>
      <c r="N29" s="30" t="s">
        <v>27</v>
      </c>
      <c r="O29" s="31" t="s">
        <v>25</v>
      </c>
      <c r="P29" s="31" t="s">
        <v>27</v>
      </c>
      <c r="Q29" s="32" t="s">
        <v>25</v>
      </c>
      <c r="R29" s="33" t="s">
        <v>23</v>
      </c>
      <c r="S29" s="33" t="s">
        <v>25</v>
      </c>
      <c r="T29" s="34" t="s">
        <v>26</v>
      </c>
      <c r="U29" s="35" t="s">
        <v>25</v>
      </c>
      <c r="V29" s="34" t="s">
        <v>26</v>
      </c>
      <c r="W29" s="35" t="s">
        <v>25</v>
      </c>
      <c r="X29" s="34" t="s">
        <v>26</v>
      </c>
      <c r="Y29" s="34" t="s">
        <v>25</v>
      </c>
      <c r="Z29" s="36" t="s">
        <v>26</v>
      </c>
      <c r="AA29" s="37" t="s">
        <v>25</v>
      </c>
      <c r="AB29" s="36" t="s">
        <v>26</v>
      </c>
      <c r="AC29" s="37" t="s">
        <v>25</v>
      </c>
      <c r="AD29" s="37" t="s">
        <v>28</v>
      </c>
      <c r="AE29" s="37" t="s">
        <v>25</v>
      </c>
      <c r="AF29" s="38" t="s">
        <v>26</v>
      </c>
      <c r="AG29" s="38" t="s">
        <v>25</v>
      </c>
      <c r="AH29" s="39" t="s">
        <v>26</v>
      </c>
      <c r="AI29" s="39" t="s">
        <v>25</v>
      </c>
      <c r="AJ29" s="39" t="s">
        <v>26</v>
      </c>
      <c r="AK29" s="39" t="s">
        <v>25</v>
      </c>
      <c r="AL29" s="39" t="s">
        <v>27</v>
      </c>
      <c r="AM29" s="39" t="s">
        <v>25</v>
      </c>
      <c r="AN29" s="39" t="s">
        <v>27</v>
      </c>
      <c r="AO29" s="39" t="s">
        <v>25</v>
      </c>
    </row>
    <row r="30" spans="1:41" ht="21" customHeight="1" x14ac:dyDescent="0.2">
      <c r="A30" s="40">
        <v>7015017</v>
      </c>
      <c r="B30" s="41" t="s">
        <v>29</v>
      </c>
      <c r="C30" s="42">
        <v>1</v>
      </c>
      <c r="D30" s="42">
        <v>7</v>
      </c>
      <c r="E30" s="43">
        <v>795.5</v>
      </c>
      <c r="F30" s="44">
        <f t="shared" ref="F30:F93" si="0">+E30*D30</f>
        <v>5568.5</v>
      </c>
      <c r="G30" s="45">
        <v>5</v>
      </c>
      <c r="H30" s="46">
        <v>795.5</v>
      </c>
      <c r="I30" s="47">
        <f>+H30*G30</f>
        <v>3977.5</v>
      </c>
      <c r="J30" s="48">
        <v>2</v>
      </c>
      <c r="K30" s="47">
        <f>+J30*H30</f>
        <v>1591</v>
      </c>
      <c r="L30" s="49">
        <v>4</v>
      </c>
      <c r="M30" s="50">
        <f t="shared" ref="M30:M93" si="1">+L30*E30</f>
        <v>3182</v>
      </c>
      <c r="N30" s="51">
        <v>3</v>
      </c>
      <c r="O30" s="52">
        <f t="shared" ref="O30:O93" si="2">+N30*E30</f>
        <v>2386.5</v>
      </c>
      <c r="P30" s="53" t="s">
        <v>30</v>
      </c>
      <c r="Q30" s="54">
        <f t="shared" ref="Q30:Q93" si="3">+P30*E30</f>
        <v>2386.5</v>
      </c>
      <c r="R30" s="54">
        <v>3</v>
      </c>
      <c r="S30" s="55">
        <f t="shared" ref="S30:S93" si="4">+R30*E30</f>
        <v>2386.5</v>
      </c>
      <c r="T30" s="56">
        <v>2</v>
      </c>
      <c r="U30" s="57">
        <f t="shared" ref="U30:U93" si="5">+T30*E30</f>
        <v>1591</v>
      </c>
      <c r="V30" s="58">
        <v>2</v>
      </c>
      <c r="W30" s="59">
        <f t="shared" ref="W30:W93" si="6">+V30*E30</f>
        <v>1591</v>
      </c>
      <c r="X30" s="51">
        <v>2</v>
      </c>
      <c r="Y30" s="52">
        <f t="shared" ref="Y30:Y93" si="7">+X30*E30</f>
        <v>1591</v>
      </c>
      <c r="Z30" s="60">
        <v>2</v>
      </c>
      <c r="AA30" s="61">
        <f t="shared" ref="AA30:AA93" si="8">+Z30*E30</f>
        <v>1591</v>
      </c>
      <c r="AB30" s="62">
        <v>2</v>
      </c>
      <c r="AC30" s="63">
        <f>+AB30*E30</f>
        <v>1591</v>
      </c>
      <c r="AD30" s="64">
        <v>3</v>
      </c>
      <c r="AE30" s="63">
        <f>+AD30*E30</f>
        <v>2386.5</v>
      </c>
      <c r="AF30" s="65">
        <v>3</v>
      </c>
      <c r="AG30" s="66">
        <f>+AF30*E30</f>
        <v>2386.5</v>
      </c>
      <c r="AH30" s="65">
        <v>1</v>
      </c>
      <c r="AI30" s="67">
        <f>+AH30*E30</f>
        <v>795.5</v>
      </c>
      <c r="AJ30" s="64">
        <v>1</v>
      </c>
      <c r="AK30" s="64">
        <f>+AJ30*E30</f>
        <v>795.5</v>
      </c>
      <c r="AL30" s="68">
        <v>2</v>
      </c>
      <c r="AM30" s="69">
        <f>+AL30*E30</f>
        <v>1591</v>
      </c>
      <c r="AN30" s="68">
        <v>3</v>
      </c>
      <c r="AO30" s="64">
        <f>+AN30*E30</f>
        <v>2386.5</v>
      </c>
    </row>
    <row r="31" spans="1:41" x14ac:dyDescent="0.2">
      <c r="A31" s="70">
        <v>7143005</v>
      </c>
      <c r="B31" s="71" t="s">
        <v>31</v>
      </c>
      <c r="C31" s="72">
        <v>1</v>
      </c>
      <c r="D31" s="72">
        <v>12</v>
      </c>
      <c r="E31" s="73">
        <v>703</v>
      </c>
      <c r="F31" s="74">
        <f t="shared" si="0"/>
        <v>8436</v>
      </c>
      <c r="G31" s="75">
        <v>5</v>
      </c>
      <c r="H31" s="76">
        <v>703</v>
      </c>
      <c r="I31" s="56">
        <f t="shared" ref="I31:I94" si="9">+H31*G31</f>
        <v>3515</v>
      </c>
      <c r="J31" s="48">
        <v>5</v>
      </c>
      <c r="K31" s="56">
        <f t="shared" ref="K31:K94" si="10">+J31*H31</f>
        <v>3515</v>
      </c>
      <c r="L31" s="48">
        <v>5</v>
      </c>
      <c r="M31" s="77">
        <f t="shared" si="1"/>
        <v>3515</v>
      </c>
      <c r="N31" s="51">
        <v>7</v>
      </c>
      <c r="O31" s="52">
        <f t="shared" si="2"/>
        <v>4921</v>
      </c>
      <c r="P31" s="78">
        <v>3</v>
      </c>
      <c r="Q31" s="78">
        <f t="shared" si="3"/>
        <v>2109</v>
      </c>
      <c r="R31" s="78">
        <v>6</v>
      </c>
      <c r="S31" s="79">
        <f t="shared" si="4"/>
        <v>4218</v>
      </c>
      <c r="T31" s="56">
        <v>5</v>
      </c>
      <c r="U31" s="57">
        <f t="shared" si="5"/>
        <v>3515</v>
      </c>
      <c r="V31" s="51">
        <v>5</v>
      </c>
      <c r="W31" s="59">
        <f t="shared" si="6"/>
        <v>3515</v>
      </c>
      <c r="X31" s="51">
        <v>5</v>
      </c>
      <c r="Y31" s="52">
        <f t="shared" si="7"/>
        <v>3515</v>
      </c>
      <c r="Z31" s="80">
        <v>5</v>
      </c>
      <c r="AA31" s="61">
        <f t="shared" si="8"/>
        <v>3515</v>
      </c>
      <c r="AB31" s="64">
        <v>5</v>
      </c>
      <c r="AC31" s="63">
        <f t="shared" ref="AC31:AC94" si="11">+AB31*E31</f>
        <v>3515</v>
      </c>
      <c r="AD31" s="64">
        <v>5</v>
      </c>
      <c r="AE31" s="63">
        <f t="shared" ref="AE31:AE94" si="12">+AD31*E31</f>
        <v>3515</v>
      </c>
      <c r="AF31" s="65">
        <v>5</v>
      </c>
      <c r="AG31" s="66">
        <f t="shared" ref="AG31:AG94" si="13">+AF31*E31</f>
        <v>3515</v>
      </c>
      <c r="AH31" s="65">
        <v>5</v>
      </c>
      <c r="AI31" s="67">
        <f t="shared" ref="AI31:AI94" si="14">+AH31*E31</f>
        <v>3515</v>
      </c>
      <c r="AJ31" s="64">
        <v>4</v>
      </c>
      <c r="AK31" s="64">
        <f t="shared" ref="AK31:AK94" si="15">+AJ31*E31</f>
        <v>2812</v>
      </c>
      <c r="AL31" s="68">
        <v>4</v>
      </c>
      <c r="AM31" s="69">
        <f t="shared" ref="AM31:AM94" si="16">+AL31*E31</f>
        <v>2812</v>
      </c>
      <c r="AN31" s="68">
        <v>5</v>
      </c>
      <c r="AO31" s="64">
        <f t="shared" ref="AO31:AO94" si="17">+AN31*E31</f>
        <v>3515</v>
      </c>
    </row>
    <row r="32" spans="1:41" ht="20.25" x14ac:dyDescent="0.2">
      <c r="A32" s="70">
        <v>3572001</v>
      </c>
      <c r="B32" s="71" t="s">
        <v>32</v>
      </c>
      <c r="C32" s="72">
        <v>1</v>
      </c>
      <c r="D32" s="72">
        <v>24</v>
      </c>
      <c r="E32" s="73">
        <v>8.59</v>
      </c>
      <c r="F32" s="74">
        <f t="shared" si="0"/>
        <v>206.16</v>
      </c>
      <c r="G32" s="75">
        <v>13</v>
      </c>
      <c r="H32" s="76">
        <v>8.59</v>
      </c>
      <c r="I32" s="56">
        <f t="shared" si="9"/>
        <v>111.67</v>
      </c>
      <c r="J32" s="81">
        <v>11</v>
      </c>
      <c r="K32" s="56">
        <f t="shared" si="10"/>
        <v>94.49</v>
      </c>
      <c r="L32" s="48">
        <v>18</v>
      </c>
      <c r="M32" s="77">
        <f t="shared" si="1"/>
        <v>154.62</v>
      </c>
      <c r="N32" s="51">
        <v>28</v>
      </c>
      <c r="O32" s="52">
        <f t="shared" si="2"/>
        <v>240.51999999999998</v>
      </c>
      <c r="P32" s="78">
        <v>24</v>
      </c>
      <c r="Q32" s="78">
        <f t="shared" si="3"/>
        <v>206.16</v>
      </c>
      <c r="R32" s="78">
        <v>22</v>
      </c>
      <c r="S32" s="79">
        <f t="shared" si="4"/>
        <v>188.98</v>
      </c>
      <c r="T32" s="56">
        <v>21</v>
      </c>
      <c r="U32" s="57">
        <f t="shared" si="5"/>
        <v>180.39</v>
      </c>
      <c r="V32" s="51">
        <v>21</v>
      </c>
      <c r="W32" s="59">
        <f t="shared" si="6"/>
        <v>180.39</v>
      </c>
      <c r="X32" s="51">
        <v>20</v>
      </c>
      <c r="Y32" s="52">
        <f t="shared" si="7"/>
        <v>171.8</v>
      </c>
      <c r="Z32" s="80">
        <v>18</v>
      </c>
      <c r="AA32" s="61">
        <f t="shared" si="8"/>
        <v>154.62</v>
      </c>
      <c r="AB32" s="64">
        <v>17</v>
      </c>
      <c r="AC32" s="63">
        <f t="shared" si="11"/>
        <v>146.03</v>
      </c>
      <c r="AD32" s="64">
        <v>17</v>
      </c>
      <c r="AE32" s="63">
        <f t="shared" si="12"/>
        <v>146.03</v>
      </c>
      <c r="AF32" s="65">
        <v>17</v>
      </c>
      <c r="AG32" s="66">
        <f t="shared" si="13"/>
        <v>146.03</v>
      </c>
      <c r="AH32" s="65">
        <v>18</v>
      </c>
      <c r="AI32" s="67">
        <f t="shared" si="14"/>
        <v>154.62</v>
      </c>
      <c r="AJ32" s="64">
        <v>18</v>
      </c>
      <c r="AK32" s="64">
        <f t="shared" si="15"/>
        <v>154.62</v>
      </c>
      <c r="AL32" s="68">
        <v>18</v>
      </c>
      <c r="AM32" s="69">
        <f t="shared" si="16"/>
        <v>154.62</v>
      </c>
      <c r="AN32" s="68">
        <v>15</v>
      </c>
      <c r="AO32" s="64">
        <f t="shared" si="17"/>
        <v>128.85</v>
      </c>
    </row>
    <row r="33" spans="1:41" x14ac:dyDescent="0.2">
      <c r="A33" s="70">
        <v>7103004</v>
      </c>
      <c r="B33" s="71" t="s">
        <v>33</v>
      </c>
      <c r="C33" s="72">
        <v>1</v>
      </c>
      <c r="D33" s="72">
        <v>13</v>
      </c>
      <c r="E33" s="73">
        <v>980</v>
      </c>
      <c r="F33" s="74">
        <f t="shared" si="0"/>
        <v>12740</v>
      </c>
      <c r="G33" s="75">
        <v>8</v>
      </c>
      <c r="H33" s="76">
        <v>980</v>
      </c>
      <c r="I33" s="56">
        <f t="shared" si="9"/>
        <v>7840</v>
      </c>
      <c r="J33" s="81">
        <v>10</v>
      </c>
      <c r="K33" s="56">
        <f t="shared" si="10"/>
        <v>9800</v>
      </c>
      <c r="L33" s="48">
        <v>10</v>
      </c>
      <c r="M33" s="77">
        <f t="shared" si="1"/>
        <v>9800</v>
      </c>
      <c r="N33" s="51">
        <v>5</v>
      </c>
      <c r="O33" s="52">
        <f t="shared" si="2"/>
        <v>4900</v>
      </c>
      <c r="P33" s="78">
        <v>3</v>
      </c>
      <c r="Q33" s="78">
        <f t="shared" si="3"/>
        <v>2940</v>
      </c>
      <c r="R33" s="78">
        <v>2</v>
      </c>
      <c r="S33" s="79">
        <f t="shared" si="4"/>
        <v>1960</v>
      </c>
      <c r="T33" s="56">
        <v>5</v>
      </c>
      <c r="U33" s="57">
        <f t="shared" si="5"/>
        <v>4900</v>
      </c>
      <c r="V33" s="51">
        <v>5</v>
      </c>
      <c r="W33" s="59">
        <f t="shared" si="6"/>
        <v>4900</v>
      </c>
      <c r="X33" s="51">
        <v>7</v>
      </c>
      <c r="Y33" s="52">
        <f t="shared" si="7"/>
        <v>6860</v>
      </c>
      <c r="Z33" s="80">
        <v>5</v>
      </c>
      <c r="AA33" s="61">
        <f t="shared" si="8"/>
        <v>4900</v>
      </c>
      <c r="AB33" s="64">
        <v>4</v>
      </c>
      <c r="AC33" s="63">
        <f t="shared" si="11"/>
        <v>3920</v>
      </c>
      <c r="AD33" s="64">
        <v>4</v>
      </c>
      <c r="AE33" s="63">
        <f t="shared" si="12"/>
        <v>3920</v>
      </c>
      <c r="AF33" s="65">
        <v>6</v>
      </c>
      <c r="AG33" s="66">
        <f t="shared" si="13"/>
        <v>5880</v>
      </c>
      <c r="AH33" s="65">
        <v>3</v>
      </c>
      <c r="AI33" s="67">
        <f t="shared" si="14"/>
        <v>2940</v>
      </c>
      <c r="AJ33" s="64">
        <v>3</v>
      </c>
      <c r="AK33" s="64">
        <f t="shared" si="15"/>
        <v>2940</v>
      </c>
      <c r="AL33" s="68">
        <v>3</v>
      </c>
      <c r="AM33" s="69">
        <f t="shared" si="16"/>
        <v>2940</v>
      </c>
      <c r="AN33" s="68">
        <v>5</v>
      </c>
      <c r="AO33" s="64">
        <f t="shared" si="17"/>
        <v>4900</v>
      </c>
    </row>
    <row r="34" spans="1:41" x14ac:dyDescent="0.2">
      <c r="A34" s="70">
        <v>7741310</v>
      </c>
      <c r="B34" s="71" t="s">
        <v>34</v>
      </c>
      <c r="C34" s="72">
        <v>2</v>
      </c>
      <c r="D34" s="72">
        <v>43</v>
      </c>
      <c r="E34" s="73">
        <v>5.6</v>
      </c>
      <c r="F34" s="74">
        <f t="shared" si="0"/>
        <v>240.79999999999998</v>
      </c>
      <c r="G34" s="75">
        <v>183</v>
      </c>
      <c r="H34" s="76">
        <v>5.6</v>
      </c>
      <c r="I34" s="56">
        <f t="shared" si="9"/>
        <v>1024.8</v>
      </c>
      <c r="J34" s="81">
        <v>174</v>
      </c>
      <c r="K34" s="56">
        <f t="shared" si="10"/>
        <v>974.4</v>
      </c>
      <c r="L34" s="48">
        <v>161</v>
      </c>
      <c r="M34" s="77">
        <f t="shared" si="1"/>
        <v>901.59999999999991</v>
      </c>
      <c r="N34" s="51">
        <v>135</v>
      </c>
      <c r="O34" s="52">
        <f t="shared" si="2"/>
        <v>756</v>
      </c>
      <c r="P34" s="78">
        <v>110</v>
      </c>
      <c r="Q34" s="78">
        <f t="shared" si="3"/>
        <v>616</v>
      </c>
      <c r="R34" s="78">
        <v>96</v>
      </c>
      <c r="S34" s="79">
        <f t="shared" si="4"/>
        <v>537.59999999999991</v>
      </c>
      <c r="T34" s="56">
        <v>77</v>
      </c>
      <c r="U34" s="57">
        <f t="shared" si="5"/>
        <v>431.2</v>
      </c>
      <c r="V34" s="51">
        <v>63</v>
      </c>
      <c r="W34" s="59">
        <f t="shared" si="6"/>
        <v>352.79999999999995</v>
      </c>
      <c r="X34" s="51">
        <v>74</v>
      </c>
      <c r="Y34" s="52">
        <f t="shared" si="7"/>
        <v>414.4</v>
      </c>
      <c r="Z34" s="80">
        <v>64</v>
      </c>
      <c r="AA34" s="61">
        <f t="shared" si="8"/>
        <v>358.4</v>
      </c>
      <c r="AB34" s="64">
        <v>58</v>
      </c>
      <c r="AC34" s="63">
        <f t="shared" si="11"/>
        <v>324.79999999999995</v>
      </c>
      <c r="AD34" s="64">
        <v>52</v>
      </c>
      <c r="AE34" s="63">
        <f t="shared" si="12"/>
        <v>291.2</v>
      </c>
      <c r="AF34" s="65">
        <v>52</v>
      </c>
      <c r="AG34" s="66">
        <f t="shared" si="13"/>
        <v>291.2</v>
      </c>
      <c r="AH34" s="65">
        <v>33</v>
      </c>
      <c r="AI34" s="67">
        <f t="shared" si="14"/>
        <v>184.79999999999998</v>
      </c>
      <c r="AJ34" s="64">
        <v>80</v>
      </c>
      <c r="AK34" s="64">
        <f t="shared" si="15"/>
        <v>448</v>
      </c>
      <c r="AL34" s="68">
        <v>72</v>
      </c>
      <c r="AM34" s="69">
        <f t="shared" si="16"/>
        <v>403.2</v>
      </c>
      <c r="AN34" s="68">
        <v>58</v>
      </c>
      <c r="AO34" s="64">
        <f t="shared" si="17"/>
        <v>324.79999999999995</v>
      </c>
    </row>
    <row r="35" spans="1:41" x14ac:dyDescent="0.2">
      <c r="A35" s="70">
        <v>7211012</v>
      </c>
      <c r="B35" s="71" t="s">
        <v>35</v>
      </c>
      <c r="C35" s="72">
        <v>1</v>
      </c>
      <c r="D35" s="72">
        <v>10</v>
      </c>
      <c r="E35" s="73">
        <v>332.66</v>
      </c>
      <c r="F35" s="74">
        <f t="shared" si="0"/>
        <v>3326.6000000000004</v>
      </c>
      <c r="G35" s="75">
        <v>10</v>
      </c>
      <c r="H35" s="76">
        <v>332.66</v>
      </c>
      <c r="I35" s="56">
        <f t="shared" si="9"/>
        <v>3326.6000000000004</v>
      </c>
      <c r="J35" s="81">
        <v>8</v>
      </c>
      <c r="K35" s="56">
        <f t="shared" si="10"/>
        <v>2661.28</v>
      </c>
      <c r="L35" s="48">
        <v>8</v>
      </c>
      <c r="M35" s="77">
        <f t="shared" si="1"/>
        <v>2661.28</v>
      </c>
      <c r="N35" s="51">
        <v>10</v>
      </c>
      <c r="O35" s="52">
        <f t="shared" si="2"/>
        <v>3326.6000000000004</v>
      </c>
      <c r="P35" s="78">
        <v>4</v>
      </c>
      <c r="Q35" s="78">
        <f t="shared" si="3"/>
        <v>1330.64</v>
      </c>
      <c r="R35" s="78">
        <v>8</v>
      </c>
      <c r="S35" s="79">
        <f t="shared" si="4"/>
        <v>2661.28</v>
      </c>
      <c r="T35" s="56">
        <v>7</v>
      </c>
      <c r="U35" s="57">
        <f t="shared" si="5"/>
        <v>2328.6200000000003</v>
      </c>
      <c r="V35" s="51">
        <v>7</v>
      </c>
      <c r="W35" s="59">
        <f t="shared" si="6"/>
        <v>2328.6200000000003</v>
      </c>
      <c r="X35" s="51">
        <v>8</v>
      </c>
      <c r="Y35" s="52">
        <f t="shared" si="7"/>
        <v>2661.28</v>
      </c>
      <c r="Z35" s="80">
        <v>6</v>
      </c>
      <c r="AA35" s="61">
        <f t="shared" si="8"/>
        <v>1995.96</v>
      </c>
      <c r="AB35" s="64">
        <v>5</v>
      </c>
      <c r="AC35" s="63">
        <f t="shared" si="11"/>
        <v>1663.3000000000002</v>
      </c>
      <c r="AD35" s="64">
        <v>7</v>
      </c>
      <c r="AE35" s="63">
        <f t="shared" si="12"/>
        <v>2328.6200000000003</v>
      </c>
      <c r="AF35" s="65">
        <v>7</v>
      </c>
      <c r="AG35" s="66">
        <f t="shared" si="13"/>
        <v>2328.6200000000003</v>
      </c>
      <c r="AH35" s="65">
        <v>4</v>
      </c>
      <c r="AI35" s="67">
        <f t="shared" si="14"/>
        <v>1330.64</v>
      </c>
      <c r="AJ35" s="64">
        <v>2</v>
      </c>
      <c r="AK35" s="64">
        <f t="shared" si="15"/>
        <v>665.32</v>
      </c>
      <c r="AL35" s="68">
        <v>6</v>
      </c>
      <c r="AM35" s="69">
        <f t="shared" si="16"/>
        <v>1995.96</v>
      </c>
      <c r="AN35" s="68">
        <v>7</v>
      </c>
      <c r="AO35" s="64">
        <f t="shared" si="17"/>
        <v>2328.6200000000003</v>
      </c>
    </row>
    <row r="36" spans="1:41" x14ac:dyDescent="0.2">
      <c r="A36" s="82">
        <v>3710007</v>
      </c>
      <c r="B36" s="83" t="s">
        <v>36</v>
      </c>
      <c r="C36" s="84">
        <v>1</v>
      </c>
      <c r="D36" s="84">
        <v>22</v>
      </c>
      <c r="E36" s="73">
        <v>17.239999999999998</v>
      </c>
      <c r="F36" s="85">
        <f t="shared" si="0"/>
        <v>379.28</v>
      </c>
      <c r="G36" s="75">
        <v>14</v>
      </c>
      <c r="H36" s="86">
        <v>17.239999999999998</v>
      </c>
      <c r="I36" s="56">
        <f t="shared" si="9"/>
        <v>241.35999999999999</v>
      </c>
      <c r="J36" s="81">
        <v>12</v>
      </c>
      <c r="K36" s="56">
        <f t="shared" si="10"/>
        <v>206.88</v>
      </c>
      <c r="L36" s="48">
        <v>12</v>
      </c>
      <c r="M36" s="77">
        <f t="shared" si="1"/>
        <v>206.88</v>
      </c>
      <c r="N36" s="51">
        <v>23</v>
      </c>
      <c r="O36" s="52">
        <f t="shared" si="2"/>
        <v>396.52</v>
      </c>
      <c r="P36" s="78">
        <v>19</v>
      </c>
      <c r="Q36" s="78">
        <f t="shared" si="3"/>
        <v>327.55999999999995</v>
      </c>
      <c r="R36" s="78">
        <v>18</v>
      </c>
      <c r="S36" s="79">
        <f t="shared" si="4"/>
        <v>310.32</v>
      </c>
      <c r="T36" s="56">
        <v>17</v>
      </c>
      <c r="U36" s="57">
        <f t="shared" si="5"/>
        <v>293.08</v>
      </c>
      <c r="V36" s="51">
        <v>17</v>
      </c>
      <c r="W36" s="59">
        <f t="shared" si="6"/>
        <v>293.08</v>
      </c>
      <c r="X36" s="51">
        <v>16</v>
      </c>
      <c r="Y36" s="52">
        <f t="shared" si="7"/>
        <v>275.83999999999997</v>
      </c>
      <c r="Z36" s="80">
        <v>14</v>
      </c>
      <c r="AA36" s="61">
        <f t="shared" si="8"/>
        <v>241.35999999999999</v>
      </c>
      <c r="AB36" s="64">
        <v>13</v>
      </c>
      <c r="AC36" s="63">
        <f t="shared" si="11"/>
        <v>224.11999999999998</v>
      </c>
      <c r="AD36" s="64">
        <v>13</v>
      </c>
      <c r="AE36" s="63">
        <f t="shared" si="12"/>
        <v>224.11999999999998</v>
      </c>
      <c r="AF36" s="65">
        <v>13</v>
      </c>
      <c r="AG36" s="66">
        <f t="shared" si="13"/>
        <v>224.11999999999998</v>
      </c>
      <c r="AH36" s="65">
        <v>7</v>
      </c>
      <c r="AI36" s="67">
        <f t="shared" si="14"/>
        <v>120.67999999999999</v>
      </c>
      <c r="AJ36" s="64">
        <v>7</v>
      </c>
      <c r="AK36" s="64">
        <f t="shared" si="15"/>
        <v>120.67999999999999</v>
      </c>
      <c r="AL36" s="68">
        <v>7</v>
      </c>
      <c r="AM36" s="69">
        <f t="shared" si="16"/>
        <v>120.67999999999999</v>
      </c>
      <c r="AN36" s="68">
        <v>4</v>
      </c>
      <c r="AO36" s="64">
        <f t="shared" si="17"/>
        <v>68.959999999999994</v>
      </c>
    </row>
    <row r="37" spans="1:41" x14ac:dyDescent="0.2">
      <c r="A37" s="70">
        <v>7715507</v>
      </c>
      <c r="B37" s="71" t="s">
        <v>37</v>
      </c>
      <c r="C37" s="72">
        <v>1</v>
      </c>
      <c r="D37" s="72">
        <v>18</v>
      </c>
      <c r="E37" s="73">
        <v>2.93</v>
      </c>
      <c r="F37" s="74">
        <f t="shared" si="0"/>
        <v>52.74</v>
      </c>
      <c r="G37" s="75">
        <v>18</v>
      </c>
      <c r="H37" s="76">
        <v>2.93</v>
      </c>
      <c r="I37" s="56">
        <f t="shared" si="9"/>
        <v>52.74</v>
      </c>
      <c r="J37" s="81">
        <v>18</v>
      </c>
      <c r="K37" s="56">
        <f t="shared" si="10"/>
        <v>52.74</v>
      </c>
      <c r="L37" s="48">
        <v>18</v>
      </c>
      <c r="M37" s="77">
        <f t="shared" si="1"/>
        <v>52.74</v>
      </c>
      <c r="N37" s="51">
        <v>5</v>
      </c>
      <c r="O37" s="52">
        <f t="shared" si="2"/>
        <v>14.65</v>
      </c>
      <c r="P37" s="78">
        <v>11</v>
      </c>
      <c r="Q37" s="78">
        <f t="shared" si="3"/>
        <v>32.230000000000004</v>
      </c>
      <c r="R37" s="78">
        <v>11</v>
      </c>
      <c r="S37" s="79">
        <f t="shared" si="4"/>
        <v>32.230000000000004</v>
      </c>
      <c r="T37" s="56">
        <v>11</v>
      </c>
      <c r="U37" s="57">
        <f t="shared" si="5"/>
        <v>32.230000000000004</v>
      </c>
      <c r="V37" s="51">
        <v>11</v>
      </c>
      <c r="W37" s="59">
        <f t="shared" si="6"/>
        <v>32.230000000000004</v>
      </c>
      <c r="X37" s="51">
        <v>11</v>
      </c>
      <c r="Y37" s="52">
        <f t="shared" si="7"/>
        <v>32.230000000000004</v>
      </c>
      <c r="Z37" s="80">
        <v>11</v>
      </c>
      <c r="AA37" s="61">
        <f t="shared" si="8"/>
        <v>32.230000000000004</v>
      </c>
      <c r="AB37" s="64">
        <v>11</v>
      </c>
      <c r="AC37" s="63">
        <f t="shared" si="11"/>
        <v>32.230000000000004</v>
      </c>
      <c r="AD37" s="64">
        <v>11</v>
      </c>
      <c r="AE37" s="63">
        <f t="shared" si="12"/>
        <v>32.230000000000004</v>
      </c>
      <c r="AF37" s="65">
        <v>11</v>
      </c>
      <c r="AG37" s="66">
        <f t="shared" si="13"/>
        <v>32.230000000000004</v>
      </c>
      <c r="AH37" s="65">
        <v>11</v>
      </c>
      <c r="AI37" s="67">
        <f t="shared" si="14"/>
        <v>32.230000000000004</v>
      </c>
      <c r="AJ37" s="64">
        <v>11</v>
      </c>
      <c r="AK37" s="64">
        <f t="shared" si="15"/>
        <v>32.230000000000004</v>
      </c>
      <c r="AL37" s="68">
        <v>11</v>
      </c>
      <c r="AM37" s="69">
        <f t="shared" si="16"/>
        <v>32.230000000000004</v>
      </c>
      <c r="AN37" s="68">
        <v>8</v>
      </c>
      <c r="AO37" s="64">
        <f t="shared" si="17"/>
        <v>23.44</v>
      </c>
    </row>
    <row r="38" spans="1:41" ht="20.25" x14ac:dyDescent="0.2">
      <c r="A38" s="70">
        <v>7710007</v>
      </c>
      <c r="B38" s="71" t="s">
        <v>38</v>
      </c>
      <c r="C38" s="72">
        <v>1</v>
      </c>
      <c r="D38" s="72">
        <v>7</v>
      </c>
      <c r="E38" s="73">
        <v>101.51</v>
      </c>
      <c r="F38" s="74">
        <f t="shared" si="0"/>
        <v>710.57</v>
      </c>
      <c r="G38" s="75">
        <v>6</v>
      </c>
      <c r="H38" s="76">
        <v>101.51</v>
      </c>
      <c r="I38" s="56">
        <f t="shared" si="9"/>
        <v>609.06000000000006</v>
      </c>
      <c r="J38" s="81">
        <v>4</v>
      </c>
      <c r="K38" s="56">
        <f t="shared" si="10"/>
        <v>406.04</v>
      </c>
      <c r="L38" s="48">
        <v>3</v>
      </c>
      <c r="M38" s="77">
        <f t="shared" si="1"/>
        <v>304.53000000000003</v>
      </c>
      <c r="N38" s="51">
        <v>7</v>
      </c>
      <c r="O38" s="52">
        <f t="shared" si="2"/>
        <v>710.57</v>
      </c>
      <c r="P38" s="78">
        <v>6</v>
      </c>
      <c r="Q38" s="78">
        <f t="shared" si="3"/>
        <v>609.06000000000006</v>
      </c>
      <c r="R38" s="78">
        <v>6</v>
      </c>
      <c r="S38" s="79">
        <f t="shared" si="4"/>
        <v>609.06000000000006</v>
      </c>
      <c r="T38" s="56">
        <v>3</v>
      </c>
      <c r="U38" s="57">
        <f t="shared" si="5"/>
        <v>304.53000000000003</v>
      </c>
      <c r="V38" s="51">
        <v>3</v>
      </c>
      <c r="W38" s="59">
        <f t="shared" si="6"/>
        <v>304.53000000000003</v>
      </c>
      <c r="X38" s="51">
        <v>6</v>
      </c>
      <c r="Y38" s="52">
        <f t="shared" si="7"/>
        <v>609.06000000000006</v>
      </c>
      <c r="Z38" s="80">
        <v>3</v>
      </c>
      <c r="AA38" s="61">
        <f t="shared" si="8"/>
        <v>304.53000000000003</v>
      </c>
      <c r="AB38" s="64">
        <v>5</v>
      </c>
      <c r="AC38" s="63">
        <f t="shared" si="11"/>
        <v>507.55</v>
      </c>
      <c r="AD38" s="64">
        <v>5</v>
      </c>
      <c r="AE38" s="63">
        <f t="shared" si="12"/>
        <v>507.55</v>
      </c>
      <c r="AF38" s="65">
        <v>4</v>
      </c>
      <c r="AG38" s="66">
        <f t="shared" si="13"/>
        <v>406.04</v>
      </c>
      <c r="AH38" s="65">
        <v>5</v>
      </c>
      <c r="AI38" s="67">
        <f t="shared" si="14"/>
        <v>507.55</v>
      </c>
      <c r="AJ38" s="64">
        <v>5</v>
      </c>
      <c r="AK38" s="64">
        <f t="shared" si="15"/>
        <v>507.55</v>
      </c>
      <c r="AL38" s="68">
        <v>5</v>
      </c>
      <c r="AM38" s="69">
        <f t="shared" si="16"/>
        <v>507.55</v>
      </c>
      <c r="AN38" s="68">
        <v>12</v>
      </c>
      <c r="AO38" s="64">
        <f t="shared" si="17"/>
        <v>1218.1200000000001</v>
      </c>
    </row>
    <row r="39" spans="1:41" x14ac:dyDescent="0.2">
      <c r="A39" s="70">
        <v>7375067</v>
      </c>
      <c r="B39" s="71" t="s">
        <v>39</v>
      </c>
      <c r="C39" s="72">
        <v>1</v>
      </c>
      <c r="D39" s="72">
        <v>12</v>
      </c>
      <c r="E39" s="73">
        <v>113.4</v>
      </c>
      <c r="F39" s="74">
        <f t="shared" si="0"/>
        <v>1360.8000000000002</v>
      </c>
      <c r="G39" s="75">
        <v>4</v>
      </c>
      <c r="H39" s="76">
        <v>113.4</v>
      </c>
      <c r="I39" s="56">
        <f t="shared" si="9"/>
        <v>453.6</v>
      </c>
      <c r="J39" s="81">
        <v>8</v>
      </c>
      <c r="K39" s="56">
        <f t="shared" si="10"/>
        <v>907.2</v>
      </c>
      <c r="L39" s="48">
        <v>8</v>
      </c>
      <c r="M39" s="77">
        <f t="shared" si="1"/>
        <v>907.2</v>
      </c>
      <c r="N39" s="51">
        <v>6</v>
      </c>
      <c r="O39" s="52">
        <f t="shared" si="2"/>
        <v>680.40000000000009</v>
      </c>
      <c r="P39" s="78">
        <v>10</v>
      </c>
      <c r="Q39" s="78">
        <f t="shared" si="3"/>
        <v>1134</v>
      </c>
      <c r="R39" s="78">
        <v>9</v>
      </c>
      <c r="S39" s="79">
        <f t="shared" si="4"/>
        <v>1020.6</v>
      </c>
      <c r="T39" s="56">
        <v>8</v>
      </c>
      <c r="U39" s="57">
        <f t="shared" si="5"/>
        <v>907.2</v>
      </c>
      <c r="V39" s="51">
        <v>7</v>
      </c>
      <c r="W39" s="59">
        <f t="shared" si="6"/>
        <v>793.80000000000007</v>
      </c>
      <c r="X39" s="51">
        <v>6</v>
      </c>
      <c r="Y39" s="52">
        <f t="shared" si="7"/>
        <v>680.40000000000009</v>
      </c>
      <c r="Z39" s="80">
        <v>4</v>
      </c>
      <c r="AA39" s="61">
        <f t="shared" si="8"/>
        <v>453.6</v>
      </c>
      <c r="AB39" s="64">
        <v>3</v>
      </c>
      <c r="AC39" s="63">
        <f t="shared" si="11"/>
        <v>340.20000000000005</v>
      </c>
      <c r="AD39" s="64">
        <v>9</v>
      </c>
      <c r="AE39" s="63">
        <f t="shared" si="12"/>
        <v>1020.6</v>
      </c>
      <c r="AF39" s="65">
        <v>9</v>
      </c>
      <c r="AG39" s="66">
        <f t="shared" si="13"/>
        <v>1020.6</v>
      </c>
      <c r="AH39" s="65">
        <v>7</v>
      </c>
      <c r="AI39" s="67">
        <f t="shared" si="14"/>
        <v>793.80000000000007</v>
      </c>
      <c r="AJ39" s="64">
        <v>7</v>
      </c>
      <c r="AK39" s="64">
        <f t="shared" si="15"/>
        <v>793.80000000000007</v>
      </c>
      <c r="AL39" s="68">
        <v>7</v>
      </c>
      <c r="AM39" s="69">
        <f t="shared" si="16"/>
        <v>793.80000000000007</v>
      </c>
      <c r="AN39" s="68">
        <v>4</v>
      </c>
      <c r="AO39" s="64">
        <f t="shared" si="17"/>
        <v>453.6</v>
      </c>
    </row>
    <row r="40" spans="1:41" ht="20.25" x14ac:dyDescent="0.2">
      <c r="A40" s="70">
        <v>7460002</v>
      </c>
      <c r="B40" s="71" t="s">
        <v>40</v>
      </c>
      <c r="C40" s="72">
        <v>2</v>
      </c>
      <c r="D40" s="72">
        <v>364</v>
      </c>
      <c r="E40" s="73">
        <v>0.31159999999999999</v>
      </c>
      <c r="F40" s="74">
        <f t="shared" si="0"/>
        <v>113.4224</v>
      </c>
      <c r="G40" s="75">
        <v>318</v>
      </c>
      <c r="H40" s="76">
        <v>0.31159999999999999</v>
      </c>
      <c r="I40" s="56">
        <f t="shared" si="9"/>
        <v>99.088799999999992</v>
      </c>
      <c r="J40" s="81">
        <v>312.8</v>
      </c>
      <c r="K40" s="56">
        <f t="shared" si="10"/>
        <v>97.46848</v>
      </c>
      <c r="L40" s="48">
        <v>312.8</v>
      </c>
      <c r="M40" s="77">
        <f t="shared" si="1"/>
        <v>97.46848</v>
      </c>
      <c r="N40" s="51">
        <v>134.22999999999999</v>
      </c>
      <c r="O40" s="52">
        <f t="shared" si="2"/>
        <v>41.826067999999992</v>
      </c>
      <c r="P40" s="78">
        <v>126.23</v>
      </c>
      <c r="Q40" s="78">
        <f t="shared" si="3"/>
        <v>39.333267999999997</v>
      </c>
      <c r="R40" s="78">
        <v>118.23</v>
      </c>
      <c r="S40" s="79">
        <f t="shared" si="4"/>
        <v>36.840468000000001</v>
      </c>
      <c r="T40" s="56">
        <v>116</v>
      </c>
      <c r="U40" s="57">
        <f t="shared" si="5"/>
        <v>36.145600000000002</v>
      </c>
      <c r="V40" s="51">
        <v>116.23</v>
      </c>
      <c r="W40" s="59">
        <f t="shared" si="6"/>
        <v>36.217267999999997</v>
      </c>
      <c r="X40" s="51">
        <v>0.23</v>
      </c>
      <c r="Y40" s="52">
        <f t="shared" si="7"/>
        <v>7.1667999999999996E-2</v>
      </c>
      <c r="Z40" s="80">
        <v>146.22999999999999</v>
      </c>
      <c r="AA40" s="61">
        <f t="shared" si="8"/>
        <v>45.565267999999996</v>
      </c>
      <c r="AB40" s="64">
        <v>134.22999999999999</v>
      </c>
      <c r="AC40" s="63">
        <f t="shared" si="11"/>
        <v>41.826067999999992</v>
      </c>
      <c r="AD40" s="64">
        <v>123.23</v>
      </c>
      <c r="AE40" s="63">
        <f t="shared" si="12"/>
        <v>38.398468000000001</v>
      </c>
      <c r="AF40" s="65">
        <v>123.23</v>
      </c>
      <c r="AG40" s="66">
        <f t="shared" si="13"/>
        <v>38.398468000000001</v>
      </c>
      <c r="AH40" s="65">
        <v>126</v>
      </c>
      <c r="AI40" s="67">
        <f t="shared" si="14"/>
        <v>39.261600000000001</v>
      </c>
      <c r="AJ40" s="64">
        <v>126</v>
      </c>
      <c r="AK40" s="64">
        <f t="shared" si="15"/>
        <v>39.261600000000001</v>
      </c>
      <c r="AL40" s="68">
        <v>114</v>
      </c>
      <c r="AM40" s="69">
        <f t="shared" si="16"/>
        <v>35.522399999999998</v>
      </c>
      <c r="AN40" s="68">
        <v>145</v>
      </c>
      <c r="AO40" s="64">
        <f t="shared" si="17"/>
        <v>45.181999999999995</v>
      </c>
    </row>
    <row r="41" spans="1:41" x14ac:dyDescent="0.2">
      <c r="A41" s="70">
        <v>7603043</v>
      </c>
      <c r="B41" s="71" t="s">
        <v>41</v>
      </c>
      <c r="C41" s="72">
        <v>1</v>
      </c>
      <c r="D41" s="72">
        <v>24</v>
      </c>
      <c r="E41" s="73">
        <v>3.5</v>
      </c>
      <c r="F41" s="74">
        <f t="shared" si="0"/>
        <v>84</v>
      </c>
      <c r="G41" s="75">
        <v>91</v>
      </c>
      <c r="H41" s="76">
        <v>3.5</v>
      </c>
      <c r="I41" s="56">
        <f t="shared" si="9"/>
        <v>318.5</v>
      </c>
      <c r="J41" s="81">
        <v>79</v>
      </c>
      <c r="K41" s="56">
        <f t="shared" si="10"/>
        <v>276.5</v>
      </c>
      <c r="L41" s="48">
        <v>77</v>
      </c>
      <c r="M41" s="77">
        <f t="shared" si="1"/>
        <v>269.5</v>
      </c>
      <c r="N41" s="51">
        <v>59</v>
      </c>
      <c r="O41" s="52">
        <f t="shared" si="2"/>
        <v>206.5</v>
      </c>
      <c r="P41" s="78">
        <v>92</v>
      </c>
      <c r="Q41" s="78">
        <f t="shared" si="3"/>
        <v>322</v>
      </c>
      <c r="R41" s="78">
        <v>84</v>
      </c>
      <c r="S41" s="79">
        <f t="shared" si="4"/>
        <v>294</v>
      </c>
      <c r="T41" s="56">
        <v>67</v>
      </c>
      <c r="U41" s="57">
        <f t="shared" si="5"/>
        <v>234.5</v>
      </c>
      <c r="V41" s="51">
        <v>59</v>
      </c>
      <c r="W41" s="59">
        <f t="shared" si="6"/>
        <v>206.5</v>
      </c>
      <c r="X41" s="51">
        <v>47</v>
      </c>
      <c r="Y41" s="52">
        <f t="shared" si="7"/>
        <v>164.5</v>
      </c>
      <c r="Z41" s="80">
        <v>41</v>
      </c>
      <c r="AA41" s="61">
        <f t="shared" si="8"/>
        <v>143.5</v>
      </c>
      <c r="AB41" s="64">
        <v>38</v>
      </c>
      <c r="AC41" s="63">
        <f t="shared" si="11"/>
        <v>133</v>
      </c>
      <c r="AD41" s="64">
        <v>31</v>
      </c>
      <c r="AE41" s="63">
        <f t="shared" si="12"/>
        <v>108.5</v>
      </c>
      <c r="AF41" s="65">
        <v>31</v>
      </c>
      <c r="AG41" s="66">
        <f t="shared" si="13"/>
        <v>108.5</v>
      </c>
      <c r="AH41" s="65">
        <v>19</v>
      </c>
      <c r="AI41" s="67">
        <f t="shared" si="14"/>
        <v>66.5</v>
      </c>
      <c r="AJ41" s="64">
        <v>19</v>
      </c>
      <c r="AK41" s="64">
        <f t="shared" si="15"/>
        <v>66.5</v>
      </c>
      <c r="AL41" s="68">
        <v>11</v>
      </c>
      <c r="AM41" s="69">
        <f t="shared" si="16"/>
        <v>38.5</v>
      </c>
      <c r="AN41" s="68">
        <v>64</v>
      </c>
      <c r="AO41" s="64">
        <f t="shared" si="17"/>
        <v>224</v>
      </c>
    </row>
    <row r="42" spans="1:41" x14ac:dyDescent="0.2">
      <c r="A42" s="70">
        <v>7603032</v>
      </c>
      <c r="B42" s="71" t="s">
        <v>42</v>
      </c>
      <c r="C42" s="72">
        <v>1</v>
      </c>
      <c r="D42" s="72">
        <v>17</v>
      </c>
      <c r="E42" s="73">
        <v>0.98</v>
      </c>
      <c r="F42" s="74">
        <f t="shared" si="0"/>
        <v>16.66</v>
      </c>
      <c r="G42" s="75">
        <v>74</v>
      </c>
      <c r="H42" s="76">
        <v>0.98</v>
      </c>
      <c r="I42" s="56">
        <f t="shared" si="9"/>
        <v>72.52</v>
      </c>
      <c r="J42" s="81">
        <v>67</v>
      </c>
      <c r="K42" s="56">
        <f t="shared" si="10"/>
        <v>65.66</v>
      </c>
      <c r="L42" s="48">
        <v>65</v>
      </c>
      <c r="M42" s="77">
        <f t="shared" si="1"/>
        <v>63.699999999999996</v>
      </c>
      <c r="N42" s="51">
        <v>61</v>
      </c>
      <c r="O42" s="52">
        <f t="shared" si="2"/>
        <v>59.78</v>
      </c>
      <c r="P42" s="78">
        <v>49</v>
      </c>
      <c r="Q42" s="78">
        <f t="shared" si="3"/>
        <v>48.019999999999996</v>
      </c>
      <c r="R42" s="78">
        <v>38</v>
      </c>
      <c r="S42" s="79">
        <f t="shared" si="4"/>
        <v>37.24</v>
      </c>
      <c r="T42" s="56">
        <v>35</v>
      </c>
      <c r="U42" s="57">
        <f t="shared" si="5"/>
        <v>34.299999999999997</v>
      </c>
      <c r="V42" s="51">
        <v>43</v>
      </c>
      <c r="W42" s="59">
        <f t="shared" si="6"/>
        <v>42.14</v>
      </c>
      <c r="X42" s="51">
        <v>22</v>
      </c>
      <c r="Y42" s="52">
        <f t="shared" si="7"/>
        <v>21.56</v>
      </c>
      <c r="Z42" s="80">
        <v>68</v>
      </c>
      <c r="AA42" s="61">
        <f t="shared" si="8"/>
        <v>66.64</v>
      </c>
      <c r="AB42" s="64">
        <v>67</v>
      </c>
      <c r="AC42" s="63">
        <f t="shared" si="11"/>
        <v>65.66</v>
      </c>
      <c r="AD42" s="64">
        <v>59</v>
      </c>
      <c r="AE42" s="63">
        <f t="shared" si="12"/>
        <v>57.82</v>
      </c>
      <c r="AF42" s="65">
        <v>59</v>
      </c>
      <c r="AG42" s="66">
        <f t="shared" si="13"/>
        <v>57.82</v>
      </c>
      <c r="AH42" s="65">
        <v>49</v>
      </c>
      <c r="AI42" s="67">
        <f t="shared" si="14"/>
        <v>48.019999999999996</v>
      </c>
      <c r="AJ42" s="64">
        <v>46</v>
      </c>
      <c r="AK42" s="64">
        <f t="shared" si="15"/>
        <v>45.08</v>
      </c>
      <c r="AL42" s="68">
        <v>49</v>
      </c>
      <c r="AM42" s="69">
        <f t="shared" si="16"/>
        <v>48.019999999999996</v>
      </c>
      <c r="AN42" s="68">
        <v>39</v>
      </c>
      <c r="AO42" s="64">
        <f t="shared" si="17"/>
        <v>38.22</v>
      </c>
    </row>
    <row r="43" spans="1:41" x14ac:dyDescent="0.2">
      <c r="A43" s="70">
        <v>7720051</v>
      </c>
      <c r="B43" s="71" t="s">
        <v>43</v>
      </c>
      <c r="C43" s="72">
        <v>1</v>
      </c>
      <c r="D43" s="72">
        <v>21</v>
      </c>
      <c r="E43" s="73">
        <v>9.1999999999999993</v>
      </c>
      <c r="F43" s="74">
        <f t="shared" si="0"/>
        <v>193.2</v>
      </c>
      <c r="G43" s="75">
        <v>8</v>
      </c>
      <c r="H43" s="76">
        <v>9.1999999999999993</v>
      </c>
      <c r="I43" s="56">
        <f t="shared" si="9"/>
        <v>73.599999999999994</v>
      </c>
      <c r="J43" s="81">
        <v>22</v>
      </c>
      <c r="K43" s="56">
        <f t="shared" si="10"/>
        <v>202.39999999999998</v>
      </c>
      <c r="L43" s="48">
        <v>13</v>
      </c>
      <c r="M43" s="77">
        <f t="shared" si="1"/>
        <v>119.6</v>
      </c>
      <c r="N43" s="51">
        <v>18</v>
      </c>
      <c r="O43" s="52">
        <f t="shared" si="2"/>
        <v>165.6</v>
      </c>
      <c r="P43" s="78">
        <v>15</v>
      </c>
      <c r="Q43" s="78">
        <f t="shared" si="3"/>
        <v>138</v>
      </c>
      <c r="R43" s="78">
        <v>13</v>
      </c>
      <c r="S43" s="79">
        <f t="shared" si="4"/>
        <v>119.6</v>
      </c>
      <c r="T43" s="56">
        <v>12</v>
      </c>
      <c r="U43" s="57">
        <f t="shared" si="5"/>
        <v>110.39999999999999</v>
      </c>
      <c r="V43" s="51">
        <v>12</v>
      </c>
      <c r="W43" s="59">
        <f t="shared" si="6"/>
        <v>110.39999999999999</v>
      </c>
      <c r="X43" s="51">
        <v>9</v>
      </c>
      <c r="Y43" s="52">
        <f t="shared" si="7"/>
        <v>82.8</v>
      </c>
      <c r="Z43" s="80">
        <v>6</v>
      </c>
      <c r="AA43" s="61">
        <f t="shared" si="8"/>
        <v>55.199999999999996</v>
      </c>
      <c r="AB43" s="64">
        <v>9</v>
      </c>
      <c r="AC43" s="63">
        <f t="shared" si="11"/>
        <v>82.8</v>
      </c>
      <c r="AD43" s="64">
        <v>8</v>
      </c>
      <c r="AE43" s="63">
        <f t="shared" si="12"/>
        <v>73.599999999999994</v>
      </c>
      <c r="AF43" s="65">
        <v>8</v>
      </c>
      <c r="AG43" s="66">
        <f t="shared" si="13"/>
        <v>73.599999999999994</v>
      </c>
      <c r="AH43" s="65">
        <v>8</v>
      </c>
      <c r="AI43" s="67">
        <f t="shared" si="14"/>
        <v>73.599999999999994</v>
      </c>
      <c r="AJ43" s="64">
        <v>8</v>
      </c>
      <c r="AK43" s="64">
        <f t="shared" si="15"/>
        <v>73.599999999999994</v>
      </c>
      <c r="AL43" s="68">
        <v>8</v>
      </c>
      <c r="AM43" s="69">
        <f t="shared" si="16"/>
        <v>73.599999999999994</v>
      </c>
      <c r="AN43" s="68">
        <v>7</v>
      </c>
      <c r="AO43" s="64">
        <f t="shared" si="17"/>
        <v>64.399999999999991</v>
      </c>
    </row>
    <row r="44" spans="1:41" x14ac:dyDescent="0.2">
      <c r="A44" s="70">
        <v>7550020</v>
      </c>
      <c r="B44" s="71" t="s">
        <v>44</v>
      </c>
      <c r="C44" s="72">
        <v>27</v>
      </c>
      <c r="D44" s="72">
        <v>647</v>
      </c>
      <c r="E44" s="73">
        <v>3.72</v>
      </c>
      <c r="F44" s="74">
        <f t="shared" si="0"/>
        <v>2406.84</v>
      </c>
      <c r="G44" s="75">
        <v>604</v>
      </c>
      <c r="H44" s="76">
        <v>3.72</v>
      </c>
      <c r="I44" s="56">
        <f t="shared" si="9"/>
        <v>2246.88</v>
      </c>
      <c r="J44" s="81">
        <v>541</v>
      </c>
      <c r="K44" s="56">
        <f t="shared" si="10"/>
        <v>2012.5200000000002</v>
      </c>
      <c r="L44" s="48">
        <v>703</v>
      </c>
      <c r="M44" s="77">
        <f t="shared" si="1"/>
        <v>2615.1600000000003</v>
      </c>
      <c r="N44" s="51">
        <v>440</v>
      </c>
      <c r="O44" s="52">
        <f t="shared" si="2"/>
        <v>1636.8000000000002</v>
      </c>
      <c r="P44" s="78">
        <v>323</v>
      </c>
      <c r="Q44" s="78">
        <f t="shared" si="3"/>
        <v>1201.5600000000002</v>
      </c>
      <c r="R44" s="78">
        <v>489</v>
      </c>
      <c r="S44" s="79">
        <f t="shared" si="4"/>
        <v>1819.0800000000002</v>
      </c>
      <c r="T44" s="56">
        <v>462</v>
      </c>
      <c r="U44" s="57">
        <f t="shared" si="5"/>
        <v>1718.64</v>
      </c>
      <c r="V44" s="51">
        <v>462</v>
      </c>
      <c r="W44" s="59">
        <f t="shared" si="6"/>
        <v>1718.64</v>
      </c>
      <c r="X44" s="51">
        <v>691</v>
      </c>
      <c r="Y44" s="52">
        <f t="shared" si="7"/>
        <v>2570.52</v>
      </c>
      <c r="Z44" s="80">
        <v>637</v>
      </c>
      <c r="AA44" s="61">
        <f t="shared" si="8"/>
        <v>2369.6400000000003</v>
      </c>
      <c r="AB44" s="64">
        <v>610</v>
      </c>
      <c r="AC44" s="63">
        <f t="shared" si="11"/>
        <v>2269.2000000000003</v>
      </c>
      <c r="AD44" s="64">
        <v>405</v>
      </c>
      <c r="AE44" s="63">
        <f t="shared" si="12"/>
        <v>1506.6000000000001</v>
      </c>
      <c r="AF44" s="65">
        <v>405</v>
      </c>
      <c r="AG44" s="66">
        <f t="shared" si="13"/>
        <v>1506.6000000000001</v>
      </c>
      <c r="AH44" s="65">
        <v>200</v>
      </c>
      <c r="AI44" s="67">
        <f t="shared" si="14"/>
        <v>744</v>
      </c>
      <c r="AJ44" s="64">
        <v>0</v>
      </c>
      <c r="AK44" s="64">
        <f t="shared" si="15"/>
        <v>0</v>
      </c>
      <c r="AL44" s="68">
        <v>220</v>
      </c>
      <c r="AM44" s="69">
        <f t="shared" si="16"/>
        <v>818.40000000000009</v>
      </c>
      <c r="AN44" s="68">
        <v>332</v>
      </c>
      <c r="AO44" s="64">
        <f t="shared" si="17"/>
        <v>1235.04</v>
      </c>
    </row>
    <row r="45" spans="1:41" ht="13.5" customHeight="1" x14ac:dyDescent="0.2">
      <c r="A45" s="70">
        <v>3133002</v>
      </c>
      <c r="B45" s="71" t="s">
        <v>45</v>
      </c>
      <c r="C45" s="72">
        <v>1</v>
      </c>
      <c r="D45" s="72">
        <v>21</v>
      </c>
      <c r="E45" s="73">
        <v>290</v>
      </c>
      <c r="F45" s="74">
        <f t="shared" si="0"/>
        <v>6090</v>
      </c>
      <c r="G45" s="75">
        <v>13</v>
      </c>
      <c r="H45" s="76">
        <v>290</v>
      </c>
      <c r="I45" s="56">
        <f t="shared" si="9"/>
        <v>3770</v>
      </c>
      <c r="J45" s="81">
        <v>11</v>
      </c>
      <c r="K45" s="56">
        <f t="shared" si="10"/>
        <v>3190</v>
      </c>
      <c r="L45" s="48">
        <v>11</v>
      </c>
      <c r="M45" s="77">
        <f t="shared" si="1"/>
        <v>3190</v>
      </c>
      <c r="N45" s="51">
        <v>7</v>
      </c>
      <c r="O45" s="52">
        <f t="shared" si="2"/>
        <v>2030</v>
      </c>
      <c r="P45" s="78">
        <v>5</v>
      </c>
      <c r="Q45" s="78">
        <f t="shared" si="3"/>
        <v>1450</v>
      </c>
      <c r="R45" s="78">
        <v>4</v>
      </c>
      <c r="S45" s="79">
        <f t="shared" si="4"/>
        <v>1160</v>
      </c>
      <c r="T45" s="56">
        <v>13</v>
      </c>
      <c r="U45" s="57">
        <f t="shared" si="5"/>
        <v>3770</v>
      </c>
      <c r="V45" s="51">
        <v>13</v>
      </c>
      <c r="W45" s="59">
        <f t="shared" si="6"/>
        <v>3770</v>
      </c>
      <c r="X45" s="51">
        <v>12</v>
      </c>
      <c r="Y45" s="52">
        <f t="shared" si="7"/>
        <v>3480</v>
      </c>
      <c r="Z45" s="80">
        <v>10</v>
      </c>
      <c r="AA45" s="61">
        <f t="shared" si="8"/>
        <v>2900</v>
      </c>
      <c r="AB45" s="64">
        <v>10</v>
      </c>
      <c r="AC45" s="63">
        <f t="shared" si="11"/>
        <v>2900</v>
      </c>
      <c r="AD45" s="64">
        <v>9</v>
      </c>
      <c r="AE45" s="63">
        <f t="shared" si="12"/>
        <v>2610</v>
      </c>
      <c r="AF45" s="65">
        <v>9</v>
      </c>
      <c r="AG45" s="66">
        <f t="shared" si="13"/>
        <v>2610</v>
      </c>
      <c r="AH45" s="65">
        <v>6</v>
      </c>
      <c r="AI45" s="67">
        <f t="shared" si="14"/>
        <v>1740</v>
      </c>
      <c r="AJ45" s="64">
        <v>6</v>
      </c>
      <c r="AK45" s="64">
        <f t="shared" si="15"/>
        <v>1740</v>
      </c>
      <c r="AL45" s="68">
        <v>6</v>
      </c>
      <c r="AM45" s="69">
        <f t="shared" si="16"/>
        <v>1740</v>
      </c>
      <c r="AN45" s="68">
        <v>18</v>
      </c>
      <c r="AO45" s="64">
        <f t="shared" si="17"/>
        <v>5220</v>
      </c>
    </row>
    <row r="46" spans="1:41" x14ac:dyDescent="0.2">
      <c r="A46" s="70">
        <v>7700019</v>
      </c>
      <c r="B46" s="71" t="s">
        <v>46</v>
      </c>
      <c r="C46" s="72">
        <v>1</v>
      </c>
      <c r="D46" s="72">
        <v>13</v>
      </c>
      <c r="E46" s="73">
        <v>80.3</v>
      </c>
      <c r="F46" s="74">
        <f t="shared" si="0"/>
        <v>1043.8999999999999</v>
      </c>
      <c r="G46" s="75">
        <v>15</v>
      </c>
      <c r="H46" s="76">
        <v>80.3</v>
      </c>
      <c r="I46" s="56">
        <f t="shared" si="9"/>
        <v>1204.5</v>
      </c>
      <c r="J46" s="81">
        <v>11</v>
      </c>
      <c r="K46" s="56">
        <f t="shared" si="10"/>
        <v>883.3</v>
      </c>
      <c r="L46" s="48">
        <v>12</v>
      </c>
      <c r="M46" s="77">
        <f t="shared" si="1"/>
        <v>963.59999999999991</v>
      </c>
      <c r="N46" s="51">
        <v>10</v>
      </c>
      <c r="O46" s="52">
        <f t="shared" si="2"/>
        <v>803</v>
      </c>
      <c r="P46" s="78">
        <v>4</v>
      </c>
      <c r="Q46" s="78">
        <f t="shared" si="3"/>
        <v>321.2</v>
      </c>
      <c r="R46" s="78">
        <v>6</v>
      </c>
      <c r="S46" s="79">
        <f t="shared" si="4"/>
        <v>481.79999999999995</v>
      </c>
      <c r="T46" s="56">
        <v>5</v>
      </c>
      <c r="U46" s="57">
        <f t="shared" si="5"/>
        <v>401.5</v>
      </c>
      <c r="V46" s="51">
        <v>5</v>
      </c>
      <c r="W46" s="59">
        <f t="shared" si="6"/>
        <v>401.5</v>
      </c>
      <c r="X46" s="51">
        <v>10</v>
      </c>
      <c r="Y46" s="52">
        <f t="shared" si="7"/>
        <v>803</v>
      </c>
      <c r="Z46" s="80">
        <v>6</v>
      </c>
      <c r="AA46" s="61">
        <f t="shared" si="8"/>
        <v>481.79999999999995</v>
      </c>
      <c r="AB46" s="64">
        <v>2</v>
      </c>
      <c r="AC46" s="63">
        <f t="shared" si="11"/>
        <v>160.6</v>
      </c>
      <c r="AD46" s="64">
        <v>2</v>
      </c>
      <c r="AE46" s="63">
        <f t="shared" si="12"/>
        <v>160.6</v>
      </c>
      <c r="AF46" s="65">
        <v>2</v>
      </c>
      <c r="AG46" s="66">
        <f t="shared" si="13"/>
        <v>160.6</v>
      </c>
      <c r="AH46" s="65">
        <v>3</v>
      </c>
      <c r="AI46" s="67">
        <f t="shared" si="14"/>
        <v>240.89999999999998</v>
      </c>
      <c r="AJ46" s="64">
        <v>3</v>
      </c>
      <c r="AK46" s="64">
        <f t="shared" si="15"/>
        <v>240.89999999999998</v>
      </c>
      <c r="AL46" s="68">
        <v>3</v>
      </c>
      <c r="AM46" s="69">
        <f t="shared" si="16"/>
        <v>240.89999999999998</v>
      </c>
      <c r="AN46" s="68">
        <v>11</v>
      </c>
      <c r="AO46" s="64">
        <f t="shared" si="17"/>
        <v>883.3</v>
      </c>
    </row>
    <row r="47" spans="1:41" x14ac:dyDescent="0.2">
      <c r="A47" s="70">
        <v>7230009</v>
      </c>
      <c r="B47" s="71" t="s">
        <v>47</v>
      </c>
      <c r="C47" s="72">
        <v>1</v>
      </c>
      <c r="D47" s="72">
        <v>11</v>
      </c>
      <c r="E47" s="73">
        <v>34.44</v>
      </c>
      <c r="F47" s="74">
        <f t="shared" si="0"/>
        <v>378.84</v>
      </c>
      <c r="G47" s="75">
        <v>9</v>
      </c>
      <c r="H47" s="76">
        <v>34.44</v>
      </c>
      <c r="I47" s="56">
        <f t="shared" si="9"/>
        <v>309.95999999999998</v>
      </c>
      <c r="J47" s="81">
        <v>7</v>
      </c>
      <c r="K47" s="56">
        <f t="shared" si="10"/>
        <v>241.07999999999998</v>
      </c>
      <c r="L47" s="48">
        <v>7</v>
      </c>
      <c r="M47" s="77">
        <f t="shared" si="1"/>
        <v>241.07999999999998</v>
      </c>
      <c r="N47" s="51">
        <v>3</v>
      </c>
      <c r="O47" s="52">
        <f t="shared" si="2"/>
        <v>103.32</v>
      </c>
      <c r="P47" s="78">
        <v>4</v>
      </c>
      <c r="Q47" s="78">
        <f t="shared" si="3"/>
        <v>137.76</v>
      </c>
      <c r="R47" s="78">
        <v>3</v>
      </c>
      <c r="S47" s="79">
        <f t="shared" si="4"/>
        <v>103.32</v>
      </c>
      <c r="T47" s="56">
        <v>8</v>
      </c>
      <c r="U47" s="57">
        <f t="shared" si="5"/>
        <v>275.52</v>
      </c>
      <c r="V47" s="51">
        <v>8</v>
      </c>
      <c r="W47" s="59">
        <f t="shared" si="6"/>
        <v>275.52</v>
      </c>
      <c r="X47" s="51">
        <v>5</v>
      </c>
      <c r="Y47" s="52">
        <f t="shared" si="7"/>
        <v>172.2</v>
      </c>
      <c r="Z47" s="80">
        <v>3</v>
      </c>
      <c r="AA47" s="61">
        <f t="shared" si="8"/>
        <v>103.32</v>
      </c>
      <c r="AB47" s="64">
        <v>1</v>
      </c>
      <c r="AC47" s="63">
        <f t="shared" si="11"/>
        <v>34.44</v>
      </c>
      <c r="AD47" s="64">
        <v>9</v>
      </c>
      <c r="AE47" s="63">
        <f t="shared" si="12"/>
        <v>309.95999999999998</v>
      </c>
      <c r="AF47" s="65">
        <v>9</v>
      </c>
      <c r="AG47" s="66">
        <f t="shared" si="13"/>
        <v>309.95999999999998</v>
      </c>
      <c r="AH47" s="65">
        <v>5</v>
      </c>
      <c r="AI47" s="67">
        <f t="shared" si="14"/>
        <v>172.2</v>
      </c>
      <c r="AJ47" s="64">
        <v>5</v>
      </c>
      <c r="AK47" s="64">
        <f t="shared" si="15"/>
        <v>172.2</v>
      </c>
      <c r="AL47" s="68">
        <v>1</v>
      </c>
      <c r="AM47" s="69">
        <f t="shared" si="16"/>
        <v>34.44</v>
      </c>
      <c r="AN47" s="68">
        <v>9</v>
      </c>
      <c r="AO47" s="64">
        <f t="shared" si="17"/>
        <v>309.95999999999998</v>
      </c>
    </row>
    <row r="48" spans="1:41" x14ac:dyDescent="0.2">
      <c r="A48" s="70">
        <v>7216101</v>
      </c>
      <c r="B48" s="71" t="s">
        <v>48</v>
      </c>
      <c r="C48" s="72">
        <v>1</v>
      </c>
      <c r="D48" s="72">
        <v>41</v>
      </c>
      <c r="E48" s="73">
        <v>13.9</v>
      </c>
      <c r="F48" s="74">
        <f t="shared" si="0"/>
        <v>569.9</v>
      </c>
      <c r="G48" s="75">
        <v>35</v>
      </c>
      <c r="H48" s="76">
        <v>13.9</v>
      </c>
      <c r="I48" s="56">
        <f t="shared" si="9"/>
        <v>486.5</v>
      </c>
      <c r="J48" s="81">
        <v>25</v>
      </c>
      <c r="K48" s="56">
        <f t="shared" si="10"/>
        <v>347.5</v>
      </c>
      <c r="L48" s="48">
        <v>40</v>
      </c>
      <c r="M48" s="77">
        <f t="shared" si="1"/>
        <v>556</v>
      </c>
      <c r="N48" s="51">
        <v>16</v>
      </c>
      <c r="O48" s="52">
        <f t="shared" si="2"/>
        <v>222.4</v>
      </c>
      <c r="P48" s="78">
        <v>27</v>
      </c>
      <c r="Q48" s="78">
        <f t="shared" si="3"/>
        <v>375.3</v>
      </c>
      <c r="R48" s="78">
        <v>25</v>
      </c>
      <c r="S48" s="79">
        <f t="shared" si="4"/>
        <v>347.5</v>
      </c>
      <c r="T48" s="56">
        <v>20</v>
      </c>
      <c r="U48" s="57">
        <f t="shared" si="5"/>
        <v>278</v>
      </c>
      <c r="V48" s="51">
        <v>17</v>
      </c>
      <c r="W48" s="59">
        <f t="shared" si="6"/>
        <v>236.3</v>
      </c>
      <c r="X48" s="51">
        <v>29</v>
      </c>
      <c r="Y48" s="52">
        <f t="shared" si="7"/>
        <v>403.1</v>
      </c>
      <c r="Z48" s="80">
        <v>22</v>
      </c>
      <c r="AA48" s="61">
        <f t="shared" si="8"/>
        <v>305.8</v>
      </c>
      <c r="AB48" s="64">
        <v>15</v>
      </c>
      <c r="AC48" s="63">
        <f t="shared" si="11"/>
        <v>208.5</v>
      </c>
      <c r="AD48" s="64">
        <v>15</v>
      </c>
      <c r="AE48" s="63">
        <f t="shared" si="12"/>
        <v>208.5</v>
      </c>
      <c r="AF48" s="65">
        <v>7</v>
      </c>
      <c r="AG48" s="66">
        <f t="shared" si="13"/>
        <v>97.3</v>
      </c>
      <c r="AH48" s="65">
        <v>33</v>
      </c>
      <c r="AI48" s="67">
        <f t="shared" si="14"/>
        <v>458.7</v>
      </c>
      <c r="AJ48" s="64">
        <v>31</v>
      </c>
      <c r="AK48" s="64">
        <f t="shared" si="15"/>
        <v>430.90000000000003</v>
      </c>
      <c r="AL48" s="68">
        <v>22</v>
      </c>
      <c r="AM48" s="69">
        <f t="shared" si="16"/>
        <v>305.8</v>
      </c>
      <c r="AN48" s="68">
        <v>6</v>
      </c>
      <c r="AO48" s="64">
        <f t="shared" si="17"/>
        <v>83.4</v>
      </c>
    </row>
    <row r="49" spans="1:41" x14ac:dyDescent="0.2">
      <c r="A49" s="70">
        <v>3942224</v>
      </c>
      <c r="B49" s="71" t="s">
        <v>49</v>
      </c>
      <c r="C49" s="72">
        <v>1</v>
      </c>
      <c r="D49" s="72">
        <v>88</v>
      </c>
      <c r="E49" s="73">
        <v>2.4</v>
      </c>
      <c r="F49" s="74">
        <f t="shared" si="0"/>
        <v>211.2</v>
      </c>
      <c r="G49" s="75">
        <v>80</v>
      </c>
      <c r="H49" s="76">
        <v>2.4</v>
      </c>
      <c r="I49" s="56">
        <f t="shared" si="9"/>
        <v>192</v>
      </c>
      <c r="J49" s="81">
        <v>78</v>
      </c>
      <c r="K49" s="56">
        <f t="shared" si="10"/>
        <v>187.2</v>
      </c>
      <c r="L49" s="48">
        <v>78</v>
      </c>
      <c r="M49" s="77">
        <f t="shared" si="1"/>
        <v>187.2</v>
      </c>
      <c r="N49" s="51">
        <v>99</v>
      </c>
      <c r="O49" s="52">
        <f t="shared" si="2"/>
        <v>237.6</v>
      </c>
      <c r="P49" s="78">
        <v>95</v>
      </c>
      <c r="Q49" s="78">
        <f t="shared" si="3"/>
        <v>228</v>
      </c>
      <c r="R49" s="78">
        <v>94</v>
      </c>
      <c r="S49" s="79">
        <f t="shared" si="4"/>
        <v>225.6</v>
      </c>
      <c r="T49" s="56">
        <v>93</v>
      </c>
      <c r="U49" s="57">
        <f t="shared" si="5"/>
        <v>223.2</v>
      </c>
      <c r="V49" s="51">
        <v>93</v>
      </c>
      <c r="W49" s="59">
        <f t="shared" si="6"/>
        <v>223.2</v>
      </c>
      <c r="X49" s="51">
        <v>93</v>
      </c>
      <c r="Y49" s="52">
        <f t="shared" si="7"/>
        <v>223.2</v>
      </c>
      <c r="Z49" s="80">
        <v>91</v>
      </c>
      <c r="AA49" s="61">
        <f t="shared" si="8"/>
        <v>218.4</v>
      </c>
      <c r="AB49" s="64">
        <v>90</v>
      </c>
      <c r="AC49" s="63">
        <f t="shared" si="11"/>
        <v>216</v>
      </c>
      <c r="AD49" s="64">
        <v>90</v>
      </c>
      <c r="AE49" s="63">
        <f t="shared" si="12"/>
        <v>216</v>
      </c>
      <c r="AF49" s="65">
        <v>90</v>
      </c>
      <c r="AG49" s="66">
        <f t="shared" si="13"/>
        <v>216</v>
      </c>
      <c r="AH49" s="65">
        <v>86</v>
      </c>
      <c r="AI49" s="67">
        <f t="shared" si="14"/>
        <v>206.4</v>
      </c>
      <c r="AJ49" s="64">
        <v>86</v>
      </c>
      <c r="AK49" s="64">
        <f t="shared" si="15"/>
        <v>206.4</v>
      </c>
      <c r="AL49" s="68">
        <v>86</v>
      </c>
      <c r="AM49" s="69">
        <f t="shared" si="16"/>
        <v>206.4</v>
      </c>
      <c r="AN49" s="68">
        <v>86</v>
      </c>
      <c r="AO49" s="64">
        <f t="shared" si="17"/>
        <v>206.4</v>
      </c>
    </row>
    <row r="50" spans="1:41" ht="20.25" x14ac:dyDescent="0.2">
      <c r="A50" s="70">
        <v>3940097</v>
      </c>
      <c r="B50" s="71" t="s">
        <v>50</v>
      </c>
      <c r="C50" s="72">
        <v>1</v>
      </c>
      <c r="D50" s="72">
        <v>14</v>
      </c>
      <c r="E50" s="73">
        <v>216</v>
      </c>
      <c r="F50" s="74">
        <f t="shared" si="0"/>
        <v>3024</v>
      </c>
      <c r="G50" s="75">
        <v>6</v>
      </c>
      <c r="H50" s="76">
        <v>216</v>
      </c>
      <c r="I50" s="56">
        <f t="shared" si="9"/>
        <v>1296</v>
      </c>
      <c r="J50" s="81">
        <v>8</v>
      </c>
      <c r="K50" s="56">
        <f t="shared" si="10"/>
        <v>1728</v>
      </c>
      <c r="L50" s="48">
        <v>8</v>
      </c>
      <c r="M50" s="77">
        <f t="shared" si="1"/>
        <v>1728</v>
      </c>
      <c r="N50" s="51">
        <v>2</v>
      </c>
      <c r="O50" s="52">
        <f t="shared" si="2"/>
        <v>432</v>
      </c>
      <c r="P50" s="78">
        <v>2</v>
      </c>
      <c r="Q50" s="78">
        <f t="shared" si="3"/>
        <v>432</v>
      </c>
      <c r="R50" s="78">
        <v>5</v>
      </c>
      <c r="S50" s="79">
        <f t="shared" si="4"/>
        <v>1080</v>
      </c>
      <c r="T50" s="56">
        <v>4</v>
      </c>
      <c r="U50" s="57">
        <f t="shared" si="5"/>
        <v>864</v>
      </c>
      <c r="V50" s="51">
        <v>4</v>
      </c>
      <c r="W50" s="59">
        <f t="shared" si="6"/>
        <v>864</v>
      </c>
      <c r="X50" s="51">
        <v>8</v>
      </c>
      <c r="Y50" s="52">
        <f t="shared" si="7"/>
        <v>1728</v>
      </c>
      <c r="Z50" s="80">
        <v>6</v>
      </c>
      <c r="AA50" s="61">
        <f t="shared" si="8"/>
        <v>1296</v>
      </c>
      <c r="AB50" s="64">
        <v>5</v>
      </c>
      <c r="AC50" s="63">
        <f t="shared" si="11"/>
        <v>1080</v>
      </c>
      <c r="AD50" s="64">
        <v>5</v>
      </c>
      <c r="AE50" s="63">
        <f t="shared" si="12"/>
        <v>1080</v>
      </c>
      <c r="AF50" s="65">
        <v>5</v>
      </c>
      <c r="AG50" s="66">
        <f t="shared" si="13"/>
        <v>1080</v>
      </c>
      <c r="AH50" s="65">
        <v>2</v>
      </c>
      <c r="AI50" s="67">
        <f t="shared" si="14"/>
        <v>432</v>
      </c>
      <c r="AJ50" s="64">
        <v>2</v>
      </c>
      <c r="AK50" s="64">
        <f t="shared" si="15"/>
        <v>432</v>
      </c>
      <c r="AL50" s="68">
        <v>2</v>
      </c>
      <c r="AM50" s="69">
        <f t="shared" si="16"/>
        <v>432</v>
      </c>
      <c r="AN50" s="68">
        <v>8</v>
      </c>
      <c r="AO50" s="64">
        <f t="shared" si="17"/>
        <v>1728</v>
      </c>
    </row>
    <row r="51" spans="1:41" x14ac:dyDescent="0.2">
      <c r="A51" s="70">
        <v>3940098</v>
      </c>
      <c r="B51" s="71" t="s">
        <v>51</v>
      </c>
      <c r="C51" s="72">
        <v>1</v>
      </c>
      <c r="D51" s="72">
        <v>14</v>
      </c>
      <c r="E51" s="73">
        <v>105.19</v>
      </c>
      <c r="F51" s="74">
        <f t="shared" si="0"/>
        <v>1472.6599999999999</v>
      </c>
      <c r="G51" s="75">
        <v>19</v>
      </c>
      <c r="H51" s="76">
        <v>105.19</v>
      </c>
      <c r="I51" s="56">
        <f t="shared" si="9"/>
        <v>1998.61</v>
      </c>
      <c r="J51" s="81">
        <v>17</v>
      </c>
      <c r="K51" s="56">
        <f t="shared" si="10"/>
        <v>1788.23</v>
      </c>
      <c r="L51" s="48">
        <v>17</v>
      </c>
      <c r="M51" s="77">
        <f t="shared" si="1"/>
        <v>1788.23</v>
      </c>
      <c r="N51" s="51">
        <v>25</v>
      </c>
      <c r="O51" s="52">
        <f t="shared" si="2"/>
        <v>2629.75</v>
      </c>
      <c r="P51" s="78">
        <v>21</v>
      </c>
      <c r="Q51" s="78">
        <f t="shared" si="3"/>
        <v>2208.9899999999998</v>
      </c>
      <c r="R51" s="78">
        <v>20</v>
      </c>
      <c r="S51" s="79">
        <f t="shared" si="4"/>
        <v>2103.8000000000002</v>
      </c>
      <c r="T51" s="56">
        <v>19</v>
      </c>
      <c r="U51" s="57">
        <f t="shared" si="5"/>
        <v>1998.61</v>
      </c>
      <c r="V51" s="51">
        <v>19</v>
      </c>
      <c r="W51" s="59">
        <f t="shared" si="6"/>
        <v>1998.61</v>
      </c>
      <c r="X51" s="51">
        <v>18</v>
      </c>
      <c r="Y51" s="52">
        <f t="shared" si="7"/>
        <v>1893.42</v>
      </c>
      <c r="Z51" s="80">
        <v>16</v>
      </c>
      <c r="AA51" s="61">
        <f t="shared" si="8"/>
        <v>1683.04</v>
      </c>
      <c r="AB51" s="64">
        <v>15</v>
      </c>
      <c r="AC51" s="63">
        <f t="shared" si="11"/>
        <v>1577.85</v>
      </c>
      <c r="AD51" s="64">
        <v>15</v>
      </c>
      <c r="AE51" s="63">
        <f t="shared" si="12"/>
        <v>1577.85</v>
      </c>
      <c r="AF51" s="65">
        <v>15</v>
      </c>
      <c r="AG51" s="66">
        <f t="shared" si="13"/>
        <v>1577.85</v>
      </c>
      <c r="AH51" s="65">
        <v>16</v>
      </c>
      <c r="AI51" s="67">
        <f t="shared" si="14"/>
        <v>1683.04</v>
      </c>
      <c r="AJ51" s="64">
        <v>16</v>
      </c>
      <c r="AK51" s="64">
        <f t="shared" si="15"/>
        <v>1683.04</v>
      </c>
      <c r="AL51" s="68">
        <v>16</v>
      </c>
      <c r="AM51" s="69">
        <f t="shared" si="16"/>
        <v>1683.04</v>
      </c>
      <c r="AN51" s="68">
        <v>14</v>
      </c>
      <c r="AO51" s="64">
        <f t="shared" si="17"/>
        <v>1472.6599999999999</v>
      </c>
    </row>
    <row r="52" spans="1:41" x14ac:dyDescent="0.2">
      <c r="A52" s="70">
        <v>3925029</v>
      </c>
      <c r="B52" s="71" t="s">
        <v>52</v>
      </c>
      <c r="C52" s="72">
        <v>1</v>
      </c>
      <c r="D52" s="72">
        <v>14</v>
      </c>
      <c r="E52" s="73">
        <v>5.52</v>
      </c>
      <c r="F52" s="74">
        <f t="shared" si="0"/>
        <v>77.28</v>
      </c>
      <c r="G52" s="75">
        <v>6</v>
      </c>
      <c r="H52" s="76">
        <v>5.52</v>
      </c>
      <c r="I52" s="56">
        <f t="shared" si="9"/>
        <v>33.119999999999997</v>
      </c>
      <c r="J52" s="81">
        <v>10</v>
      </c>
      <c r="K52" s="56">
        <f t="shared" si="10"/>
        <v>55.199999999999996</v>
      </c>
      <c r="L52" s="48">
        <v>10</v>
      </c>
      <c r="M52" s="77">
        <f t="shared" si="1"/>
        <v>55.199999999999996</v>
      </c>
      <c r="N52" s="51">
        <v>10</v>
      </c>
      <c r="O52" s="52">
        <f t="shared" si="2"/>
        <v>55.199999999999996</v>
      </c>
      <c r="P52" s="78">
        <v>9</v>
      </c>
      <c r="Q52" s="78">
        <f t="shared" si="3"/>
        <v>49.679999999999993</v>
      </c>
      <c r="R52" s="78">
        <v>12</v>
      </c>
      <c r="S52" s="79">
        <f t="shared" si="4"/>
        <v>66.239999999999995</v>
      </c>
      <c r="T52" s="56">
        <v>11</v>
      </c>
      <c r="U52" s="57">
        <f t="shared" si="5"/>
        <v>60.72</v>
      </c>
      <c r="V52" s="51">
        <v>11</v>
      </c>
      <c r="W52" s="59">
        <f t="shared" si="6"/>
        <v>60.72</v>
      </c>
      <c r="X52" s="51">
        <v>10</v>
      </c>
      <c r="Y52" s="52">
        <f t="shared" si="7"/>
        <v>55.199999999999996</v>
      </c>
      <c r="Z52" s="80">
        <v>8</v>
      </c>
      <c r="AA52" s="61">
        <f t="shared" si="8"/>
        <v>44.16</v>
      </c>
      <c r="AB52" s="64">
        <v>7</v>
      </c>
      <c r="AC52" s="63">
        <f t="shared" si="11"/>
        <v>38.64</v>
      </c>
      <c r="AD52" s="64">
        <v>7</v>
      </c>
      <c r="AE52" s="63">
        <f t="shared" si="12"/>
        <v>38.64</v>
      </c>
      <c r="AF52" s="65">
        <v>7</v>
      </c>
      <c r="AG52" s="66">
        <f t="shared" si="13"/>
        <v>38.64</v>
      </c>
      <c r="AH52" s="65">
        <v>4</v>
      </c>
      <c r="AI52" s="67">
        <f t="shared" si="14"/>
        <v>22.08</v>
      </c>
      <c r="AJ52" s="64">
        <v>4</v>
      </c>
      <c r="AK52" s="64">
        <f t="shared" si="15"/>
        <v>22.08</v>
      </c>
      <c r="AL52" s="68">
        <v>4</v>
      </c>
      <c r="AM52" s="69">
        <f t="shared" si="16"/>
        <v>22.08</v>
      </c>
      <c r="AN52" s="68">
        <v>10</v>
      </c>
      <c r="AO52" s="64">
        <f t="shared" si="17"/>
        <v>55.199999999999996</v>
      </c>
    </row>
    <row r="53" spans="1:41" x14ac:dyDescent="0.2">
      <c r="A53" s="70">
        <v>7943045</v>
      </c>
      <c r="B53" s="71" t="s">
        <v>53</v>
      </c>
      <c r="C53" s="72">
        <v>3</v>
      </c>
      <c r="D53" s="72">
        <v>74</v>
      </c>
      <c r="E53" s="73">
        <v>2.5</v>
      </c>
      <c r="F53" s="74">
        <f t="shared" si="0"/>
        <v>185</v>
      </c>
      <c r="G53" s="75">
        <v>50</v>
      </c>
      <c r="H53" s="76">
        <v>2.5</v>
      </c>
      <c r="I53" s="56">
        <f t="shared" si="9"/>
        <v>125</v>
      </c>
      <c r="J53" s="81">
        <v>44</v>
      </c>
      <c r="K53" s="56">
        <f t="shared" si="10"/>
        <v>110</v>
      </c>
      <c r="L53" s="48">
        <v>42</v>
      </c>
      <c r="M53" s="77">
        <f t="shared" si="1"/>
        <v>105</v>
      </c>
      <c r="N53" s="51">
        <v>20</v>
      </c>
      <c r="O53" s="52">
        <f t="shared" si="2"/>
        <v>50</v>
      </c>
      <c r="P53" s="78">
        <v>8</v>
      </c>
      <c r="Q53" s="78">
        <f t="shared" si="3"/>
        <v>20</v>
      </c>
      <c r="R53" s="78">
        <v>35</v>
      </c>
      <c r="S53" s="79">
        <f t="shared" si="4"/>
        <v>87.5</v>
      </c>
      <c r="T53" s="56">
        <v>32</v>
      </c>
      <c r="U53" s="57">
        <f t="shared" si="5"/>
        <v>80</v>
      </c>
      <c r="V53" s="51">
        <v>32</v>
      </c>
      <c r="W53" s="59">
        <f t="shared" si="6"/>
        <v>80</v>
      </c>
      <c r="X53" s="51">
        <v>29</v>
      </c>
      <c r="Y53" s="52">
        <f t="shared" si="7"/>
        <v>72.5</v>
      </c>
      <c r="Z53" s="80">
        <v>23</v>
      </c>
      <c r="AA53" s="61">
        <f t="shared" si="8"/>
        <v>57.5</v>
      </c>
      <c r="AB53" s="64">
        <v>20</v>
      </c>
      <c r="AC53" s="63">
        <f t="shared" si="11"/>
        <v>50</v>
      </c>
      <c r="AD53" s="64">
        <v>20</v>
      </c>
      <c r="AE53" s="63">
        <f t="shared" si="12"/>
        <v>50</v>
      </c>
      <c r="AF53" s="65">
        <v>20</v>
      </c>
      <c r="AG53" s="66">
        <f t="shared" si="13"/>
        <v>50</v>
      </c>
      <c r="AH53" s="65">
        <v>11</v>
      </c>
      <c r="AI53" s="67">
        <f t="shared" si="14"/>
        <v>27.5</v>
      </c>
      <c r="AJ53" s="64">
        <v>11</v>
      </c>
      <c r="AK53" s="64">
        <f t="shared" si="15"/>
        <v>27.5</v>
      </c>
      <c r="AL53" s="68">
        <v>31</v>
      </c>
      <c r="AM53" s="69">
        <f t="shared" si="16"/>
        <v>77.5</v>
      </c>
      <c r="AN53" s="68">
        <v>25</v>
      </c>
      <c r="AO53" s="64">
        <f t="shared" si="17"/>
        <v>62.5</v>
      </c>
    </row>
    <row r="54" spans="1:41" x14ac:dyDescent="0.2">
      <c r="A54" s="70">
        <v>7450037</v>
      </c>
      <c r="B54" s="71" t="s">
        <v>54</v>
      </c>
      <c r="C54" s="72">
        <v>2</v>
      </c>
      <c r="D54" s="72">
        <v>20</v>
      </c>
      <c r="E54" s="73">
        <v>5.88</v>
      </c>
      <c r="F54" s="74">
        <f t="shared" si="0"/>
        <v>117.6</v>
      </c>
      <c r="G54" s="75">
        <v>40</v>
      </c>
      <c r="H54" s="76">
        <v>5.88</v>
      </c>
      <c r="I54" s="56">
        <f t="shared" si="9"/>
        <v>235.2</v>
      </c>
      <c r="J54" s="81">
        <v>36</v>
      </c>
      <c r="K54" s="56">
        <f t="shared" si="10"/>
        <v>211.68</v>
      </c>
      <c r="L54" s="48">
        <v>36</v>
      </c>
      <c r="M54" s="77">
        <f t="shared" si="1"/>
        <v>211.68</v>
      </c>
      <c r="N54" s="51">
        <v>15</v>
      </c>
      <c r="O54" s="52">
        <f t="shared" si="2"/>
        <v>88.2</v>
      </c>
      <c r="P54" s="78">
        <v>23</v>
      </c>
      <c r="Q54" s="78">
        <f t="shared" si="3"/>
        <v>135.24</v>
      </c>
      <c r="R54" s="78">
        <v>21</v>
      </c>
      <c r="S54" s="79">
        <f t="shared" si="4"/>
        <v>123.48</v>
      </c>
      <c r="T54" s="56">
        <v>31</v>
      </c>
      <c r="U54" s="57">
        <f t="shared" si="5"/>
        <v>182.28</v>
      </c>
      <c r="V54" s="51">
        <v>31</v>
      </c>
      <c r="W54" s="59">
        <f t="shared" si="6"/>
        <v>182.28</v>
      </c>
      <c r="X54" s="51">
        <v>29</v>
      </c>
      <c r="Y54" s="52">
        <f t="shared" si="7"/>
        <v>170.52</v>
      </c>
      <c r="Z54" s="80">
        <v>25</v>
      </c>
      <c r="AA54" s="61">
        <f t="shared" si="8"/>
        <v>147</v>
      </c>
      <c r="AB54" s="64">
        <v>23</v>
      </c>
      <c r="AC54" s="63">
        <f t="shared" si="11"/>
        <v>135.24</v>
      </c>
      <c r="AD54" s="64">
        <v>23</v>
      </c>
      <c r="AE54" s="63">
        <f t="shared" si="12"/>
        <v>135.24</v>
      </c>
      <c r="AF54" s="65">
        <v>23</v>
      </c>
      <c r="AG54" s="66">
        <f t="shared" si="13"/>
        <v>135.24</v>
      </c>
      <c r="AH54" s="65">
        <v>52</v>
      </c>
      <c r="AI54" s="67">
        <f t="shared" si="14"/>
        <v>305.76</v>
      </c>
      <c r="AJ54" s="64">
        <v>52</v>
      </c>
      <c r="AK54" s="64">
        <f t="shared" si="15"/>
        <v>305.76</v>
      </c>
      <c r="AL54" s="68">
        <v>52</v>
      </c>
      <c r="AM54" s="69">
        <f t="shared" si="16"/>
        <v>305.76</v>
      </c>
      <c r="AN54" s="68">
        <v>48</v>
      </c>
      <c r="AO54" s="64">
        <f t="shared" si="17"/>
        <v>282.24</v>
      </c>
    </row>
    <row r="55" spans="1:41" x14ac:dyDescent="0.2">
      <c r="A55" s="70">
        <v>7370009</v>
      </c>
      <c r="B55" s="71" t="s">
        <v>55</v>
      </c>
      <c r="C55" s="72">
        <v>1</v>
      </c>
      <c r="D55" s="72">
        <v>3</v>
      </c>
      <c r="E55" s="73">
        <v>1.47</v>
      </c>
      <c r="F55" s="74">
        <f t="shared" si="0"/>
        <v>4.41</v>
      </c>
      <c r="G55" s="75">
        <v>79</v>
      </c>
      <c r="H55" s="76">
        <v>1.47</v>
      </c>
      <c r="I55" s="56">
        <f t="shared" si="9"/>
        <v>116.13</v>
      </c>
      <c r="J55" s="81">
        <v>109</v>
      </c>
      <c r="K55" s="56">
        <f t="shared" si="10"/>
        <v>160.22999999999999</v>
      </c>
      <c r="L55" s="48">
        <v>111</v>
      </c>
      <c r="M55" s="77">
        <f t="shared" si="1"/>
        <v>163.16999999999999</v>
      </c>
      <c r="N55" s="51">
        <v>207</v>
      </c>
      <c r="O55" s="52">
        <f t="shared" si="2"/>
        <v>304.29000000000002</v>
      </c>
      <c r="P55" s="78">
        <v>153</v>
      </c>
      <c r="Q55" s="78">
        <f t="shared" si="3"/>
        <v>224.91</v>
      </c>
      <c r="R55" s="78">
        <v>118</v>
      </c>
      <c r="S55" s="79">
        <f t="shared" si="4"/>
        <v>173.46</v>
      </c>
      <c r="T55" s="56">
        <v>102</v>
      </c>
      <c r="U55" s="57">
        <f t="shared" si="5"/>
        <v>149.94</v>
      </c>
      <c r="V55" s="51">
        <v>100</v>
      </c>
      <c r="W55" s="59">
        <f t="shared" si="6"/>
        <v>147</v>
      </c>
      <c r="X55" s="51">
        <v>94</v>
      </c>
      <c r="Y55" s="52">
        <f t="shared" si="7"/>
        <v>138.18</v>
      </c>
      <c r="Z55" s="80">
        <v>66</v>
      </c>
      <c r="AA55" s="61">
        <f t="shared" si="8"/>
        <v>97.02</v>
      </c>
      <c r="AB55" s="64">
        <v>51</v>
      </c>
      <c r="AC55" s="63">
        <f t="shared" si="11"/>
        <v>74.97</v>
      </c>
      <c r="AD55" s="64">
        <v>51</v>
      </c>
      <c r="AE55" s="63">
        <f t="shared" si="12"/>
        <v>74.97</v>
      </c>
      <c r="AF55" s="65">
        <v>51</v>
      </c>
      <c r="AG55" s="66">
        <f t="shared" si="13"/>
        <v>74.97</v>
      </c>
      <c r="AH55" s="65">
        <v>14</v>
      </c>
      <c r="AI55" s="67">
        <f t="shared" si="14"/>
        <v>20.58</v>
      </c>
      <c r="AJ55" s="64">
        <v>95</v>
      </c>
      <c r="AK55" s="64">
        <f t="shared" si="15"/>
        <v>139.65</v>
      </c>
      <c r="AL55" s="68">
        <v>88</v>
      </c>
      <c r="AM55" s="69">
        <f t="shared" si="16"/>
        <v>129.35999999999999</v>
      </c>
      <c r="AN55" s="68">
        <v>107</v>
      </c>
      <c r="AO55" s="64">
        <f t="shared" si="17"/>
        <v>157.29</v>
      </c>
    </row>
    <row r="56" spans="1:41" ht="12.75" customHeight="1" x14ac:dyDescent="0.2">
      <c r="A56" s="70">
        <v>3571011</v>
      </c>
      <c r="B56" s="71" t="s">
        <v>56</v>
      </c>
      <c r="C56" s="72">
        <v>1</v>
      </c>
      <c r="D56" s="72">
        <v>1814</v>
      </c>
      <c r="E56" s="73">
        <v>0.22</v>
      </c>
      <c r="F56" s="74">
        <f t="shared" si="0"/>
        <v>399.08</v>
      </c>
      <c r="G56" s="75">
        <v>1759</v>
      </c>
      <c r="H56" s="76">
        <v>0.22</v>
      </c>
      <c r="I56" s="56">
        <f t="shared" si="9"/>
        <v>386.98</v>
      </c>
      <c r="J56" s="81">
        <v>1745</v>
      </c>
      <c r="K56" s="56">
        <f t="shared" si="10"/>
        <v>383.9</v>
      </c>
      <c r="L56" s="48">
        <v>1738</v>
      </c>
      <c r="M56" s="77">
        <f t="shared" si="1"/>
        <v>382.36</v>
      </c>
      <c r="N56" s="51">
        <v>2101</v>
      </c>
      <c r="O56" s="52">
        <f t="shared" si="2"/>
        <v>462.22</v>
      </c>
      <c r="P56" s="78">
        <v>2087</v>
      </c>
      <c r="Q56" s="78">
        <f t="shared" si="3"/>
        <v>459.14</v>
      </c>
      <c r="R56" s="78">
        <v>2064</v>
      </c>
      <c r="S56" s="79">
        <f t="shared" si="4"/>
        <v>454.08</v>
      </c>
      <c r="T56" s="56">
        <v>2060</v>
      </c>
      <c r="U56" s="57">
        <f t="shared" si="5"/>
        <v>453.2</v>
      </c>
      <c r="V56" s="51">
        <v>2028</v>
      </c>
      <c r="W56" s="59">
        <f t="shared" si="6"/>
        <v>446.16</v>
      </c>
      <c r="X56" s="51">
        <v>2023</v>
      </c>
      <c r="Y56" s="52">
        <f t="shared" si="7"/>
        <v>445.06</v>
      </c>
      <c r="Z56" s="80">
        <v>2015</v>
      </c>
      <c r="AA56" s="61">
        <f t="shared" si="8"/>
        <v>443.3</v>
      </c>
      <c r="AB56" s="64">
        <v>2002</v>
      </c>
      <c r="AC56" s="63">
        <f t="shared" si="11"/>
        <v>440.44</v>
      </c>
      <c r="AD56" s="64">
        <v>1998</v>
      </c>
      <c r="AE56" s="63">
        <f t="shared" si="12"/>
        <v>439.56</v>
      </c>
      <c r="AF56" s="65">
        <v>1990</v>
      </c>
      <c r="AG56" s="66">
        <f t="shared" si="13"/>
        <v>437.8</v>
      </c>
      <c r="AH56" s="65">
        <v>1634</v>
      </c>
      <c r="AI56" s="67">
        <f t="shared" si="14"/>
        <v>359.48</v>
      </c>
      <c r="AJ56" s="64">
        <v>1622</v>
      </c>
      <c r="AK56" s="64">
        <f t="shared" si="15"/>
        <v>356.84</v>
      </c>
      <c r="AL56" s="68">
        <v>1618</v>
      </c>
      <c r="AM56" s="69">
        <f t="shared" si="16"/>
        <v>355.96</v>
      </c>
      <c r="AN56" s="68">
        <v>1488</v>
      </c>
      <c r="AO56" s="64">
        <f t="shared" si="17"/>
        <v>327.36</v>
      </c>
    </row>
    <row r="57" spans="1:41" x14ac:dyDescent="0.2">
      <c r="A57" s="70">
        <v>7350002</v>
      </c>
      <c r="B57" s="71" t="s">
        <v>57</v>
      </c>
      <c r="C57" s="72">
        <v>1</v>
      </c>
      <c r="D57" s="72">
        <v>80.3</v>
      </c>
      <c r="E57" s="73">
        <v>0.32</v>
      </c>
      <c r="F57" s="74">
        <f t="shared" si="0"/>
        <v>25.695999999999998</v>
      </c>
      <c r="G57" s="75">
        <v>110</v>
      </c>
      <c r="H57" s="76">
        <v>0.32</v>
      </c>
      <c r="I57" s="56">
        <f t="shared" si="9"/>
        <v>35.200000000000003</v>
      </c>
      <c r="J57" s="81">
        <v>96.6</v>
      </c>
      <c r="K57" s="56">
        <f t="shared" si="10"/>
        <v>30.911999999999999</v>
      </c>
      <c r="L57" s="48">
        <v>71.599999999999994</v>
      </c>
      <c r="M57" s="77">
        <f t="shared" si="1"/>
        <v>22.911999999999999</v>
      </c>
      <c r="N57" s="51">
        <v>46</v>
      </c>
      <c r="O57" s="52">
        <f t="shared" si="2"/>
        <v>14.72</v>
      </c>
      <c r="P57" s="78">
        <v>25.6</v>
      </c>
      <c r="Q57" s="78">
        <f t="shared" si="3"/>
        <v>8.1920000000000002</v>
      </c>
      <c r="R57" s="78">
        <v>52.1</v>
      </c>
      <c r="S57" s="79">
        <f t="shared" si="4"/>
        <v>16.672000000000001</v>
      </c>
      <c r="T57" s="56">
        <v>28</v>
      </c>
      <c r="U57" s="57">
        <f t="shared" si="5"/>
        <v>8.9600000000000009</v>
      </c>
      <c r="V57" s="51">
        <v>1.1000000000000001</v>
      </c>
      <c r="W57" s="59">
        <f t="shared" si="6"/>
        <v>0.35200000000000004</v>
      </c>
      <c r="X57" s="51">
        <v>103</v>
      </c>
      <c r="Y57" s="52">
        <f t="shared" si="7"/>
        <v>32.96</v>
      </c>
      <c r="Z57" s="80">
        <v>89.1</v>
      </c>
      <c r="AA57" s="61">
        <f t="shared" si="8"/>
        <v>28.512</v>
      </c>
      <c r="AB57" s="64">
        <v>113.6</v>
      </c>
      <c r="AC57" s="63">
        <f t="shared" si="11"/>
        <v>36.351999999999997</v>
      </c>
      <c r="AD57" s="64">
        <v>72</v>
      </c>
      <c r="AE57" s="63">
        <f t="shared" si="12"/>
        <v>23.04</v>
      </c>
      <c r="AF57" s="65">
        <v>33</v>
      </c>
      <c r="AG57" s="66">
        <f t="shared" si="13"/>
        <v>10.56</v>
      </c>
      <c r="AH57" s="65">
        <v>55</v>
      </c>
      <c r="AI57" s="67">
        <f t="shared" si="14"/>
        <v>17.600000000000001</v>
      </c>
      <c r="AJ57" s="64">
        <v>45</v>
      </c>
      <c r="AK57" s="64">
        <f t="shared" si="15"/>
        <v>14.4</v>
      </c>
      <c r="AL57" s="68">
        <v>44</v>
      </c>
      <c r="AM57" s="69">
        <f t="shared" si="16"/>
        <v>14.08</v>
      </c>
      <c r="AN57" s="68">
        <v>0</v>
      </c>
      <c r="AO57" s="64">
        <f t="shared" si="17"/>
        <v>0</v>
      </c>
    </row>
    <row r="58" spans="1:41" x14ac:dyDescent="0.2">
      <c r="A58" s="70">
        <v>7350003</v>
      </c>
      <c r="B58" s="71" t="s">
        <v>58</v>
      </c>
      <c r="C58" s="72">
        <v>1</v>
      </c>
      <c r="D58" s="72">
        <v>279.00799999999998</v>
      </c>
      <c r="E58" s="73">
        <v>0.32</v>
      </c>
      <c r="F58" s="74">
        <f t="shared" si="0"/>
        <v>89.282559999999989</v>
      </c>
      <c r="G58" s="75">
        <v>248</v>
      </c>
      <c r="H58" s="76">
        <v>0.32</v>
      </c>
      <c r="I58" s="56">
        <f t="shared" si="9"/>
        <v>79.36</v>
      </c>
      <c r="J58" s="81">
        <v>240.3</v>
      </c>
      <c r="K58" s="56">
        <f t="shared" si="10"/>
        <v>76.896000000000001</v>
      </c>
      <c r="L58" s="48">
        <v>222.35</v>
      </c>
      <c r="M58" s="77">
        <f t="shared" si="1"/>
        <v>71.152000000000001</v>
      </c>
      <c r="N58" s="51">
        <v>251</v>
      </c>
      <c r="O58" s="52">
        <f t="shared" si="2"/>
        <v>80.320000000000007</v>
      </c>
      <c r="P58" s="78">
        <v>221.87</v>
      </c>
      <c r="Q58" s="78">
        <f t="shared" si="3"/>
        <v>70.998400000000004</v>
      </c>
      <c r="R58" s="78">
        <v>200</v>
      </c>
      <c r="S58" s="79">
        <f t="shared" si="4"/>
        <v>64</v>
      </c>
      <c r="T58" s="56">
        <v>192</v>
      </c>
      <c r="U58" s="57">
        <f t="shared" si="5"/>
        <v>61.44</v>
      </c>
      <c r="V58" s="51">
        <v>187.66</v>
      </c>
      <c r="W58" s="59">
        <f t="shared" si="6"/>
        <v>60.051200000000001</v>
      </c>
      <c r="X58" s="51">
        <v>174</v>
      </c>
      <c r="Y58" s="52">
        <f t="shared" si="7"/>
        <v>55.68</v>
      </c>
      <c r="Z58" s="80">
        <v>155.27000000000001</v>
      </c>
      <c r="AA58" s="61">
        <f t="shared" si="8"/>
        <v>49.686400000000006</v>
      </c>
      <c r="AB58" s="64">
        <v>137.29</v>
      </c>
      <c r="AC58" s="63">
        <f t="shared" si="11"/>
        <v>43.9328</v>
      </c>
      <c r="AD58" s="64">
        <v>132.916</v>
      </c>
      <c r="AE58" s="63">
        <f t="shared" si="12"/>
        <v>42.533119999999997</v>
      </c>
      <c r="AF58" s="65">
        <v>130</v>
      </c>
      <c r="AG58" s="66">
        <f t="shared" si="13"/>
        <v>41.6</v>
      </c>
      <c r="AH58" s="65">
        <v>130</v>
      </c>
      <c r="AI58" s="67">
        <f t="shared" si="14"/>
        <v>41.6</v>
      </c>
      <c r="AJ58" s="64">
        <v>128.77000000000001</v>
      </c>
      <c r="AK58" s="64">
        <f t="shared" si="15"/>
        <v>41.206400000000002</v>
      </c>
      <c r="AL58" s="68">
        <v>124.95</v>
      </c>
      <c r="AM58" s="69">
        <f t="shared" si="16"/>
        <v>39.984000000000002</v>
      </c>
      <c r="AN58" s="68">
        <v>116</v>
      </c>
      <c r="AO58" s="64">
        <f t="shared" si="17"/>
        <v>37.119999999999997</v>
      </c>
    </row>
    <row r="59" spans="1:41" x14ac:dyDescent="0.2">
      <c r="A59" s="70">
        <v>7350004</v>
      </c>
      <c r="B59" s="71" t="s">
        <v>59</v>
      </c>
      <c r="C59" s="72">
        <v>1.5</v>
      </c>
      <c r="D59" s="72">
        <v>35</v>
      </c>
      <c r="E59" s="73">
        <v>0.32</v>
      </c>
      <c r="F59" s="74">
        <f t="shared" si="0"/>
        <v>11.200000000000001</v>
      </c>
      <c r="G59" s="75">
        <v>66</v>
      </c>
      <c r="H59" s="76">
        <v>0.32</v>
      </c>
      <c r="I59" s="56">
        <f t="shared" si="9"/>
        <v>21.12</v>
      </c>
      <c r="J59" s="81">
        <v>63</v>
      </c>
      <c r="K59" s="56">
        <f t="shared" si="10"/>
        <v>20.16</v>
      </c>
      <c r="L59" s="48">
        <v>49</v>
      </c>
      <c r="M59" s="77">
        <f t="shared" si="1"/>
        <v>15.68</v>
      </c>
      <c r="N59" s="51">
        <v>97</v>
      </c>
      <c r="O59" s="52">
        <f t="shared" si="2"/>
        <v>31.04</v>
      </c>
      <c r="P59" s="78">
        <v>67</v>
      </c>
      <c r="Q59" s="78">
        <f t="shared" si="3"/>
        <v>21.44</v>
      </c>
      <c r="R59" s="78">
        <v>54.5</v>
      </c>
      <c r="S59" s="79">
        <f t="shared" si="4"/>
        <v>17.440000000000001</v>
      </c>
      <c r="T59" s="56">
        <v>51</v>
      </c>
      <c r="U59" s="57">
        <f t="shared" si="5"/>
        <v>16.32</v>
      </c>
      <c r="V59" s="51">
        <v>47</v>
      </c>
      <c r="W59" s="59">
        <f t="shared" si="6"/>
        <v>15.040000000000001</v>
      </c>
      <c r="X59" s="51">
        <v>34</v>
      </c>
      <c r="Y59" s="52">
        <f t="shared" si="7"/>
        <v>10.88</v>
      </c>
      <c r="Z59" s="80">
        <v>31</v>
      </c>
      <c r="AA59" s="61">
        <f t="shared" si="8"/>
        <v>9.92</v>
      </c>
      <c r="AB59" s="64">
        <v>40</v>
      </c>
      <c r="AC59" s="63">
        <f t="shared" si="11"/>
        <v>12.8</v>
      </c>
      <c r="AD59" s="64">
        <v>39</v>
      </c>
      <c r="AE59" s="63">
        <f t="shared" si="12"/>
        <v>12.48</v>
      </c>
      <c r="AF59" s="65">
        <v>39</v>
      </c>
      <c r="AG59" s="66">
        <f t="shared" si="13"/>
        <v>12.48</v>
      </c>
      <c r="AH59" s="65">
        <v>55</v>
      </c>
      <c r="AI59" s="67">
        <f t="shared" si="14"/>
        <v>17.600000000000001</v>
      </c>
      <c r="AJ59" s="64">
        <v>55</v>
      </c>
      <c r="AK59" s="64">
        <f t="shared" si="15"/>
        <v>17.600000000000001</v>
      </c>
      <c r="AL59" s="68">
        <v>55</v>
      </c>
      <c r="AM59" s="69">
        <f t="shared" si="16"/>
        <v>17.600000000000001</v>
      </c>
      <c r="AN59" s="68">
        <v>52</v>
      </c>
      <c r="AO59" s="64">
        <f t="shared" si="17"/>
        <v>16.64</v>
      </c>
    </row>
    <row r="60" spans="1:41" x14ac:dyDescent="0.2">
      <c r="A60" s="70">
        <v>7350005</v>
      </c>
      <c r="B60" s="71" t="s">
        <v>60</v>
      </c>
      <c r="C60" s="72">
        <v>1.5</v>
      </c>
      <c r="D60" s="72">
        <v>49.83</v>
      </c>
      <c r="E60" s="73">
        <v>0.56399999999999995</v>
      </c>
      <c r="F60" s="74">
        <f t="shared" si="0"/>
        <v>28.104119999999995</v>
      </c>
      <c r="G60" s="75">
        <v>35</v>
      </c>
      <c r="H60" s="76">
        <v>0.56399999999999995</v>
      </c>
      <c r="I60" s="56">
        <f t="shared" si="9"/>
        <v>19.739999999999998</v>
      </c>
      <c r="J60" s="81">
        <v>31.83</v>
      </c>
      <c r="K60" s="56">
        <f t="shared" si="10"/>
        <v>17.952119999999997</v>
      </c>
      <c r="L60" s="48">
        <v>32</v>
      </c>
      <c r="M60" s="77">
        <f t="shared" si="1"/>
        <v>18.047999999999998</v>
      </c>
      <c r="N60" s="51">
        <v>121</v>
      </c>
      <c r="O60" s="52">
        <f t="shared" si="2"/>
        <v>68.244</v>
      </c>
      <c r="P60" s="78">
        <v>115</v>
      </c>
      <c r="Q60" s="78">
        <f t="shared" si="3"/>
        <v>64.86</v>
      </c>
      <c r="R60" s="78">
        <v>96</v>
      </c>
      <c r="S60" s="79">
        <f t="shared" si="4"/>
        <v>54.143999999999991</v>
      </c>
      <c r="T60" s="56">
        <v>94.5</v>
      </c>
      <c r="U60" s="57">
        <f t="shared" si="5"/>
        <v>53.297999999999995</v>
      </c>
      <c r="V60" s="51">
        <v>94.5</v>
      </c>
      <c r="W60" s="59">
        <f t="shared" si="6"/>
        <v>53.297999999999995</v>
      </c>
      <c r="X60" s="51">
        <v>93</v>
      </c>
      <c r="Y60" s="52">
        <f t="shared" si="7"/>
        <v>52.451999999999998</v>
      </c>
      <c r="Z60" s="80">
        <v>90</v>
      </c>
      <c r="AA60" s="61">
        <f t="shared" si="8"/>
        <v>50.76</v>
      </c>
      <c r="AB60" s="64">
        <v>71</v>
      </c>
      <c r="AC60" s="63">
        <f t="shared" si="11"/>
        <v>40.043999999999997</v>
      </c>
      <c r="AD60" s="64">
        <v>71</v>
      </c>
      <c r="AE60" s="63">
        <f t="shared" si="12"/>
        <v>40.043999999999997</v>
      </c>
      <c r="AF60" s="65">
        <v>71</v>
      </c>
      <c r="AG60" s="66">
        <f t="shared" si="13"/>
        <v>40.043999999999997</v>
      </c>
      <c r="AH60" s="65">
        <v>20</v>
      </c>
      <c r="AI60" s="67">
        <f t="shared" si="14"/>
        <v>11.28</v>
      </c>
      <c r="AJ60" s="64">
        <v>45</v>
      </c>
      <c r="AK60" s="64">
        <f t="shared" si="15"/>
        <v>25.38</v>
      </c>
      <c r="AL60" s="68">
        <v>43.5</v>
      </c>
      <c r="AM60" s="69">
        <f t="shared" si="16"/>
        <v>24.533999999999999</v>
      </c>
      <c r="AN60" s="68">
        <v>39</v>
      </c>
      <c r="AO60" s="64">
        <f t="shared" si="17"/>
        <v>21.995999999999999</v>
      </c>
    </row>
    <row r="61" spans="1:41" x14ac:dyDescent="0.2">
      <c r="A61" s="70">
        <v>7350008</v>
      </c>
      <c r="B61" s="71" t="s">
        <v>61</v>
      </c>
      <c r="C61" s="72">
        <v>0.5</v>
      </c>
      <c r="D61" s="72">
        <v>75.959999999999994</v>
      </c>
      <c r="E61" s="73">
        <v>5.508</v>
      </c>
      <c r="F61" s="74">
        <f t="shared" si="0"/>
        <v>418.38767999999999</v>
      </c>
      <c r="G61" s="75">
        <v>65</v>
      </c>
      <c r="H61" s="76">
        <v>5.508</v>
      </c>
      <c r="I61" s="56">
        <f t="shared" si="9"/>
        <v>358.02</v>
      </c>
      <c r="J61" s="81">
        <v>58.48</v>
      </c>
      <c r="K61" s="56">
        <f t="shared" si="10"/>
        <v>322.10784000000001</v>
      </c>
      <c r="L61" s="48">
        <v>43.48</v>
      </c>
      <c r="M61" s="77">
        <f t="shared" si="1"/>
        <v>239.48783999999998</v>
      </c>
      <c r="N61" s="51">
        <v>36</v>
      </c>
      <c r="O61" s="52">
        <f t="shared" si="2"/>
        <v>198.28800000000001</v>
      </c>
      <c r="P61" s="78">
        <v>38.04</v>
      </c>
      <c r="Q61" s="78">
        <f t="shared" si="3"/>
        <v>209.52431999999999</v>
      </c>
      <c r="R61" s="78">
        <v>28.04</v>
      </c>
      <c r="S61" s="79">
        <f t="shared" si="4"/>
        <v>154.44432</v>
      </c>
      <c r="T61" s="56">
        <v>39.04</v>
      </c>
      <c r="U61" s="57">
        <f t="shared" si="5"/>
        <v>215.03232</v>
      </c>
      <c r="V61" s="51">
        <v>10.039999999999999</v>
      </c>
      <c r="W61" s="59">
        <f t="shared" si="6"/>
        <v>55.300319999999992</v>
      </c>
      <c r="X61" s="51">
        <v>48.54</v>
      </c>
      <c r="Y61" s="52">
        <f t="shared" si="7"/>
        <v>267.35831999999999</v>
      </c>
      <c r="Z61" s="80">
        <v>41.54</v>
      </c>
      <c r="AA61" s="61">
        <f t="shared" si="8"/>
        <v>228.80232000000001</v>
      </c>
      <c r="AB61" s="64">
        <v>20.04</v>
      </c>
      <c r="AC61" s="63">
        <f t="shared" si="11"/>
        <v>110.38032</v>
      </c>
      <c r="AD61" s="64">
        <v>11.94</v>
      </c>
      <c r="AE61" s="63">
        <f t="shared" si="12"/>
        <v>65.765519999999995</v>
      </c>
      <c r="AF61" s="65">
        <v>42.44</v>
      </c>
      <c r="AG61" s="66">
        <f t="shared" si="13"/>
        <v>233.75951999999998</v>
      </c>
      <c r="AH61" s="65">
        <v>45</v>
      </c>
      <c r="AI61" s="67">
        <f t="shared" si="14"/>
        <v>247.86</v>
      </c>
      <c r="AJ61" s="64">
        <v>40</v>
      </c>
      <c r="AK61" s="64">
        <f t="shared" si="15"/>
        <v>220.32</v>
      </c>
      <c r="AL61" s="68">
        <v>39.5</v>
      </c>
      <c r="AM61" s="69">
        <f t="shared" si="16"/>
        <v>217.566</v>
      </c>
      <c r="AN61" s="68">
        <v>27</v>
      </c>
      <c r="AO61" s="64">
        <f t="shared" si="17"/>
        <v>148.71600000000001</v>
      </c>
    </row>
    <row r="62" spans="1:41" ht="20.25" x14ac:dyDescent="0.2">
      <c r="A62" s="70">
        <v>3359071</v>
      </c>
      <c r="B62" s="71" t="s">
        <v>62</v>
      </c>
      <c r="C62" s="72">
        <v>1</v>
      </c>
      <c r="D62" s="72">
        <v>8</v>
      </c>
      <c r="E62" s="73">
        <v>14.2</v>
      </c>
      <c r="F62" s="74">
        <f t="shared" si="0"/>
        <v>113.6</v>
      </c>
      <c r="G62" s="75">
        <v>1</v>
      </c>
      <c r="H62" s="76">
        <v>14.2</v>
      </c>
      <c r="I62" s="56">
        <f t="shared" si="9"/>
        <v>14.2</v>
      </c>
      <c r="J62" s="81">
        <v>4</v>
      </c>
      <c r="K62" s="56">
        <f t="shared" si="10"/>
        <v>56.8</v>
      </c>
      <c r="L62" s="48">
        <v>4</v>
      </c>
      <c r="M62" s="77">
        <f t="shared" si="1"/>
        <v>56.8</v>
      </c>
      <c r="N62" s="51">
        <v>7</v>
      </c>
      <c r="O62" s="52">
        <f t="shared" si="2"/>
        <v>99.399999999999991</v>
      </c>
      <c r="P62" s="78">
        <v>3</v>
      </c>
      <c r="Q62" s="78">
        <f t="shared" si="3"/>
        <v>42.599999999999994</v>
      </c>
      <c r="R62" s="78">
        <v>2</v>
      </c>
      <c r="S62" s="79">
        <f t="shared" si="4"/>
        <v>28.4</v>
      </c>
      <c r="T62" s="56">
        <v>1</v>
      </c>
      <c r="U62" s="57">
        <f t="shared" si="5"/>
        <v>14.2</v>
      </c>
      <c r="V62" s="51">
        <v>1</v>
      </c>
      <c r="W62" s="59">
        <f t="shared" si="6"/>
        <v>14.2</v>
      </c>
      <c r="X62" s="51">
        <v>1</v>
      </c>
      <c r="Y62" s="52">
        <f t="shared" si="7"/>
        <v>14.2</v>
      </c>
      <c r="Z62" s="80">
        <v>1</v>
      </c>
      <c r="AA62" s="61">
        <f t="shared" si="8"/>
        <v>14.2</v>
      </c>
      <c r="AB62" s="64">
        <v>1</v>
      </c>
      <c r="AC62" s="63">
        <f t="shared" si="11"/>
        <v>14.2</v>
      </c>
      <c r="AD62" s="64">
        <v>3</v>
      </c>
      <c r="AE62" s="63">
        <f t="shared" si="12"/>
        <v>42.599999999999994</v>
      </c>
      <c r="AF62" s="65">
        <v>3</v>
      </c>
      <c r="AG62" s="66">
        <f t="shared" si="13"/>
        <v>42.599999999999994</v>
      </c>
      <c r="AH62" s="65">
        <v>4</v>
      </c>
      <c r="AI62" s="67">
        <f t="shared" si="14"/>
        <v>56.8</v>
      </c>
      <c r="AJ62" s="64">
        <v>4</v>
      </c>
      <c r="AK62" s="64">
        <f t="shared" si="15"/>
        <v>56.8</v>
      </c>
      <c r="AL62" s="68">
        <v>4</v>
      </c>
      <c r="AM62" s="69">
        <f t="shared" si="16"/>
        <v>56.8</v>
      </c>
      <c r="AN62" s="68">
        <v>3</v>
      </c>
      <c r="AO62" s="64">
        <f t="shared" si="17"/>
        <v>42.599999999999994</v>
      </c>
    </row>
    <row r="63" spans="1:41" ht="20.25" x14ac:dyDescent="0.2">
      <c r="A63" s="70">
        <v>3359072</v>
      </c>
      <c r="B63" s="71" t="s">
        <v>63</v>
      </c>
      <c r="C63" s="72">
        <v>1</v>
      </c>
      <c r="D63" s="72">
        <v>8</v>
      </c>
      <c r="E63" s="73">
        <v>20.9</v>
      </c>
      <c r="F63" s="74">
        <f t="shared" si="0"/>
        <v>167.2</v>
      </c>
      <c r="G63" s="75">
        <v>1</v>
      </c>
      <c r="H63" s="76">
        <v>20.9</v>
      </c>
      <c r="I63" s="56">
        <f t="shared" si="9"/>
        <v>20.9</v>
      </c>
      <c r="J63" s="81">
        <v>4</v>
      </c>
      <c r="K63" s="56">
        <f t="shared" si="10"/>
        <v>83.6</v>
      </c>
      <c r="L63" s="48">
        <v>4</v>
      </c>
      <c r="M63" s="77">
        <f t="shared" si="1"/>
        <v>83.6</v>
      </c>
      <c r="N63" s="51">
        <v>8</v>
      </c>
      <c r="O63" s="52">
        <f t="shared" si="2"/>
        <v>167.2</v>
      </c>
      <c r="P63" s="78">
        <v>4</v>
      </c>
      <c r="Q63" s="78">
        <f t="shared" si="3"/>
        <v>83.6</v>
      </c>
      <c r="R63" s="78">
        <v>3</v>
      </c>
      <c r="S63" s="79">
        <f t="shared" si="4"/>
        <v>62.699999999999996</v>
      </c>
      <c r="T63" s="56">
        <v>2</v>
      </c>
      <c r="U63" s="57">
        <f t="shared" si="5"/>
        <v>41.8</v>
      </c>
      <c r="V63" s="51">
        <v>2</v>
      </c>
      <c r="W63" s="59">
        <f t="shared" si="6"/>
        <v>41.8</v>
      </c>
      <c r="X63" s="51">
        <v>1</v>
      </c>
      <c r="Y63" s="52">
        <f t="shared" si="7"/>
        <v>20.9</v>
      </c>
      <c r="Z63" s="80">
        <v>1</v>
      </c>
      <c r="AA63" s="61">
        <f t="shared" si="8"/>
        <v>20.9</v>
      </c>
      <c r="AB63" s="64">
        <v>1</v>
      </c>
      <c r="AC63" s="63">
        <f t="shared" si="11"/>
        <v>20.9</v>
      </c>
      <c r="AD63" s="64">
        <v>3</v>
      </c>
      <c r="AE63" s="63">
        <f t="shared" si="12"/>
        <v>62.699999999999996</v>
      </c>
      <c r="AF63" s="65">
        <v>3</v>
      </c>
      <c r="AG63" s="66">
        <f t="shared" si="13"/>
        <v>62.699999999999996</v>
      </c>
      <c r="AH63" s="65">
        <v>5</v>
      </c>
      <c r="AI63" s="67">
        <f t="shared" si="14"/>
        <v>104.5</v>
      </c>
      <c r="AJ63" s="64">
        <v>5</v>
      </c>
      <c r="AK63" s="64">
        <f t="shared" si="15"/>
        <v>104.5</v>
      </c>
      <c r="AL63" s="68">
        <v>5</v>
      </c>
      <c r="AM63" s="69">
        <f t="shared" si="16"/>
        <v>104.5</v>
      </c>
      <c r="AN63" s="68">
        <v>3</v>
      </c>
      <c r="AO63" s="64">
        <f t="shared" si="17"/>
        <v>62.699999999999996</v>
      </c>
    </row>
    <row r="64" spans="1:41" ht="20.25" x14ac:dyDescent="0.2">
      <c r="A64" s="70">
        <v>3359073</v>
      </c>
      <c r="B64" s="71" t="s">
        <v>64</v>
      </c>
      <c r="C64" s="72">
        <v>1</v>
      </c>
      <c r="D64" s="72">
        <v>8</v>
      </c>
      <c r="E64" s="73">
        <v>20.9</v>
      </c>
      <c r="F64" s="74">
        <f t="shared" si="0"/>
        <v>167.2</v>
      </c>
      <c r="G64" s="75">
        <v>1</v>
      </c>
      <c r="H64" s="76">
        <v>20.9</v>
      </c>
      <c r="I64" s="56">
        <f t="shared" si="9"/>
        <v>20.9</v>
      </c>
      <c r="J64" s="81">
        <v>4</v>
      </c>
      <c r="K64" s="56">
        <f t="shared" si="10"/>
        <v>83.6</v>
      </c>
      <c r="L64" s="48">
        <v>4</v>
      </c>
      <c r="M64" s="77">
        <f t="shared" si="1"/>
        <v>83.6</v>
      </c>
      <c r="N64" s="51">
        <v>10</v>
      </c>
      <c r="O64" s="52">
        <f t="shared" si="2"/>
        <v>209</v>
      </c>
      <c r="P64" s="78">
        <v>6</v>
      </c>
      <c r="Q64" s="78">
        <f t="shared" si="3"/>
        <v>125.39999999999999</v>
      </c>
      <c r="R64" s="78">
        <v>5</v>
      </c>
      <c r="S64" s="79">
        <f t="shared" si="4"/>
        <v>104.5</v>
      </c>
      <c r="T64" s="56">
        <v>4</v>
      </c>
      <c r="U64" s="57">
        <f t="shared" si="5"/>
        <v>83.6</v>
      </c>
      <c r="V64" s="51">
        <v>4</v>
      </c>
      <c r="W64" s="59">
        <f t="shared" si="6"/>
        <v>83.6</v>
      </c>
      <c r="X64" s="51">
        <v>1</v>
      </c>
      <c r="Y64" s="52">
        <f t="shared" si="7"/>
        <v>20.9</v>
      </c>
      <c r="Z64" s="80">
        <v>1</v>
      </c>
      <c r="AA64" s="61">
        <f t="shared" si="8"/>
        <v>20.9</v>
      </c>
      <c r="AB64" s="64">
        <v>1</v>
      </c>
      <c r="AC64" s="63">
        <f t="shared" si="11"/>
        <v>20.9</v>
      </c>
      <c r="AD64" s="64">
        <v>3</v>
      </c>
      <c r="AE64" s="63">
        <f t="shared" si="12"/>
        <v>62.699999999999996</v>
      </c>
      <c r="AF64" s="65">
        <v>3</v>
      </c>
      <c r="AG64" s="66">
        <f t="shared" si="13"/>
        <v>62.699999999999996</v>
      </c>
      <c r="AH64" s="65">
        <v>5</v>
      </c>
      <c r="AI64" s="67">
        <f t="shared" si="14"/>
        <v>104.5</v>
      </c>
      <c r="AJ64" s="64">
        <v>5</v>
      </c>
      <c r="AK64" s="64">
        <f t="shared" si="15"/>
        <v>104.5</v>
      </c>
      <c r="AL64" s="68">
        <v>5</v>
      </c>
      <c r="AM64" s="69">
        <f t="shared" si="16"/>
        <v>104.5</v>
      </c>
      <c r="AN64" s="68">
        <v>3</v>
      </c>
      <c r="AO64" s="64">
        <f t="shared" si="17"/>
        <v>62.699999999999996</v>
      </c>
    </row>
    <row r="65" spans="1:41" ht="20.25" x14ac:dyDescent="0.2">
      <c r="A65" s="70">
        <v>3359074</v>
      </c>
      <c r="B65" s="71" t="s">
        <v>65</v>
      </c>
      <c r="C65" s="72">
        <v>1</v>
      </c>
      <c r="D65" s="72">
        <v>8</v>
      </c>
      <c r="E65" s="73">
        <v>22.05</v>
      </c>
      <c r="F65" s="74">
        <f t="shared" si="0"/>
        <v>176.4</v>
      </c>
      <c r="G65" s="75">
        <v>1</v>
      </c>
      <c r="H65" s="76">
        <v>22.05</v>
      </c>
      <c r="I65" s="56">
        <f t="shared" si="9"/>
        <v>22.05</v>
      </c>
      <c r="J65" s="81">
        <v>4</v>
      </c>
      <c r="K65" s="56">
        <f t="shared" si="10"/>
        <v>88.2</v>
      </c>
      <c r="L65" s="48">
        <v>4</v>
      </c>
      <c r="M65" s="77">
        <f t="shared" si="1"/>
        <v>88.2</v>
      </c>
      <c r="N65" s="51">
        <v>8</v>
      </c>
      <c r="O65" s="52">
        <f t="shared" si="2"/>
        <v>176.4</v>
      </c>
      <c r="P65" s="78">
        <v>4</v>
      </c>
      <c r="Q65" s="78">
        <f t="shared" si="3"/>
        <v>88.2</v>
      </c>
      <c r="R65" s="78">
        <v>3</v>
      </c>
      <c r="S65" s="79">
        <f t="shared" si="4"/>
        <v>66.150000000000006</v>
      </c>
      <c r="T65" s="56">
        <v>2</v>
      </c>
      <c r="U65" s="57">
        <f t="shared" si="5"/>
        <v>44.1</v>
      </c>
      <c r="V65" s="51">
        <v>2</v>
      </c>
      <c r="W65" s="59">
        <f t="shared" si="6"/>
        <v>44.1</v>
      </c>
      <c r="X65" s="51">
        <v>1</v>
      </c>
      <c r="Y65" s="52">
        <f t="shared" si="7"/>
        <v>22.05</v>
      </c>
      <c r="Z65" s="80">
        <v>1</v>
      </c>
      <c r="AA65" s="61">
        <f t="shared" si="8"/>
        <v>22.05</v>
      </c>
      <c r="AB65" s="64">
        <v>1</v>
      </c>
      <c r="AC65" s="63">
        <f t="shared" si="11"/>
        <v>22.05</v>
      </c>
      <c r="AD65" s="64">
        <v>3</v>
      </c>
      <c r="AE65" s="63">
        <f t="shared" si="12"/>
        <v>66.150000000000006</v>
      </c>
      <c r="AF65" s="65">
        <v>3</v>
      </c>
      <c r="AG65" s="66">
        <f t="shared" si="13"/>
        <v>66.150000000000006</v>
      </c>
      <c r="AH65" s="65">
        <v>4</v>
      </c>
      <c r="AI65" s="67">
        <f t="shared" si="14"/>
        <v>88.2</v>
      </c>
      <c r="AJ65" s="64">
        <v>4</v>
      </c>
      <c r="AK65" s="64">
        <f t="shared" si="15"/>
        <v>88.2</v>
      </c>
      <c r="AL65" s="68">
        <v>4</v>
      </c>
      <c r="AM65" s="69">
        <f t="shared" si="16"/>
        <v>88.2</v>
      </c>
      <c r="AN65" s="68">
        <v>3</v>
      </c>
      <c r="AO65" s="64">
        <f t="shared" si="17"/>
        <v>66.150000000000006</v>
      </c>
    </row>
    <row r="66" spans="1:41" x14ac:dyDescent="0.2">
      <c r="A66" s="70">
        <v>7361006</v>
      </c>
      <c r="B66" s="71" t="s">
        <v>66</v>
      </c>
      <c r="C66" s="72">
        <v>3</v>
      </c>
      <c r="D66" s="72">
        <v>554.35</v>
      </c>
      <c r="E66" s="73">
        <v>4.13</v>
      </c>
      <c r="F66" s="74">
        <f t="shared" si="0"/>
        <v>2289.4655000000002</v>
      </c>
      <c r="G66" s="75">
        <v>538</v>
      </c>
      <c r="H66" s="76">
        <v>4.13</v>
      </c>
      <c r="I66" s="56">
        <f t="shared" si="9"/>
        <v>2221.94</v>
      </c>
      <c r="J66" s="81">
        <v>285.2</v>
      </c>
      <c r="K66" s="56">
        <f t="shared" si="10"/>
        <v>1177.876</v>
      </c>
      <c r="L66" s="48">
        <v>331.8</v>
      </c>
      <c r="M66" s="77">
        <f t="shared" si="1"/>
        <v>1370.3340000000001</v>
      </c>
      <c r="N66" s="51">
        <v>213.6</v>
      </c>
      <c r="O66" s="52">
        <f t="shared" si="2"/>
        <v>882.16800000000001</v>
      </c>
      <c r="P66" s="78">
        <v>290</v>
      </c>
      <c r="Q66" s="78">
        <f t="shared" si="3"/>
        <v>1197.7</v>
      </c>
      <c r="R66" s="78">
        <v>273.8</v>
      </c>
      <c r="S66" s="79">
        <f t="shared" si="4"/>
        <v>1130.7940000000001</v>
      </c>
      <c r="T66" s="56">
        <v>165</v>
      </c>
      <c r="U66" s="57">
        <f t="shared" si="5"/>
        <v>681.44999999999993</v>
      </c>
      <c r="V66" s="51">
        <v>255.4</v>
      </c>
      <c r="W66" s="59">
        <f t="shared" si="6"/>
        <v>1054.8019999999999</v>
      </c>
      <c r="X66" s="51">
        <v>155</v>
      </c>
      <c r="Y66" s="52">
        <f t="shared" si="7"/>
        <v>640.15</v>
      </c>
      <c r="Z66" s="80">
        <v>116.2</v>
      </c>
      <c r="AA66" s="61">
        <f t="shared" si="8"/>
        <v>479.90600000000001</v>
      </c>
      <c r="AB66" s="64">
        <v>199.3</v>
      </c>
      <c r="AC66" s="63">
        <f t="shared" si="11"/>
        <v>823.10900000000004</v>
      </c>
      <c r="AD66" s="64">
        <v>276.10000000000002</v>
      </c>
      <c r="AE66" s="63">
        <f t="shared" si="12"/>
        <v>1140.2930000000001</v>
      </c>
      <c r="AF66" s="65">
        <v>417.7</v>
      </c>
      <c r="AG66" s="66">
        <f t="shared" si="13"/>
        <v>1725.1009999999999</v>
      </c>
      <c r="AH66" s="65">
        <v>105</v>
      </c>
      <c r="AI66" s="67">
        <f t="shared" si="14"/>
        <v>433.65</v>
      </c>
      <c r="AJ66" s="64">
        <v>321.39999999999998</v>
      </c>
      <c r="AK66" s="64">
        <f t="shared" si="15"/>
        <v>1327.3819999999998</v>
      </c>
      <c r="AL66" s="68">
        <v>258.45</v>
      </c>
      <c r="AM66" s="69">
        <f t="shared" si="16"/>
        <v>1067.3985</v>
      </c>
      <c r="AN66" s="68">
        <v>319</v>
      </c>
      <c r="AO66" s="64">
        <f t="shared" si="17"/>
        <v>1317.47</v>
      </c>
    </row>
    <row r="67" spans="1:41" x14ac:dyDescent="0.2">
      <c r="A67" s="70">
        <v>7361000</v>
      </c>
      <c r="B67" s="71" t="s">
        <v>67</v>
      </c>
      <c r="C67" s="72">
        <v>1</v>
      </c>
      <c r="D67" s="72">
        <v>80.599999999999994</v>
      </c>
      <c r="E67" s="73">
        <v>1.67</v>
      </c>
      <c r="F67" s="74">
        <f t="shared" si="0"/>
        <v>134.60199999999998</v>
      </c>
      <c r="G67" s="75">
        <v>58</v>
      </c>
      <c r="H67" s="76">
        <v>1.67</v>
      </c>
      <c r="I67" s="56">
        <f t="shared" si="9"/>
        <v>96.86</v>
      </c>
      <c r="J67" s="81">
        <v>50.65</v>
      </c>
      <c r="K67" s="56">
        <f t="shared" si="10"/>
        <v>84.585499999999996</v>
      </c>
      <c r="L67" s="48">
        <v>43.4</v>
      </c>
      <c r="M67" s="77">
        <f t="shared" si="1"/>
        <v>72.477999999999994</v>
      </c>
      <c r="N67" s="51">
        <v>5.15</v>
      </c>
      <c r="O67" s="52">
        <f t="shared" si="2"/>
        <v>8.6005000000000003</v>
      </c>
      <c r="P67" s="78">
        <v>101.4</v>
      </c>
      <c r="Q67" s="78">
        <f t="shared" si="3"/>
        <v>169.33799999999999</v>
      </c>
      <c r="R67" s="78">
        <v>92.4</v>
      </c>
      <c r="S67" s="79">
        <f t="shared" si="4"/>
        <v>154.30799999999999</v>
      </c>
      <c r="T67" s="56">
        <v>72.900000000000006</v>
      </c>
      <c r="U67" s="57">
        <f t="shared" si="5"/>
        <v>121.74300000000001</v>
      </c>
      <c r="V67" s="51">
        <v>62.9</v>
      </c>
      <c r="W67" s="59">
        <f t="shared" si="6"/>
        <v>105.04299999999999</v>
      </c>
      <c r="X67" s="51">
        <v>57.9</v>
      </c>
      <c r="Y67" s="52">
        <f t="shared" si="7"/>
        <v>96.692999999999998</v>
      </c>
      <c r="Z67" s="80">
        <v>52.15</v>
      </c>
      <c r="AA67" s="61">
        <f t="shared" si="8"/>
        <v>87.090499999999992</v>
      </c>
      <c r="AB67" s="64">
        <v>97.15</v>
      </c>
      <c r="AC67" s="63">
        <f t="shared" si="11"/>
        <v>162.2405</v>
      </c>
      <c r="AD67" s="64">
        <v>141.80000000000001</v>
      </c>
      <c r="AE67" s="63">
        <f t="shared" si="12"/>
        <v>236.80600000000001</v>
      </c>
      <c r="AF67" s="65">
        <v>114.1</v>
      </c>
      <c r="AG67" s="66">
        <f t="shared" si="13"/>
        <v>190.54699999999997</v>
      </c>
      <c r="AH67" s="65">
        <v>90</v>
      </c>
      <c r="AI67" s="67">
        <f t="shared" si="14"/>
        <v>150.29999999999998</v>
      </c>
      <c r="AJ67" s="64">
        <v>84.5</v>
      </c>
      <c r="AK67" s="64">
        <f t="shared" si="15"/>
        <v>141.11499999999998</v>
      </c>
      <c r="AL67" s="68">
        <v>82.75</v>
      </c>
      <c r="AM67" s="69">
        <f t="shared" si="16"/>
        <v>138.1925</v>
      </c>
      <c r="AN67" s="68">
        <v>111</v>
      </c>
      <c r="AO67" s="64">
        <f t="shared" si="17"/>
        <v>185.37</v>
      </c>
    </row>
    <row r="68" spans="1:41" x14ac:dyDescent="0.2">
      <c r="A68" s="70">
        <v>7663002</v>
      </c>
      <c r="B68" s="71" t="s">
        <v>68</v>
      </c>
      <c r="C68" s="72">
        <v>2</v>
      </c>
      <c r="D68" s="72">
        <v>39</v>
      </c>
      <c r="E68" s="73">
        <v>1.78</v>
      </c>
      <c r="F68" s="74">
        <f t="shared" si="0"/>
        <v>69.42</v>
      </c>
      <c r="G68" s="75">
        <v>19</v>
      </c>
      <c r="H68" s="76">
        <v>1.78</v>
      </c>
      <c r="I68" s="56">
        <f t="shared" si="9"/>
        <v>33.82</v>
      </c>
      <c r="J68" s="81">
        <v>14</v>
      </c>
      <c r="K68" s="56">
        <f t="shared" si="10"/>
        <v>24.92</v>
      </c>
      <c r="L68" s="48">
        <v>15</v>
      </c>
      <c r="M68" s="77">
        <f t="shared" si="1"/>
        <v>26.7</v>
      </c>
      <c r="N68" s="51">
        <v>11</v>
      </c>
      <c r="O68" s="52">
        <f t="shared" si="2"/>
        <v>19.580000000000002</v>
      </c>
      <c r="P68" s="78">
        <v>4</v>
      </c>
      <c r="Q68" s="78">
        <f t="shared" si="3"/>
        <v>7.12</v>
      </c>
      <c r="R68" s="78">
        <v>8</v>
      </c>
      <c r="S68" s="79">
        <f t="shared" si="4"/>
        <v>14.24</v>
      </c>
      <c r="T68" s="56">
        <v>6</v>
      </c>
      <c r="U68" s="57">
        <f t="shared" si="5"/>
        <v>10.68</v>
      </c>
      <c r="V68" s="51">
        <v>10</v>
      </c>
      <c r="W68" s="59">
        <f t="shared" si="6"/>
        <v>17.8</v>
      </c>
      <c r="X68" s="51">
        <v>8</v>
      </c>
      <c r="Y68" s="52">
        <f t="shared" si="7"/>
        <v>14.24</v>
      </c>
      <c r="Z68" s="80">
        <v>4</v>
      </c>
      <c r="AA68" s="61">
        <f t="shared" si="8"/>
        <v>7.12</v>
      </c>
      <c r="AB68" s="64">
        <v>14</v>
      </c>
      <c r="AC68" s="63">
        <f t="shared" si="11"/>
        <v>24.92</v>
      </c>
      <c r="AD68" s="64">
        <v>15</v>
      </c>
      <c r="AE68" s="63">
        <f t="shared" si="12"/>
        <v>26.7</v>
      </c>
      <c r="AF68" s="65">
        <v>15</v>
      </c>
      <c r="AG68" s="66">
        <f t="shared" si="13"/>
        <v>26.7</v>
      </c>
      <c r="AH68" s="65">
        <v>6</v>
      </c>
      <c r="AI68" s="67">
        <f t="shared" si="14"/>
        <v>10.68</v>
      </c>
      <c r="AJ68" s="64">
        <v>6</v>
      </c>
      <c r="AK68" s="64">
        <f t="shared" si="15"/>
        <v>10.68</v>
      </c>
      <c r="AL68" s="68">
        <v>8</v>
      </c>
      <c r="AM68" s="69">
        <f t="shared" si="16"/>
        <v>14.24</v>
      </c>
      <c r="AN68" s="68">
        <v>8</v>
      </c>
      <c r="AO68" s="64">
        <f t="shared" si="17"/>
        <v>14.24</v>
      </c>
    </row>
    <row r="69" spans="1:41" x14ac:dyDescent="0.2">
      <c r="A69" s="70">
        <v>7660007</v>
      </c>
      <c r="B69" s="71" t="s">
        <v>69</v>
      </c>
      <c r="C69" s="72">
        <v>1</v>
      </c>
      <c r="D69" s="72">
        <v>483</v>
      </c>
      <c r="E69" s="73">
        <v>0.49</v>
      </c>
      <c r="F69" s="74">
        <f t="shared" si="0"/>
        <v>236.67</v>
      </c>
      <c r="G69" s="75">
        <v>505</v>
      </c>
      <c r="H69" s="76">
        <v>0.49</v>
      </c>
      <c r="I69" s="56">
        <f t="shared" si="9"/>
        <v>247.45</v>
      </c>
      <c r="J69" s="81">
        <v>410</v>
      </c>
      <c r="K69" s="56">
        <f t="shared" si="10"/>
        <v>200.9</v>
      </c>
      <c r="L69" s="48">
        <v>377</v>
      </c>
      <c r="M69" s="77">
        <f t="shared" si="1"/>
        <v>184.73</v>
      </c>
      <c r="N69" s="51">
        <v>423</v>
      </c>
      <c r="O69" s="52">
        <f t="shared" si="2"/>
        <v>207.27</v>
      </c>
      <c r="P69" s="78">
        <v>391</v>
      </c>
      <c r="Q69" s="78">
        <f t="shared" si="3"/>
        <v>191.59</v>
      </c>
      <c r="R69" s="78">
        <v>333</v>
      </c>
      <c r="S69" s="79">
        <f t="shared" si="4"/>
        <v>163.16999999999999</v>
      </c>
      <c r="T69" s="56">
        <v>277</v>
      </c>
      <c r="U69" s="57">
        <f t="shared" si="5"/>
        <v>135.72999999999999</v>
      </c>
      <c r="V69" s="51">
        <v>271</v>
      </c>
      <c r="W69" s="59">
        <f t="shared" si="6"/>
        <v>132.79</v>
      </c>
      <c r="X69" s="51">
        <v>258</v>
      </c>
      <c r="Y69" s="52">
        <f t="shared" si="7"/>
        <v>126.42</v>
      </c>
      <c r="Z69" s="80">
        <v>287</v>
      </c>
      <c r="AA69" s="61">
        <f t="shared" si="8"/>
        <v>140.63</v>
      </c>
      <c r="AB69" s="64">
        <v>251</v>
      </c>
      <c r="AC69" s="63">
        <f t="shared" si="11"/>
        <v>122.99</v>
      </c>
      <c r="AD69" s="64">
        <v>196</v>
      </c>
      <c r="AE69" s="63">
        <f t="shared" si="12"/>
        <v>96.039999999999992</v>
      </c>
      <c r="AF69" s="65">
        <v>151</v>
      </c>
      <c r="AG69" s="66">
        <f t="shared" si="13"/>
        <v>73.989999999999995</v>
      </c>
      <c r="AH69" s="65">
        <v>58</v>
      </c>
      <c r="AI69" s="67">
        <f t="shared" si="14"/>
        <v>28.419999999999998</v>
      </c>
      <c r="AJ69" s="64">
        <v>113</v>
      </c>
      <c r="AK69" s="64">
        <f t="shared" si="15"/>
        <v>55.37</v>
      </c>
      <c r="AL69" s="68">
        <v>93</v>
      </c>
      <c r="AM69" s="69">
        <f t="shared" si="16"/>
        <v>45.57</v>
      </c>
      <c r="AN69" s="68">
        <v>109</v>
      </c>
      <c r="AO69" s="64">
        <f t="shared" si="17"/>
        <v>53.41</v>
      </c>
    </row>
    <row r="70" spans="1:41" x14ac:dyDescent="0.2">
      <c r="A70" s="70">
        <v>7660009</v>
      </c>
      <c r="B70" s="71" t="s">
        <v>70</v>
      </c>
      <c r="C70" s="72">
        <v>1</v>
      </c>
      <c r="D70" s="72">
        <v>447</v>
      </c>
      <c r="E70" s="73">
        <v>0.65</v>
      </c>
      <c r="F70" s="74">
        <f t="shared" si="0"/>
        <v>290.55</v>
      </c>
      <c r="G70" s="75">
        <v>365</v>
      </c>
      <c r="H70" s="76">
        <v>0.65</v>
      </c>
      <c r="I70" s="56">
        <f t="shared" si="9"/>
        <v>237.25</v>
      </c>
      <c r="J70" s="81">
        <v>277</v>
      </c>
      <c r="K70" s="56">
        <f t="shared" si="10"/>
        <v>180.05</v>
      </c>
      <c r="L70" s="48">
        <v>247</v>
      </c>
      <c r="M70" s="77">
        <f t="shared" si="1"/>
        <v>160.55000000000001</v>
      </c>
      <c r="N70" s="51">
        <v>277</v>
      </c>
      <c r="O70" s="52">
        <f t="shared" si="2"/>
        <v>180.05</v>
      </c>
      <c r="P70" s="78">
        <v>261</v>
      </c>
      <c r="Q70" s="78">
        <f t="shared" si="3"/>
        <v>169.65</v>
      </c>
      <c r="R70" s="78">
        <v>219</v>
      </c>
      <c r="S70" s="79">
        <f t="shared" si="4"/>
        <v>142.35</v>
      </c>
      <c r="T70" s="56">
        <v>193</v>
      </c>
      <c r="U70" s="57">
        <f t="shared" si="5"/>
        <v>125.45</v>
      </c>
      <c r="V70" s="51">
        <v>169</v>
      </c>
      <c r="W70" s="59">
        <f t="shared" si="6"/>
        <v>109.85000000000001</v>
      </c>
      <c r="X70" s="51">
        <v>166</v>
      </c>
      <c r="Y70" s="52">
        <f t="shared" si="7"/>
        <v>107.9</v>
      </c>
      <c r="Z70" s="80">
        <v>141</v>
      </c>
      <c r="AA70" s="61">
        <f t="shared" si="8"/>
        <v>91.65</v>
      </c>
      <c r="AB70" s="64">
        <v>120</v>
      </c>
      <c r="AC70" s="63">
        <f t="shared" si="11"/>
        <v>78</v>
      </c>
      <c r="AD70" s="64">
        <v>130</v>
      </c>
      <c r="AE70" s="63">
        <f t="shared" si="12"/>
        <v>84.5</v>
      </c>
      <c r="AF70" s="65">
        <v>112</v>
      </c>
      <c r="AG70" s="66">
        <f t="shared" si="13"/>
        <v>72.8</v>
      </c>
      <c r="AH70" s="65">
        <v>134</v>
      </c>
      <c r="AI70" s="67">
        <f t="shared" si="14"/>
        <v>87.100000000000009</v>
      </c>
      <c r="AJ70" s="64">
        <v>29</v>
      </c>
      <c r="AK70" s="64">
        <f t="shared" si="15"/>
        <v>18.850000000000001</v>
      </c>
      <c r="AL70" s="68">
        <v>99</v>
      </c>
      <c r="AM70" s="69">
        <f t="shared" si="16"/>
        <v>64.350000000000009</v>
      </c>
      <c r="AN70" s="68">
        <v>114</v>
      </c>
      <c r="AO70" s="64">
        <f t="shared" si="17"/>
        <v>74.100000000000009</v>
      </c>
    </row>
    <row r="71" spans="1:41" x14ac:dyDescent="0.2">
      <c r="A71" s="70">
        <v>7661007</v>
      </c>
      <c r="B71" s="71" t="s">
        <v>71</v>
      </c>
      <c r="C71" s="72">
        <v>1</v>
      </c>
      <c r="D71" s="72">
        <v>34</v>
      </c>
      <c r="E71" s="73">
        <v>1.64</v>
      </c>
      <c r="F71" s="74">
        <f t="shared" si="0"/>
        <v>55.76</v>
      </c>
      <c r="G71" s="75">
        <v>26</v>
      </c>
      <c r="H71" s="76">
        <v>1.64</v>
      </c>
      <c r="I71" s="56">
        <f t="shared" si="9"/>
        <v>42.64</v>
      </c>
      <c r="J71" s="81">
        <v>24</v>
      </c>
      <c r="K71" s="56">
        <f t="shared" si="10"/>
        <v>39.36</v>
      </c>
      <c r="L71" s="48">
        <v>24</v>
      </c>
      <c r="M71" s="77">
        <f t="shared" si="1"/>
        <v>39.36</v>
      </c>
      <c r="N71" s="51">
        <v>8</v>
      </c>
      <c r="O71" s="52">
        <f t="shared" si="2"/>
        <v>13.12</v>
      </c>
      <c r="P71" s="78">
        <v>4</v>
      </c>
      <c r="Q71" s="78">
        <f t="shared" si="3"/>
        <v>6.56</v>
      </c>
      <c r="R71" s="78">
        <v>4</v>
      </c>
      <c r="S71" s="79">
        <f t="shared" si="4"/>
        <v>6.56</v>
      </c>
      <c r="T71" s="56">
        <v>3</v>
      </c>
      <c r="U71" s="57">
        <f t="shared" si="5"/>
        <v>4.92</v>
      </c>
      <c r="V71" s="51">
        <v>3</v>
      </c>
      <c r="W71" s="59">
        <f t="shared" si="6"/>
        <v>4.92</v>
      </c>
      <c r="X71" s="51">
        <v>3</v>
      </c>
      <c r="Y71" s="52">
        <f t="shared" si="7"/>
        <v>4.92</v>
      </c>
      <c r="Z71" s="80">
        <v>4</v>
      </c>
      <c r="AA71" s="61">
        <f t="shared" si="8"/>
        <v>6.56</v>
      </c>
      <c r="AB71" s="64">
        <v>3</v>
      </c>
      <c r="AC71" s="63">
        <f t="shared" si="11"/>
        <v>4.92</v>
      </c>
      <c r="AD71" s="64">
        <v>3</v>
      </c>
      <c r="AE71" s="63">
        <f t="shared" si="12"/>
        <v>4.92</v>
      </c>
      <c r="AF71" s="65">
        <v>3</v>
      </c>
      <c r="AG71" s="66">
        <f t="shared" si="13"/>
        <v>4.92</v>
      </c>
      <c r="AH71" s="65">
        <v>1</v>
      </c>
      <c r="AI71" s="67">
        <f t="shared" si="14"/>
        <v>1.64</v>
      </c>
      <c r="AJ71" s="64">
        <v>1</v>
      </c>
      <c r="AK71" s="64">
        <f t="shared" si="15"/>
        <v>1.64</v>
      </c>
      <c r="AL71" s="68">
        <v>5</v>
      </c>
      <c r="AM71" s="69">
        <f t="shared" si="16"/>
        <v>8.1999999999999993</v>
      </c>
      <c r="AN71" s="68">
        <v>5</v>
      </c>
      <c r="AO71" s="64">
        <f t="shared" si="17"/>
        <v>8.1999999999999993</v>
      </c>
    </row>
    <row r="72" spans="1:41" x14ac:dyDescent="0.2">
      <c r="A72" s="70">
        <v>7651003</v>
      </c>
      <c r="B72" s="71" t="s">
        <v>72</v>
      </c>
      <c r="C72" s="72">
        <v>3</v>
      </c>
      <c r="D72" s="72">
        <v>164</v>
      </c>
      <c r="E72" s="73">
        <v>2.06</v>
      </c>
      <c r="F72" s="74">
        <f t="shared" si="0"/>
        <v>337.84000000000003</v>
      </c>
      <c r="G72" s="75">
        <v>200</v>
      </c>
      <c r="H72" s="76">
        <v>2.06</v>
      </c>
      <c r="I72" s="56">
        <f t="shared" si="9"/>
        <v>412</v>
      </c>
      <c r="J72" s="81">
        <v>194</v>
      </c>
      <c r="K72" s="56">
        <f t="shared" si="10"/>
        <v>399.64</v>
      </c>
      <c r="L72" s="48">
        <v>180</v>
      </c>
      <c r="M72" s="77">
        <f t="shared" si="1"/>
        <v>370.8</v>
      </c>
      <c r="N72" s="51">
        <v>158</v>
      </c>
      <c r="O72" s="52">
        <f t="shared" si="2"/>
        <v>325.48</v>
      </c>
      <c r="P72" s="78">
        <v>132</v>
      </c>
      <c r="Q72" s="78">
        <f t="shared" si="3"/>
        <v>271.92</v>
      </c>
      <c r="R72" s="78">
        <v>154</v>
      </c>
      <c r="S72" s="79">
        <f t="shared" si="4"/>
        <v>317.24</v>
      </c>
      <c r="T72" s="56">
        <v>144</v>
      </c>
      <c r="U72" s="57">
        <f t="shared" si="5"/>
        <v>296.64</v>
      </c>
      <c r="V72" s="51">
        <v>181</v>
      </c>
      <c r="W72" s="59">
        <f t="shared" si="6"/>
        <v>372.86</v>
      </c>
      <c r="X72" s="51">
        <v>162</v>
      </c>
      <c r="Y72" s="52">
        <f t="shared" si="7"/>
        <v>333.72</v>
      </c>
      <c r="Z72" s="80">
        <v>141</v>
      </c>
      <c r="AA72" s="61">
        <f t="shared" si="8"/>
        <v>290.45999999999998</v>
      </c>
      <c r="AB72" s="64">
        <v>137</v>
      </c>
      <c r="AC72" s="63">
        <f t="shared" si="11"/>
        <v>282.22000000000003</v>
      </c>
      <c r="AD72" s="64">
        <v>89</v>
      </c>
      <c r="AE72" s="63">
        <f t="shared" si="12"/>
        <v>183.34</v>
      </c>
      <c r="AF72" s="65">
        <v>89</v>
      </c>
      <c r="AG72" s="66">
        <f t="shared" si="13"/>
        <v>183.34</v>
      </c>
      <c r="AH72" s="65">
        <v>16</v>
      </c>
      <c r="AI72" s="67">
        <f t="shared" si="14"/>
        <v>32.96</v>
      </c>
      <c r="AJ72" s="64">
        <v>143</v>
      </c>
      <c r="AK72" s="64">
        <f t="shared" si="15"/>
        <v>294.58</v>
      </c>
      <c r="AL72" s="68">
        <v>143</v>
      </c>
      <c r="AM72" s="69">
        <f t="shared" si="16"/>
        <v>294.58</v>
      </c>
      <c r="AN72" s="68">
        <v>94</v>
      </c>
      <c r="AO72" s="64">
        <f t="shared" si="17"/>
        <v>193.64000000000001</v>
      </c>
    </row>
    <row r="73" spans="1:41" x14ac:dyDescent="0.2">
      <c r="A73" s="70">
        <v>7660001</v>
      </c>
      <c r="B73" s="71" t="s">
        <v>73</v>
      </c>
      <c r="C73" s="72">
        <v>2</v>
      </c>
      <c r="D73" s="72">
        <v>17</v>
      </c>
      <c r="E73" s="73">
        <v>0.66</v>
      </c>
      <c r="F73" s="74">
        <f t="shared" si="0"/>
        <v>11.22</v>
      </c>
      <c r="G73" s="75">
        <v>12</v>
      </c>
      <c r="H73" s="76">
        <v>0.66</v>
      </c>
      <c r="I73" s="56">
        <f t="shared" si="9"/>
        <v>7.92</v>
      </c>
      <c r="J73" s="81">
        <v>7</v>
      </c>
      <c r="K73" s="56">
        <f t="shared" si="10"/>
        <v>4.62</v>
      </c>
      <c r="L73" s="48">
        <v>15</v>
      </c>
      <c r="M73" s="77">
        <f t="shared" si="1"/>
        <v>9.9</v>
      </c>
      <c r="N73" s="51">
        <v>24</v>
      </c>
      <c r="O73" s="52">
        <f t="shared" si="2"/>
        <v>15.84</v>
      </c>
      <c r="P73" s="78">
        <v>16</v>
      </c>
      <c r="Q73" s="78">
        <f t="shared" si="3"/>
        <v>10.56</v>
      </c>
      <c r="R73" s="78">
        <v>28</v>
      </c>
      <c r="S73" s="79">
        <f t="shared" si="4"/>
        <v>18.48</v>
      </c>
      <c r="T73" s="56">
        <v>26</v>
      </c>
      <c r="U73" s="57">
        <f t="shared" si="5"/>
        <v>17.16</v>
      </c>
      <c r="V73" s="51">
        <v>26</v>
      </c>
      <c r="W73" s="59">
        <f t="shared" si="6"/>
        <v>17.16</v>
      </c>
      <c r="X73" s="51">
        <v>24</v>
      </c>
      <c r="Y73" s="52">
        <f t="shared" si="7"/>
        <v>15.84</v>
      </c>
      <c r="Z73" s="80">
        <v>20</v>
      </c>
      <c r="AA73" s="61">
        <f t="shared" si="8"/>
        <v>13.200000000000001</v>
      </c>
      <c r="AB73" s="64">
        <v>18</v>
      </c>
      <c r="AC73" s="63">
        <f t="shared" si="11"/>
        <v>11.88</v>
      </c>
      <c r="AD73" s="64">
        <v>18</v>
      </c>
      <c r="AE73" s="63">
        <f t="shared" si="12"/>
        <v>11.88</v>
      </c>
      <c r="AF73" s="65">
        <v>18</v>
      </c>
      <c r="AG73" s="66">
        <f t="shared" si="13"/>
        <v>11.88</v>
      </c>
      <c r="AH73" s="65">
        <v>9</v>
      </c>
      <c r="AI73" s="67">
        <f t="shared" si="14"/>
        <v>5.94</v>
      </c>
      <c r="AJ73" s="64">
        <v>9</v>
      </c>
      <c r="AK73" s="64">
        <f t="shared" si="15"/>
        <v>5.94</v>
      </c>
      <c r="AL73" s="68">
        <v>9</v>
      </c>
      <c r="AM73" s="69">
        <f t="shared" si="16"/>
        <v>5.94</v>
      </c>
      <c r="AN73" s="68">
        <v>5</v>
      </c>
      <c r="AO73" s="64">
        <f t="shared" si="17"/>
        <v>3.3000000000000003</v>
      </c>
    </row>
    <row r="74" spans="1:41" x14ac:dyDescent="0.2">
      <c r="A74" s="70">
        <v>7675000</v>
      </c>
      <c r="B74" s="71" t="s">
        <v>74</v>
      </c>
      <c r="C74" s="72">
        <v>2</v>
      </c>
      <c r="D74" s="72">
        <v>361</v>
      </c>
      <c r="E74" s="73">
        <v>0.17</v>
      </c>
      <c r="F74" s="74">
        <f t="shared" si="0"/>
        <v>61.370000000000005</v>
      </c>
      <c r="G74" s="75">
        <v>379</v>
      </c>
      <c r="H74" s="76">
        <v>0.17</v>
      </c>
      <c r="I74" s="56">
        <f t="shared" si="9"/>
        <v>64.430000000000007</v>
      </c>
      <c r="J74" s="81">
        <v>347</v>
      </c>
      <c r="K74" s="56">
        <f t="shared" si="10"/>
        <v>58.99</v>
      </c>
      <c r="L74" s="48">
        <v>327</v>
      </c>
      <c r="M74" s="77">
        <f t="shared" si="1"/>
        <v>55.59</v>
      </c>
      <c r="N74" s="51">
        <v>233</v>
      </c>
      <c r="O74" s="52">
        <f t="shared" si="2"/>
        <v>39.61</v>
      </c>
      <c r="P74" s="78">
        <v>373</v>
      </c>
      <c r="Q74" s="78">
        <f t="shared" si="3"/>
        <v>63.410000000000004</v>
      </c>
      <c r="R74" s="78">
        <v>335</v>
      </c>
      <c r="S74" s="79">
        <f t="shared" si="4"/>
        <v>56.95</v>
      </c>
      <c r="T74" s="56">
        <v>267</v>
      </c>
      <c r="U74" s="57">
        <f t="shared" si="5"/>
        <v>45.39</v>
      </c>
      <c r="V74" s="51">
        <v>258</v>
      </c>
      <c r="W74" s="59">
        <f t="shared" si="6"/>
        <v>43.860000000000007</v>
      </c>
      <c r="X74" s="51">
        <v>414</v>
      </c>
      <c r="Y74" s="52">
        <f t="shared" si="7"/>
        <v>70.38000000000001</v>
      </c>
      <c r="Z74" s="80">
        <v>368</v>
      </c>
      <c r="AA74" s="61">
        <f t="shared" si="8"/>
        <v>62.56</v>
      </c>
      <c r="AB74" s="64">
        <v>329</v>
      </c>
      <c r="AC74" s="63">
        <f t="shared" si="11"/>
        <v>55.930000000000007</v>
      </c>
      <c r="AD74" s="64">
        <v>273</v>
      </c>
      <c r="AE74" s="63">
        <f t="shared" si="12"/>
        <v>46.410000000000004</v>
      </c>
      <c r="AF74" s="65">
        <v>171</v>
      </c>
      <c r="AG74" s="66">
        <f t="shared" si="13"/>
        <v>29.070000000000004</v>
      </c>
      <c r="AH74" s="65">
        <v>244</v>
      </c>
      <c r="AI74" s="67">
        <f t="shared" si="14"/>
        <v>41.480000000000004</v>
      </c>
      <c r="AJ74" s="64">
        <v>380</v>
      </c>
      <c r="AK74" s="64">
        <f t="shared" si="15"/>
        <v>64.600000000000009</v>
      </c>
      <c r="AL74" s="68">
        <v>264</v>
      </c>
      <c r="AM74" s="69">
        <f t="shared" si="16"/>
        <v>44.88</v>
      </c>
      <c r="AN74" s="68">
        <v>278</v>
      </c>
      <c r="AO74" s="64">
        <f t="shared" si="17"/>
        <v>47.260000000000005</v>
      </c>
    </row>
    <row r="75" spans="1:41" x14ac:dyDescent="0.2">
      <c r="A75" s="70">
        <v>7611000</v>
      </c>
      <c r="B75" s="71" t="s">
        <v>75</v>
      </c>
      <c r="C75" s="72">
        <v>3</v>
      </c>
      <c r="D75" s="72">
        <v>67</v>
      </c>
      <c r="E75" s="73">
        <v>0.74</v>
      </c>
      <c r="F75" s="74">
        <f t="shared" si="0"/>
        <v>49.58</v>
      </c>
      <c r="G75" s="75">
        <v>69</v>
      </c>
      <c r="H75" s="76">
        <v>0.74</v>
      </c>
      <c r="I75" s="56">
        <f t="shared" si="9"/>
        <v>51.06</v>
      </c>
      <c r="J75" s="81">
        <v>63</v>
      </c>
      <c r="K75" s="56">
        <f t="shared" si="10"/>
        <v>46.62</v>
      </c>
      <c r="L75" s="48">
        <v>37</v>
      </c>
      <c r="M75" s="77">
        <f t="shared" si="1"/>
        <v>27.38</v>
      </c>
      <c r="N75" s="51">
        <v>53</v>
      </c>
      <c r="O75" s="52">
        <f t="shared" si="2"/>
        <v>39.22</v>
      </c>
      <c r="P75" s="78">
        <v>41</v>
      </c>
      <c r="Q75" s="78">
        <f t="shared" si="3"/>
        <v>30.34</v>
      </c>
      <c r="R75" s="78">
        <v>35</v>
      </c>
      <c r="S75" s="79">
        <f t="shared" si="4"/>
        <v>25.9</v>
      </c>
      <c r="T75" s="56">
        <v>32</v>
      </c>
      <c r="U75" s="57">
        <f t="shared" si="5"/>
        <v>23.68</v>
      </c>
      <c r="V75" s="51">
        <v>32</v>
      </c>
      <c r="W75" s="59">
        <f t="shared" si="6"/>
        <v>23.68</v>
      </c>
      <c r="X75" s="51">
        <v>25</v>
      </c>
      <c r="Y75" s="52">
        <f t="shared" si="7"/>
        <v>18.5</v>
      </c>
      <c r="Z75" s="80">
        <v>39</v>
      </c>
      <c r="AA75" s="61">
        <f t="shared" si="8"/>
        <v>28.86</v>
      </c>
      <c r="AB75" s="64">
        <v>36</v>
      </c>
      <c r="AC75" s="63">
        <f t="shared" si="11"/>
        <v>26.64</v>
      </c>
      <c r="AD75" s="64">
        <v>29</v>
      </c>
      <c r="AE75" s="63">
        <f t="shared" si="12"/>
        <v>21.46</v>
      </c>
      <c r="AF75" s="65">
        <v>29</v>
      </c>
      <c r="AG75" s="66">
        <f t="shared" si="13"/>
        <v>21.46</v>
      </c>
      <c r="AH75" s="65">
        <v>24</v>
      </c>
      <c r="AI75" s="67">
        <f t="shared" si="14"/>
        <v>17.759999999999998</v>
      </c>
      <c r="AJ75" s="64">
        <v>24</v>
      </c>
      <c r="AK75" s="64">
        <f t="shared" si="15"/>
        <v>17.759999999999998</v>
      </c>
      <c r="AL75" s="68">
        <v>44</v>
      </c>
      <c r="AM75" s="69">
        <f t="shared" si="16"/>
        <v>32.56</v>
      </c>
      <c r="AN75" s="68">
        <v>35</v>
      </c>
      <c r="AO75" s="64">
        <f t="shared" si="17"/>
        <v>25.9</v>
      </c>
    </row>
    <row r="76" spans="1:41" x14ac:dyDescent="0.2">
      <c r="A76" s="70">
        <v>7611185</v>
      </c>
      <c r="B76" s="71" t="s">
        <v>76</v>
      </c>
      <c r="C76" s="72">
        <v>1</v>
      </c>
      <c r="D76" s="72">
        <v>19</v>
      </c>
      <c r="E76" s="73">
        <v>3.51</v>
      </c>
      <c r="F76" s="74">
        <f t="shared" si="0"/>
        <v>66.69</v>
      </c>
      <c r="G76" s="75">
        <v>32</v>
      </c>
      <c r="H76" s="76">
        <v>3.51</v>
      </c>
      <c r="I76" s="56">
        <f t="shared" si="9"/>
        <v>112.32</v>
      </c>
      <c r="J76" s="81">
        <v>30</v>
      </c>
      <c r="K76" s="56">
        <f t="shared" si="10"/>
        <v>105.3</v>
      </c>
      <c r="L76" s="48">
        <v>30</v>
      </c>
      <c r="M76" s="77">
        <f t="shared" si="1"/>
        <v>105.3</v>
      </c>
      <c r="N76" s="51">
        <v>3</v>
      </c>
      <c r="O76" s="52">
        <f t="shared" si="2"/>
        <v>10.53</v>
      </c>
      <c r="P76" s="78">
        <v>14</v>
      </c>
      <c r="Q76" s="78">
        <f t="shared" si="3"/>
        <v>49.14</v>
      </c>
      <c r="R76" s="78">
        <v>13</v>
      </c>
      <c r="S76" s="79">
        <f t="shared" si="4"/>
        <v>45.629999999999995</v>
      </c>
      <c r="T76" s="56">
        <v>12</v>
      </c>
      <c r="U76" s="57">
        <f t="shared" si="5"/>
        <v>42.12</v>
      </c>
      <c r="V76" s="51">
        <v>12</v>
      </c>
      <c r="W76" s="59">
        <f t="shared" si="6"/>
        <v>42.12</v>
      </c>
      <c r="X76" s="51">
        <v>12</v>
      </c>
      <c r="Y76" s="52">
        <f t="shared" si="7"/>
        <v>42.12</v>
      </c>
      <c r="Z76" s="80">
        <v>10</v>
      </c>
      <c r="AA76" s="61">
        <f t="shared" si="8"/>
        <v>35.099999999999994</v>
      </c>
      <c r="AB76" s="64">
        <v>9</v>
      </c>
      <c r="AC76" s="63">
        <f t="shared" si="11"/>
        <v>31.589999999999996</v>
      </c>
      <c r="AD76" s="64">
        <v>9</v>
      </c>
      <c r="AE76" s="63">
        <f t="shared" si="12"/>
        <v>31.589999999999996</v>
      </c>
      <c r="AF76" s="65">
        <v>9</v>
      </c>
      <c r="AG76" s="66">
        <f t="shared" si="13"/>
        <v>31.589999999999996</v>
      </c>
      <c r="AH76" s="65">
        <v>27</v>
      </c>
      <c r="AI76" s="67">
        <f t="shared" si="14"/>
        <v>94.77</v>
      </c>
      <c r="AJ76" s="64">
        <v>27</v>
      </c>
      <c r="AK76" s="64">
        <f t="shared" si="15"/>
        <v>94.77</v>
      </c>
      <c r="AL76" s="68">
        <v>27</v>
      </c>
      <c r="AM76" s="69">
        <f t="shared" si="16"/>
        <v>94.77</v>
      </c>
      <c r="AN76" s="68">
        <v>23</v>
      </c>
      <c r="AO76" s="64">
        <f t="shared" si="17"/>
        <v>80.72999999999999</v>
      </c>
    </row>
    <row r="77" spans="1:41" x14ac:dyDescent="0.2">
      <c r="A77" s="70">
        <v>7610000</v>
      </c>
      <c r="B77" s="71" t="s">
        <v>77</v>
      </c>
      <c r="C77" s="72">
        <v>1</v>
      </c>
      <c r="D77" s="72">
        <v>15</v>
      </c>
      <c r="E77" s="73">
        <v>1.1299999999999999</v>
      </c>
      <c r="F77" s="74">
        <f t="shared" si="0"/>
        <v>16.95</v>
      </c>
      <c r="G77" s="75">
        <v>28</v>
      </c>
      <c r="H77" s="76">
        <v>1.1299999999999999</v>
      </c>
      <c r="I77" s="56">
        <f t="shared" si="9"/>
        <v>31.639999999999997</v>
      </c>
      <c r="J77" s="81">
        <v>28</v>
      </c>
      <c r="K77" s="56">
        <f t="shared" si="10"/>
        <v>31.639999999999997</v>
      </c>
      <c r="L77" s="48">
        <v>28</v>
      </c>
      <c r="M77" s="77">
        <f t="shared" si="1"/>
        <v>31.639999999999997</v>
      </c>
      <c r="N77" s="51">
        <v>16</v>
      </c>
      <c r="O77" s="52">
        <f t="shared" si="2"/>
        <v>18.079999999999998</v>
      </c>
      <c r="P77" s="78">
        <v>12</v>
      </c>
      <c r="Q77" s="78">
        <f t="shared" si="3"/>
        <v>13.559999999999999</v>
      </c>
      <c r="R77" s="78">
        <v>11</v>
      </c>
      <c r="S77" s="79">
        <f t="shared" si="4"/>
        <v>12.43</v>
      </c>
      <c r="T77" s="56">
        <v>10</v>
      </c>
      <c r="U77" s="57">
        <f t="shared" si="5"/>
        <v>11.299999999999999</v>
      </c>
      <c r="V77" s="51">
        <v>10</v>
      </c>
      <c r="W77" s="59">
        <f t="shared" si="6"/>
        <v>11.299999999999999</v>
      </c>
      <c r="X77" s="51">
        <v>10</v>
      </c>
      <c r="Y77" s="52">
        <f t="shared" si="7"/>
        <v>11.299999999999999</v>
      </c>
      <c r="Z77" s="80">
        <v>8</v>
      </c>
      <c r="AA77" s="61">
        <f t="shared" si="8"/>
        <v>9.0399999999999991</v>
      </c>
      <c r="AB77" s="64">
        <v>7</v>
      </c>
      <c r="AC77" s="63">
        <f t="shared" si="11"/>
        <v>7.9099999999999993</v>
      </c>
      <c r="AD77" s="64">
        <v>7</v>
      </c>
      <c r="AE77" s="63">
        <f t="shared" si="12"/>
        <v>7.9099999999999993</v>
      </c>
      <c r="AF77" s="65">
        <v>7</v>
      </c>
      <c r="AG77" s="66">
        <f t="shared" si="13"/>
        <v>7.9099999999999993</v>
      </c>
      <c r="AH77" s="65">
        <v>9</v>
      </c>
      <c r="AI77" s="67">
        <f t="shared" si="14"/>
        <v>10.169999999999998</v>
      </c>
      <c r="AJ77" s="64">
        <v>9</v>
      </c>
      <c r="AK77" s="64">
        <f t="shared" si="15"/>
        <v>10.169999999999998</v>
      </c>
      <c r="AL77" s="68">
        <v>9</v>
      </c>
      <c r="AM77" s="69">
        <f t="shared" si="16"/>
        <v>10.169999999999998</v>
      </c>
      <c r="AN77" s="68">
        <v>7</v>
      </c>
      <c r="AO77" s="64">
        <f t="shared" si="17"/>
        <v>7.9099999999999993</v>
      </c>
    </row>
    <row r="78" spans="1:41" ht="15.75" customHeight="1" x14ac:dyDescent="0.2">
      <c r="A78" s="87">
        <v>7671003</v>
      </c>
      <c r="B78" s="88" t="s">
        <v>78</v>
      </c>
      <c r="C78" s="89">
        <v>2</v>
      </c>
      <c r="D78" s="89">
        <v>28</v>
      </c>
      <c r="E78" s="73">
        <v>11.77</v>
      </c>
      <c r="F78" s="74">
        <f t="shared" si="0"/>
        <v>329.56</v>
      </c>
      <c r="G78" s="75">
        <v>34</v>
      </c>
      <c r="H78" s="76">
        <v>11.77</v>
      </c>
      <c r="I78" s="56">
        <f t="shared" si="9"/>
        <v>400.18</v>
      </c>
      <c r="J78" s="81">
        <v>30</v>
      </c>
      <c r="K78" s="56">
        <f t="shared" si="10"/>
        <v>353.09999999999997</v>
      </c>
      <c r="L78" s="48">
        <v>30</v>
      </c>
      <c r="M78" s="77">
        <f t="shared" si="1"/>
        <v>353.09999999999997</v>
      </c>
      <c r="N78" s="51">
        <v>20</v>
      </c>
      <c r="O78" s="52">
        <f t="shared" si="2"/>
        <v>235.39999999999998</v>
      </c>
      <c r="P78" s="78">
        <v>12</v>
      </c>
      <c r="Q78" s="78">
        <f t="shared" si="3"/>
        <v>141.24</v>
      </c>
      <c r="R78" s="78">
        <v>10</v>
      </c>
      <c r="S78" s="79">
        <f t="shared" si="4"/>
        <v>117.69999999999999</v>
      </c>
      <c r="T78" s="56">
        <v>18</v>
      </c>
      <c r="U78" s="57">
        <f t="shared" si="5"/>
        <v>211.85999999999999</v>
      </c>
      <c r="V78" s="51">
        <v>18</v>
      </c>
      <c r="W78" s="59">
        <f t="shared" si="6"/>
        <v>211.85999999999999</v>
      </c>
      <c r="X78" s="51">
        <v>16</v>
      </c>
      <c r="Y78" s="52">
        <f t="shared" si="7"/>
        <v>188.32</v>
      </c>
      <c r="Z78" s="80">
        <v>12</v>
      </c>
      <c r="AA78" s="61">
        <f t="shared" si="8"/>
        <v>141.24</v>
      </c>
      <c r="AB78" s="64">
        <v>10</v>
      </c>
      <c r="AC78" s="63">
        <f t="shared" si="11"/>
        <v>117.69999999999999</v>
      </c>
      <c r="AD78" s="64">
        <v>10</v>
      </c>
      <c r="AE78" s="63">
        <f t="shared" si="12"/>
        <v>117.69999999999999</v>
      </c>
      <c r="AF78" s="65">
        <v>10</v>
      </c>
      <c r="AG78" s="66">
        <f t="shared" si="13"/>
        <v>117.69999999999999</v>
      </c>
      <c r="AH78" s="65">
        <v>6</v>
      </c>
      <c r="AI78" s="67">
        <f t="shared" si="14"/>
        <v>70.62</v>
      </c>
      <c r="AJ78" s="64">
        <v>10</v>
      </c>
      <c r="AK78" s="64">
        <f t="shared" si="15"/>
        <v>117.69999999999999</v>
      </c>
      <c r="AL78" s="68">
        <v>10</v>
      </c>
      <c r="AM78" s="69">
        <f t="shared" si="16"/>
        <v>117.69999999999999</v>
      </c>
      <c r="AN78" s="68">
        <v>12</v>
      </c>
      <c r="AO78" s="64">
        <f t="shared" si="17"/>
        <v>141.24</v>
      </c>
    </row>
    <row r="79" spans="1:41" x14ac:dyDescent="0.2">
      <c r="A79" s="70">
        <v>7670003</v>
      </c>
      <c r="B79" s="71" t="s">
        <v>79</v>
      </c>
      <c r="C79" s="72">
        <v>2</v>
      </c>
      <c r="D79" s="72">
        <v>90</v>
      </c>
      <c r="E79" s="73">
        <v>6.92</v>
      </c>
      <c r="F79" s="74">
        <f t="shared" si="0"/>
        <v>622.79999999999995</v>
      </c>
      <c r="G79" s="75">
        <v>74</v>
      </c>
      <c r="H79" s="76">
        <v>6.92</v>
      </c>
      <c r="I79" s="56">
        <f t="shared" si="9"/>
        <v>512.08000000000004</v>
      </c>
      <c r="J79" s="81">
        <v>70</v>
      </c>
      <c r="K79" s="56">
        <f t="shared" si="10"/>
        <v>484.4</v>
      </c>
      <c r="L79" s="48">
        <v>70</v>
      </c>
      <c r="M79" s="77">
        <f t="shared" si="1"/>
        <v>484.4</v>
      </c>
      <c r="N79" s="51">
        <v>65</v>
      </c>
      <c r="O79" s="52">
        <f t="shared" si="2"/>
        <v>449.8</v>
      </c>
      <c r="P79" s="78">
        <v>57</v>
      </c>
      <c r="Q79" s="78">
        <f t="shared" si="3"/>
        <v>394.44</v>
      </c>
      <c r="R79" s="78">
        <v>55</v>
      </c>
      <c r="S79" s="79">
        <f t="shared" si="4"/>
        <v>380.6</v>
      </c>
      <c r="T79" s="56">
        <v>53</v>
      </c>
      <c r="U79" s="57">
        <f t="shared" si="5"/>
        <v>366.76</v>
      </c>
      <c r="V79" s="51">
        <v>53</v>
      </c>
      <c r="W79" s="59">
        <f t="shared" si="6"/>
        <v>366.76</v>
      </c>
      <c r="X79" s="51">
        <v>52</v>
      </c>
      <c r="Y79" s="52">
        <f t="shared" si="7"/>
        <v>359.84</v>
      </c>
      <c r="Z79" s="80">
        <v>48</v>
      </c>
      <c r="AA79" s="61">
        <f t="shared" si="8"/>
        <v>332.15999999999997</v>
      </c>
      <c r="AB79" s="64">
        <v>46</v>
      </c>
      <c r="AC79" s="63">
        <f t="shared" si="11"/>
        <v>318.32</v>
      </c>
      <c r="AD79" s="64">
        <v>46</v>
      </c>
      <c r="AE79" s="63">
        <f t="shared" si="12"/>
        <v>318.32</v>
      </c>
      <c r="AF79" s="65">
        <v>46</v>
      </c>
      <c r="AG79" s="66">
        <f t="shared" si="13"/>
        <v>318.32</v>
      </c>
      <c r="AH79" s="65">
        <v>36</v>
      </c>
      <c r="AI79" s="67">
        <f t="shared" si="14"/>
        <v>249.12</v>
      </c>
      <c r="AJ79" s="64">
        <v>36</v>
      </c>
      <c r="AK79" s="64">
        <f t="shared" si="15"/>
        <v>249.12</v>
      </c>
      <c r="AL79" s="68">
        <v>36</v>
      </c>
      <c r="AM79" s="69">
        <f t="shared" si="16"/>
        <v>249.12</v>
      </c>
      <c r="AN79" s="68">
        <v>30</v>
      </c>
      <c r="AO79" s="64">
        <f t="shared" si="17"/>
        <v>207.6</v>
      </c>
    </row>
    <row r="80" spans="1:41" x14ac:dyDescent="0.2">
      <c r="A80" s="70">
        <v>7670002</v>
      </c>
      <c r="B80" s="71" t="s">
        <v>80</v>
      </c>
      <c r="C80" s="72">
        <v>1</v>
      </c>
      <c r="D80" s="72">
        <v>30</v>
      </c>
      <c r="E80" s="73">
        <v>5.59</v>
      </c>
      <c r="F80" s="74">
        <f t="shared" si="0"/>
        <v>167.7</v>
      </c>
      <c r="G80" s="75">
        <v>17</v>
      </c>
      <c r="H80" s="76">
        <v>5.59</v>
      </c>
      <c r="I80" s="56">
        <f t="shared" si="9"/>
        <v>95.03</v>
      </c>
      <c r="J80" s="81">
        <v>15</v>
      </c>
      <c r="K80" s="56">
        <f t="shared" si="10"/>
        <v>83.85</v>
      </c>
      <c r="L80" s="48">
        <v>15</v>
      </c>
      <c r="M80" s="77">
        <f t="shared" si="1"/>
        <v>83.85</v>
      </c>
      <c r="N80" s="51">
        <v>13</v>
      </c>
      <c r="O80" s="52">
        <f t="shared" si="2"/>
        <v>72.67</v>
      </c>
      <c r="P80" s="78">
        <v>16</v>
      </c>
      <c r="Q80" s="78">
        <f t="shared" si="3"/>
        <v>89.44</v>
      </c>
      <c r="R80" s="78">
        <v>14</v>
      </c>
      <c r="S80" s="79">
        <f t="shared" si="4"/>
        <v>78.259999999999991</v>
      </c>
      <c r="T80" s="56">
        <v>13</v>
      </c>
      <c r="U80" s="57">
        <f t="shared" si="5"/>
        <v>72.67</v>
      </c>
      <c r="V80" s="51">
        <v>13</v>
      </c>
      <c r="W80" s="59">
        <f t="shared" si="6"/>
        <v>72.67</v>
      </c>
      <c r="X80" s="51">
        <v>11</v>
      </c>
      <c r="Y80" s="52">
        <f t="shared" si="7"/>
        <v>61.489999999999995</v>
      </c>
      <c r="Z80" s="80">
        <v>9</v>
      </c>
      <c r="AA80" s="61">
        <f t="shared" si="8"/>
        <v>50.31</v>
      </c>
      <c r="AB80" s="64">
        <v>11</v>
      </c>
      <c r="AC80" s="63">
        <f t="shared" si="11"/>
        <v>61.489999999999995</v>
      </c>
      <c r="AD80" s="64">
        <v>13</v>
      </c>
      <c r="AE80" s="63">
        <f t="shared" si="12"/>
        <v>72.67</v>
      </c>
      <c r="AF80" s="65">
        <v>13</v>
      </c>
      <c r="AG80" s="66">
        <f t="shared" si="13"/>
        <v>72.67</v>
      </c>
      <c r="AH80" s="65">
        <v>4</v>
      </c>
      <c r="AI80" s="67">
        <f t="shared" si="14"/>
        <v>22.36</v>
      </c>
      <c r="AJ80" s="64">
        <v>11</v>
      </c>
      <c r="AK80" s="64">
        <f t="shared" si="15"/>
        <v>61.489999999999995</v>
      </c>
      <c r="AL80" s="68">
        <v>16</v>
      </c>
      <c r="AM80" s="69">
        <f t="shared" si="16"/>
        <v>89.44</v>
      </c>
      <c r="AN80" s="68">
        <v>13</v>
      </c>
      <c r="AO80" s="64">
        <f t="shared" si="17"/>
        <v>72.67</v>
      </c>
    </row>
    <row r="81" spans="1:41" x14ac:dyDescent="0.2">
      <c r="A81" s="70">
        <v>7670008</v>
      </c>
      <c r="B81" s="71" t="s">
        <v>81</v>
      </c>
      <c r="C81" s="72">
        <v>1</v>
      </c>
      <c r="D81" s="72">
        <v>30</v>
      </c>
      <c r="E81" s="73">
        <v>5.03</v>
      </c>
      <c r="F81" s="74">
        <f t="shared" si="0"/>
        <v>150.9</v>
      </c>
      <c r="G81" s="75">
        <v>22</v>
      </c>
      <c r="H81" s="76">
        <v>5.03</v>
      </c>
      <c r="I81" s="56">
        <f t="shared" si="9"/>
        <v>110.66000000000001</v>
      </c>
      <c r="J81" s="81">
        <v>20</v>
      </c>
      <c r="K81" s="56">
        <f t="shared" si="10"/>
        <v>100.60000000000001</v>
      </c>
      <c r="L81" s="48">
        <v>20</v>
      </c>
      <c r="M81" s="77">
        <f t="shared" si="1"/>
        <v>100.60000000000001</v>
      </c>
      <c r="N81" s="51">
        <v>17</v>
      </c>
      <c r="O81" s="52">
        <f t="shared" si="2"/>
        <v>85.51</v>
      </c>
      <c r="P81" s="78">
        <v>13</v>
      </c>
      <c r="Q81" s="78">
        <f t="shared" si="3"/>
        <v>65.39</v>
      </c>
      <c r="R81" s="78">
        <v>12</v>
      </c>
      <c r="S81" s="79">
        <f t="shared" si="4"/>
        <v>60.36</v>
      </c>
      <c r="T81" s="56">
        <v>11</v>
      </c>
      <c r="U81" s="57">
        <f t="shared" si="5"/>
        <v>55.330000000000005</v>
      </c>
      <c r="V81" s="51">
        <v>21</v>
      </c>
      <c r="W81" s="59">
        <f t="shared" si="6"/>
        <v>105.63000000000001</v>
      </c>
      <c r="X81" s="51">
        <v>20</v>
      </c>
      <c r="Y81" s="52">
        <f t="shared" si="7"/>
        <v>100.60000000000001</v>
      </c>
      <c r="Z81" s="80">
        <v>18</v>
      </c>
      <c r="AA81" s="61">
        <f t="shared" si="8"/>
        <v>90.54</v>
      </c>
      <c r="AB81" s="64">
        <v>17</v>
      </c>
      <c r="AC81" s="63">
        <f t="shared" si="11"/>
        <v>85.51</v>
      </c>
      <c r="AD81" s="64">
        <v>15</v>
      </c>
      <c r="AE81" s="63">
        <f t="shared" si="12"/>
        <v>75.45</v>
      </c>
      <c r="AF81" s="65">
        <v>15</v>
      </c>
      <c r="AG81" s="66">
        <f t="shared" si="13"/>
        <v>75.45</v>
      </c>
      <c r="AH81" s="65">
        <v>9</v>
      </c>
      <c r="AI81" s="67">
        <f t="shared" si="14"/>
        <v>45.27</v>
      </c>
      <c r="AJ81" s="64">
        <v>9</v>
      </c>
      <c r="AK81" s="64">
        <f t="shared" si="15"/>
        <v>45.27</v>
      </c>
      <c r="AL81" s="68">
        <v>19</v>
      </c>
      <c r="AM81" s="69">
        <f t="shared" si="16"/>
        <v>95.570000000000007</v>
      </c>
      <c r="AN81" s="68">
        <v>16</v>
      </c>
      <c r="AO81" s="64">
        <f t="shared" si="17"/>
        <v>80.48</v>
      </c>
    </row>
    <row r="82" spans="1:41" x14ac:dyDescent="0.2">
      <c r="A82" s="70">
        <v>7621006</v>
      </c>
      <c r="B82" s="71" t="s">
        <v>82</v>
      </c>
      <c r="C82" s="72">
        <v>1</v>
      </c>
      <c r="D82" s="72">
        <v>235</v>
      </c>
      <c r="E82" s="73">
        <v>4.66</v>
      </c>
      <c r="F82" s="74">
        <f t="shared" si="0"/>
        <v>1095.1000000000001</v>
      </c>
      <c r="G82" s="75">
        <v>217</v>
      </c>
      <c r="H82" s="76">
        <v>4.66</v>
      </c>
      <c r="I82" s="56">
        <f t="shared" si="9"/>
        <v>1011.22</v>
      </c>
      <c r="J82" s="81">
        <v>182</v>
      </c>
      <c r="K82" s="56">
        <f t="shared" si="10"/>
        <v>848.12</v>
      </c>
      <c r="L82" s="48">
        <v>154</v>
      </c>
      <c r="M82" s="77">
        <f t="shared" si="1"/>
        <v>717.64</v>
      </c>
      <c r="N82" s="51">
        <v>293</v>
      </c>
      <c r="O82" s="52">
        <f t="shared" si="2"/>
        <v>1365.38</v>
      </c>
      <c r="P82" s="78">
        <v>253</v>
      </c>
      <c r="Q82" s="78">
        <f t="shared" si="3"/>
        <v>1178.98</v>
      </c>
      <c r="R82" s="78">
        <v>201</v>
      </c>
      <c r="S82" s="79">
        <f t="shared" si="4"/>
        <v>936.66000000000008</v>
      </c>
      <c r="T82" s="56">
        <v>159</v>
      </c>
      <c r="U82" s="57">
        <f t="shared" si="5"/>
        <v>740.94</v>
      </c>
      <c r="V82" s="51">
        <v>106</v>
      </c>
      <c r="W82" s="59">
        <f t="shared" si="6"/>
        <v>493.96000000000004</v>
      </c>
      <c r="X82" s="51">
        <v>81</v>
      </c>
      <c r="Y82" s="52">
        <f t="shared" si="7"/>
        <v>377.46000000000004</v>
      </c>
      <c r="Z82" s="80">
        <v>93</v>
      </c>
      <c r="AA82" s="61">
        <f t="shared" si="8"/>
        <v>433.38</v>
      </c>
      <c r="AB82" s="64">
        <v>111</v>
      </c>
      <c r="AC82" s="63">
        <f t="shared" si="11"/>
        <v>517.26</v>
      </c>
      <c r="AD82" s="64">
        <v>47</v>
      </c>
      <c r="AE82" s="63">
        <f t="shared" si="12"/>
        <v>219.02</v>
      </c>
      <c r="AF82" s="65">
        <v>50</v>
      </c>
      <c r="AG82" s="66">
        <f t="shared" si="13"/>
        <v>233</v>
      </c>
      <c r="AH82" s="65">
        <v>91</v>
      </c>
      <c r="AI82" s="67">
        <f t="shared" si="14"/>
        <v>424.06</v>
      </c>
      <c r="AJ82" s="64">
        <v>186</v>
      </c>
      <c r="AK82" s="64">
        <f t="shared" si="15"/>
        <v>866.76</v>
      </c>
      <c r="AL82" s="68">
        <v>165</v>
      </c>
      <c r="AM82" s="69">
        <f t="shared" si="16"/>
        <v>768.9</v>
      </c>
      <c r="AN82" s="68">
        <v>56</v>
      </c>
      <c r="AO82" s="64">
        <f t="shared" si="17"/>
        <v>260.96000000000004</v>
      </c>
    </row>
    <row r="83" spans="1:41" x14ac:dyDescent="0.2">
      <c r="A83" s="70">
        <v>7367020</v>
      </c>
      <c r="B83" s="71" t="s">
        <v>83</v>
      </c>
      <c r="C83" s="72">
        <v>0.2</v>
      </c>
      <c r="D83" s="72">
        <v>228.55</v>
      </c>
      <c r="E83" s="73">
        <v>4.51</v>
      </c>
      <c r="F83" s="74">
        <f t="shared" si="0"/>
        <v>1030.7605000000001</v>
      </c>
      <c r="G83" s="75">
        <v>185</v>
      </c>
      <c r="H83" s="76">
        <v>4.51</v>
      </c>
      <c r="I83" s="56">
        <f t="shared" si="9"/>
        <v>834.34999999999991</v>
      </c>
      <c r="J83" s="81">
        <v>172.55</v>
      </c>
      <c r="K83" s="56">
        <f t="shared" si="10"/>
        <v>778.20050000000003</v>
      </c>
      <c r="L83" s="48">
        <v>172.55</v>
      </c>
      <c r="M83" s="77">
        <f t="shared" si="1"/>
        <v>778.20050000000003</v>
      </c>
      <c r="N83" s="51">
        <v>189</v>
      </c>
      <c r="O83" s="52">
        <f t="shared" si="2"/>
        <v>852.39</v>
      </c>
      <c r="P83" s="78">
        <v>164.2</v>
      </c>
      <c r="Q83" s="78">
        <f t="shared" si="3"/>
        <v>740.54199999999992</v>
      </c>
      <c r="R83" s="78">
        <v>158</v>
      </c>
      <c r="S83" s="79">
        <f t="shared" si="4"/>
        <v>712.57999999999993</v>
      </c>
      <c r="T83" s="56">
        <v>151</v>
      </c>
      <c r="U83" s="57">
        <f t="shared" si="5"/>
        <v>681.01</v>
      </c>
      <c r="V83" s="51">
        <v>151.80000000000001</v>
      </c>
      <c r="W83" s="59">
        <f t="shared" si="6"/>
        <v>684.61800000000005</v>
      </c>
      <c r="X83" s="51">
        <v>151.80000000000001</v>
      </c>
      <c r="Y83" s="52">
        <f t="shared" si="7"/>
        <v>684.61800000000005</v>
      </c>
      <c r="Z83" s="80">
        <v>139.4</v>
      </c>
      <c r="AA83" s="61">
        <f t="shared" si="8"/>
        <v>628.69399999999996</v>
      </c>
      <c r="AB83" s="64">
        <v>133.19999999999999</v>
      </c>
      <c r="AC83" s="63">
        <f t="shared" si="11"/>
        <v>600.73199999999997</v>
      </c>
      <c r="AD83" s="64">
        <v>131.94999999999999</v>
      </c>
      <c r="AE83" s="63">
        <f t="shared" si="12"/>
        <v>595.09449999999993</v>
      </c>
      <c r="AF83" s="65">
        <v>131.94999999999999</v>
      </c>
      <c r="AG83" s="66">
        <f t="shared" si="13"/>
        <v>595.09449999999993</v>
      </c>
      <c r="AH83" s="65">
        <v>96</v>
      </c>
      <c r="AI83" s="67">
        <f t="shared" si="14"/>
        <v>432.96</v>
      </c>
      <c r="AJ83" s="64">
        <v>96</v>
      </c>
      <c r="AK83" s="64">
        <f t="shared" si="15"/>
        <v>432.96</v>
      </c>
      <c r="AL83" s="68">
        <v>94</v>
      </c>
      <c r="AM83" s="69">
        <f t="shared" si="16"/>
        <v>423.94</v>
      </c>
      <c r="AN83" s="68">
        <v>128</v>
      </c>
      <c r="AO83" s="64">
        <f t="shared" si="17"/>
        <v>577.28</v>
      </c>
    </row>
    <row r="84" spans="1:41" ht="20.25" x14ac:dyDescent="0.2">
      <c r="A84" s="70">
        <v>7816067</v>
      </c>
      <c r="B84" s="71" t="s">
        <v>84</v>
      </c>
      <c r="C84" s="72">
        <v>1</v>
      </c>
      <c r="D84" s="72">
        <v>20</v>
      </c>
      <c r="E84" s="73">
        <v>0.55900000000000005</v>
      </c>
      <c r="F84" s="74">
        <f t="shared" si="0"/>
        <v>11.180000000000001</v>
      </c>
      <c r="G84" s="75">
        <v>12</v>
      </c>
      <c r="H84" s="76">
        <v>0.55900000000000005</v>
      </c>
      <c r="I84" s="56">
        <f t="shared" si="9"/>
        <v>6.7080000000000002</v>
      </c>
      <c r="J84" s="81">
        <v>10</v>
      </c>
      <c r="K84" s="56">
        <f t="shared" si="10"/>
        <v>5.5900000000000007</v>
      </c>
      <c r="L84" s="48">
        <v>10</v>
      </c>
      <c r="M84" s="77">
        <f t="shared" si="1"/>
        <v>5.5900000000000007</v>
      </c>
      <c r="N84" s="51">
        <v>3</v>
      </c>
      <c r="O84" s="52">
        <f t="shared" si="2"/>
        <v>1.677</v>
      </c>
      <c r="P84" s="78">
        <v>1</v>
      </c>
      <c r="Q84" s="78">
        <f t="shared" si="3"/>
        <v>0.55900000000000005</v>
      </c>
      <c r="R84" s="78">
        <v>2</v>
      </c>
      <c r="S84" s="79">
        <f t="shared" si="4"/>
        <v>1.1180000000000001</v>
      </c>
      <c r="T84" s="56">
        <v>1</v>
      </c>
      <c r="U84" s="57">
        <f t="shared" si="5"/>
        <v>0.55900000000000005</v>
      </c>
      <c r="V84" s="51">
        <v>3</v>
      </c>
      <c r="W84" s="59">
        <f t="shared" si="6"/>
        <v>1.677</v>
      </c>
      <c r="X84" s="51">
        <v>4</v>
      </c>
      <c r="Y84" s="52">
        <f t="shared" si="7"/>
        <v>2.2360000000000002</v>
      </c>
      <c r="Z84" s="80">
        <v>2</v>
      </c>
      <c r="AA84" s="61">
        <f t="shared" si="8"/>
        <v>1.1180000000000001</v>
      </c>
      <c r="AB84" s="64">
        <v>3</v>
      </c>
      <c r="AC84" s="63">
        <f t="shared" si="11"/>
        <v>1.677</v>
      </c>
      <c r="AD84" s="64">
        <v>3</v>
      </c>
      <c r="AE84" s="63">
        <f t="shared" si="12"/>
        <v>1.677</v>
      </c>
      <c r="AF84" s="65">
        <v>3</v>
      </c>
      <c r="AG84" s="66">
        <f t="shared" si="13"/>
        <v>1.677</v>
      </c>
      <c r="AH84" s="65">
        <v>2</v>
      </c>
      <c r="AI84" s="67">
        <f t="shared" si="14"/>
        <v>1.1180000000000001</v>
      </c>
      <c r="AJ84" s="64">
        <v>2</v>
      </c>
      <c r="AK84" s="64">
        <f t="shared" si="15"/>
        <v>1.1180000000000001</v>
      </c>
      <c r="AL84" s="68">
        <v>5</v>
      </c>
      <c r="AM84" s="69">
        <f t="shared" si="16"/>
        <v>2.7950000000000004</v>
      </c>
      <c r="AN84" s="68">
        <v>3</v>
      </c>
      <c r="AO84" s="64">
        <f t="shared" si="17"/>
        <v>1.677</v>
      </c>
    </row>
    <row r="85" spans="1:41" ht="20.25" x14ac:dyDescent="0.2">
      <c r="A85" s="70">
        <v>7816115</v>
      </c>
      <c r="B85" s="71" t="s">
        <v>85</v>
      </c>
      <c r="C85" s="72">
        <v>1</v>
      </c>
      <c r="D85" s="72">
        <v>14</v>
      </c>
      <c r="E85" s="73">
        <v>0.55000000000000004</v>
      </c>
      <c r="F85" s="74">
        <f t="shared" si="0"/>
        <v>7.7000000000000011</v>
      </c>
      <c r="G85" s="75">
        <v>6</v>
      </c>
      <c r="H85" s="76">
        <v>0.55000000000000004</v>
      </c>
      <c r="I85" s="56">
        <f t="shared" si="9"/>
        <v>3.3000000000000003</v>
      </c>
      <c r="J85" s="81">
        <v>4</v>
      </c>
      <c r="K85" s="56">
        <f t="shared" si="10"/>
        <v>2.2000000000000002</v>
      </c>
      <c r="L85" s="48">
        <v>4</v>
      </c>
      <c r="M85" s="77">
        <f t="shared" si="1"/>
        <v>2.2000000000000002</v>
      </c>
      <c r="N85" s="51">
        <v>3</v>
      </c>
      <c r="O85" s="52">
        <f t="shared" si="2"/>
        <v>1.6500000000000001</v>
      </c>
      <c r="P85" s="78">
        <v>1</v>
      </c>
      <c r="Q85" s="78">
        <f t="shared" si="3"/>
        <v>0.55000000000000004</v>
      </c>
      <c r="R85" s="78">
        <v>2</v>
      </c>
      <c r="S85" s="79">
        <f t="shared" si="4"/>
        <v>1.1000000000000001</v>
      </c>
      <c r="T85" s="56">
        <v>1</v>
      </c>
      <c r="U85" s="57">
        <f t="shared" si="5"/>
        <v>0.55000000000000004</v>
      </c>
      <c r="V85" s="51">
        <v>3</v>
      </c>
      <c r="W85" s="59">
        <f t="shared" si="6"/>
        <v>1.6500000000000001</v>
      </c>
      <c r="X85" s="51">
        <v>4</v>
      </c>
      <c r="Y85" s="52">
        <f t="shared" si="7"/>
        <v>2.2000000000000002</v>
      </c>
      <c r="Z85" s="80">
        <v>4</v>
      </c>
      <c r="AA85" s="61">
        <f t="shared" si="8"/>
        <v>2.2000000000000002</v>
      </c>
      <c r="AB85" s="64">
        <v>3</v>
      </c>
      <c r="AC85" s="63">
        <f t="shared" si="11"/>
        <v>1.6500000000000001</v>
      </c>
      <c r="AD85" s="64">
        <v>3</v>
      </c>
      <c r="AE85" s="63">
        <f t="shared" si="12"/>
        <v>1.6500000000000001</v>
      </c>
      <c r="AF85" s="65">
        <v>3</v>
      </c>
      <c r="AG85" s="66">
        <f t="shared" si="13"/>
        <v>1.6500000000000001</v>
      </c>
      <c r="AH85" s="65">
        <v>0</v>
      </c>
      <c r="AI85" s="67">
        <f t="shared" si="14"/>
        <v>0</v>
      </c>
      <c r="AJ85" s="64">
        <v>1</v>
      </c>
      <c r="AK85" s="64">
        <f t="shared" si="15"/>
        <v>0.55000000000000004</v>
      </c>
      <c r="AL85" s="68">
        <v>1</v>
      </c>
      <c r="AM85" s="69">
        <f t="shared" si="16"/>
        <v>0.55000000000000004</v>
      </c>
      <c r="AN85" s="68">
        <v>3</v>
      </c>
      <c r="AO85" s="64">
        <f t="shared" si="17"/>
        <v>1.6500000000000001</v>
      </c>
    </row>
    <row r="86" spans="1:41" ht="20.25" x14ac:dyDescent="0.2">
      <c r="A86" s="70">
        <v>3570021</v>
      </c>
      <c r="B86" s="71" t="s">
        <v>86</v>
      </c>
      <c r="C86" s="72">
        <v>1</v>
      </c>
      <c r="D86" s="72">
        <v>18</v>
      </c>
      <c r="E86" s="73">
        <v>10</v>
      </c>
      <c r="F86" s="74">
        <f t="shared" si="0"/>
        <v>180</v>
      </c>
      <c r="G86" s="75">
        <v>30</v>
      </c>
      <c r="H86" s="76">
        <v>10</v>
      </c>
      <c r="I86" s="56">
        <f t="shared" si="9"/>
        <v>300</v>
      </c>
      <c r="J86" s="81">
        <v>28</v>
      </c>
      <c r="K86" s="56">
        <f t="shared" si="10"/>
        <v>280</v>
      </c>
      <c r="L86" s="48">
        <v>28</v>
      </c>
      <c r="M86" s="77">
        <f t="shared" si="1"/>
        <v>280</v>
      </c>
      <c r="N86" s="51">
        <v>32</v>
      </c>
      <c r="O86" s="52">
        <f t="shared" si="2"/>
        <v>320</v>
      </c>
      <c r="P86" s="78">
        <v>28</v>
      </c>
      <c r="Q86" s="78">
        <f t="shared" si="3"/>
        <v>280</v>
      </c>
      <c r="R86" s="78">
        <v>27</v>
      </c>
      <c r="S86" s="79">
        <f t="shared" si="4"/>
        <v>270</v>
      </c>
      <c r="T86" s="56">
        <v>26</v>
      </c>
      <c r="U86" s="57">
        <f t="shared" si="5"/>
        <v>260</v>
      </c>
      <c r="V86" s="51">
        <v>26</v>
      </c>
      <c r="W86" s="59">
        <f t="shared" si="6"/>
        <v>260</v>
      </c>
      <c r="X86" s="51">
        <v>25</v>
      </c>
      <c r="Y86" s="52">
        <f t="shared" si="7"/>
        <v>250</v>
      </c>
      <c r="Z86" s="80">
        <v>23</v>
      </c>
      <c r="AA86" s="61">
        <f t="shared" si="8"/>
        <v>230</v>
      </c>
      <c r="AB86" s="64">
        <v>22</v>
      </c>
      <c r="AC86" s="63">
        <f t="shared" si="11"/>
        <v>220</v>
      </c>
      <c r="AD86" s="64">
        <v>22</v>
      </c>
      <c r="AE86" s="63">
        <f t="shared" si="12"/>
        <v>220</v>
      </c>
      <c r="AF86" s="65">
        <v>22</v>
      </c>
      <c r="AG86" s="66">
        <f t="shared" si="13"/>
        <v>220</v>
      </c>
      <c r="AH86" s="65">
        <v>19</v>
      </c>
      <c r="AI86" s="67">
        <f t="shared" si="14"/>
        <v>190</v>
      </c>
      <c r="AJ86" s="64">
        <v>19</v>
      </c>
      <c r="AK86" s="64">
        <f t="shared" si="15"/>
        <v>190</v>
      </c>
      <c r="AL86" s="68">
        <v>19</v>
      </c>
      <c r="AM86" s="69">
        <f t="shared" si="16"/>
        <v>190</v>
      </c>
      <c r="AN86" s="68">
        <v>16</v>
      </c>
      <c r="AO86" s="64">
        <f t="shared" si="17"/>
        <v>160</v>
      </c>
    </row>
    <row r="87" spans="1:41" x14ac:dyDescent="0.2">
      <c r="A87" s="70">
        <v>7503002</v>
      </c>
      <c r="B87" s="71" t="s">
        <v>87</v>
      </c>
      <c r="C87" s="72">
        <v>2</v>
      </c>
      <c r="D87" s="72">
        <v>753</v>
      </c>
      <c r="E87" s="73">
        <v>0.14000000000000001</v>
      </c>
      <c r="F87" s="74">
        <f t="shared" si="0"/>
        <v>105.42000000000002</v>
      </c>
      <c r="G87" s="75">
        <v>564</v>
      </c>
      <c r="H87" s="76">
        <v>0.14000000000000001</v>
      </c>
      <c r="I87" s="56">
        <f t="shared" si="9"/>
        <v>78.960000000000008</v>
      </c>
      <c r="J87" s="81">
        <v>503</v>
      </c>
      <c r="K87" s="56">
        <f t="shared" si="10"/>
        <v>70.42</v>
      </c>
      <c r="L87" s="48">
        <v>415</v>
      </c>
      <c r="M87" s="77">
        <f t="shared" si="1"/>
        <v>58.100000000000009</v>
      </c>
      <c r="N87" s="51">
        <v>10</v>
      </c>
      <c r="O87" s="52">
        <f t="shared" si="2"/>
        <v>1.4000000000000001</v>
      </c>
      <c r="P87" s="78">
        <v>213</v>
      </c>
      <c r="Q87" s="78">
        <f t="shared" si="3"/>
        <v>29.820000000000004</v>
      </c>
      <c r="R87" s="78">
        <v>355</v>
      </c>
      <c r="S87" s="79">
        <f t="shared" si="4"/>
        <v>49.7</v>
      </c>
      <c r="T87" s="56">
        <v>158</v>
      </c>
      <c r="U87" s="57">
        <f t="shared" si="5"/>
        <v>22.12</v>
      </c>
      <c r="V87" s="51">
        <v>287</v>
      </c>
      <c r="W87" s="59">
        <f t="shared" si="6"/>
        <v>40.180000000000007</v>
      </c>
      <c r="X87" s="51">
        <v>123</v>
      </c>
      <c r="Y87" s="52">
        <f t="shared" si="7"/>
        <v>17.220000000000002</v>
      </c>
      <c r="Z87" s="80">
        <v>328</v>
      </c>
      <c r="AA87" s="61">
        <f t="shared" si="8"/>
        <v>45.92</v>
      </c>
      <c r="AB87" s="64">
        <v>293</v>
      </c>
      <c r="AC87" s="63">
        <f t="shared" si="11"/>
        <v>41.02</v>
      </c>
      <c r="AD87" s="64">
        <v>258</v>
      </c>
      <c r="AE87" s="63">
        <f t="shared" si="12"/>
        <v>36.120000000000005</v>
      </c>
      <c r="AF87" s="65">
        <v>246</v>
      </c>
      <c r="AG87" s="66">
        <f t="shared" si="13"/>
        <v>34.440000000000005</v>
      </c>
      <c r="AH87" s="65">
        <v>248</v>
      </c>
      <c r="AI87" s="67">
        <f t="shared" si="14"/>
        <v>34.720000000000006</v>
      </c>
      <c r="AJ87" s="64">
        <v>195</v>
      </c>
      <c r="AK87" s="64">
        <f t="shared" si="15"/>
        <v>27.300000000000004</v>
      </c>
      <c r="AL87" s="68">
        <v>73</v>
      </c>
      <c r="AM87" s="69">
        <f t="shared" si="16"/>
        <v>10.220000000000001</v>
      </c>
      <c r="AN87" s="68">
        <v>254</v>
      </c>
      <c r="AO87" s="64">
        <f t="shared" si="17"/>
        <v>35.56</v>
      </c>
    </row>
    <row r="88" spans="1:41" x14ac:dyDescent="0.2">
      <c r="A88" s="70">
        <v>3819022</v>
      </c>
      <c r="B88" s="71" t="s">
        <v>88</v>
      </c>
      <c r="C88" s="72">
        <v>2</v>
      </c>
      <c r="D88" s="72">
        <v>28</v>
      </c>
      <c r="E88" s="73">
        <v>16.2</v>
      </c>
      <c r="F88" s="74">
        <f t="shared" si="0"/>
        <v>453.59999999999997</v>
      </c>
      <c r="G88" s="75">
        <v>12</v>
      </c>
      <c r="H88" s="76">
        <v>16.2</v>
      </c>
      <c r="I88" s="56">
        <f t="shared" si="9"/>
        <v>194.39999999999998</v>
      </c>
      <c r="J88" s="81">
        <v>8</v>
      </c>
      <c r="K88" s="56">
        <f t="shared" si="10"/>
        <v>129.6</v>
      </c>
      <c r="L88" s="48">
        <v>8</v>
      </c>
      <c r="M88" s="77">
        <f t="shared" si="1"/>
        <v>129.6</v>
      </c>
      <c r="N88" s="51">
        <v>64</v>
      </c>
      <c r="O88" s="52">
        <f t="shared" si="2"/>
        <v>1036.8</v>
      </c>
      <c r="P88" s="78">
        <v>56</v>
      </c>
      <c r="Q88" s="78">
        <f t="shared" si="3"/>
        <v>907.19999999999993</v>
      </c>
      <c r="R88" s="78">
        <v>54</v>
      </c>
      <c r="S88" s="79">
        <f t="shared" si="4"/>
        <v>874.8</v>
      </c>
      <c r="T88" s="56">
        <v>52</v>
      </c>
      <c r="U88" s="57">
        <f t="shared" si="5"/>
        <v>842.4</v>
      </c>
      <c r="V88" s="51">
        <v>52</v>
      </c>
      <c r="W88" s="59">
        <f t="shared" si="6"/>
        <v>842.4</v>
      </c>
      <c r="X88" s="51">
        <v>52</v>
      </c>
      <c r="Y88" s="52">
        <f t="shared" si="7"/>
        <v>842.4</v>
      </c>
      <c r="Z88" s="80">
        <v>48</v>
      </c>
      <c r="AA88" s="61">
        <f t="shared" si="8"/>
        <v>777.59999999999991</v>
      </c>
      <c r="AB88" s="64">
        <v>46</v>
      </c>
      <c r="AC88" s="63">
        <f t="shared" si="11"/>
        <v>745.19999999999993</v>
      </c>
      <c r="AD88" s="64">
        <v>46</v>
      </c>
      <c r="AE88" s="63">
        <f t="shared" si="12"/>
        <v>745.19999999999993</v>
      </c>
      <c r="AF88" s="65">
        <v>46</v>
      </c>
      <c r="AG88" s="66">
        <f t="shared" si="13"/>
        <v>745.19999999999993</v>
      </c>
      <c r="AH88" s="65">
        <v>80</v>
      </c>
      <c r="AI88" s="67">
        <f t="shared" si="14"/>
        <v>1296</v>
      </c>
      <c r="AJ88" s="64">
        <v>80</v>
      </c>
      <c r="AK88" s="64">
        <f t="shared" si="15"/>
        <v>1296</v>
      </c>
      <c r="AL88" s="68">
        <v>80</v>
      </c>
      <c r="AM88" s="69">
        <f t="shared" si="16"/>
        <v>1296</v>
      </c>
      <c r="AN88" s="68">
        <v>76</v>
      </c>
      <c r="AO88" s="64">
        <f t="shared" si="17"/>
        <v>1231.2</v>
      </c>
    </row>
    <row r="89" spans="1:41" x14ac:dyDescent="0.2">
      <c r="A89" s="70">
        <v>7205051</v>
      </c>
      <c r="B89" s="71" t="s">
        <v>89</v>
      </c>
      <c r="C89" s="72">
        <v>1</v>
      </c>
      <c r="D89" s="72">
        <v>15</v>
      </c>
      <c r="E89" s="73">
        <v>25.3</v>
      </c>
      <c r="F89" s="74">
        <f t="shared" si="0"/>
        <v>379.5</v>
      </c>
      <c r="G89" s="75">
        <v>7</v>
      </c>
      <c r="H89" s="76">
        <v>25.3</v>
      </c>
      <c r="I89" s="56">
        <f t="shared" si="9"/>
        <v>177.1</v>
      </c>
      <c r="J89" s="81">
        <v>8</v>
      </c>
      <c r="K89" s="56">
        <f t="shared" si="10"/>
        <v>202.4</v>
      </c>
      <c r="L89" s="48">
        <v>8</v>
      </c>
      <c r="M89" s="77">
        <f t="shared" si="1"/>
        <v>202.4</v>
      </c>
      <c r="N89" s="51">
        <v>8</v>
      </c>
      <c r="O89" s="52">
        <f t="shared" si="2"/>
        <v>202.4</v>
      </c>
      <c r="P89" s="78">
        <v>9</v>
      </c>
      <c r="Q89" s="78">
        <f t="shared" si="3"/>
        <v>227.70000000000002</v>
      </c>
      <c r="R89" s="78">
        <v>8</v>
      </c>
      <c r="S89" s="79">
        <f t="shared" si="4"/>
        <v>202.4</v>
      </c>
      <c r="T89" s="56">
        <v>7</v>
      </c>
      <c r="U89" s="57">
        <f t="shared" si="5"/>
        <v>177.1</v>
      </c>
      <c r="V89" s="51">
        <v>7</v>
      </c>
      <c r="W89" s="59">
        <f t="shared" si="6"/>
        <v>177.1</v>
      </c>
      <c r="X89" s="51">
        <v>7</v>
      </c>
      <c r="Y89" s="52">
        <f t="shared" si="7"/>
        <v>177.1</v>
      </c>
      <c r="Z89" s="80">
        <v>7</v>
      </c>
      <c r="AA89" s="61">
        <f t="shared" si="8"/>
        <v>177.1</v>
      </c>
      <c r="AB89" s="64">
        <v>6</v>
      </c>
      <c r="AC89" s="63">
        <f t="shared" si="11"/>
        <v>151.80000000000001</v>
      </c>
      <c r="AD89" s="64">
        <v>6</v>
      </c>
      <c r="AE89" s="63">
        <f t="shared" si="12"/>
        <v>151.80000000000001</v>
      </c>
      <c r="AF89" s="65">
        <v>6</v>
      </c>
      <c r="AG89" s="66">
        <f t="shared" si="13"/>
        <v>151.80000000000001</v>
      </c>
      <c r="AH89" s="65">
        <v>4</v>
      </c>
      <c r="AI89" s="67">
        <f t="shared" si="14"/>
        <v>101.2</v>
      </c>
      <c r="AJ89" s="64">
        <v>4</v>
      </c>
      <c r="AK89" s="64">
        <f t="shared" si="15"/>
        <v>101.2</v>
      </c>
      <c r="AL89" s="68">
        <v>10</v>
      </c>
      <c r="AM89" s="69">
        <f t="shared" si="16"/>
        <v>253</v>
      </c>
      <c r="AN89" s="68">
        <v>7</v>
      </c>
      <c r="AO89" s="64">
        <f t="shared" si="17"/>
        <v>177.1</v>
      </c>
    </row>
    <row r="90" spans="1:41" x14ac:dyDescent="0.2">
      <c r="A90" s="70">
        <v>7816099</v>
      </c>
      <c r="B90" s="71" t="s">
        <v>90</v>
      </c>
      <c r="C90" s="72">
        <v>1</v>
      </c>
      <c r="D90" s="72">
        <v>12</v>
      </c>
      <c r="E90" s="73">
        <v>7.15</v>
      </c>
      <c r="F90" s="74">
        <f t="shared" si="0"/>
        <v>85.800000000000011</v>
      </c>
      <c r="G90" s="75">
        <v>4</v>
      </c>
      <c r="H90" s="76">
        <v>7.15</v>
      </c>
      <c r="I90" s="56">
        <f t="shared" si="9"/>
        <v>28.6</v>
      </c>
      <c r="J90" s="81">
        <v>4</v>
      </c>
      <c r="K90" s="56">
        <f t="shared" si="10"/>
        <v>28.6</v>
      </c>
      <c r="L90" s="48">
        <v>4</v>
      </c>
      <c r="M90" s="77">
        <f t="shared" si="1"/>
        <v>28.6</v>
      </c>
      <c r="N90" s="51">
        <v>5</v>
      </c>
      <c r="O90" s="52">
        <f t="shared" si="2"/>
        <v>35.75</v>
      </c>
      <c r="P90" s="78">
        <v>4</v>
      </c>
      <c r="Q90" s="78">
        <f t="shared" si="3"/>
        <v>28.6</v>
      </c>
      <c r="R90" s="78">
        <v>3</v>
      </c>
      <c r="S90" s="79">
        <f t="shared" si="4"/>
        <v>21.450000000000003</v>
      </c>
      <c r="T90" s="56">
        <v>2</v>
      </c>
      <c r="U90" s="57">
        <f t="shared" si="5"/>
        <v>14.3</v>
      </c>
      <c r="V90" s="51">
        <v>2</v>
      </c>
      <c r="W90" s="59">
        <f t="shared" si="6"/>
        <v>14.3</v>
      </c>
      <c r="X90" s="51">
        <v>2</v>
      </c>
      <c r="Y90" s="52">
        <f t="shared" si="7"/>
        <v>14.3</v>
      </c>
      <c r="Z90" s="80">
        <v>3</v>
      </c>
      <c r="AA90" s="61">
        <f t="shared" si="8"/>
        <v>21.450000000000003</v>
      </c>
      <c r="AB90" s="64">
        <v>8</v>
      </c>
      <c r="AC90" s="63">
        <f t="shared" si="11"/>
        <v>57.2</v>
      </c>
      <c r="AD90" s="64">
        <v>8</v>
      </c>
      <c r="AE90" s="63">
        <f t="shared" si="12"/>
        <v>57.2</v>
      </c>
      <c r="AF90" s="65">
        <v>8</v>
      </c>
      <c r="AG90" s="66">
        <f t="shared" si="13"/>
        <v>57.2</v>
      </c>
      <c r="AH90" s="65">
        <v>4</v>
      </c>
      <c r="AI90" s="67">
        <f t="shared" si="14"/>
        <v>28.6</v>
      </c>
      <c r="AJ90" s="64">
        <v>4</v>
      </c>
      <c r="AK90" s="64">
        <f t="shared" si="15"/>
        <v>28.6</v>
      </c>
      <c r="AL90" s="68">
        <v>9</v>
      </c>
      <c r="AM90" s="69">
        <f t="shared" si="16"/>
        <v>64.350000000000009</v>
      </c>
      <c r="AN90" s="68">
        <v>7</v>
      </c>
      <c r="AO90" s="64">
        <f t="shared" si="17"/>
        <v>50.050000000000004</v>
      </c>
    </row>
    <row r="91" spans="1:41" x14ac:dyDescent="0.2">
      <c r="A91" s="70">
        <v>7202010</v>
      </c>
      <c r="B91" s="71" t="s">
        <v>91</v>
      </c>
      <c r="C91" s="72">
        <v>1</v>
      </c>
      <c r="D91" s="72">
        <v>11</v>
      </c>
      <c r="E91" s="73">
        <v>20.66</v>
      </c>
      <c r="F91" s="74">
        <f t="shared" si="0"/>
        <v>227.26</v>
      </c>
      <c r="G91" s="75">
        <v>12</v>
      </c>
      <c r="H91" s="76">
        <v>20.66</v>
      </c>
      <c r="I91" s="56">
        <f t="shared" si="9"/>
        <v>247.92000000000002</v>
      </c>
      <c r="J91" s="81">
        <v>10</v>
      </c>
      <c r="K91" s="56">
        <f t="shared" si="10"/>
        <v>206.6</v>
      </c>
      <c r="L91" s="48">
        <v>10</v>
      </c>
      <c r="M91" s="77">
        <f t="shared" si="1"/>
        <v>206.6</v>
      </c>
      <c r="N91" s="51">
        <v>9</v>
      </c>
      <c r="O91" s="52">
        <f t="shared" si="2"/>
        <v>185.94</v>
      </c>
      <c r="P91" s="78">
        <v>5</v>
      </c>
      <c r="Q91" s="78">
        <f t="shared" si="3"/>
        <v>103.3</v>
      </c>
      <c r="R91" s="78">
        <v>4</v>
      </c>
      <c r="S91" s="79">
        <f t="shared" si="4"/>
        <v>82.64</v>
      </c>
      <c r="T91" s="56">
        <v>8</v>
      </c>
      <c r="U91" s="57">
        <f t="shared" si="5"/>
        <v>165.28</v>
      </c>
      <c r="V91" s="51">
        <v>8</v>
      </c>
      <c r="W91" s="59">
        <f t="shared" si="6"/>
        <v>165.28</v>
      </c>
      <c r="X91" s="51">
        <v>8</v>
      </c>
      <c r="Y91" s="52">
        <f t="shared" si="7"/>
        <v>165.28</v>
      </c>
      <c r="Z91" s="80">
        <v>6</v>
      </c>
      <c r="AA91" s="61">
        <f t="shared" si="8"/>
        <v>123.96000000000001</v>
      </c>
      <c r="AB91" s="64">
        <v>5</v>
      </c>
      <c r="AC91" s="63">
        <f t="shared" si="11"/>
        <v>103.3</v>
      </c>
      <c r="AD91" s="64">
        <v>5</v>
      </c>
      <c r="AE91" s="63">
        <f t="shared" si="12"/>
        <v>103.3</v>
      </c>
      <c r="AF91" s="65">
        <v>5</v>
      </c>
      <c r="AG91" s="66">
        <f t="shared" si="13"/>
        <v>103.3</v>
      </c>
      <c r="AH91" s="65">
        <v>7</v>
      </c>
      <c r="AI91" s="67">
        <f t="shared" si="14"/>
        <v>144.62</v>
      </c>
      <c r="AJ91" s="64">
        <v>7</v>
      </c>
      <c r="AK91" s="64">
        <f t="shared" si="15"/>
        <v>144.62</v>
      </c>
      <c r="AL91" s="68">
        <v>7</v>
      </c>
      <c r="AM91" s="69">
        <f t="shared" si="16"/>
        <v>144.62</v>
      </c>
      <c r="AN91" s="68">
        <v>5</v>
      </c>
      <c r="AO91" s="64">
        <f t="shared" si="17"/>
        <v>103.3</v>
      </c>
    </row>
    <row r="92" spans="1:41" ht="20.25" x14ac:dyDescent="0.2">
      <c r="A92" s="70">
        <v>7770022</v>
      </c>
      <c r="B92" s="71" t="s">
        <v>92</v>
      </c>
      <c r="C92" s="72">
        <v>1</v>
      </c>
      <c r="D92" s="72">
        <v>11</v>
      </c>
      <c r="E92" s="73">
        <v>4.51</v>
      </c>
      <c r="F92" s="74">
        <f t="shared" si="0"/>
        <v>49.61</v>
      </c>
      <c r="G92" s="75">
        <v>2</v>
      </c>
      <c r="H92" s="76">
        <v>4.51</v>
      </c>
      <c r="I92" s="56">
        <f t="shared" si="9"/>
        <v>9.02</v>
      </c>
      <c r="J92" s="81">
        <v>14</v>
      </c>
      <c r="K92" s="56">
        <f t="shared" si="10"/>
        <v>63.14</v>
      </c>
      <c r="L92" s="48">
        <v>14</v>
      </c>
      <c r="M92" s="77">
        <f t="shared" si="1"/>
        <v>63.14</v>
      </c>
      <c r="N92" s="51">
        <v>12</v>
      </c>
      <c r="O92" s="52">
        <f t="shared" si="2"/>
        <v>54.12</v>
      </c>
      <c r="P92" s="78">
        <v>7</v>
      </c>
      <c r="Q92" s="78">
        <f t="shared" si="3"/>
        <v>31.57</v>
      </c>
      <c r="R92" s="78">
        <v>5</v>
      </c>
      <c r="S92" s="79">
        <f t="shared" si="4"/>
        <v>22.549999999999997</v>
      </c>
      <c r="T92" s="56">
        <v>4</v>
      </c>
      <c r="U92" s="57">
        <f t="shared" si="5"/>
        <v>18.04</v>
      </c>
      <c r="V92" s="51">
        <v>4</v>
      </c>
      <c r="W92" s="59">
        <f t="shared" si="6"/>
        <v>18.04</v>
      </c>
      <c r="X92" s="51">
        <v>12</v>
      </c>
      <c r="Y92" s="52">
        <f t="shared" si="7"/>
        <v>54.12</v>
      </c>
      <c r="Z92" s="80">
        <v>10</v>
      </c>
      <c r="AA92" s="61">
        <f t="shared" si="8"/>
        <v>45.099999999999994</v>
      </c>
      <c r="AB92" s="64">
        <v>9</v>
      </c>
      <c r="AC92" s="63">
        <f t="shared" si="11"/>
        <v>40.589999999999996</v>
      </c>
      <c r="AD92" s="64">
        <v>9</v>
      </c>
      <c r="AE92" s="63">
        <f t="shared" si="12"/>
        <v>40.589999999999996</v>
      </c>
      <c r="AF92" s="65">
        <v>9</v>
      </c>
      <c r="AG92" s="66">
        <f t="shared" si="13"/>
        <v>40.589999999999996</v>
      </c>
      <c r="AH92" s="65">
        <v>14</v>
      </c>
      <c r="AI92" s="67">
        <f t="shared" si="14"/>
        <v>63.14</v>
      </c>
      <c r="AJ92" s="64">
        <v>14</v>
      </c>
      <c r="AK92" s="64">
        <f t="shared" si="15"/>
        <v>63.14</v>
      </c>
      <c r="AL92" s="68">
        <v>14</v>
      </c>
      <c r="AM92" s="69">
        <f t="shared" si="16"/>
        <v>63.14</v>
      </c>
      <c r="AN92" s="68">
        <v>12</v>
      </c>
      <c r="AO92" s="64">
        <f t="shared" si="17"/>
        <v>54.12</v>
      </c>
    </row>
    <row r="93" spans="1:41" x14ac:dyDescent="0.2">
      <c r="A93" s="70">
        <v>3945032</v>
      </c>
      <c r="B93" s="71" t="s">
        <v>93</v>
      </c>
      <c r="C93" s="72">
        <v>1</v>
      </c>
      <c r="D93" s="72">
        <v>21</v>
      </c>
      <c r="E93" s="73">
        <v>29.78</v>
      </c>
      <c r="F93" s="74">
        <f t="shared" si="0"/>
        <v>625.38</v>
      </c>
      <c r="G93" s="75">
        <v>11</v>
      </c>
      <c r="H93" s="76">
        <v>29.78</v>
      </c>
      <c r="I93" s="56">
        <f t="shared" si="9"/>
        <v>327.58000000000004</v>
      </c>
      <c r="J93" s="81">
        <v>23</v>
      </c>
      <c r="K93" s="56">
        <f t="shared" si="10"/>
        <v>684.94</v>
      </c>
      <c r="L93" s="48">
        <v>23</v>
      </c>
      <c r="M93" s="77">
        <f t="shared" si="1"/>
        <v>684.94</v>
      </c>
      <c r="N93" s="51">
        <v>22</v>
      </c>
      <c r="O93" s="52">
        <f t="shared" si="2"/>
        <v>655.16000000000008</v>
      </c>
      <c r="P93" s="78">
        <v>18</v>
      </c>
      <c r="Q93" s="78">
        <f t="shared" si="3"/>
        <v>536.04</v>
      </c>
      <c r="R93" s="78">
        <v>17</v>
      </c>
      <c r="S93" s="79">
        <f t="shared" si="4"/>
        <v>506.26</v>
      </c>
      <c r="T93" s="56">
        <v>16</v>
      </c>
      <c r="U93" s="57">
        <f t="shared" si="5"/>
        <v>476.48</v>
      </c>
      <c r="V93" s="51">
        <v>16</v>
      </c>
      <c r="W93" s="59">
        <f t="shared" si="6"/>
        <v>476.48</v>
      </c>
      <c r="X93" s="51">
        <v>15</v>
      </c>
      <c r="Y93" s="52">
        <f t="shared" si="7"/>
        <v>446.70000000000005</v>
      </c>
      <c r="Z93" s="80">
        <v>13</v>
      </c>
      <c r="AA93" s="61">
        <f t="shared" si="8"/>
        <v>387.14</v>
      </c>
      <c r="AB93" s="64">
        <v>12</v>
      </c>
      <c r="AC93" s="63">
        <f t="shared" si="11"/>
        <v>357.36</v>
      </c>
      <c r="AD93" s="64">
        <v>12</v>
      </c>
      <c r="AE93" s="63">
        <f t="shared" si="12"/>
        <v>357.36</v>
      </c>
      <c r="AF93" s="65">
        <v>12</v>
      </c>
      <c r="AG93" s="66">
        <f t="shared" si="13"/>
        <v>357.36</v>
      </c>
      <c r="AH93" s="65">
        <v>8</v>
      </c>
      <c r="AI93" s="67">
        <f t="shared" si="14"/>
        <v>238.24</v>
      </c>
      <c r="AJ93" s="64">
        <v>8</v>
      </c>
      <c r="AK93" s="64">
        <f t="shared" si="15"/>
        <v>238.24</v>
      </c>
      <c r="AL93" s="68">
        <v>8</v>
      </c>
      <c r="AM93" s="69">
        <f t="shared" si="16"/>
        <v>238.24</v>
      </c>
      <c r="AN93" s="68">
        <v>4</v>
      </c>
      <c r="AO93" s="64">
        <f t="shared" si="17"/>
        <v>119.12</v>
      </c>
    </row>
    <row r="94" spans="1:41" x14ac:dyDescent="0.2">
      <c r="A94" s="70">
        <v>7357038</v>
      </c>
      <c r="B94" s="71" t="s">
        <v>94</v>
      </c>
      <c r="C94" s="72">
        <v>1</v>
      </c>
      <c r="D94" s="72">
        <v>6</v>
      </c>
      <c r="E94" s="73">
        <v>47.56</v>
      </c>
      <c r="F94" s="74">
        <f t="shared" ref="F94:F118" si="18">+E94*D94</f>
        <v>285.36</v>
      </c>
      <c r="G94" s="75">
        <v>2</v>
      </c>
      <c r="H94" s="76">
        <v>47.56</v>
      </c>
      <c r="I94" s="56">
        <f t="shared" si="9"/>
        <v>95.12</v>
      </c>
      <c r="J94" s="81">
        <v>3</v>
      </c>
      <c r="K94" s="56">
        <f t="shared" si="10"/>
        <v>142.68</v>
      </c>
      <c r="L94" s="48">
        <v>7</v>
      </c>
      <c r="M94" s="77">
        <f t="shared" ref="M94:M142" si="19">+L94*E94</f>
        <v>332.92</v>
      </c>
      <c r="N94" s="51">
        <v>6</v>
      </c>
      <c r="O94" s="52">
        <f t="shared" ref="O94:O142" si="20">+N94*E94</f>
        <v>285.36</v>
      </c>
      <c r="P94" s="78">
        <v>1</v>
      </c>
      <c r="Q94" s="78">
        <f t="shared" ref="Q94:Q142" si="21">+P94*E94</f>
        <v>47.56</v>
      </c>
      <c r="R94" s="78">
        <v>2</v>
      </c>
      <c r="S94" s="79">
        <f t="shared" ref="S94:S142" si="22">+R94*E94</f>
        <v>95.12</v>
      </c>
      <c r="T94" s="56">
        <v>1</v>
      </c>
      <c r="U94" s="57">
        <f t="shared" ref="U94:U142" si="23">+T94*E94</f>
        <v>47.56</v>
      </c>
      <c r="V94" s="51">
        <v>3</v>
      </c>
      <c r="W94" s="59">
        <f t="shared" ref="W94:W142" si="24">+V94*E94</f>
        <v>142.68</v>
      </c>
      <c r="X94" s="51">
        <v>3</v>
      </c>
      <c r="Y94" s="52">
        <f t="shared" ref="Y94:Y142" si="25">+X94*E94</f>
        <v>142.68</v>
      </c>
      <c r="Z94" s="80">
        <v>1</v>
      </c>
      <c r="AA94" s="61">
        <f t="shared" ref="AA94:AA142" si="26">+Z94*E94</f>
        <v>47.56</v>
      </c>
      <c r="AB94" s="64">
        <v>1</v>
      </c>
      <c r="AC94" s="63">
        <f t="shared" si="11"/>
        <v>47.56</v>
      </c>
      <c r="AD94" s="64">
        <v>3</v>
      </c>
      <c r="AE94" s="63">
        <f t="shared" si="12"/>
        <v>142.68</v>
      </c>
      <c r="AF94" s="65">
        <v>3</v>
      </c>
      <c r="AG94" s="66">
        <f t="shared" si="13"/>
        <v>142.68</v>
      </c>
      <c r="AH94" s="65">
        <v>2</v>
      </c>
      <c r="AI94" s="67">
        <f t="shared" si="14"/>
        <v>95.12</v>
      </c>
      <c r="AJ94" s="64">
        <v>0</v>
      </c>
      <c r="AK94" s="64">
        <f t="shared" si="15"/>
        <v>0</v>
      </c>
      <c r="AL94" s="68">
        <v>1</v>
      </c>
      <c r="AM94" s="69">
        <f t="shared" si="16"/>
        <v>47.56</v>
      </c>
      <c r="AN94" s="68">
        <v>3</v>
      </c>
      <c r="AO94" s="64">
        <f t="shared" si="17"/>
        <v>142.68</v>
      </c>
    </row>
    <row r="95" spans="1:41" x14ac:dyDescent="0.2">
      <c r="A95" s="70">
        <v>7357039</v>
      </c>
      <c r="B95" s="71" t="s">
        <v>95</v>
      </c>
      <c r="C95" s="72">
        <v>1</v>
      </c>
      <c r="D95" s="72">
        <v>6</v>
      </c>
      <c r="E95" s="73">
        <v>80.92</v>
      </c>
      <c r="F95" s="74">
        <f t="shared" si="18"/>
        <v>485.52</v>
      </c>
      <c r="G95" s="75">
        <v>0</v>
      </c>
      <c r="H95" s="76">
        <v>80.92</v>
      </c>
      <c r="I95" s="56">
        <f t="shared" ref="I95:I142" si="27">+H95*G95</f>
        <v>0</v>
      </c>
      <c r="J95" s="81">
        <v>0</v>
      </c>
      <c r="K95" s="56">
        <f t="shared" ref="K95:K142" si="28">+J95*H95</f>
        <v>0</v>
      </c>
      <c r="L95" s="48">
        <v>4</v>
      </c>
      <c r="M95" s="77">
        <f t="shared" si="19"/>
        <v>323.68</v>
      </c>
      <c r="N95" s="51">
        <v>4</v>
      </c>
      <c r="O95" s="52">
        <f t="shared" si="20"/>
        <v>323.68</v>
      </c>
      <c r="P95" s="78">
        <v>1</v>
      </c>
      <c r="Q95" s="78">
        <f t="shared" si="21"/>
        <v>80.92</v>
      </c>
      <c r="R95" s="78">
        <v>2</v>
      </c>
      <c r="S95" s="79">
        <f t="shared" si="22"/>
        <v>161.84</v>
      </c>
      <c r="T95" s="56">
        <v>1</v>
      </c>
      <c r="U95" s="57">
        <f t="shared" si="23"/>
        <v>80.92</v>
      </c>
      <c r="V95" s="51">
        <v>3</v>
      </c>
      <c r="W95" s="59">
        <f t="shared" si="24"/>
        <v>242.76</v>
      </c>
      <c r="X95" s="51">
        <v>3</v>
      </c>
      <c r="Y95" s="52">
        <f t="shared" si="25"/>
        <v>242.76</v>
      </c>
      <c r="Z95" s="80">
        <v>1</v>
      </c>
      <c r="AA95" s="61">
        <f t="shared" si="26"/>
        <v>80.92</v>
      </c>
      <c r="AB95" s="64">
        <v>1</v>
      </c>
      <c r="AC95" s="63">
        <f t="shared" ref="AC95:AC142" si="29">+AB95*E95</f>
        <v>80.92</v>
      </c>
      <c r="AD95" s="64">
        <v>3</v>
      </c>
      <c r="AE95" s="63">
        <f t="shared" ref="AE95:AE142" si="30">+AD95*E95</f>
        <v>242.76</v>
      </c>
      <c r="AF95" s="65">
        <v>3</v>
      </c>
      <c r="AG95" s="66">
        <f t="shared" ref="AG95:AG142" si="31">+AF95*E95</f>
        <v>242.76</v>
      </c>
      <c r="AH95" s="65">
        <v>2</v>
      </c>
      <c r="AI95" s="67">
        <f t="shared" ref="AI95:AI142" si="32">+AH95*E95</f>
        <v>161.84</v>
      </c>
      <c r="AJ95" s="64">
        <v>1</v>
      </c>
      <c r="AK95" s="64">
        <f t="shared" ref="AK95:AK142" si="33">+AJ95*E95</f>
        <v>80.92</v>
      </c>
      <c r="AL95" s="68">
        <v>2</v>
      </c>
      <c r="AM95" s="69">
        <f t="shared" ref="AM95:AM142" si="34">+AL95*E95</f>
        <v>161.84</v>
      </c>
      <c r="AN95" s="68">
        <v>3</v>
      </c>
      <c r="AO95" s="64">
        <f t="shared" ref="AO95:AO142" si="35">+AN95*E95</f>
        <v>242.76</v>
      </c>
    </row>
    <row r="96" spans="1:41" x14ac:dyDescent="0.2">
      <c r="A96" s="70">
        <v>7355032</v>
      </c>
      <c r="B96" s="71" t="s">
        <v>96</v>
      </c>
      <c r="C96" s="72">
        <v>1</v>
      </c>
      <c r="D96" s="72">
        <v>13</v>
      </c>
      <c r="E96" s="73">
        <v>18.68</v>
      </c>
      <c r="F96" s="74">
        <f t="shared" si="18"/>
        <v>242.84</v>
      </c>
      <c r="G96" s="75">
        <v>6</v>
      </c>
      <c r="H96" s="76">
        <v>18.68</v>
      </c>
      <c r="I96" s="56">
        <f t="shared" si="27"/>
        <v>112.08</v>
      </c>
      <c r="J96" s="81">
        <v>4</v>
      </c>
      <c r="K96" s="56">
        <f t="shared" si="28"/>
        <v>74.72</v>
      </c>
      <c r="L96" s="48">
        <v>7</v>
      </c>
      <c r="M96" s="77">
        <f t="shared" si="19"/>
        <v>130.76</v>
      </c>
      <c r="N96" s="51">
        <v>5</v>
      </c>
      <c r="O96" s="52">
        <f t="shared" si="20"/>
        <v>93.4</v>
      </c>
      <c r="P96" s="78">
        <v>2</v>
      </c>
      <c r="Q96" s="78">
        <f t="shared" si="21"/>
        <v>37.36</v>
      </c>
      <c r="R96" s="78">
        <v>4</v>
      </c>
      <c r="S96" s="79">
        <f t="shared" si="22"/>
        <v>74.72</v>
      </c>
      <c r="T96" s="56">
        <v>3</v>
      </c>
      <c r="U96" s="57">
        <f t="shared" si="23"/>
        <v>56.04</v>
      </c>
      <c r="V96" s="51">
        <v>3</v>
      </c>
      <c r="W96" s="59">
        <f t="shared" si="24"/>
        <v>56.04</v>
      </c>
      <c r="X96" s="51">
        <v>3</v>
      </c>
      <c r="Y96" s="52">
        <f t="shared" si="25"/>
        <v>56.04</v>
      </c>
      <c r="Z96" s="80">
        <v>1</v>
      </c>
      <c r="AA96" s="61">
        <f t="shared" si="26"/>
        <v>18.68</v>
      </c>
      <c r="AB96" s="64">
        <v>1</v>
      </c>
      <c r="AC96" s="63">
        <f t="shared" si="29"/>
        <v>18.68</v>
      </c>
      <c r="AD96" s="64">
        <v>1</v>
      </c>
      <c r="AE96" s="63">
        <f t="shared" si="30"/>
        <v>18.68</v>
      </c>
      <c r="AF96" s="65">
        <v>1</v>
      </c>
      <c r="AG96" s="66">
        <f t="shared" si="31"/>
        <v>18.68</v>
      </c>
      <c r="AH96" s="65">
        <v>4</v>
      </c>
      <c r="AI96" s="67">
        <f t="shared" si="32"/>
        <v>74.72</v>
      </c>
      <c r="AJ96" s="64">
        <v>2</v>
      </c>
      <c r="AK96" s="64">
        <f t="shared" si="33"/>
        <v>37.36</v>
      </c>
      <c r="AL96" s="68">
        <v>2</v>
      </c>
      <c r="AM96" s="69">
        <f t="shared" si="34"/>
        <v>37.36</v>
      </c>
      <c r="AN96" s="68">
        <v>3</v>
      </c>
      <c r="AO96" s="64">
        <f t="shared" si="35"/>
        <v>56.04</v>
      </c>
    </row>
    <row r="97" spans="1:41" x14ac:dyDescent="0.2">
      <c r="A97" s="70">
        <v>7071021</v>
      </c>
      <c r="B97" s="71" t="s">
        <v>97</v>
      </c>
      <c r="C97" s="72">
        <v>1</v>
      </c>
      <c r="D97" s="72">
        <v>9</v>
      </c>
      <c r="E97" s="73">
        <v>29.52</v>
      </c>
      <c r="F97" s="74">
        <f t="shared" si="18"/>
        <v>265.68</v>
      </c>
      <c r="G97" s="75">
        <v>6</v>
      </c>
      <c r="H97" s="76">
        <v>29.52</v>
      </c>
      <c r="I97" s="56">
        <f t="shared" si="27"/>
        <v>177.12</v>
      </c>
      <c r="J97" s="81">
        <v>4</v>
      </c>
      <c r="K97" s="56">
        <f t="shared" si="28"/>
        <v>118.08</v>
      </c>
      <c r="L97" s="48">
        <v>4</v>
      </c>
      <c r="M97" s="77">
        <f t="shared" si="19"/>
        <v>118.08</v>
      </c>
      <c r="N97" s="51">
        <v>9</v>
      </c>
      <c r="O97" s="52">
        <f t="shared" si="20"/>
        <v>265.68</v>
      </c>
      <c r="P97" s="78">
        <v>5</v>
      </c>
      <c r="Q97" s="78">
        <f t="shared" si="21"/>
        <v>147.6</v>
      </c>
      <c r="R97" s="78">
        <v>4</v>
      </c>
      <c r="S97" s="79">
        <f t="shared" si="22"/>
        <v>118.08</v>
      </c>
      <c r="T97" s="56">
        <v>3</v>
      </c>
      <c r="U97" s="57">
        <f t="shared" si="23"/>
        <v>88.56</v>
      </c>
      <c r="V97" s="51">
        <v>3</v>
      </c>
      <c r="W97" s="59">
        <f t="shared" si="24"/>
        <v>88.56</v>
      </c>
      <c r="X97" s="51">
        <v>5</v>
      </c>
      <c r="Y97" s="52">
        <f t="shared" si="25"/>
        <v>147.6</v>
      </c>
      <c r="Z97" s="80">
        <v>5</v>
      </c>
      <c r="AA97" s="61">
        <f t="shared" si="26"/>
        <v>147.6</v>
      </c>
      <c r="AB97" s="64">
        <v>4</v>
      </c>
      <c r="AC97" s="63">
        <f t="shared" si="29"/>
        <v>118.08</v>
      </c>
      <c r="AD97" s="64">
        <v>4</v>
      </c>
      <c r="AE97" s="63">
        <f t="shared" si="30"/>
        <v>118.08</v>
      </c>
      <c r="AF97" s="65">
        <v>4</v>
      </c>
      <c r="AG97" s="66">
        <f t="shared" si="31"/>
        <v>118.08</v>
      </c>
      <c r="AH97" s="65">
        <v>0</v>
      </c>
      <c r="AI97" s="67">
        <f t="shared" si="32"/>
        <v>0</v>
      </c>
      <c r="AJ97" s="64">
        <v>3</v>
      </c>
      <c r="AK97" s="64">
        <f t="shared" si="33"/>
        <v>88.56</v>
      </c>
      <c r="AL97" s="68">
        <v>3</v>
      </c>
      <c r="AM97" s="69">
        <f t="shared" si="34"/>
        <v>88.56</v>
      </c>
      <c r="AN97" s="68">
        <v>6</v>
      </c>
      <c r="AO97" s="64">
        <f t="shared" si="35"/>
        <v>177.12</v>
      </c>
    </row>
    <row r="98" spans="1:41" x14ac:dyDescent="0.2">
      <c r="A98" s="70">
        <v>7071054</v>
      </c>
      <c r="B98" s="71" t="s">
        <v>98</v>
      </c>
      <c r="C98" s="72">
        <v>1</v>
      </c>
      <c r="D98" s="72">
        <v>8</v>
      </c>
      <c r="E98" s="73">
        <v>35.700000000000003</v>
      </c>
      <c r="F98" s="74">
        <f t="shared" si="18"/>
        <v>285.60000000000002</v>
      </c>
      <c r="G98" s="75">
        <v>9</v>
      </c>
      <c r="H98" s="76">
        <v>35.700000000000003</v>
      </c>
      <c r="I98" s="56">
        <f t="shared" si="27"/>
        <v>321.3</v>
      </c>
      <c r="J98" s="81">
        <v>9</v>
      </c>
      <c r="K98" s="56">
        <f t="shared" si="28"/>
        <v>321.3</v>
      </c>
      <c r="L98" s="48">
        <v>9</v>
      </c>
      <c r="M98" s="77">
        <f t="shared" si="19"/>
        <v>321.3</v>
      </c>
      <c r="N98" s="51">
        <v>6</v>
      </c>
      <c r="O98" s="52">
        <f t="shared" si="20"/>
        <v>214.20000000000002</v>
      </c>
      <c r="P98" s="78">
        <v>4</v>
      </c>
      <c r="Q98" s="78">
        <f t="shared" si="21"/>
        <v>142.80000000000001</v>
      </c>
      <c r="R98" s="78">
        <v>4</v>
      </c>
      <c r="S98" s="79">
        <f t="shared" si="22"/>
        <v>142.80000000000001</v>
      </c>
      <c r="T98" s="56">
        <v>3</v>
      </c>
      <c r="U98" s="57">
        <f t="shared" si="23"/>
        <v>107.10000000000001</v>
      </c>
      <c r="V98" s="51">
        <v>3</v>
      </c>
      <c r="W98" s="59">
        <f t="shared" si="24"/>
        <v>107.10000000000001</v>
      </c>
      <c r="X98" s="51">
        <v>3</v>
      </c>
      <c r="Y98" s="52">
        <f t="shared" si="25"/>
        <v>107.10000000000001</v>
      </c>
      <c r="Z98" s="80">
        <v>3</v>
      </c>
      <c r="AA98" s="61">
        <f t="shared" si="26"/>
        <v>107.10000000000001</v>
      </c>
      <c r="AB98" s="64">
        <v>3</v>
      </c>
      <c r="AC98" s="63">
        <f t="shared" si="29"/>
        <v>107.10000000000001</v>
      </c>
      <c r="AD98" s="64">
        <v>3</v>
      </c>
      <c r="AE98" s="63">
        <f t="shared" si="30"/>
        <v>107.10000000000001</v>
      </c>
      <c r="AF98" s="65">
        <v>3</v>
      </c>
      <c r="AG98" s="66">
        <f t="shared" si="31"/>
        <v>107.10000000000001</v>
      </c>
      <c r="AH98" s="65">
        <v>3</v>
      </c>
      <c r="AI98" s="67">
        <f t="shared" si="32"/>
        <v>107.10000000000001</v>
      </c>
      <c r="AJ98" s="64">
        <v>3</v>
      </c>
      <c r="AK98" s="64">
        <f t="shared" si="33"/>
        <v>107.10000000000001</v>
      </c>
      <c r="AL98" s="68">
        <v>3</v>
      </c>
      <c r="AM98" s="69">
        <f t="shared" si="34"/>
        <v>107.10000000000001</v>
      </c>
      <c r="AN98" s="68">
        <v>2</v>
      </c>
      <c r="AO98" s="64">
        <f t="shared" si="35"/>
        <v>71.400000000000006</v>
      </c>
    </row>
    <row r="99" spans="1:41" x14ac:dyDescent="0.2">
      <c r="A99" s="70">
        <v>7081056</v>
      </c>
      <c r="B99" s="71" t="s">
        <v>99</v>
      </c>
      <c r="C99" s="72">
        <v>5</v>
      </c>
      <c r="D99" s="72">
        <v>90</v>
      </c>
      <c r="E99" s="73">
        <v>5.45</v>
      </c>
      <c r="F99" s="74">
        <f t="shared" si="18"/>
        <v>490.5</v>
      </c>
      <c r="G99" s="75">
        <v>37</v>
      </c>
      <c r="H99" s="76">
        <v>5.45</v>
      </c>
      <c r="I99" s="56">
        <f t="shared" si="27"/>
        <v>201.65</v>
      </c>
      <c r="J99" s="81">
        <v>23</v>
      </c>
      <c r="K99" s="56">
        <f t="shared" si="28"/>
        <v>125.35000000000001</v>
      </c>
      <c r="L99" s="48">
        <v>43</v>
      </c>
      <c r="M99" s="77">
        <f t="shared" si="19"/>
        <v>234.35</v>
      </c>
      <c r="N99" s="51">
        <v>54</v>
      </c>
      <c r="O99" s="52">
        <f t="shared" si="20"/>
        <v>294.3</v>
      </c>
      <c r="P99" s="78">
        <v>64</v>
      </c>
      <c r="Q99" s="78">
        <f t="shared" si="21"/>
        <v>348.8</v>
      </c>
      <c r="R99" s="78">
        <v>64</v>
      </c>
      <c r="S99" s="79">
        <f t="shared" si="22"/>
        <v>348.8</v>
      </c>
      <c r="T99" s="56">
        <v>34</v>
      </c>
      <c r="U99" s="57">
        <f t="shared" si="23"/>
        <v>185.3</v>
      </c>
      <c r="V99" s="51">
        <v>34</v>
      </c>
      <c r="W99" s="59">
        <f t="shared" si="24"/>
        <v>185.3</v>
      </c>
      <c r="X99" s="51">
        <v>19</v>
      </c>
      <c r="Y99" s="52">
        <f t="shared" si="25"/>
        <v>103.55</v>
      </c>
      <c r="Z99" s="80">
        <v>29</v>
      </c>
      <c r="AA99" s="61">
        <f t="shared" si="26"/>
        <v>158.05000000000001</v>
      </c>
      <c r="AB99" s="64">
        <v>30</v>
      </c>
      <c r="AC99" s="63">
        <f t="shared" si="29"/>
        <v>163.5</v>
      </c>
      <c r="AD99" s="64">
        <v>30</v>
      </c>
      <c r="AE99" s="63">
        <f t="shared" si="30"/>
        <v>163.5</v>
      </c>
      <c r="AF99" s="65">
        <v>40</v>
      </c>
      <c r="AG99" s="66">
        <f t="shared" si="31"/>
        <v>218</v>
      </c>
      <c r="AH99" s="65">
        <v>28</v>
      </c>
      <c r="AI99" s="67">
        <f t="shared" si="32"/>
        <v>152.6</v>
      </c>
      <c r="AJ99" s="64">
        <v>28</v>
      </c>
      <c r="AK99" s="64">
        <f t="shared" si="33"/>
        <v>152.6</v>
      </c>
      <c r="AL99" s="68">
        <v>40</v>
      </c>
      <c r="AM99" s="69">
        <f t="shared" si="34"/>
        <v>218</v>
      </c>
      <c r="AN99" s="68">
        <v>30</v>
      </c>
      <c r="AO99" s="64">
        <f t="shared" si="35"/>
        <v>163.5</v>
      </c>
    </row>
    <row r="100" spans="1:41" x14ac:dyDescent="0.2">
      <c r="A100" s="70">
        <v>3940218</v>
      </c>
      <c r="B100" s="71" t="s">
        <v>100</v>
      </c>
      <c r="C100" s="72">
        <v>1</v>
      </c>
      <c r="D100" s="72">
        <v>12</v>
      </c>
      <c r="E100" s="73">
        <v>198.61</v>
      </c>
      <c r="F100" s="74">
        <f t="shared" si="18"/>
        <v>2383.3200000000002</v>
      </c>
      <c r="G100" s="75">
        <v>5</v>
      </c>
      <c r="H100" s="76">
        <v>198.61</v>
      </c>
      <c r="I100" s="56">
        <f t="shared" si="27"/>
        <v>993.05000000000007</v>
      </c>
      <c r="J100" s="81">
        <v>6</v>
      </c>
      <c r="K100" s="56">
        <f t="shared" si="28"/>
        <v>1191.6600000000001</v>
      </c>
      <c r="L100" s="48">
        <v>6</v>
      </c>
      <c r="M100" s="77">
        <f t="shared" si="19"/>
        <v>1191.6600000000001</v>
      </c>
      <c r="N100" s="51">
        <v>2</v>
      </c>
      <c r="O100" s="52">
        <f t="shared" si="20"/>
        <v>397.22</v>
      </c>
      <c r="P100" s="78">
        <v>3</v>
      </c>
      <c r="Q100" s="78">
        <f t="shared" si="21"/>
        <v>595.83000000000004</v>
      </c>
      <c r="R100" s="78">
        <v>8</v>
      </c>
      <c r="S100" s="79">
        <f t="shared" si="22"/>
        <v>1588.88</v>
      </c>
      <c r="T100" s="56">
        <v>7</v>
      </c>
      <c r="U100" s="57">
        <f t="shared" si="23"/>
        <v>1390.27</v>
      </c>
      <c r="V100" s="51">
        <v>7</v>
      </c>
      <c r="W100" s="59">
        <f t="shared" si="24"/>
        <v>1390.27</v>
      </c>
      <c r="X100" s="51">
        <v>7</v>
      </c>
      <c r="Y100" s="52">
        <f t="shared" si="25"/>
        <v>1390.27</v>
      </c>
      <c r="Z100" s="80">
        <v>5</v>
      </c>
      <c r="AA100" s="61">
        <f t="shared" si="26"/>
        <v>993.05000000000007</v>
      </c>
      <c r="AB100" s="64">
        <v>5</v>
      </c>
      <c r="AC100" s="63">
        <f t="shared" si="29"/>
        <v>993.05000000000007</v>
      </c>
      <c r="AD100" s="64">
        <v>5</v>
      </c>
      <c r="AE100" s="63">
        <f t="shared" si="30"/>
        <v>993.05000000000007</v>
      </c>
      <c r="AF100" s="65">
        <v>5</v>
      </c>
      <c r="AG100" s="66">
        <f t="shared" si="31"/>
        <v>993.05000000000007</v>
      </c>
      <c r="AH100" s="65">
        <v>2</v>
      </c>
      <c r="AI100" s="67">
        <f t="shared" si="32"/>
        <v>397.22</v>
      </c>
      <c r="AJ100" s="64">
        <v>2</v>
      </c>
      <c r="AK100" s="64">
        <f t="shared" si="33"/>
        <v>397.22</v>
      </c>
      <c r="AL100" s="68">
        <v>2</v>
      </c>
      <c r="AM100" s="69">
        <f t="shared" si="34"/>
        <v>397.22</v>
      </c>
      <c r="AN100" s="68">
        <v>8</v>
      </c>
      <c r="AO100" s="64">
        <f t="shared" si="35"/>
        <v>1588.88</v>
      </c>
    </row>
    <row r="101" spans="1:41" ht="20.25" x14ac:dyDescent="0.2">
      <c r="A101" s="70">
        <v>3941206</v>
      </c>
      <c r="B101" s="71" t="s">
        <v>101</v>
      </c>
      <c r="C101" s="72">
        <v>3</v>
      </c>
      <c r="D101" s="72">
        <v>36</v>
      </c>
      <c r="E101" s="73">
        <v>44.95</v>
      </c>
      <c r="F101" s="74">
        <f t="shared" si="18"/>
        <v>1618.2</v>
      </c>
      <c r="G101" s="75">
        <v>29</v>
      </c>
      <c r="H101" s="76">
        <v>44.95</v>
      </c>
      <c r="I101" s="56">
        <f t="shared" si="27"/>
        <v>1303.5500000000002</v>
      </c>
      <c r="J101" s="81">
        <v>25</v>
      </c>
      <c r="K101" s="56">
        <f t="shared" si="28"/>
        <v>1123.75</v>
      </c>
      <c r="L101" s="48">
        <v>25</v>
      </c>
      <c r="M101" s="77">
        <f t="shared" si="19"/>
        <v>1123.75</v>
      </c>
      <c r="N101" s="51">
        <v>13</v>
      </c>
      <c r="O101" s="52">
        <f t="shared" si="20"/>
        <v>584.35</v>
      </c>
      <c r="P101" s="78">
        <v>15</v>
      </c>
      <c r="Q101" s="78">
        <f t="shared" si="21"/>
        <v>674.25</v>
      </c>
      <c r="R101" s="78">
        <v>24</v>
      </c>
      <c r="S101" s="79">
        <f t="shared" si="22"/>
        <v>1078.8000000000002</v>
      </c>
      <c r="T101" s="56">
        <v>21</v>
      </c>
      <c r="U101" s="57">
        <f t="shared" si="23"/>
        <v>943.95</v>
      </c>
      <c r="V101" s="51">
        <v>21</v>
      </c>
      <c r="W101" s="59">
        <f t="shared" si="24"/>
        <v>943.95</v>
      </c>
      <c r="X101" s="51">
        <v>21</v>
      </c>
      <c r="Y101" s="52">
        <f t="shared" si="25"/>
        <v>943.95</v>
      </c>
      <c r="Z101" s="80">
        <v>15</v>
      </c>
      <c r="AA101" s="61">
        <f t="shared" si="26"/>
        <v>674.25</v>
      </c>
      <c r="AB101" s="64">
        <v>15</v>
      </c>
      <c r="AC101" s="63">
        <f t="shared" si="29"/>
        <v>674.25</v>
      </c>
      <c r="AD101" s="64">
        <v>15</v>
      </c>
      <c r="AE101" s="63">
        <f t="shared" si="30"/>
        <v>674.25</v>
      </c>
      <c r="AF101" s="65">
        <v>15</v>
      </c>
      <c r="AG101" s="66">
        <f t="shared" si="31"/>
        <v>674.25</v>
      </c>
      <c r="AH101" s="65">
        <v>6</v>
      </c>
      <c r="AI101" s="67">
        <f t="shared" si="32"/>
        <v>269.70000000000005</v>
      </c>
      <c r="AJ101" s="64">
        <v>6</v>
      </c>
      <c r="AK101" s="64">
        <f t="shared" si="33"/>
        <v>269.70000000000005</v>
      </c>
      <c r="AL101" s="68">
        <v>22</v>
      </c>
      <c r="AM101" s="69">
        <f t="shared" si="34"/>
        <v>988.90000000000009</v>
      </c>
      <c r="AN101" s="68">
        <v>12</v>
      </c>
      <c r="AO101" s="64">
        <f t="shared" si="35"/>
        <v>539.40000000000009</v>
      </c>
    </row>
    <row r="102" spans="1:41" ht="20.25" x14ac:dyDescent="0.2">
      <c r="A102" s="70">
        <v>3941207</v>
      </c>
      <c r="B102" s="71" t="s">
        <v>102</v>
      </c>
      <c r="C102" s="72">
        <v>3</v>
      </c>
      <c r="D102" s="72">
        <v>33</v>
      </c>
      <c r="E102" s="73">
        <v>20.440000000000001</v>
      </c>
      <c r="F102" s="74">
        <f t="shared" si="18"/>
        <v>674.5200000000001</v>
      </c>
      <c r="G102" s="75">
        <v>27</v>
      </c>
      <c r="H102" s="76">
        <v>20.440000000000001</v>
      </c>
      <c r="I102" s="56">
        <f t="shared" si="27"/>
        <v>551.88</v>
      </c>
      <c r="J102" s="81">
        <v>23</v>
      </c>
      <c r="K102" s="56">
        <f t="shared" si="28"/>
        <v>470.12</v>
      </c>
      <c r="L102" s="48">
        <v>23</v>
      </c>
      <c r="M102" s="77">
        <f t="shared" si="19"/>
        <v>470.12</v>
      </c>
      <c r="N102" s="51">
        <v>13</v>
      </c>
      <c r="O102" s="52">
        <f t="shared" si="20"/>
        <v>265.72000000000003</v>
      </c>
      <c r="P102" s="78">
        <v>14</v>
      </c>
      <c r="Q102" s="78">
        <f t="shared" si="21"/>
        <v>286.16000000000003</v>
      </c>
      <c r="R102" s="78">
        <v>26</v>
      </c>
      <c r="S102" s="79">
        <f t="shared" si="22"/>
        <v>531.44000000000005</v>
      </c>
      <c r="T102" s="56">
        <v>23</v>
      </c>
      <c r="U102" s="57">
        <f t="shared" si="23"/>
        <v>470.12</v>
      </c>
      <c r="V102" s="51">
        <v>23</v>
      </c>
      <c r="W102" s="59">
        <f t="shared" si="24"/>
        <v>470.12</v>
      </c>
      <c r="X102" s="51">
        <v>23</v>
      </c>
      <c r="Y102" s="52">
        <f t="shared" si="25"/>
        <v>470.12</v>
      </c>
      <c r="Z102" s="80">
        <v>17</v>
      </c>
      <c r="AA102" s="61">
        <f t="shared" si="26"/>
        <v>347.48</v>
      </c>
      <c r="AB102" s="64">
        <v>17</v>
      </c>
      <c r="AC102" s="63">
        <f t="shared" si="29"/>
        <v>347.48</v>
      </c>
      <c r="AD102" s="64">
        <v>17</v>
      </c>
      <c r="AE102" s="63">
        <f t="shared" si="30"/>
        <v>347.48</v>
      </c>
      <c r="AF102" s="65">
        <v>17</v>
      </c>
      <c r="AG102" s="66">
        <f t="shared" si="31"/>
        <v>347.48</v>
      </c>
      <c r="AH102" s="65">
        <v>8</v>
      </c>
      <c r="AI102" s="67">
        <f t="shared" si="32"/>
        <v>163.52000000000001</v>
      </c>
      <c r="AJ102" s="64">
        <v>8</v>
      </c>
      <c r="AK102" s="64">
        <f t="shared" si="33"/>
        <v>163.52000000000001</v>
      </c>
      <c r="AL102" s="68">
        <v>8</v>
      </c>
      <c r="AM102" s="69">
        <f t="shared" si="34"/>
        <v>163.52000000000001</v>
      </c>
      <c r="AN102" s="68">
        <v>24</v>
      </c>
      <c r="AO102" s="64">
        <f t="shared" si="35"/>
        <v>490.56000000000006</v>
      </c>
    </row>
    <row r="103" spans="1:41" ht="20.25" x14ac:dyDescent="0.2">
      <c r="A103" s="70">
        <v>3941208</v>
      </c>
      <c r="B103" s="71" t="s">
        <v>103</v>
      </c>
      <c r="C103" s="72">
        <v>1</v>
      </c>
      <c r="D103" s="72">
        <v>13</v>
      </c>
      <c r="E103" s="73">
        <v>29.9</v>
      </c>
      <c r="F103" s="74">
        <f t="shared" si="18"/>
        <v>388.7</v>
      </c>
      <c r="G103" s="75">
        <v>6</v>
      </c>
      <c r="H103" s="76">
        <v>29.9</v>
      </c>
      <c r="I103" s="56">
        <f t="shared" si="27"/>
        <v>179.39999999999998</v>
      </c>
      <c r="J103" s="81">
        <v>6</v>
      </c>
      <c r="K103" s="56">
        <f t="shared" si="28"/>
        <v>179.39999999999998</v>
      </c>
      <c r="L103" s="48">
        <v>6</v>
      </c>
      <c r="M103" s="77">
        <f t="shared" si="19"/>
        <v>179.39999999999998</v>
      </c>
      <c r="N103" s="51">
        <v>14</v>
      </c>
      <c r="O103" s="52">
        <f t="shared" si="20"/>
        <v>418.59999999999997</v>
      </c>
      <c r="P103" s="78">
        <v>15</v>
      </c>
      <c r="Q103" s="78">
        <f t="shared" si="21"/>
        <v>448.5</v>
      </c>
      <c r="R103" s="78">
        <v>20</v>
      </c>
      <c r="S103" s="79">
        <f t="shared" si="22"/>
        <v>598</v>
      </c>
      <c r="T103" s="56">
        <v>19</v>
      </c>
      <c r="U103" s="57">
        <f t="shared" si="23"/>
        <v>568.1</v>
      </c>
      <c r="V103" s="51">
        <v>19</v>
      </c>
      <c r="W103" s="59">
        <f t="shared" si="24"/>
        <v>568.1</v>
      </c>
      <c r="X103" s="51">
        <v>19</v>
      </c>
      <c r="Y103" s="52">
        <f t="shared" si="25"/>
        <v>568.1</v>
      </c>
      <c r="Z103" s="80">
        <v>17</v>
      </c>
      <c r="AA103" s="61">
        <f t="shared" si="26"/>
        <v>508.29999999999995</v>
      </c>
      <c r="AB103" s="64">
        <v>17</v>
      </c>
      <c r="AC103" s="63">
        <f t="shared" si="29"/>
        <v>508.29999999999995</v>
      </c>
      <c r="AD103" s="64">
        <v>17</v>
      </c>
      <c r="AE103" s="63">
        <f t="shared" si="30"/>
        <v>508.29999999999995</v>
      </c>
      <c r="AF103" s="65">
        <v>17</v>
      </c>
      <c r="AG103" s="66">
        <f t="shared" si="31"/>
        <v>508.29999999999995</v>
      </c>
      <c r="AH103" s="65">
        <v>3</v>
      </c>
      <c r="AI103" s="67">
        <f t="shared" si="32"/>
        <v>89.699999999999989</v>
      </c>
      <c r="AJ103" s="64">
        <v>3</v>
      </c>
      <c r="AK103" s="64">
        <f t="shared" si="33"/>
        <v>89.699999999999989</v>
      </c>
      <c r="AL103" s="68">
        <v>3</v>
      </c>
      <c r="AM103" s="69">
        <f t="shared" si="34"/>
        <v>89.699999999999989</v>
      </c>
      <c r="AN103" s="68">
        <v>8</v>
      </c>
      <c r="AO103" s="64">
        <f t="shared" si="35"/>
        <v>239.2</v>
      </c>
    </row>
    <row r="104" spans="1:41" x14ac:dyDescent="0.2">
      <c r="A104" s="70">
        <v>3941209</v>
      </c>
      <c r="B104" s="71" t="s">
        <v>104</v>
      </c>
      <c r="C104" s="72">
        <v>1</v>
      </c>
      <c r="D104" s="72">
        <v>17</v>
      </c>
      <c r="E104" s="73">
        <v>43.2</v>
      </c>
      <c r="F104" s="74">
        <f t="shared" si="18"/>
        <v>734.40000000000009</v>
      </c>
      <c r="G104" s="75">
        <v>10</v>
      </c>
      <c r="H104" s="76">
        <v>43.2</v>
      </c>
      <c r="I104" s="56">
        <f t="shared" si="27"/>
        <v>432</v>
      </c>
      <c r="J104" s="81">
        <v>10</v>
      </c>
      <c r="K104" s="56">
        <f t="shared" si="28"/>
        <v>432</v>
      </c>
      <c r="L104" s="48">
        <v>10</v>
      </c>
      <c r="M104" s="77">
        <f t="shared" si="19"/>
        <v>432</v>
      </c>
      <c r="N104" s="51">
        <v>7</v>
      </c>
      <c r="O104" s="52">
        <f t="shared" si="20"/>
        <v>302.40000000000003</v>
      </c>
      <c r="P104" s="78">
        <v>6</v>
      </c>
      <c r="Q104" s="78">
        <f t="shared" si="21"/>
        <v>259.20000000000005</v>
      </c>
      <c r="R104" s="78">
        <v>9</v>
      </c>
      <c r="S104" s="79">
        <f t="shared" si="22"/>
        <v>388.8</v>
      </c>
      <c r="T104" s="56">
        <v>8</v>
      </c>
      <c r="U104" s="57">
        <f t="shared" si="23"/>
        <v>345.6</v>
      </c>
      <c r="V104" s="51">
        <v>8</v>
      </c>
      <c r="W104" s="59">
        <f t="shared" si="24"/>
        <v>345.6</v>
      </c>
      <c r="X104" s="51">
        <v>8</v>
      </c>
      <c r="Y104" s="52">
        <f t="shared" si="25"/>
        <v>345.6</v>
      </c>
      <c r="Z104" s="80">
        <v>6</v>
      </c>
      <c r="AA104" s="61">
        <f t="shared" si="26"/>
        <v>259.20000000000005</v>
      </c>
      <c r="AB104" s="64">
        <v>6</v>
      </c>
      <c r="AC104" s="63">
        <f t="shared" si="29"/>
        <v>259.20000000000005</v>
      </c>
      <c r="AD104" s="64">
        <v>6</v>
      </c>
      <c r="AE104" s="63">
        <f t="shared" si="30"/>
        <v>259.20000000000005</v>
      </c>
      <c r="AF104" s="65">
        <v>6</v>
      </c>
      <c r="AG104" s="66">
        <f t="shared" si="31"/>
        <v>259.20000000000005</v>
      </c>
      <c r="AH104" s="65">
        <v>5</v>
      </c>
      <c r="AI104" s="67">
        <f t="shared" si="32"/>
        <v>216</v>
      </c>
      <c r="AJ104" s="64">
        <v>5</v>
      </c>
      <c r="AK104" s="64">
        <f t="shared" si="33"/>
        <v>216</v>
      </c>
      <c r="AL104" s="68">
        <v>5</v>
      </c>
      <c r="AM104" s="69">
        <f t="shared" si="34"/>
        <v>216</v>
      </c>
      <c r="AN104" s="68">
        <v>5</v>
      </c>
      <c r="AO104" s="64">
        <f t="shared" si="35"/>
        <v>216</v>
      </c>
    </row>
    <row r="105" spans="1:41" ht="20.25" x14ac:dyDescent="0.2">
      <c r="A105" s="70">
        <v>3941211</v>
      </c>
      <c r="B105" s="71" t="s">
        <v>105</v>
      </c>
      <c r="C105" s="72">
        <v>1</v>
      </c>
      <c r="D105" s="72">
        <v>26</v>
      </c>
      <c r="E105" s="73">
        <v>20.89</v>
      </c>
      <c r="F105" s="74">
        <f t="shared" si="18"/>
        <v>543.14</v>
      </c>
      <c r="G105" s="75">
        <v>17</v>
      </c>
      <c r="H105" s="76">
        <v>20.89</v>
      </c>
      <c r="I105" s="56">
        <f t="shared" si="27"/>
        <v>355.13</v>
      </c>
      <c r="J105" s="81">
        <v>17</v>
      </c>
      <c r="K105" s="56">
        <f t="shared" si="28"/>
        <v>355.13</v>
      </c>
      <c r="L105" s="48">
        <v>17</v>
      </c>
      <c r="M105" s="77">
        <f t="shared" si="19"/>
        <v>355.13</v>
      </c>
      <c r="N105" s="51">
        <v>16</v>
      </c>
      <c r="O105" s="52">
        <f t="shared" si="20"/>
        <v>334.24</v>
      </c>
      <c r="P105" s="78">
        <v>12</v>
      </c>
      <c r="Q105" s="78">
        <f t="shared" si="21"/>
        <v>250.68</v>
      </c>
      <c r="R105" s="78">
        <v>11</v>
      </c>
      <c r="S105" s="79">
        <f t="shared" si="22"/>
        <v>229.79000000000002</v>
      </c>
      <c r="T105" s="56">
        <v>10</v>
      </c>
      <c r="U105" s="57">
        <f t="shared" si="23"/>
        <v>208.9</v>
      </c>
      <c r="V105" s="51">
        <v>10</v>
      </c>
      <c r="W105" s="59">
        <f t="shared" si="24"/>
        <v>208.9</v>
      </c>
      <c r="X105" s="51">
        <v>10</v>
      </c>
      <c r="Y105" s="52">
        <f t="shared" si="25"/>
        <v>208.9</v>
      </c>
      <c r="Z105" s="80">
        <v>8</v>
      </c>
      <c r="AA105" s="61">
        <f t="shared" si="26"/>
        <v>167.12</v>
      </c>
      <c r="AB105" s="64">
        <v>8</v>
      </c>
      <c r="AC105" s="63">
        <f t="shared" si="29"/>
        <v>167.12</v>
      </c>
      <c r="AD105" s="64">
        <v>8</v>
      </c>
      <c r="AE105" s="63">
        <f t="shared" si="30"/>
        <v>167.12</v>
      </c>
      <c r="AF105" s="65">
        <v>8</v>
      </c>
      <c r="AG105" s="66">
        <f t="shared" si="31"/>
        <v>167.12</v>
      </c>
      <c r="AH105" s="65">
        <v>7</v>
      </c>
      <c r="AI105" s="67">
        <f t="shared" si="32"/>
        <v>146.23000000000002</v>
      </c>
      <c r="AJ105" s="64">
        <v>7</v>
      </c>
      <c r="AK105" s="64">
        <f t="shared" si="33"/>
        <v>146.23000000000002</v>
      </c>
      <c r="AL105" s="68">
        <v>7</v>
      </c>
      <c r="AM105" s="69">
        <f t="shared" si="34"/>
        <v>146.23000000000002</v>
      </c>
      <c r="AN105" s="68">
        <v>7</v>
      </c>
      <c r="AO105" s="64">
        <f t="shared" si="35"/>
        <v>146.23000000000002</v>
      </c>
    </row>
    <row r="106" spans="1:41" ht="20.25" x14ac:dyDescent="0.2">
      <c r="A106" s="70">
        <v>3941212</v>
      </c>
      <c r="B106" s="71" t="s">
        <v>106</v>
      </c>
      <c r="C106" s="72">
        <v>1</v>
      </c>
      <c r="D106" s="72">
        <v>13</v>
      </c>
      <c r="E106" s="73">
        <v>23.54</v>
      </c>
      <c r="F106" s="74">
        <f t="shared" si="18"/>
        <v>306.02</v>
      </c>
      <c r="G106" s="75">
        <v>6</v>
      </c>
      <c r="H106" s="76">
        <v>23.54</v>
      </c>
      <c r="I106" s="56">
        <f t="shared" si="27"/>
        <v>141.24</v>
      </c>
      <c r="J106" s="81">
        <v>8</v>
      </c>
      <c r="K106" s="56">
        <f t="shared" si="28"/>
        <v>188.32</v>
      </c>
      <c r="L106" s="48">
        <v>8</v>
      </c>
      <c r="M106" s="77">
        <f t="shared" si="19"/>
        <v>188.32</v>
      </c>
      <c r="N106" s="51">
        <v>3</v>
      </c>
      <c r="O106" s="52">
        <f t="shared" si="20"/>
        <v>70.62</v>
      </c>
      <c r="P106" s="78">
        <v>1</v>
      </c>
      <c r="Q106" s="78">
        <f t="shared" si="21"/>
        <v>23.54</v>
      </c>
      <c r="R106" s="78">
        <v>6</v>
      </c>
      <c r="S106" s="79">
        <f t="shared" si="22"/>
        <v>141.24</v>
      </c>
      <c r="T106" s="56">
        <v>5</v>
      </c>
      <c r="U106" s="57">
        <f t="shared" si="23"/>
        <v>117.69999999999999</v>
      </c>
      <c r="V106" s="51">
        <v>5</v>
      </c>
      <c r="W106" s="59">
        <f t="shared" si="24"/>
        <v>117.69999999999999</v>
      </c>
      <c r="X106" s="51">
        <v>5</v>
      </c>
      <c r="Y106" s="52">
        <f t="shared" si="25"/>
        <v>117.69999999999999</v>
      </c>
      <c r="Z106" s="80">
        <v>5</v>
      </c>
      <c r="AA106" s="61">
        <f t="shared" si="26"/>
        <v>117.69999999999999</v>
      </c>
      <c r="AB106" s="64">
        <v>5</v>
      </c>
      <c r="AC106" s="63">
        <f t="shared" si="29"/>
        <v>117.69999999999999</v>
      </c>
      <c r="AD106" s="64">
        <v>5</v>
      </c>
      <c r="AE106" s="63">
        <f t="shared" si="30"/>
        <v>117.69999999999999</v>
      </c>
      <c r="AF106" s="65">
        <v>5</v>
      </c>
      <c r="AG106" s="66">
        <f t="shared" si="31"/>
        <v>117.69999999999999</v>
      </c>
      <c r="AH106" s="65">
        <v>4</v>
      </c>
      <c r="AI106" s="67">
        <f t="shared" si="32"/>
        <v>94.16</v>
      </c>
      <c r="AJ106" s="64">
        <v>4</v>
      </c>
      <c r="AK106" s="64">
        <f t="shared" si="33"/>
        <v>94.16</v>
      </c>
      <c r="AL106" s="68">
        <v>4</v>
      </c>
      <c r="AM106" s="69">
        <f t="shared" si="34"/>
        <v>94.16</v>
      </c>
      <c r="AN106" s="68">
        <v>4</v>
      </c>
      <c r="AO106" s="64">
        <f t="shared" si="35"/>
        <v>94.16</v>
      </c>
    </row>
    <row r="107" spans="1:41" ht="20.25" x14ac:dyDescent="0.2">
      <c r="A107" s="70">
        <v>3942521</v>
      </c>
      <c r="B107" s="71" t="s">
        <v>107</v>
      </c>
      <c r="C107" s="72">
        <v>2</v>
      </c>
      <c r="D107" s="72">
        <v>24</v>
      </c>
      <c r="E107" s="73">
        <v>5.56</v>
      </c>
      <c r="F107" s="74">
        <f t="shared" si="18"/>
        <v>133.44</v>
      </c>
      <c r="G107" s="75">
        <v>10</v>
      </c>
      <c r="H107" s="76">
        <v>5.56</v>
      </c>
      <c r="I107" s="56">
        <f t="shared" si="27"/>
        <v>55.599999999999994</v>
      </c>
      <c r="J107" s="81">
        <v>15</v>
      </c>
      <c r="K107" s="56">
        <f t="shared" si="28"/>
        <v>83.399999999999991</v>
      </c>
      <c r="L107" s="48">
        <v>15</v>
      </c>
      <c r="M107" s="77">
        <f t="shared" si="19"/>
        <v>83.399999999999991</v>
      </c>
      <c r="N107" s="51">
        <v>3</v>
      </c>
      <c r="O107" s="52">
        <f t="shared" si="20"/>
        <v>16.68</v>
      </c>
      <c r="P107" s="78">
        <v>1</v>
      </c>
      <c r="Q107" s="78">
        <f t="shared" si="21"/>
        <v>5.56</v>
      </c>
      <c r="R107" s="78">
        <v>8</v>
      </c>
      <c r="S107" s="79">
        <f t="shared" si="22"/>
        <v>44.48</v>
      </c>
      <c r="T107" s="56">
        <v>6</v>
      </c>
      <c r="U107" s="57">
        <f t="shared" si="23"/>
        <v>33.36</v>
      </c>
      <c r="V107" s="51">
        <v>6</v>
      </c>
      <c r="W107" s="59">
        <f t="shared" si="24"/>
        <v>33.36</v>
      </c>
      <c r="X107" s="51">
        <v>6</v>
      </c>
      <c r="Y107" s="52">
        <f t="shared" si="25"/>
        <v>33.36</v>
      </c>
      <c r="Z107" s="80">
        <v>6</v>
      </c>
      <c r="AA107" s="61">
        <f t="shared" si="26"/>
        <v>33.36</v>
      </c>
      <c r="AB107" s="64">
        <v>6</v>
      </c>
      <c r="AC107" s="63">
        <f t="shared" si="29"/>
        <v>33.36</v>
      </c>
      <c r="AD107" s="64">
        <v>6</v>
      </c>
      <c r="AE107" s="63">
        <f t="shared" si="30"/>
        <v>33.36</v>
      </c>
      <c r="AF107" s="65">
        <v>6</v>
      </c>
      <c r="AG107" s="66">
        <f t="shared" si="31"/>
        <v>33.36</v>
      </c>
      <c r="AH107" s="65">
        <v>9</v>
      </c>
      <c r="AI107" s="67">
        <f t="shared" si="32"/>
        <v>50.04</v>
      </c>
      <c r="AJ107" s="64">
        <v>9</v>
      </c>
      <c r="AK107" s="64">
        <f t="shared" si="33"/>
        <v>50.04</v>
      </c>
      <c r="AL107" s="68">
        <v>9</v>
      </c>
      <c r="AM107" s="69">
        <f t="shared" si="34"/>
        <v>50.04</v>
      </c>
      <c r="AN107" s="68">
        <v>9</v>
      </c>
      <c r="AO107" s="64">
        <f t="shared" si="35"/>
        <v>50.04</v>
      </c>
    </row>
    <row r="108" spans="1:41" ht="20.25" x14ac:dyDescent="0.2">
      <c r="A108" s="70">
        <v>7200058</v>
      </c>
      <c r="B108" s="71" t="s">
        <v>108</v>
      </c>
      <c r="C108" s="72">
        <v>3</v>
      </c>
      <c r="D108" s="72">
        <v>51</v>
      </c>
      <c r="E108" s="73">
        <v>3.21</v>
      </c>
      <c r="F108" s="74">
        <f t="shared" si="18"/>
        <v>163.71</v>
      </c>
      <c r="G108" s="75">
        <v>27</v>
      </c>
      <c r="H108" s="76">
        <v>3.21</v>
      </c>
      <c r="I108" s="56">
        <f t="shared" si="27"/>
        <v>86.67</v>
      </c>
      <c r="J108" s="81">
        <v>21</v>
      </c>
      <c r="K108" s="56">
        <f t="shared" si="28"/>
        <v>67.41</v>
      </c>
      <c r="L108" s="48">
        <v>21</v>
      </c>
      <c r="M108" s="77">
        <f t="shared" si="19"/>
        <v>67.41</v>
      </c>
      <c r="N108" s="51">
        <v>45</v>
      </c>
      <c r="O108" s="52">
        <f t="shared" si="20"/>
        <v>144.44999999999999</v>
      </c>
      <c r="P108" s="78">
        <v>33</v>
      </c>
      <c r="Q108" s="78">
        <f t="shared" si="21"/>
        <v>105.92999999999999</v>
      </c>
      <c r="R108" s="78">
        <v>30</v>
      </c>
      <c r="S108" s="79">
        <f t="shared" si="22"/>
        <v>96.3</v>
      </c>
      <c r="T108" s="56">
        <v>27</v>
      </c>
      <c r="U108" s="57">
        <f t="shared" si="23"/>
        <v>86.67</v>
      </c>
      <c r="V108" s="51">
        <v>27</v>
      </c>
      <c r="W108" s="59">
        <f t="shared" si="24"/>
        <v>86.67</v>
      </c>
      <c r="X108" s="51">
        <v>27</v>
      </c>
      <c r="Y108" s="52">
        <f t="shared" si="25"/>
        <v>86.67</v>
      </c>
      <c r="Z108" s="80">
        <v>21</v>
      </c>
      <c r="AA108" s="61">
        <f t="shared" si="26"/>
        <v>67.41</v>
      </c>
      <c r="AB108" s="64">
        <v>21</v>
      </c>
      <c r="AC108" s="63">
        <f t="shared" si="29"/>
        <v>67.41</v>
      </c>
      <c r="AD108" s="64">
        <v>21</v>
      </c>
      <c r="AE108" s="63">
        <f t="shared" si="30"/>
        <v>67.41</v>
      </c>
      <c r="AF108" s="65">
        <v>21</v>
      </c>
      <c r="AG108" s="66">
        <f t="shared" si="31"/>
        <v>67.41</v>
      </c>
      <c r="AH108" s="65">
        <v>13</v>
      </c>
      <c r="AI108" s="67">
        <f t="shared" si="32"/>
        <v>41.73</v>
      </c>
      <c r="AJ108" s="64">
        <v>13</v>
      </c>
      <c r="AK108" s="64">
        <f t="shared" si="33"/>
        <v>41.73</v>
      </c>
      <c r="AL108" s="68">
        <v>13</v>
      </c>
      <c r="AM108" s="69">
        <f t="shared" si="34"/>
        <v>41.73</v>
      </c>
      <c r="AN108" s="68">
        <v>27</v>
      </c>
      <c r="AO108" s="64">
        <f t="shared" si="35"/>
        <v>86.67</v>
      </c>
    </row>
    <row r="109" spans="1:41" ht="20.25" x14ac:dyDescent="0.2">
      <c r="A109" s="70">
        <v>3460006</v>
      </c>
      <c r="B109" s="71" t="s">
        <v>109</v>
      </c>
      <c r="C109" s="72">
        <v>1</v>
      </c>
      <c r="D109" s="72">
        <v>18</v>
      </c>
      <c r="E109" s="73">
        <v>95.91</v>
      </c>
      <c r="F109" s="74">
        <f t="shared" si="18"/>
        <v>1726.3799999999999</v>
      </c>
      <c r="G109" s="75">
        <v>11</v>
      </c>
      <c r="H109" s="76">
        <v>95.91</v>
      </c>
      <c r="I109" s="56">
        <f t="shared" si="27"/>
        <v>1055.01</v>
      </c>
      <c r="J109" s="81">
        <v>11</v>
      </c>
      <c r="K109" s="56">
        <f t="shared" si="28"/>
        <v>1055.01</v>
      </c>
      <c r="L109" s="48">
        <v>11</v>
      </c>
      <c r="M109" s="77">
        <f t="shared" si="19"/>
        <v>1055.01</v>
      </c>
      <c r="N109" s="51">
        <v>6</v>
      </c>
      <c r="O109" s="52">
        <f t="shared" si="20"/>
        <v>575.46</v>
      </c>
      <c r="P109" s="78">
        <v>2</v>
      </c>
      <c r="Q109" s="78">
        <f t="shared" si="21"/>
        <v>191.82</v>
      </c>
      <c r="R109" s="78">
        <v>5</v>
      </c>
      <c r="S109" s="79">
        <f t="shared" si="22"/>
        <v>479.54999999999995</v>
      </c>
      <c r="T109" s="56">
        <v>4</v>
      </c>
      <c r="U109" s="57">
        <f t="shared" si="23"/>
        <v>383.64</v>
      </c>
      <c r="V109" s="51">
        <v>4</v>
      </c>
      <c r="W109" s="59">
        <f t="shared" si="24"/>
        <v>383.64</v>
      </c>
      <c r="X109" s="51">
        <v>4</v>
      </c>
      <c r="Y109" s="52">
        <f t="shared" si="25"/>
        <v>383.64</v>
      </c>
      <c r="Z109" s="80">
        <v>2</v>
      </c>
      <c r="AA109" s="61">
        <f t="shared" si="26"/>
        <v>191.82</v>
      </c>
      <c r="AB109" s="64">
        <v>2</v>
      </c>
      <c r="AC109" s="63">
        <f t="shared" si="29"/>
        <v>191.82</v>
      </c>
      <c r="AD109" s="64">
        <v>2</v>
      </c>
      <c r="AE109" s="63">
        <f t="shared" si="30"/>
        <v>191.82</v>
      </c>
      <c r="AF109" s="65">
        <v>2</v>
      </c>
      <c r="AG109" s="66">
        <f t="shared" si="31"/>
        <v>191.82</v>
      </c>
      <c r="AH109" s="65">
        <v>0</v>
      </c>
      <c r="AI109" s="67">
        <f t="shared" si="32"/>
        <v>0</v>
      </c>
      <c r="AJ109" s="64">
        <v>0</v>
      </c>
      <c r="AK109" s="64">
        <f t="shared" si="33"/>
        <v>0</v>
      </c>
      <c r="AL109" s="68">
        <v>0</v>
      </c>
      <c r="AM109" s="69">
        <f t="shared" si="34"/>
        <v>0</v>
      </c>
      <c r="AN109" s="68">
        <v>2</v>
      </c>
      <c r="AO109" s="64">
        <f t="shared" si="35"/>
        <v>191.82</v>
      </c>
    </row>
    <row r="110" spans="1:41" x14ac:dyDescent="0.2">
      <c r="A110" s="70">
        <v>7451002</v>
      </c>
      <c r="B110" s="71" t="s">
        <v>110</v>
      </c>
      <c r="C110" s="72">
        <v>3</v>
      </c>
      <c r="D110" s="72">
        <v>79</v>
      </c>
      <c r="E110" s="73">
        <v>0.38900000000000001</v>
      </c>
      <c r="F110" s="74">
        <f t="shared" si="18"/>
        <v>30.731000000000002</v>
      </c>
      <c r="G110" s="75">
        <v>55</v>
      </c>
      <c r="H110" s="76">
        <v>0.38900000000000001</v>
      </c>
      <c r="I110" s="56">
        <f t="shared" si="27"/>
        <v>21.395</v>
      </c>
      <c r="J110" s="81">
        <v>49</v>
      </c>
      <c r="K110" s="56">
        <f t="shared" si="28"/>
        <v>19.061</v>
      </c>
      <c r="L110" s="48">
        <v>49</v>
      </c>
      <c r="M110" s="77">
        <f t="shared" si="19"/>
        <v>19.061</v>
      </c>
      <c r="N110" s="51">
        <v>33</v>
      </c>
      <c r="O110" s="52">
        <f t="shared" si="20"/>
        <v>12.837</v>
      </c>
      <c r="P110" s="78">
        <v>21</v>
      </c>
      <c r="Q110" s="78">
        <f t="shared" si="21"/>
        <v>8.1690000000000005</v>
      </c>
      <c r="R110" s="78">
        <v>18</v>
      </c>
      <c r="S110" s="79">
        <f t="shared" si="22"/>
        <v>7.0020000000000007</v>
      </c>
      <c r="T110" s="56">
        <v>115</v>
      </c>
      <c r="U110" s="57">
        <f t="shared" si="23"/>
        <v>44.734999999999999</v>
      </c>
      <c r="V110" s="51">
        <v>115</v>
      </c>
      <c r="W110" s="59">
        <f t="shared" si="24"/>
        <v>44.734999999999999</v>
      </c>
      <c r="X110" s="51">
        <v>112</v>
      </c>
      <c r="Y110" s="52">
        <f t="shared" si="25"/>
        <v>43.567999999999998</v>
      </c>
      <c r="Z110" s="80">
        <v>106</v>
      </c>
      <c r="AA110" s="61">
        <f t="shared" si="26"/>
        <v>41.234000000000002</v>
      </c>
      <c r="AB110" s="64">
        <v>103</v>
      </c>
      <c r="AC110" s="63">
        <f t="shared" si="29"/>
        <v>40.067</v>
      </c>
      <c r="AD110" s="64">
        <v>99</v>
      </c>
      <c r="AE110" s="63">
        <f t="shared" si="30"/>
        <v>38.511000000000003</v>
      </c>
      <c r="AF110" s="65">
        <v>99</v>
      </c>
      <c r="AG110" s="66">
        <f t="shared" si="31"/>
        <v>38.511000000000003</v>
      </c>
      <c r="AH110" s="65">
        <v>71</v>
      </c>
      <c r="AI110" s="67">
        <f t="shared" si="32"/>
        <v>27.619</v>
      </c>
      <c r="AJ110" s="64">
        <v>71</v>
      </c>
      <c r="AK110" s="64">
        <f t="shared" si="33"/>
        <v>27.619</v>
      </c>
      <c r="AL110" s="68">
        <v>71</v>
      </c>
      <c r="AM110" s="69">
        <f t="shared" si="34"/>
        <v>27.619</v>
      </c>
      <c r="AN110" s="68">
        <v>61</v>
      </c>
      <c r="AO110" s="64">
        <f t="shared" si="35"/>
        <v>23.728999999999999</v>
      </c>
    </row>
    <row r="111" spans="1:41" x14ac:dyDescent="0.2">
      <c r="A111" s="70">
        <v>7400032</v>
      </c>
      <c r="B111" s="71" t="s">
        <v>111</v>
      </c>
      <c r="C111" s="72">
        <v>4</v>
      </c>
      <c r="D111" s="72">
        <v>97</v>
      </c>
      <c r="E111" s="73">
        <v>0.23699999999999999</v>
      </c>
      <c r="F111" s="74">
        <f t="shared" si="18"/>
        <v>22.988999999999997</v>
      </c>
      <c r="G111" s="75">
        <v>149</v>
      </c>
      <c r="H111" s="76">
        <v>0.23699999999999999</v>
      </c>
      <c r="I111" s="56">
        <f t="shared" si="27"/>
        <v>35.312999999999995</v>
      </c>
      <c r="J111" s="81">
        <v>141</v>
      </c>
      <c r="K111" s="56">
        <f t="shared" si="28"/>
        <v>33.417000000000002</v>
      </c>
      <c r="L111" s="48">
        <v>141</v>
      </c>
      <c r="M111" s="77">
        <f t="shared" si="19"/>
        <v>33.417000000000002</v>
      </c>
      <c r="N111" s="51">
        <v>142</v>
      </c>
      <c r="O111" s="52">
        <f t="shared" si="20"/>
        <v>33.653999999999996</v>
      </c>
      <c r="P111" s="78">
        <v>126</v>
      </c>
      <c r="Q111" s="78">
        <f t="shared" si="21"/>
        <v>29.861999999999998</v>
      </c>
      <c r="R111" s="78">
        <v>122</v>
      </c>
      <c r="S111" s="79">
        <f t="shared" si="22"/>
        <v>28.913999999999998</v>
      </c>
      <c r="T111" s="56">
        <v>118</v>
      </c>
      <c r="U111" s="57">
        <f t="shared" si="23"/>
        <v>27.965999999999998</v>
      </c>
      <c r="V111" s="51">
        <v>118</v>
      </c>
      <c r="W111" s="59">
        <f t="shared" si="24"/>
        <v>27.965999999999998</v>
      </c>
      <c r="X111" s="51">
        <v>114</v>
      </c>
      <c r="Y111" s="52">
        <f t="shared" si="25"/>
        <v>27.017999999999997</v>
      </c>
      <c r="Z111" s="80">
        <v>90</v>
      </c>
      <c r="AA111" s="61">
        <f t="shared" si="26"/>
        <v>21.33</v>
      </c>
      <c r="AB111" s="64">
        <v>86</v>
      </c>
      <c r="AC111" s="63">
        <f t="shared" si="29"/>
        <v>20.381999999999998</v>
      </c>
      <c r="AD111" s="64">
        <v>86</v>
      </c>
      <c r="AE111" s="63">
        <f t="shared" si="30"/>
        <v>20.381999999999998</v>
      </c>
      <c r="AF111" s="65">
        <v>86</v>
      </c>
      <c r="AG111" s="66">
        <f t="shared" si="31"/>
        <v>20.381999999999998</v>
      </c>
      <c r="AH111" s="65">
        <v>99</v>
      </c>
      <c r="AI111" s="67">
        <f t="shared" si="32"/>
        <v>23.462999999999997</v>
      </c>
      <c r="AJ111" s="64">
        <v>99</v>
      </c>
      <c r="AK111" s="64">
        <f t="shared" si="33"/>
        <v>23.462999999999997</v>
      </c>
      <c r="AL111" s="68">
        <v>95</v>
      </c>
      <c r="AM111" s="69">
        <f t="shared" si="34"/>
        <v>22.515000000000001</v>
      </c>
      <c r="AN111" s="68">
        <v>367</v>
      </c>
      <c r="AO111" s="64">
        <f t="shared" si="35"/>
        <v>86.978999999999999</v>
      </c>
    </row>
    <row r="112" spans="1:41" x14ac:dyDescent="0.2">
      <c r="A112" s="70">
        <v>7400030</v>
      </c>
      <c r="B112" s="71" t="s">
        <v>112</v>
      </c>
      <c r="C112" s="72">
        <v>4</v>
      </c>
      <c r="D112" s="72">
        <v>221</v>
      </c>
      <c r="E112" s="73">
        <v>0.17913999999999999</v>
      </c>
      <c r="F112" s="74">
        <f t="shared" si="18"/>
        <v>39.589939999999999</v>
      </c>
      <c r="G112" s="75">
        <v>186</v>
      </c>
      <c r="H112" s="76">
        <v>0.17913999999999999</v>
      </c>
      <c r="I112" s="56">
        <f t="shared" si="27"/>
        <v>33.320039999999999</v>
      </c>
      <c r="J112" s="81">
        <v>178</v>
      </c>
      <c r="K112" s="56">
        <f t="shared" si="28"/>
        <v>31.88692</v>
      </c>
      <c r="L112" s="48">
        <v>178</v>
      </c>
      <c r="M112" s="77">
        <f t="shared" si="19"/>
        <v>31.88692</v>
      </c>
      <c r="N112" s="51">
        <v>160</v>
      </c>
      <c r="O112" s="52">
        <f t="shared" si="20"/>
        <v>28.662399999999998</v>
      </c>
      <c r="P112" s="78">
        <v>144</v>
      </c>
      <c r="Q112" s="78">
        <f t="shared" si="21"/>
        <v>25.79616</v>
      </c>
      <c r="R112" s="78">
        <v>139</v>
      </c>
      <c r="S112" s="79">
        <f t="shared" si="22"/>
        <v>24.900459999999999</v>
      </c>
      <c r="T112" s="56">
        <v>122</v>
      </c>
      <c r="U112" s="57">
        <f t="shared" si="23"/>
        <v>21.855080000000001</v>
      </c>
      <c r="V112" s="51">
        <v>108</v>
      </c>
      <c r="W112" s="59">
        <f t="shared" si="24"/>
        <v>19.34712</v>
      </c>
      <c r="X112" s="51">
        <v>101</v>
      </c>
      <c r="Y112" s="52">
        <f t="shared" si="25"/>
        <v>18.093139999999998</v>
      </c>
      <c r="Z112" s="80">
        <v>92</v>
      </c>
      <c r="AA112" s="61">
        <f t="shared" si="26"/>
        <v>16.480879999999999</v>
      </c>
      <c r="AB112" s="64">
        <v>86</v>
      </c>
      <c r="AC112" s="63">
        <f t="shared" si="29"/>
        <v>15.406039999999999</v>
      </c>
      <c r="AD112" s="64">
        <v>78</v>
      </c>
      <c r="AE112" s="63">
        <f t="shared" si="30"/>
        <v>13.97292</v>
      </c>
      <c r="AF112" s="65">
        <v>8</v>
      </c>
      <c r="AG112" s="66">
        <f t="shared" si="31"/>
        <v>1.4331199999999999</v>
      </c>
      <c r="AH112" s="65">
        <v>218</v>
      </c>
      <c r="AI112" s="67">
        <f t="shared" si="32"/>
        <v>39.052520000000001</v>
      </c>
      <c r="AJ112" s="64">
        <v>218</v>
      </c>
      <c r="AK112" s="64">
        <f t="shared" si="33"/>
        <v>39.052520000000001</v>
      </c>
      <c r="AL112" s="68">
        <v>210</v>
      </c>
      <c r="AM112" s="69">
        <f t="shared" si="34"/>
        <v>37.619399999999999</v>
      </c>
      <c r="AN112" s="68">
        <v>127</v>
      </c>
      <c r="AO112" s="64">
        <f t="shared" si="35"/>
        <v>22.750779999999999</v>
      </c>
    </row>
    <row r="113" spans="1:41" x14ac:dyDescent="0.2">
      <c r="A113" s="70">
        <v>7400025</v>
      </c>
      <c r="B113" s="71" t="s">
        <v>113</v>
      </c>
      <c r="C113" s="72">
        <v>2</v>
      </c>
      <c r="D113" s="72">
        <v>1145</v>
      </c>
      <c r="E113" s="73">
        <v>0.15509999999999999</v>
      </c>
      <c r="F113" s="74">
        <f t="shared" si="18"/>
        <v>177.58949999999999</v>
      </c>
      <c r="G113" s="75">
        <v>926</v>
      </c>
      <c r="H113" s="76">
        <v>0.15509999999999999</v>
      </c>
      <c r="I113" s="56">
        <f t="shared" si="27"/>
        <v>143.62259999999998</v>
      </c>
      <c r="J113" s="81">
        <v>857</v>
      </c>
      <c r="K113" s="56">
        <f t="shared" si="28"/>
        <v>132.92069999999998</v>
      </c>
      <c r="L113" s="48">
        <v>821</v>
      </c>
      <c r="M113" s="77">
        <f t="shared" si="19"/>
        <v>127.33709999999999</v>
      </c>
      <c r="N113" s="51">
        <v>837</v>
      </c>
      <c r="O113" s="52">
        <f t="shared" si="20"/>
        <v>129.81869999999998</v>
      </c>
      <c r="P113" s="78">
        <v>817</v>
      </c>
      <c r="Q113" s="78">
        <f t="shared" si="21"/>
        <v>126.71669999999999</v>
      </c>
      <c r="R113" s="78">
        <v>723</v>
      </c>
      <c r="S113" s="79">
        <f t="shared" si="22"/>
        <v>112.1373</v>
      </c>
      <c r="T113" s="56">
        <v>633</v>
      </c>
      <c r="U113" s="57">
        <f t="shared" si="23"/>
        <v>98.178299999999993</v>
      </c>
      <c r="V113" s="51">
        <v>609</v>
      </c>
      <c r="W113" s="59">
        <f t="shared" si="24"/>
        <v>94.455899999999986</v>
      </c>
      <c r="X113" s="51">
        <v>563</v>
      </c>
      <c r="Y113" s="52">
        <f t="shared" si="25"/>
        <v>87.321299999999994</v>
      </c>
      <c r="Z113" s="80">
        <v>535</v>
      </c>
      <c r="AA113" s="61">
        <f t="shared" si="26"/>
        <v>82.978499999999997</v>
      </c>
      <c r="AB113" s="64">
        <v>135</v>
      </c>
      <c r="AC113" s="63">
        <f t="shared" si="29"/>
        <v>20.938499999999998</v>
      </c>
      <c r="AD113" s="64">
        <v>579</v>
      </c>
      <c r="AE113" s="63">
        <f t="shared" si="30"/>
        <v>89.802899999999994</v>
      </c>
      <c r="AF113" s="65">
        <v>443</v>
      </c>
      <c r="AG113" s="66">
        <f t="shared" si="31"/>
        <v>68.709299999999999</v>
      </c>
      <c r="AH113" s="65">
        <v>471</v>
      </c>
      <c r="AI113" s="67">
        <f t="shared" si="32"/>
        <v>73.052099999999996</v>
      </c>
      <c r="AJ113" s="64">
        <v>411</v>
      </c>
      <c r="AK113" s="64">
        <f t="shared" si="33"/>
        <v>63.746099999999998</v>
      </c>
      <c r="AL113" s="68">
        <v>293</v>
      </c>
      <c r="AM113" s="69">
        <f t="shared" si="34"/>
        <v>45.444299999999998</v>
      </c>
      <c r="AN113" s="68">
        <v>747</v>
      </c>
      <c r="AO113" s="64">
        <f t="shared" si="35"/>
        <v>115.85969999999999</v>
      </c>
    </row>
    <row r="114" spans="1:41" x14ac:dyDescent="0.2">
      <c r="A114" s="70">
        <v>7400020</v>
      </c>
      <c r="B114" s="71" t="s">
        <v>114</v>
      </c>
      <c r="C114" s="72">
        <v>7</v>
      </c>
      <c r="D114" s="72">
        <v>279</v>
      </c>
      <c r="E114" s="73">
        <v>0.1011</v>
      </c>
      <c r="F114" s="74">
        <f t="shared" si="18"/>
        <v>28.206899999999997</v>
      </c>
      <c r="G114" s="75">
        <v>191</v>
      </c>
      <c r="H114" s="76">
        <v>0.1011</v>
      </c>
      <c r="I114" s="56">
        <f t="shared" si="27"/>
        <v>19.310099999999998</v>
      </c>
      <c r="J114" s="81">
        <v>367</v>
      </c>
      <c r="K114" s="56">
        <f t="shared" si="28"/>
        <v>37.103699999999996</v>
      </c>
      <c r="L114" s="48">
        <v>355</v>
      </c>
      <c r="M114" s="77">
        <f t="shared" si="19"/>
        <v>35.890499999999996</v>
      </c>
      <c r="N114" s="51">
        <v>226</v>
      </c>
      <c r="O114" s="52">
        <f t="shared" si="20"/>
        <v>22.848599999999998</v>
      </c>
      <c r="P114" s="78">
        <v>198</v>
      </c>
      <c r="Q114" s="78">
        <f t="shared" si="21"/>
        <v>20.017799999999998</v>
      </c>
      <c r="R114" s="78">
        <v>189</v>
      </c>
      <c r="S114" s="79">
        <f t="shared" si="22"/>
        <v>19.107900000000001</v>
      </c>
      <c r="T114" s="56">
        <v>282</v>
      </c>
      <c r="U114" s="57">
        <f t="shared" si="23"/>
        <v>28.510199999999998</v>
      </c>
      <c r="V114" s="51">
        <v>578</v>
      </c>
      <c r="W114" s="59">
        <f t="shared" si="24"/>
        <v>58.4358</v>
      </c>
      <c r="X114" s="51">
        <v>562</v>
      </c>
      <c r="Y114" s="52">
        <f t="shared" si="25"/>
        <v>56.818199999999997</v>
      </c>
      <c r="Z114" s="80">
        <v>548</v>
      </c>
      <c r="AA114" s="61">
        <f t="shared" si="26"/>
        <v>55.402799999999999</v>
      </c>
      <c r="AB114" s="64">
        <v>546</v>
      </c>
      <c r="AC114" s="63">
        <f t="shared" si="29"/>
        <v>55.200599999999994</v>
      </c>
      <c r="AD114" s="64">
        <v>528</v>
      </c>
      <c r="AE114" s="63">
        <f t="shared" si="30"/>
        <v>53.380800000000001</v>
      </c>
      <c r="AF114" s="65">
        <v>526</v>
      </c>
      <c r="AG114" s="66">
        <f t="shared" si="31"/>
        <v>53.178599999999996</v>
      </c>
      <c r="AH114" s="65">
        <v>342</v>
      </c>
      <c r="AI114" s="67">
        <f t="shared" si="32"/>
        <v>34.5762</v>
      </c>
      <c r="AJ114" s="64">
        <v>442</v>
      </c>
      <c r="AK114" s="64">
        <f t="shared" si="33"/>
        <v>44.686199999999999</v>
      </c>
      <c r="AL114" s="68">
        <v>326</v>
      </c>
      <c r="AM114" s="69">
        <f t="shared" si="34"/>
        <v>32.958599999999997</v>
      </c>
      <c r="AN114" s="68">
        <v>679</v>
      </c>
      <c r="AO114" s="64">
        <f t="shared" si="35"/>
        <v>68.646900000000002</v>
      </c>
    </row>
    <row r="115" spans="1:41" x14ac:dyDescent="0.2">
      <c r="A115" s="82">
        <v>7400005</v>
      </c>
      <c r="B115" s="83" t="s">
        <v>115</v>
      </c>
      <c r="C115" s="84">
        <v>13</v>
      </c>
      <c r="D115" s="84">
        <v>1511</v>
      </c>
      <c r="E115" s="73">
        <v>0.153</v>
      </c>
      <c r="F115" s="85">
        <f t="shared" si="18"/>
        <v>231.18299999999999</v>
      </c>
      <c r="G115" s="75">
        <v>1343</v>
      </c>
      <c r="H115" s="90">
        <v>0.153</v>
      </c>
      <c r="I115" s="56">
        <f t="shared" si="27"/>
        <v>205.47899999999998</v>
      </c>
      <c r="J115" s="81">
        <v>962</v>
      </c>
      <c r="K115" s="56">
        <f t="shared" si="28"/>
        <v>147.18600000000001</v>
      </c>
      <c r="L115" s="48">
        <v>722</v>
      </c>
      <c r="M115" s="77">
        <f t="shared" si="19"/>
        <v>110.46599999999999</v>
      </c>
      <c r="N115" s="51">
        <v>1377</v>
      </c>
      <c r="O115" s="52">
        <f t="shared" si="20"/>
        <v>210.68099999999998</v>
      </c>
      <c r="P115" s="78">
        <v>1201</v>
      </c>
      <c r="Q115" s="78">
        <f t="shared" si="21"/>
        <v>183.75299999999999</v>
      </c>
      <c r="R115" s="78">
        <v>1159</v>
      </c>
      <c r="S115" s="79">
        <f t="shared" si="22"/>
        <v>177.327</v>
      </c>
      <c r="T115" s="56">
        <v>978</v>
      </c>
      <c r="U115" s="57">
        <f t="shared" si="23"/>
        <v>149.63399999999999</v>
      </c>
      <c r="V115" s="51">
        <v>850</v>
      </c>
      <c r="W115" s="59">
        <f t="shared" si="24"/>
        <v>130.05000000000001</v>
      </c>
      <c r="X115" s="51">
        <v>623</v>
      </c>
      <c r="Y115" s="52">
        <f t="shared" si="25"/>
        <v>95.319000000000003</v>
      </c>
      <c r="Z115" s="80">
        <v>573</v>
      </c>
      <c r="AA115" s="61">
        <f t="shared" si="26"/>
        <v>87.668999999999997</v>
      </c>
      <c r="AB115" s="64">
        <v>557</v>
      </c>
      <c r="AC115" s="63">
        <f t="shared" si="29"/>
        <v>85.221000000000004</v>
      </c>
      <c r="AD115" s="64">
        <v>412</v>
      </c>
      <c r="AE115" s="63">
        <f t="shared" si="30"/>
        <v>63.036000000000001</v>
      </c>
      <c r="AF115" s="65">
        <v>1225</v>
      </c>
      <c r="AG115" s="66">
        <f t="shared" si="31"/>
        <v>187.42499999999998</v>
      </c>
      <c r="AH115" s="65">
        <v>736</v>
      </c>
      <c r="AI115" s="67">
        <f t="shared" si="32"/>
        <v>112.608</v>
      </c>
      <c r="AJ115" s="64">
        <v>456</v>
      </c>
      <c r="AK115" s="64">
        <f t="shared" si="33"/>
        <v>69.768000000000001</v>
      </c>
      <c r="AL115" s="68">
        <v>329</v>
      </c>
      <c r="AM115" s="69">
        <f t="shared" si="34"/>
        <v>50.336999999999996</v>
      </c>
      <c r="AN115" s="68">
        <v>811</v>
      </c>
      <c r="AO115" s="64">
        <f t="shared" si="35"/>
        <v>124.083</v>
      </c>
    </row>
    <row r="116" spans="1:41" x14ac:dyDescent="0.2">
      <c r="A116" s="70">
        <v>7400072</v>
      </c>
      <c r="B116" s="71" t="s">
        <v>116</v>
      </c>
      <c r="C116" s="72">
        <v>4</v>
      </c>
      <c r="D116" s="72">
        <v>1610</v>
      </c>
      <c r="E116" s="73">
        <v>2.8000000000000001E-2</v>
      </c>
      <c r="F116" s="74">
        <f t="shared" si="18"/>
        <v>45.08</v>
      </c>
      <c r="G116" s="75">
        <v>1137</v>
      </c>
      <c r="H116" s="76">
        <v>2.8000000000000001E-2</v>
      </c>
      <c r="I116" s="56">
        <f t="shared" si="27"/>
        <v>31.836000000000002</v>
      </c>
      <c r="J116" s="81">
        <v>987</v>
      </c>
      <c r="K116" s="56">
        <f t="shared" si="28"/>
        <v>27.635999999999999</v>
      </c>
      <c r="L116" s="48">
        <v>865</v>
      </c>
      <c r="M116" s="77">
        <f t="shared" si="19"/>
        <v>24.22</v>
      </c>
      <c r="N116" s="51">
        <v>775</v>
      </c>
      <c r="O116" s="52">
        <f t="shared" si="20"/>
        <v>21.7</v>
      </c>
      <c r="P116" s="78">
        <v>665</v>
      </c>
      <c r="Q116" s="78">
        <f t="shared" si="21"/>
        <v>18.62</v>
      </c>
      <c r="R116" s="78">
        <v>609</v>
      </c>
      <c r="S116" s="79">
        <f t="shared" si="22"/>
        <v>17.052</v>
      </c>
      <c r="T116" s="56">
        <v>877</v>
      </c>
      <c r="U116" s="57">
        <f t="shared" si="23"/>
        <v>24.556000000000001</v>
      </c>
      <c r="V116" s="51">
        <v>835</v>
      </c>
      <c r="W116" s="59">
        <f t="shared" si="24"/>
        <v>23.38</v>
      </c>
      <c r="X116" s="51">
        <v>705</v>
      </c>
      <c r="Y116" s="52">
        <f t="shared" si="25"/>
        <v>19.740000000000002</v>
      </c>
      <c r="Z116" s="80">
        <v>649</v>
      </c>
      <c r="AA116" s="61">
        <f t="shared" si="26"/>
        <v>18.172000000000001</v>
      </c>
      <c r="AB116" s="64">
        <v>578</v>
      </c>
      <c r="AC116" s="63">
        <f t="shared" si="29"/>
        <v>16.184000000000001</v>
      </c>
      <c r="AD116" s="64">
        <v>1028</v>
      </c>
      <c r="AE116" s="63">
        <f t="shared" si="30"/>
        <v>28.783999999999999</v>
      </c>
      <c r="AF116" s="65">
        <v>803</v>
      </c>
      <c r="AG116" s="66">
        <f t="shared" si="31"/>
        <v>22.484000000000002</v>
      </c>
      <c r="AH116" s="65">
        <v>401</v>
      </c>
      <c r="AI116" s="67">
        <f t="shared" si="32"/>
        <v>11.228</v>
      </c>
      <c r="AJ116" s="64">
        <v>131</v>
      </c>
      <c r="AK116" s="64">
        <f t="shared" si="33"/>
        <v>3.6680000000000001</v>
      </c>
      <c r="AL116" s="68">
        <v>118</v>
      </c>
      <c r="AM116" s="69">
        <f t="shared" si="34"/>
        <v>3.3040000000000003</v>
      </c>
      <c r="AN116" s="68">
        <v>596</v>
      </c>
      <c r="AO116" s="64">
        <f t="shared" si="35"/>
        <v>16.687999999999999</v>
      </c>
    </row>
    <row r="117" spans="1:41" x14ac:dyDescent="0.2">
      <c r="A117" s="70">
        <v>7400073</v>
      </c>
      <c r="B117" s="71" t="s">
        <v>117</v>
      </c>
      <c r="C117" s="72">
        <v>14</v>
      </c>
      <c r="D117" s="72">
        <v>8633</v>
      </c>
      <c r="E117" s="73">
        <v>3.952E-2</v>
      </c>
      <c r="F117" s="74">
        <f t="shared" si="18"/>
        <v>341.17615999999998</v>
      </c>
      <c r="G117" s="75">
        <v>7904</v>
      </c>
      <c r="H117" s="76">
        <v>3.952E-2</v>
      </c>
      <c r="I117" s="56">
        <f t="shared" si="27"/>
        <v>312.36608000000001</v>
      </c>
      <c r="J117" s="81">
        <v>7493</v>
      </c>
      <c r="K117" s="56">
        <f t="shared" si="28"/>
        <v>296.12335999999999</v>
      </c>
      <c r="L117" s="48">
        <v>7282</v>
      </c>
      <c r="M117" s="77">
        <f t="shared" si="19"/>
        <v>287.78464000000002</v>
      </c>
      <c r="N117" s="51">
        <v>9239</v>
      </c>
      <c r="O117" s="52">
        <f t="shared" si="20"/>
        <v>365.12527999999998</v>
      </c>
      <c r="P117" s="78">
        <v>9157</v>
      </c>
      <c r="Q117" s="78">
        <f t="shared" si="21"/>
        <v>361.88463999999999</v>
      </c>
      <c r="R117" s="78">
        <v>9134</v>
      </c>
      <c r="S117" s="79">
        <f t="shared" si="22"/>
        <v>360.97568000000001</v>
      </c>
      <c r="T117" s="56">
        <v>8662</v>
      </c>
      <c r="U117" s="57">
        <f t="shared" si="23"/>
        <v>342.32224000000002</v>
      </c>
      <c r="V117" s="51">
        <v>8348</v>
      </c>
      <c r="W117" s="59">
        <f t="shared" si="24"/>
        <v>329.91296</v>
      </c>
      <c r="X117" s="51">
        <v>8103</v>
      </c>
      <c r="Y117" s="52">
        <f t="shared" si="25"/>
        <v>320.23055999999997</v>
      </c>
      <c r="Z117" s="80">
        <v>8062</v>
      </c>
      <c r="AA117" s="61">
        <f t="shared" si="26"/>
        <v>318.61023999999998</v>
      </c>
      <c r="AB117" s="64">
        <v>8026</v>
      </c>
      <c r="AC117" s="63">
        <f t="shared" si="29"/>
        <v>317.18752000000001</v>
      </c>
      <c r="AD117" s="64">
        <v>7866</v>
      </c>
      <c r="AE117" s="63">
        <f t="shared" si="30"/>
        <v>310.86432000000002</v>
      </c>
      <c r="AF117" s="65">
        <v>7817</v>
      </c>
      <c r="AG117" s="66">
        <f t="shared" si="31"/>
        <v>308.92784</v>
      </c>
      <c r="AH117" s="65">
        <v>7497</v>
      </c>
      <c r="AI117" s="67">
        <f t="shared" si="32"/>
        <v>296.28143999999998</v>
      </c>
      <c r="AJ117" s="64">
        <v>7364</v>
      </c>
      <c r="AK117" s="64">
        <f t="shared" si="33"/>
        <v>291.02528000000001</v>
      </c>
      <c r="AL117" s="68">
        <v>7329</v>
      </c>
      <c r="AM117" s="69">
        <f t="shared" si="34"/>
        <v>289.64208000000002</v>
      </c>
      <c r="AN117" s="68">
        <v>6781</v>
      </c>
      <c r="AO117" s="64">
        <f t="shared" si="35"/>
        <v>267.98511999999999</v>
      </c>
    </row>
    <row r="118" spans="1:41" x14ac:dyDescent="0.2">
      <c r="A118" s="70">
        <v>7400074</v>
      </c>
      <c r="B118" s="71" t="s">
        <v>118</v>
      </c>
      <c r="C118" s="72">
        <v>18</v>
      </c>
      <c r="D118" s="72">
        <v>648</v>
      </c>
      <c r="E118" s="73">
        <v>2.9499999999999998E-2</v>
      </c>
      <c r="F118" s="74">
        <f t="shared" si="18"/>
        <v>19.116</v>
      </c>
      <c r="G118" s="75">
        <v>1713</v>
      </c>
      <c r="H118" s="76">
        <v>2.9499999999999998E-2</v>
      </c>
      <c r="I118" s="56">
        <f t="shared" si="27"/>
        <v>50.533499999999997</v>
      </c>
      <c r="J118" s="81">
        <v>1037</v>
      </c>
      <c r="K118" s="56">
        <f t="shared" si="28"/>
        <v>30.5915</v>
      </c>
      <c r="L118" s="48">
        <v>2421</v>
      </c>
      <c r="M118" s="77">
        <f t="shared" si="19"/>
        <v>71.419499999999999</v>
      </c>
      <c r="N118" s="51">
        <v>1538</v>
      </c>
      <c r="O118" s="52">
        <f t="shared" si="20"/>
        <v>45.370999999999995</v>
      </c>
      <c r="P118" s="78">
        <v>1365</v>
      </c>
      <c r="Q118" s="78">
        <f t="shared" si="21"/>
        <v>40.267499999999998</v>
      </c>
      <c r="R118" s="78">
        <v>1332</v>
      </c>
      <c r="S118" s="79">
        <f t="shared" si="22"/>
        <v>39.293999999999997</v>
      </c>
      <c r="T118" s="56">
        <v>2078</v>
      </c>
      <c r="U118" s="57">
        <f t="shared" si="23"/>
        <v>61.300999999999995</v>
      </c>
      <c r="V118" s="51">
        <v>1658</v>
      </c>
      <c r="W118" s="59">
        <f t="shared" si="24"/>
        <v>48.910999999999994</v>
      </c>
      <c r="X118" s="51">
        <v>1218</v>
      </c>
      <c r="Y118" s="52">
        <f t="shared" si="25"/>
        <v>35.930999999999997</v>
      </c>
      <c r="Z118" s="80">
        <v>1154</v>
      </c>
      <c r="AA118" s="61">
        <f t="shared" si="26"/>
        <v>34.042999999999999</v>
      </c>
      <c r="AB118" s="64">
        <v>1122</v>
      </c>
      <c r="AC118" s="63">
        <f t="shared" si="29"/>
        <v>33.098999999999997</v>
      </c>
      <c r="AD118" s="64">
        <v>813</v>
      </c>
      <c r="AE118" s="63">
        <f t="shared" si="30"/>
        <v>23.983499999999999</v>
      </c>
      <c r="AF118" s="65">
        <v>1008</v>
      </c>
      <c r="AG118" s="66">
        <f t="shared" si="31"/>
        <v>29.735999999999997</v>
      </c>
      <c r="AH118" s="65">
        <v>953</v>
      </c>
      <c r="AI118" s="67">
        <f t="shared" si="32"/>
        <v>28.113499999999998</v>
      </c>
      <c r="AJ118" s="64">
        <v>1527</v>
      </c>
      <c r="AK118" s="64">
        <f t="shared" si="33"/>
        <v>45.046499999999995</v>
      </c>
      <c r="AL118" s="68">
        <v>1091</v>
      </c>
      <c r="AM118" s="69">
        <f t="shared" si="34"/>
        <v>32.1845</v>
      </c>
      <c r="AN118" s="68">
        <v>1518</v>
      </c>
      <c r="AO118" s="64">
        <f t="shared" si="35"/>
        <v>44.780999999999999</v>
      </c>
    </row>
    <row r="119" spans="1:41" x14ac:dyDescent="0.2">
      <c r="A119" s="91">
        <v>7400005</v>
      </c>
      <c r="B119" s="92" t="s">
        <v>115</v>
      </c>
      <c r="C119" s="93">
        <v>8</v>
      </c>
      <c r="D119" s="93">
        <v>1511</v>
      </c>
      <c r="E119" s="73">
        <v>0</v>
      </c>
      <c r="F119" s="94">
        <v>0</v>
      </c>
      <c r="G119" s="75">
        <v>0</v>
      </c>
      <c r="H119" s="76">
        <v>0</v>
      </c>
      <c r="I119" s="56">
        <f t="shared" si="27"/>
        <v>0</v>
      </c>
      <c r="J119" s="95"/>
      <c r="K119" s="56">
        <f t="shared" si="28"/>
        <v>0</v>
      </c>
      <c r="L119" s="77"/>
      <c r="M119" s="77">
        <f t="shared" si="19"/>
        <v>0</v>
      </c>
      <c r="N119" s="51"/>
      <c r="O119" s="52">
        <f t="shared" si="20"/>
        <v>0</v>
      </c>
      <c r="P119" s="78">
        <v>1201</v>
      </c>
      <c r="Q119" s="78">
        <f t="shared" si="21"/>
        <v>0</v>
      </c>
      <c r="R119" s="78">
        <v>1159</v>
      </c>
      <c r="S119" s="79">
        <f t="shared" si="22"/>
        <v>0</v>
      </c>
      <c r="T119" s="56">
        <v>978</v>
      </c>
      <c r="U119" s="57">
        <f t="shared" si="23"/>
        <v>0</v>
      </c>
      <c r="V119" s="51">
        <v>850</v>
      </c>
      <c r="W119" s="59">
        <f t="shared" si="24"/>
        <v>0</v>
      </c>
      <c r="X119" s="51">
        <v>623</v>
      </c>
      <c r="Y119" s="52">
        <f t="shared" si="25"/>
        <v>0</v>
      </c>
      <c r="Z119" s="80">
        <v>0</v>
      </c>
      <c r="AA119" s="61">
        <f t="shared" si="26"/>
        <v>0</v>
      </c>
      <c r="AB119" s="64">
        <v>557</v>
      </c>
      <c r="AC119" s="63">
        <f t="shared" si="29"/>
        <v>0</v>
      </c>
      <c r="AD119" s="64">
        <v>412</v>
      </c>
      <c r="AE119" s="63">
        <f t="shared" si="30"/>
        <v>0</v>
      </c>
      <c r="AF119" s="65">
        <v>1225</v>
      </c>
      <c r="AG119" s="66">
        <f t="shared" si="31"/>
        <v>0</v>
      </c>
      <c r="AH119" s="65">
        <v>736</v>
      </c>
      <c r="AI119" s="67">
        <f t="shared" si="32"/>
        <v>0</v>
      </c>
      <c r="AJ119" s="64">
        <v>456</v>
      </c>
      <c r="AK119" s="64">
        <f t="shared" si="33"/>
        <v>0</v>
      </c>
      <c r="AL119" s="68">
        <v>329</v>
      </c>
      <c r="AM119" s="69">
        <f t="shared" si="34"/>
        <v>0</v>
      </c>
      <c r="AN119" s="68">
        <v>811</v>
      </c>
      <c r="AO119" s="64">
        <f t="shared" si="35"/>
        <v>0</v>
      </c>
    </row>
    <row r="120" spans="1:41" x14ac:dyDescent="0.2">
      <c r="A120" s="70">
        <v>7400094</v>
      </c>
      <c r="B120" s="71" t="s">
        <v>119</v>
      </c>
      <c r="C120" s="72">
        <v>2</v>
      </c>
      <c r="D120" s="72">
        <v>61</v>
      </c>
      <c r="E120" s="73">
        <v>0.26743</v>
      </c>
      <c r="F120" s="74">
        <f t="shared" ref="F120:F142" si="36">+E120*D120</f>
        <v>16.313230000000001</v>
      </c>
      <c r="G120" s="75">
        <v>29</v>
      </c>
      <c r="H120" s="76">
        <v>0.26743</v>
      </c>
      <c r="I120" s="56">
        <f t="shared" si="27"/>
        <v>7.7554699999999999</v>
      </c>
      <c r="J120" s="81">
        <v>75</v>
      </c>
      <c r="K120" s="56">
        <f t="shared" si="28"/>
        <v>20.05725</v>
      </c>
      <c r="L120" s="48">
        <v>75</v>
      </c>
      <c r="M120" s="77">
        <f t="shared" si="19"/>
        <v>20.05725</v>
      </c>
      <c r="N120" s="51">
        <v>156</v>
      </c>
      <c r="O120" s="52">
        <f t="shared" si="20"/>
        <v>41.719079999999998</v>
      </c>
      <c r="P120" s="78">
        <v>148</v>
      </c>
      <c r="Q120" s="78">
        <f t="shared" si="21"/>
        <v>39.579639999999998</v>
      </c>
      <c r="R120" s="78">
        <v>146</v>
      </c>
      <c r="S120" s="79">
        <f t="shared" si="22"/>
        <v>39.044780000000003</v>
      </c>
      <c r="T120" s="56">
        <v>144</v>
      </c>
      <c r="U120" s="57">
        <f t="shared" si="23"/>
        <v>38.509920000000001</v>
      </c>
      <c r="V120" s="51">
        <v>144</v>
      </c>
      <c r="W120" s="59">
        <f t="shared" si="24"/>
        <v>38.509920000000001</v>
      </c>
      <c r="X120" s="51">
        <v>144</v>
      </c>
      <c r="Y120" s="52">
        <f t="shared" si="25"/>
        <v>38.509920000000001</v>
      </c>
      <c r="Z120" s="80">
        <v>140</v>
      </c>
      <c r="AA120" s="61">
        <f t="shared" si="26"/>
        <v>37.440199999999997</v>
      </c>
      <c r="AB120" s="64">
        <v>140</v>
      </c>
      <c r="AC120" s="63">
        <f t="shared" si="29"/>
        <v>37.440199999999997</v>
      </c>
      <c r="AD120" s="64">
        <v>140</v>
      </c>
      <c r="AE120" s="63">
        <f t="shared" si="30"/>
        <v>37.440199999999997</v>
      </c>
      <c r="AF120" s="65">
        <v>140</v>
      </c>
      <c r="AG120" s="66">
        <f t="shared" si="31"/>
        <v>37.440199999999997</v>
      </c>
      <c r="AH120" s="65">
        <v>152</v>
      </c>
      <c r="AI120" s="67">
        <f t="shared" si="32"/>
        <v>40.649360000000001</v>
      </c>
      <c r="AJ120" s="64">
        <v>152</v>
      </c>
      <c r="AK120" s="64">
        <f t="shared" si="33"/>
        <v>40.649360000000001</v>
      </c>
      <c r="AL120" s="68">
        <v>152</v>
      </c>
      <c r="AM120" s="69">
        <f t="shared" si="34"/>
        <v>40.649360000000001</v>
      </c>
      <c r="AN120" s="68">
        <v>88</v>
      </c>
      <c r="AO120" s="64">
        <f t="shared" si="35"/>
        <v>23.533840000000001</v>
      </c>
    </row>
    <row r="121" spans="1:41" x14ac:dyDescent="0.2">
      <c r="A121" s="70">
        <v>7403040</v>
      </c>
      <c r="B121" s="71" t="s">
        <v>120</v>
      </c>
      <c r="C121" s="72">
        <v>13</v>
      </c>
      <c r="D121" s="72">
        <v>273</v>
      </c>
      <c r="E121" s="73">
        <v>0.2661</v>
      </c>
      <c r="F121" s="74">
        <f t="shared" si="36"/>
        <v>72.645300000000006</v>
      </c>
      <c r="G121" s="75">
        <v>445</v>
      </c>
      <c r="H121" s="76">
        <v>0.2661</v>
      </c>
      <c r="I121" s="56">
        <f t="shared" si="27"/>
        <v>118.4145</v>
      </c>
      <c r="J121" s="81">
        <v>419</v>
      </c>
      <c r="K121" s="56">
        <f t="shared" si="28"/>
        <v>111.49590000000001</v>
      </c>
      <c r="L121" s="48">
        <v>419</v>
      </c>
      <c r="M121" s="77">
        <f t="shared" si="19"/>
        <v>111.49590000000001</v>
      </c>
      <c r="N121" s="51">
        <v>379</v>
      </c>
      <c r="O121" s="52">
        <f t="shared" si="20"/>
        <v>100.8519</v>
      </c>
      <c r="P121" s="78">
        <v>327</v>
      </c>
      <c r="Q121" s="78">
        <f t="shared" si="21"/>
        <v>87.014700000000005</v>
      </c>
      <c r="R121" s="78">
        <v>314</v>
      </c>
      <c r="S121" s="79">
        <f t="shared" si="22"/>
        <v>83.555400000000006</v>
      </c>
      <c r="T121" s="56">
        <v>301</v>
      </c>
      <c r="U121" s="57">
        <f t="shared" si="23"/>
        <v>80.096100000000007</v>
      </c>
      <c r="V121" s="51">
        <v>301</v>
      </c>
      <c r="W121" s="59">
        <f t="shared" si="24"/>
        <v>80.096100000000007</v>
      </c>
      <c r="X121" s="51">
        <v>301</v>
      </c>
      <c r="Y121" s="52">
        <f t="shared" si="25"/>
        <v>80.096100000000007</v>
      </c>
      <c r="Z121" s="80">
        <v>275</v>
      </c>
      <c r="AA121" s="61">
        <f t="shared" si="26"/>
        <v>73.177499999999995</v>
      </c>
      <c r="AB121" s="64">
        <v>250</v>
      </c>
      <c r="AC121" s="63">
        <f t="shared" si="29"/>
        <v>66.525000000000006</v>
      </c>
      <c r="AD121" s="64">
        <v>250</v>
      </c>
      <c r="AE121" s="63">
        <f t="shared" si="30"/>
        <v>66.525000000000006</v>
      </c>
      <c r="AF121" s="65">
        <v>250</v>
      </c>
      <c r="AG121" s="66">
        <f t="shared" si="31"/>
        <v>66.525000000000006</v>
      </c>
      <c r="AH121" s="65">
        <v>252</v>
      </c>
      <c r="AI121" s="67">
        <f t="shared" si="32"/>
        <v>67.057199999999995</v>
      </c>
      <c r="AJ121" s="64">
        <v>252</v>
      </c>
      <c r="AK121" s="64">
        <f t="shared" si="33"/>
        <v>67.057199999999995</v>
      </c>
      <c r="AL121" s="68">
        <v>252</v>
      </c>
      <c r="AM121" s="69">
        <f t="shared" si="34"/>
        <v>67.057199999999995</v>
      </c>
      <c r="AN121" s="68">
        <v>213</v>
      </c>
      <c r="AO121" s="64">
        <f t="shared" si="35"/>
        <v>56.679299999999998</v>
      </c>
    </row>
    <row r="122" spans="1:41" x14ac:dyDescent="0.2">
      <c r="A122" s="70">
        <v>7402025</v>
      </c>
      <c r="B122" s="71" t="s">
        <v>121</v>
      </c>
      <c r="C122" s="72">
        <v>10</v>
      </c>
      <c r="D122" s="72">
        <v>521</v>
      </c>
      <c r="E122" s="73">
        <v>2.1299999999999999E-2</v>
      </c>
      <c r="F122" s="74">
        <f t="shared" si="36"/>
        <v>11.097300000000001</v>
      </c>
      <c r="G122" s="75">
        <v>367</v>
      </c>
      <c r="H122" s="76">
        <v>2.1299999999999999E-2</v>
      </c>
      <c r="I122" s="56">
        <f t="shared" si="27"/>
        <v>7.8170999999999999</v>
      </c>
      <c r="J122" s="81">
        <v>335</v>
      </c>
      <c r="K122" s="56">
        <f t="shared" si="28"/>
        <v>7.1354999999999995</v>
      </c>
      <c r="L122" s="48">
        <v>307</v>
      </c>
      <c r="M122" s="77">
        <f t="shared" si="19"/>
        <v>6.5390999999999995</v>
      </c>
      <c r="N122" s="51">
        <v>1100</v>
      </c>
      <c r="O122" s="52">
        <f t="shared" si="20"/>
        <v>23.43</v>
      </c>
      <c r="P122" s="78">
        <v>1046</v>
      </c>
      <c r="Q122" s="78">
        <f t="shared" si="21"/>
        <v>22.279799999999998</v>
      </c>
      <c r="R122" s="78">
        <v>1002</v>
      </c>
      <c r="S122" s="79">
        <f t="shared" si="22"/>
        <v>21.342600000000001</v>
      </c>
      <c r="T122" s="56">
        <v>983</v>
      </c>
      <c r="U122" s="57">
        <f t="shared" si="23"/>
        <v>20.937899999999999</v>
      </c>
      <c r="V122" s="51">
        <v>939</v>
      </c>
      <c r="W122" s="59">
        <f t="shared" si="24"/>
        <v>20.000699999999998</v>
      </c>
      <c r="X122" s="51">
        <v>915</v>
      </c>
      <c r="Y122" s="52">
        <f t="shared" si="25"/>
        <v>19.4895</v>
      </c>
      <c r="Z122" s="80">
        <v>871</v>
      </c>
      <c r="AA122" s="61">
        <f t="shared" si="26"/>
        <v>18.552299999999999</v>
      </c>
      <c r="AB122" s="64">
        <v>871</v>
      </c>
      <c r="AC122" s="63">
        <f t="shared" si="29"/>
        <v>18.552299999999999</v>
      </c>
      <c r="AD122" s="64">
        <v>825</v>
      </c>
      <c r="AE122" s="63">
        <f t="shared" si="30"/>
        <v>17.572499999999998</v>
      </c>
      <c r="AF122" s="65">
        <v>821</v>
      </c>
      <c r="AG122" s="66">
        <f t="shared" si="31"/>
        <v>17.487300000000001</v>
      </c>
      <c r="AH122" s="65">
        <v>323</v>
      </c>
      <c r="AI122" s="67">
        <f t="shared" si="32"/>
        <v>6.8799000000000001</v>
      </c>
      <c r="AJ122" s="64">
        <v>315</v>
      </c>
      <c r="AK122" s="64">
        <f t="shared" si="33"/>
        <v>6.7095000000000002</v>
      </c>
      <c r="AL122" s="68">
        <v>307</v>
      </c>
      <c r="AM122" s="69">
        <f t="shared" si="34"/>
        <v>6.5390999999999995</v>
      </c>
      <c r="AN122" s="68">
        <v>579</v>
      </c>
      <c r="AO122" s="64">
        <f t="shared" si="35"/>
        <v>12.332699999999999</v>
      </c>
    </row>
    <row r="123" spans="1:41" x14ac:dyDescent="0.2">
      <c r="A123" s="70">
        <v>7410013</v>
      </c>
      <c r="B123" s="71" t="s">
        <v>122</v>
      </c>
      <c r="C123" s="72">
        <v>6</v>
      </c>
      <c r="D123" s="72">
        <v>113</v>
      </c>
      <c r="E123" s="73">
        <v>4.2999999999999997E-2</v>
      </c>
      <c r="F123" s="74">
        <f t="shared" si="36"/>
        <v>4.859</v>
      </c>
      <c r="G123" s="75">
        <v>357</v>
      </c>
      <c r="H123" s="76">
        <v>4.2999999999999997E-2</v>
      </c>
      <c r="I123" s="56">
        <f t="shared" si="27"/>
        <v>15.350999999999999</v>
      </c>
      <c r="J123" s="81">
        <v>345</v>
      </c>
      <c r="K123" s="56">
        <f t="shared" si="28"/>
        <v>14.834999999999999</v>
      </c>
      <c r="L123" s="48">
        <v>345</v>
      </c>
      <c r="M123" s="77">
        <f t="shared" si="19"/>
        <v>14.834999999999999</v>
      </c>
      <c r="N123" s="51">
        <v>191</v>
      </c>
      <c r="O123" s="52">
        <f t="shared" si="20"/>
        <v>8.2129999999999992</v>
      </c>
      <c r="P123" s="78">
        <v>167</v>
      </c>
      <c r="Q123" s="78">
        <f t="shared" si="21"/>
        <v>7.1809999999999992</v>
      </c>
      <c r="R123" s="78">
        <v>161</v>
      </c>
      <c r="S123" s="79">
        <f t="shared" si="22"/>
        <v>6.9229999999999992</v>
      </c>
      <c r="T123" s="56">
        <v>155</v>
      </c>
      <c r="U123" s="57">
        <f t="shared" si="23"/>
        <v>6.6649999999999991</v>
      </c>
      <c r="V123" s="51">
        <v>155</v>
      </c>
      <c r="W123" s="59">
        <f t="shared" si="24"/>
        <v>6.6649999999999991</v>
      </c>
      <c r="X123" s="51">
        <v>155</v>
      </c>
      <c r="Y123" s="52">
        <f t="shared" si="25"/>
        <v>6.6649999999999991</v>
      </c>
      <c r="Z123" s="80">
        <v>135</v>
      </c>
      <c r="AA123" s="61">
        <f t="shared" si="26"/>
        <v>5.8049999999999997</v>
      </c>
      <c r="AB123" s="64">
        <v>123</v>
      </c>
      <c r="AC123" s="63">
        <f t="shared" si="29"/>
        <v>5.2889999999999997</v>
      </c>
      <c r="AD123" s="64">
        <v>123</v>
      </c>
      <c r="AE123" s="63">
        <f t="shared" si="30"/>
        <v>5.2889999999999997</v>
      </c>
      <c r="AF123" s="65">
        <v>123</v>
      </c>
      <c r="AG123" s="66">
        <f t="shared" si="31"/>
        <v>5.2889999999999997</v>
      </c>
      <c r="AH123" s="65">
        <v>103</v>
      </c>
      <c r="AI123" s="67">
        <f t="shared" si="32"/>
        <v>4.4289999999999994</v>
      </c>
      <c r="AJ123" s="64">
        <v>95</v>
      </c>
      <c r="AK123" s="64">
        <f t="shared" si="33"/>
        <v>4.085</v>
      </c>
      <c r="AL123" s="68">
        <v>95</v>
      </c>
      <c r="AM123" s="69">
        <f t="shared" si="34"/>
        <v>4.085</v>
      </c>
      <c r="AN123" s="68">
        <v>603</v>
      </c>
      <c r="AO123" s="64">
        <f t="shared" si="35"/>
        <v>25.928999999999998</v>
      </c>
    </row>
    <row r="124" spans="1:41" x14ac:dyDescent="0.2">
      <c r="A124" s="70">
        <v>7410011</v>
      </c>
      <c r="B124" s="71" t="s">
        <v>123</v>
      </c>
      <c r="C124" s="72">
        <v>2</v>
      </c>
      <c r="D124" s="72">
        <v>237</v>
      </c>
      <c r="E124" s="73">
        <v>2.63E-2</v>
      </c>
      <c r="F124" s="74">
        <f t="shared" si="36"/>
        <v>6.2331000000000003</v>
      </c>
      <c r="G124" s="75">
        <v>281</v>
      </c>
      <c r="H124" s="76">
        <v>2.63E-2</v>
      </c>
      <c r="I124" s="56">
        <f t="shared" si="27"/>
        <v>7.3902999999999999</v>
      </c>
      <c r="J124" s="81">
        <v>219</v>
      </c>
      <c r="K124" s="56">
        <f t="shared" si="28"/>
        <v>5.7597000000000005</v>
      </c>
      <c r="L124" s="48">
        <v>219</v>
      </c>
      <c r="M124" s="77">
        <f t="shared" si="19"/>
        <v>5.7597000000000005</v>
      </c>
      <c r="N124" s="51">
        <v>32</v>
      </c>
      <c r="O124" s="52">
        <f t="shared" si="20"/>
        <v>0.84160000000000001</v>
      </c>
      <c r="P124" s="78">
        <v>112</v>
      </c>
      <c r="Q124" s="78">
        <f t="shared" si="21"/>
        <v>2.9456000000000002</v>
      </c>
      <c r="R124" s="78">
        <v>366</v>
      </c>
      <c r="S124" s="79">
        <f t="shared" si="22"/>
        <v>9.6257999999999999</v>
      </c>
      <c r="T124" s="56">
        <v>286</v>
      </c>
      <c r="U124" s="57">
        <f t="shared" si="23"/>
        <v>7.5217999999999998</v>
      </c>
      <c r="V124" s="51">
        <v>202</v>
      </c>
      <c r="W124" s="59">
        <f t="shared" si="24"/>
        <v>5.3125999999999998</v>
      </c>
      <c r="X124" s="51">
        <v>176</v>
      </c>
      <c r="Y124" s="52">
        <f t="shared" si="25"/>
        <v>4.6288</v>
      </c>
      <c r="Z124" s="80">
        <v>166</v>
      </c>
      <c r="AA124" s="61">
        <f t="shared" si="26"/>
        <v>4.3658000000000001</v>
      </c>
      <c r="AB124" s="64">
        <v>147</v>
      </c>
      <c r="AC124" s="63">
        <f t="shared" si="29"/>
        <v>3.8660999999999999</v>
      </c>
      <c r="AD124" s="64">
        <v>141</v>
      </c>
      <c r="AE124" s="63">
        <f t="shared" si="30"/>
        <v>3.7082999999999999</v>
      </c>
      <c r="AF124" s="65">
        <v>190</v>
      </c>
      <c r="AG124" s="66">
        <f t="shared" si="31"/>
        <v>4.9969999999999999</v>
      </c>
      <c r="AH124" s="65">
        <v>145</v>
      </c>
      <c r="AI124" s="67">
        <f t="shared" si="32"/>
        <v>3.8134999999999999</v>
      </c>
      <c r="AJ124" s="64">
        <v>121</v>
      </c>
      <c r="AK124" s="64">
        <f t="shared" si="33"/>
        <v>3.1823000000000001</v>
      </c>
      <c r="AL124" s="68">
        <v>197</v>
      </c>
      <c r="AM124" s="69">
        <f t="shared" si="34"/>
        <v>5.1810999999999998</v>
      </c>
      <c r="AN124" s="68">
        <v>663</v>
      </c>
      <c r="AO124" s="64">
        <f t="shared" si="35"/>
        <v>17.436900000000001</v>
      </c>
    </row>
    <row r="125" spans="1:41" x14ac:dyDescent="0.2">
      <c r="A125" s="70">
        <v>7410023</v>
      </c>
      <c r="B125" s="71" t="s">
        <v>124</v>
      </c>
      <c r="C125" s="72">
        <v>12</v>
      </c>
      <c r="D125" s="72">
        <v>595</v>
      </c>
      <c r="E125" s="73">
        <v>1.11E-2</v>
      </c>
      <c r="F125" s="74">
        <f t="shared" si="36"/>
        <v>6.6045000000000007</v>
      </c>
      <c r="G125" s="75">
        <v>1189</v>
      </c>
      <c r="H125" s="76">
        <v>1.11E-2</v>
      </c>
      <c r="I125" s="56">
        <f t="shared" si="27"/>
        <v>13.197900000000001</v>
      </c>
      <c r="J125" s="81">
        <v>1051</v>
      </c>
      <c r="K125" s="56">
        <f t="shared" si="28"/>
        <v>11.6661</v>
      </c>
      <c r="L125" s="48">
        <v>949</v>
      </c>
      <c r="M125" s="77">
        <f t="shared" si="19"/>
        <v>10.533900000000001</v>
      </c>
      <c r="N125" s="51">
        <v>655</v>
      </c>
      <c r="O125" s="52">
        <f t="shared" si="20"/>
        <v>7.2705000000000002</v>
      </c>
      <c r="P125" s="78">
        <v>511</v>
      </c>
      <c r="Q125" s="78">
        <f t="shared" si="21"/>
        <v>5.6721000000000004</v>
      </c>
      <c r="R125" s="78">
        <v>411</v>
      </c>
      <c r="S125" s="79">
        <f t="shared" si="22"/>
        <v>4.5621</v>
      </c>
      <c r="T125" s="56">
        <v>699</v>
      </c>
      <c r="U125" s="57">
        <f t="shared" si="23"/>
        <v>7.7589000000000006</v>
      </c>
      <c r="V125" s="51">
        <v>559</v>
      </c>
      <c r="W125" s="59">
        <f t="shared" si="24"/>
        <v>6.2049000000000003</v>
      </c>
      <c r="X125" s="51">
        <v>523</v>
      </c>
      <c r="Y125" s="52">
        <f t="shared" si="25"/>
        <v>5.8052999999999999</v>
      </c>
      <c r="Z125" s="80">
        <v>438</v>
      </c>
      <c r="AA125" s="61">
        <f t="shared" si="26"/>
        <v>4.8618000000000006</v>
      </c>
      <c r="AB125" s="64">
        <v>392</v>
      </c>
      <c r="AC125" s="63">
        <f t="shared" si="29"/>
        <v>4.3512000000000004</v>
      </c>
      <c r="AD125" s="64">
        <v>324</v>
      </c>
      <c r="AE125" s="63">
        <f t="shared" si="30"/>
        <v>3.5964</v>
      </c>
      <c r="AF125" s="65">
        <v>234</v>
      </c>
      <c r="AG125" s="66">
        <f t="shared" si="31"/>
        <v>2.5973999999999999</v>
      </c>
      <c r="AH125" s="65">
        <v>455</v>
      </c>
      <c r="AI125" s="67">
        <f t="shared" si="32"/>
        <v>5.0505000000000004</v>
      </c>
      <c r="AJ125" s="64">
        <v>411</v>
      </c>
      <c r="AK125" s="64">
        <f t="shared" si="33"/>
        <v>4.5621</v>
      </c>
      <c r="AL125" s="68">
        <v>739</v>
      </c>
      <c r="AM125" s="69">
        <f t="shared" si="34"/>
        <v>8.2028999999999996</v>
      </c>
      <c r="AN125" s="68">
        <v>957</v>
      </c>
      <c r="AO125" s="64">
        <f t="shared" si="35"/>
        <v>10.6227</v>
      </c>
    </row>
    <row r="126" spans="1:41" x14ac:dyDescent="0.2">
      <c r="A126" s="70">
        <v>7410020</v>
      </c>
      <c r="B126" s="71" t="s">
        <v>125</v>
      </c>
      <c r="C126" s="72">
        <v>6</v>
      </c>
      <c r="D126" s="72">
        <v>2649</v>
      </c>
      <c r="E126" s="73">
        <v>4.4999999999999997E-3</v>
      </c>
      <c r="F126" s="74">
        <f t="shared" si="36"/>
        <v>11.920499999999999</v>
      </c>
      <c r="G126" s="75">
        <v>1911</v>
      </c>
      <c r="H126" s="76">
        <v>4.4999999999999997E-3</v>
      </c>
      <c r="I126" s="56">
        <f t="shared" si="27"/>
        <v>8.599499999999999</v>
      </c>
      <c r="J126" s="81">
        <v>1727</v>
      </c>
      <c r="K126" s="56">
        <f t="shared" si="28"/>
        <v>7.7714999999999996</v>
      </c>
      <c r="L126" s="48">
        <v>1639</v>
      </c>
      <c r="M126" s="77">
        <f t="shared" si="19"/>
        <v>7.3754999999999997</v>
      </c>
      <c r="N126" s="51">
        <v>1605</v>
      </c>
      <c r="O126" s="52">
        <f t="shared" si="20"/>
        <v>7.2224999999999993</v>
      </c>
      <c r="P126" s="78">
        <v>1377</v>
      </c>
      <c r="Q126" s="78">
        <f t="shared" si="21"/>
        <v>6.1964999999999995</v>
      </c>
      <c r="R126" s="78">
        <v>1723</v>
      </c>
      <c r="S126" s="79">
        <f t="shared" si="22"/>
        <v>7.7534999999999998</v>
      </c>
      <c r="T126" s="56">
        <v>1492</v>
      </c>
      <c r="U126" s="57">
        <f t="shared" si="23"/>
        <v>6.7139999999999995</v>
      </c>
      <c r="V126" s="51">
        <v>1387</v>
      </c>
      <c r="W126" s="59">
        <f t="shared" si="24"/>
        <v>6.2414999999999994</v>
      </c>
      <c r="X126" s="51">
        <v>1205</v>
      </c>
      <c r="Y126" s="52">
        <f t="shared" si="25"/>
        <v>5.4224999999999994</v>
      </c>
      <c r="Z126" s="80">
        <v>1023</v>
      </c>
      <c r="AA126" s="61">
        <f t="shared" si="26"/>
        <v>4.6034999999999995</v>
      </c>
      <c r="AB126" s="64">
        <v>1279</v>
      </c>
      <c r="AC126" s="63">
        <f t="shared" si="29"/>
        <v>5.7554999999999996</v>
      </c>
      <c r="AD126" s="64">
        <v>1852</v>
      </c>
      <c r="AE126" s="63">
        <f t="shared" si="30"/>
        <v>8.3339999999999996</v>
      </c>
      <c r="AF126" s="65">
        <v>1409</v>
      </c>
      <c r="AG126" s="66">
        <f t="shared" si="31"/>
        <v>6.3404999999999996</v>
      </c>
      <c r="AH126" s="65">
        <v>2073</v>
      </c>
      <c r="AI126" s="67">
        <f t="shared" si="32"/>
        <v>9.3285</v>
      </c>
      <c r="AJ126" s="64">
        <v>1959</v>
      </c>
      <c r="AK126" s="64">
        <f t="shared" si="33"/>
        <v>8.8155000000000001</v>
      </c>
      <c r="AL126" s="68">
        <v>1921</v>
      </c>
      <c r="AM126" s="69">
        <f t="shared" si="34"/>
        <v>8.644499999999999</v>
      </c>
      <c r="AN126" s="68">
        <v>1527</v>
      </c>
      <c r="AO126" s="64">
        <f t="shared" si="35"/>
        <v>6.8714999999999993</v>
      </c>
    </row>
    <row r="127" spans="1:41" ht="20.25" x14ac:dyDescent="0.2">
      <c r="A127" s="70">
        <v>7423027</v>
      </c>
      <c r="B127" s="71" t="s">
        <v>126</v>
      </c>
      <c r="C127" s="72">
        <v>13</v>
      </c>
      <c r="D127" s="72">
        <v>3272</v>
      </c>
      <c r="E127" s="73">
        <v>8.9999999999999993E-3</v>
      </c>
      <c r="F127" s="74">
        <f t="shared" si="36"/>
        <v>29.447999999999997</v>
      </c>
      <c r="G127" s="75">
        <v>1900</v>
      </c>
      <c r="H127" s="76">
        <v>8.9999999999999993E-3</v>
      </c>
      <c r="I127" s="56">
        <f t="shared" si="27"/>
        <v>17.099999999999998</v>
      </c>
      <c r="J127" s="81">
        <v>46</v>
      </c>
      <c r="K127" s="56">
        <f t="shared" si="28"/>
        <v>0.41399999999999998</v>
      </c>
      <c r="L127" s="48">
        <v>1386</v>
      </c>
      <c r="M127" s="77">
        <f t="shared" si="19"/>
        <v>12.473999999999998</v>
      </c>
      <c r="N127" s="51">
        <v>573</v>
      </c>
      <c r="O127" s="52">
        <f t="shared" si="20"/>
        <v>5.157</v>
      </c>
      <c r="P127" s="78">
        <v>947</v>
      </c>
      <c r="Q127" s="78">
        <f t="shared" si="21"/>
        <v>8.5229999999999997</v>
      </c>
      <c r="R127" s="78">
        <v>1142</v>
      </c>
      <c r="S127" s="79">
        <f t="shared" si="22"/>
        <v>10.277999999999999</v>
      </c>
      <c r="T127" s="56">
        <v>891</v>
      </c>
      <c r="U127" s="57">
        <f t="shared" si="23"/>
        <v>8.0190000000000001</v>
      </c>
      <c r="V127" s="51">
        <v>667</v>
      </c>
      <c r="W127" s="59">
        <f t="shared" si="24"/>
        <v>6.0029999999999992</v>
      </c>
      <c r="X127" s="51">
        <v>1423</v>
      </c>
      <c r="Y127" s="52">
        <f t="shared" si="25"/>
        <v>12.806999999999999</v>
      </c>
      <c r="Z127" s="80">
        <v>1219</v>
      </c>
      <c r="AA127" s="61">
        <f t="shared" si="26"/>
        <v>10.970999999999998</v>
      </c>
      <c r="AB127" s="64">
        <v>981</v>
      </c>
      <c r="AC127" s="63">
        <f t="shared" si="29"/>
        <v>8.8289999999999988</v>
      </c>
      <c r="AD127" s="64">
        <v>892</v>
      </c>
      <c r="AE127" s="63">
        <f t="shared" si="30"/>
        <v>8.0279999999999987</v>
      </c>
      <c r="AF127" s="65">
        <v>788</v>
      </c>
      <c r="AG127" s="66">
        <f t="shared" si="31"/>
        <v>7.0919999999999996</v>
      </c>
      <c r="AH127" s="65">
        <v>1405</v>
      </c>
      <c r="AI127" s="67">
        <f t="shared" si="32"/>
        <v>12.645</v>
      </c>
      <c r="AJ127" s="64">
        <v>1069</v>
      </c>
      <c r="AK127" s="64">
        <f t="shared" si="33"/>
        <v>9.6209999999999987</v>
      </c>
      <c r="AL127" s="68">
        <v>335</v>
      </c>
      <c r="AM127" s="69">
        <f t="shared" si="34"/>
        <v>3.0149999999999997</v>
      </c>
      <c r="AN127" s="68">
        <v>694</v>
      </c>
      <c r="AO127" s="64">
        <f t="shared" si="35"/>
        <v>6.2459999999999996</v>
      </c>
    </row>
    <row r="128" spans="1:41" ht="20.25" x14ac:dyDescent="0.2">
      <c r="A128" s="70">
        <v>7421016</v>
      </c>
      <c r="B128" s="71" t="s">
        <v>127</v>
      </c>
      <c r="C128" s="72">
        <v>8</v>
      </c>
      <c r="D128" s="72">
        <v>163</v>
      </c>
      <c r="E128" s="73">
        <v>7.4999999999999997E-2</v>
      </c>
      <c r="F128" s="74">
        <f t="shared" si="36"/>
        <v>12.225</v>
      </c>
      <c r="G128" s="75">
        <v>99</v>
      </c>
      <c r="H128" s="76">
        <v>7.4999999999999997E-2</v>
      </c>
      <c r="I128" s="56">
        <f t="shared" si="27"/>
        <v>7.4249999999999998</v>
      </c>
      <c r="J128" s="81">
        <v>83</v>
      </c>
      <c r="K128" s="56">
        <f t="shared" si="28"/>
        <v>6.2249999999999996</v>
      </c>
      <c r="L128" s="48">
        <v>83</v>
      </c>
      <c r="M128" s="77">
        <f t="shared" si="19"/>
        <v>6.2249999999999996</v>
      </c>
      <c r="N128" s="51">
        <v>60</v>
      </c>
      <c r="O128" s="52">
        <f t="shared" si="20"/>
        <v>4.5</v>
      </c>
      <c r="P128" s="78">
        <v>28</v>
      </c>
      <c r="Q128" s="78">
        <f t="shared" si="21"/>
        <v>2.1</v>
      </c>
      <c r="R128" s="78">
        <v>507</v>
      </c>
      <c r="S128" s="79">
        <f t="shared" si="22"/>
        <v>38.024999999999999</v>
      </c>
      <c r="T128" s="56">
        <v>486</v>
      </c>
      <c r="U128" s="57">
        <f t="shared" si="23"/>
        <v>36.449999999999996</v>
      </c>
      <c r="V128" s="51">
        <v>472</v>
      </c>
      <c r="W128" s="59">
        <f t="shared" si="24"/>
        <v>35.4</v>
      </c>
      <c r="X128" s="51">
        <v>461</v>
      </c>
      <c r="Y128" s="52">
        <f t="shared" si="25"/>
        <v>34.574999999999996</v>
      </c>
      <c r="Z128" s="80">
        <v>444</v>
      </c>
      <c r="AA128" s="61">
        <f t="shared" si="26"/>
        <v>33.299999999999997</v>
      </c>
      <c r="AB128" s="64">
        <v>434</v>
      </c>
      <c r="AC128" s="63">
        <f t="shared" si="29"/>
        <v>32.549999999999997</v>
      </c>
      <c r="AD128" s="64">
        <v>271</v>
      </c>
      <c r="AE128" s="63">
        <f t="shared" si="30"/>
        <v>20.324999999999999</v>
      </c>
      <c r="AF128" s="65">
        <v>271</v>
      </c>
      <c r="AG128" s="66">
        <f t="shared" si="31"/>
        <v>20.324999999999999</v>
      </c>
      <c r="AH128" s="65">
        <v>9</v>
      </c>
      <c r="AI128" s="67">
        <f t="shared" si="32"/>
        <v>0.67499999999999993</v>
      </c>
      <c r="AJ128" s="64">
        <v>9</v>
      </c>
      <c r="AK128" s="64">
        <f t="shared" si="33"/>
        <v>0.67499999999999993</v>
      </c>
      <c r="AL128" s="68">
        <v>497</v>
      </c>
      <c r="AM128" s="69">
        <f t="shared" si="34"/>
        <v>37.274999999999999</v>
      </c>
      <c r="AN128" s="68">
        <v>468</v>
      </c>
      <c r="AO128" s="64">
        <f t="shared" si="35"/>
        <v>35.1</v>
      </c>
    </row>
    <row r="129" spans="1:41" ht="20.25" x14ac:dyDescent="0.2">
      <c r="A129" s="70">
        <v>7421017</v>
      </c>
      <c r="B129" s="71" t="s">
        <v>128</v>
      </c>
      <c r="C129" s="72">
        <v>4</v>
      </c>
      <c r="D129" s="72">
        <v>143</v>
      </c>
      <c r="E129" s="73">
        <v>3.9800000000000002E-2</v>
      </c>
      <c r="F129" s="74">
        <f t="shared" si="36"/>
        <v>5.6914000000000007</v>
      </c>
      <c r="G129" s="75">
        <v>82</v>
      </c>
      <c r="H129" s="76">
        <v>3.9800000000000002E-2</v>
      </c>
      <c r="I129" s="56">
        <f t="shared" si="27"/>
        <v>3.2636000000000003</v>
      </c>
      <c r="J129" s="81">
        <v>59</v>
      </c>
      <c r="K129" s="56">
        <f t="shared" si="28"/>
        <v>2.3482000000000003</v>
      </c>
      <c r="L129" s="48">
        <v>259</v>
      </c>
      <c r="M129" s="77">
        <f t="shared" si="19"/>
        <v>10.308200000000001</v>
      </c>
      <c r="N129" s="51">
        <v>331</v>
      </c>
      <c r="O129" s="52">
        <f t="shared" si="20"/>
        <v>13.1738</v>
      </c>
      <c r="P129" s="78">
        <v>312</v>
      </c>
      <c r="Q129" s="78">
        <f t="shared" si="21"/>
        <v>12.4176</v>
      </c>
      <c r="R129" s="78">
        <v>302</v>
      </c>
      <c r="S129" s="79">
        <f t="shared" si="22"/>
        <v>12.019600000000001</v>
      </c>
      <c r="T129" s="56">
        <v>259</v>
      </c>
      <c r="U129" s="57">
        <f t="shared" si="23"/>
        <v>10.308200000000001</v>
      </c>
      <c r="V129" s="51">
        <v>217</v>
      </c>
      <c r="W129" s="59">
        <f t="shared" si="24"/>
        <v>8.6365999999999996</v>
      </c>
      <c r="X129" s="51">
        <v>202</v>
      </c>
      <c r="Y129" s="52">
        <f t="shared" si="25"/>
        <v>8.0396000000000001</v>
      </c>
      <c r="Z129" s="80">
        <v>180</v>
      </c>
      <c r="AA129" s="61">
        <f t="shared" si="26"/>
        <v>7.1640000000000006</v>
      </c>
      <c r="AB129" s="64">
        <v>166</v>
      </c>
      <c r="AC129" s="63">
        <f t="shared" si="29"/>
        <v>6.6068000000000007</v>
      </c>
      <c r="AD129" s="64">
        <v>158</v>
      </c>
      <c r="AE129" s="63">
        <f t="shared" si="30"/>
        <v>6.2884000000000002</v>
      </c>
      <c r="AF129" s="65">
        <v>158</v>
      </c>
      <c r="AG129" s="66">
        <f t="shared" si="31"/>
        <v>6.2884000000000002</v>
      </c>
      <c r="AH129" s="65">
        <v>43</v>
      </c>
      <c r="AI129" s="67">
        <f t="shared" si="32"/>
        <v>1.7114</v>
      </c>
      <c r="AJ129" s="64">
        <v>235</v>
      </c>
      <c r="AK129" s="64">
        <f t="shared" si="33"/>
        <v>9.3529999999999998</v>
      </c>
      <c r="AL129" s="68">
        <v>220</v>
      </c>
      <c r="AM129" s="69">
        <f t="shared" si="34"/>
        <v>8.7560000000000002</v>
      </c>
      <c r="AN129" s="68">
        <v>753</v>
      </c>
      <c r="AO129" s="64">
        <f t="shared" si="35"/>
        <v>29.9694</v>
      </c>
    </row>
    <row r="130" spans="1:41" ht="13.5" customHeight="1" x14ac:dyDescent="0.2">
      <c r="A130" s="70">
        <v>7421002</v>
      </c>
      <c r="B130" s="71" t="s">
        <v>129</v>
      </c>
      <c r="C130" s="72">
        <v>9</v>
      </c>
      <c r="D130" s="72">
        <v>120</v>
      </c>
      <c r="E130" s="73">
        <v>3.3500000000000002E-2</v>
      </c>
      <c r="F130" s="74">
        <f t="shared" si="36"/>
        <v>4.0200000000000005</v>
      </c>
      <c r="G130" s="75">
        <v>500</v>
      </c>
      <c r="H130" s="76">
        <v>3.3500000000000002E-2</v>
      </c>
      <c r="I130" s="56">
        <f t="shared" si="27"/>
        <v>16.75</v>
      </c>
      <c r="J130" s="81">
        <v>466</v>
      </c>
      <c r="K130" s="56">
        <f t="shared" si="28"/>
        <v>15.611000000000001</v>
      </c>
      <c r="L130" s="48">
        <v>466</v>
      </c>
      <c r="M130" s="77">
        <f t="shared" si="19"/>
        <v>15.611000000000001</v>
      </c>
      <c r="N130" s="51">
        <v>210</v>
      </c>
      <c r="O130" s="52">
        <f t="shared" si="20"/>
        <v>7.0350000000000001</v>
      </c>
      <c r="P130" s="78">
        <v>174</v>
      </c>
      <c r="Q130" s="78">
        <f t="shared" si="21"/>
        <v>5.8290000000000006</v>
      </c>
      <c r="R130" s="78">
        <v>149</v>
      </c>
      <c r="S130" s="79">
        <f t="shared" si="22"/>
        <v>4.9915000000000003</v>
      </c>
      <c r="T130" s="56">
        <v>114</v>
      </c>
      <c r="U130" s="57">
        <f t="shared" si="23"/>
        <v>3.8190000000000004</v>
      </c>
      <c r="V130" s="51">
        <v>77</v>
      </c>
      <c r="W130" s="59">
        <f t="shared" si="24"/>
        <v>2.5795000000000003</v>
      </c>
      <c r="X130" s="51">
        <v>567</v>
      </c>
      <c r="Y130" s="52">
        <f t="shared" si="25"/>
        <v>18.994500000000002</v>
      </c>
      <c r="Z130" s="80">
        <v>545</v>
      </c>
      <c r="AA130" s="61">
        <f t="shared" si="26"/>
        <v>18.2575</v>
      </c>
      <c r="AB130" s="64">
        <v>541</v>
      </c>
      <c r="AC130" s="63">
        <f t="shared" si="29"/>
        <v>18.1235</v>
      </c>
      <c r="AD130" s="64">
        <v>516</v>
      </c>
      <c r="AE130" s="63">
        <f t="shared" si="30"/>
        <v>17.286000000000001</v>
      </c>
      <c r="AF130" s="65">
        <v>516</v>
      </c>
      <c r="AG130" s="66">
        <f t="shared" si="31"/>
        <v>17.286000000000001</v>
      </c>
      <c r="AH130" s="65">
        <v>286</v>
      </c>
      <c r="AI130" s="67">
        <f t="shared" si="32"/>
        <v>9.5810000000000013</v>
      </c>
      <c r="AJ130" s="64">
        <v>286</v>
      </c>
      <c r="AK130" s="64">
        <f t="shared" si="33"/>
        <v>9.5810000000000013</v>
      </c>
      <c r="AL130" s="68">
        <v>176</v>
      </c>
      <c r="AM130" s="69">
        <f t="shared" si="34"/>
        <v>5.8960000000000008</v>
      </c>
      <c r="AN130" s="68">
        <v>484</v>
      </c>
      <c r="AO130" s="64">
        <f t="shared" si="35"/>
        <v>16.214000000000002</v>
      </c>
    </row>
    <row r="131" spans="1:41" ht="18.75" customHeight="1" x14ac:dyDescent="0.2">
      <c r="A131" s="70">
        <v>7421001</v>
      </c>
      <c r="B131" s="71" t="s">
        <v>130</v>
      </c>
      <c r="C131" s="72">
        <v>24</v>
      </c>
      <c r="D131" s="72">
        <v>2006</v>
      </c>
      <c r="E131" s="73">
        <v>1.8700000000000001E-2</v>
      </c>
      <c r="F131" s="74">
        <f t="shared" si="36"/>
        <v>37.5122</v>
      </c>
      <c r="G131" s="75">
        <v>2905</v>
      </c>
      <c r="H131" s="76">
        <v>1.8700000000000001E-2</v>
      </c>
      <c r="I131" s="56">
        <f t="shared" si="27"/>
        <v>54.323500000000003</v>
      </c>
      <c r="J131" s="81">
        <v>2365</v>
      </c>
      <c r="K131" s="56">
        <f t="shared" si="28"/>
        <v>44.225500000000004</v>
      </c>
      <c r="L131" s="48">
        <v>1985</v>
      </c>
      <c r="M131" s="77">
        <f t="shared" si="19"/>
        <v>37.119500000000002</v>
      </c>
      <c r="N131" s="51">
        <v>1969</v>
      </c>
      <c r="O131" s="52">
        <f t="shared" si="20"/>
        <v>36.820300000000003</v>
      </c>
      <c r="P131" s="78">
        <v>1711</v>
      </c>
      <c r="Q131" s="78">
        <f t="shared" si="21"/>
        <v>31.995700000000003</v>
      </c>
      <c r="R131" s="78">
        <v>1541</v>
      </c>
      <c r="S131" s="79">
        <f t="shared" si="22"/>
        <v>28.816700000000001</v>
      </c>
      <c r="T131" s="56">
        <v>1195</v>
      </c>
      <c r="U131" s="57">
        <f t="shared" si="23"/>
        <v>22.346500000000002</v>
      </c>
      <c r="V131" s="51">
        <v>707</v>
      </c>
      <c r="W131" s="59">
        <f t="shared" si="24"/>
        <v>13.2209</v>
      </c>
      <c r="X131" s="51">
        <v>333</v>
      </c>
      <c r="Y131" s="52">
        <f t="shared" si="25"/>
        <v>6.2271000000000001</v>
      </c>
      <c r="Z131" s="80">
        <v>181</v>
      </c>
      <c r="AA131" s="61">
        <f t="shared" si="26"/>
        <v>3.3847</v>
      </c>
      <c r="AB131" s="64">
        <v>2127</v>
      </c>
      <c r="AC131" s="63">
        <f t="shared" si="29"/>
        <v>39.774900000000002</v>
      </c>
      <c r="AD131" s="64">
        <v>1822</v>
      </c>
      <c r="AE131" s="63">
        <f t="shared" si="30"/>
        <v>34.071400000000004</v>
      </c>
      <c r="AF131" s="65">
        <v>1538</v>
      </c>
      <c r="AG131" s="66">
        <f t="shared" si="31"/>
        <v>28.760600000000004</v>
      </c>
      <c r="AH131" s="65">
        <v>1452</v>
      </c>
      <c r="AI131" s="67">
        <f t="shared" si="32"/>
        <v>27.152400000000004</v>
      </c>
      <c r="AJ131" s="64">
        <v>1337</v>
      </c>
      <c r="AK131" s="64">
        <f t="shared" si="33"/>
        <v>25.001900000000003</v>
      </c>
      <c r="AL131" s="68">
        <v>866</v>
      </c>
      <c r="AM131" s="69">
        <f t="shared" si="34"/>
        <v>16.194200000000002</v>
      </c>
      <c r="AN131" s="68">
        <v>1966</v>
      </c>
      <c r="AO131" s="64">
        <f t="shared" si="35"/>
        <v>36.764200000000002</v>
      </c>
    </row>
    <row r="132" spans="1:41" ht="14.25" customHeight="1" x14ac:dyDescent="0.2">
      <c r="A132" s="70">
        <v>7421010</v>
      </c>
      <c r="B132" s="71" t="s">
        <v>131</v>
      </c>
      <c r="C132" s="72">
        <v>24</v>
      </c>
      <c r="D132" s="72">
        <v>2856</v>
      </c>
      <c r="E132" s="73">
        <v>1.15E-2</v>
      </c>
      <c r="F132" s="74">
        <f t="shared" si="36"/>
        <v>32.844000000000001</v>
      </c>
      <c r="G132" s="75">
        <v>2452</v>
      </c>
      <c r="H132" s="76">
        <v>1.15E-2</v>
      </c>
      <c r="I132" s="56">
        <f t="shared" si="27"/>
        <v>28.198</v>
      </c>
      <c r="J132" s="81">
        <v>1764</v>
      </c>
      <c r="K132" s="56">
        <f t="shared" si="28"/>
        <v>20.286000000000001</v>
      </c>
      <c r="L132" s="48">
        <v>2679</v>
      </c>
      <c r="M132" s="77">
        <f t="shared" si="19"/>
        <v>30.808499999999999</v>
      </c>
      <c r="N132" s="51">
        <v>43</v>
      </c>
      <c r="O132" s="52">
        <f t="shared" si="20"/>
        <v>0.4945</v>
      </c>
      <c r="P132" s="78">
        <v>1454</v>
      </c>
      <c r="Q132" s="78">
        <f t="shared" si="21"/>
        <v>16.721</v>
      </c>
      <c r="R132" s="78">
        <v>4367</v>
      </c>
      <c r="S132" s="79">
        <f t="shared" si="22"/>
        <v>50.220500000000001</v>
      </c>
      <c r="T132" s="56">
        <v>3129</v>
      </c>
      <c r="U132" s="57">
        <f t="shared" si="23"/>
        <v>35.983499999999999</v>
      </c>
      <c r="V132" s="51">
        <v>2629</v>
      </c>
      <c r="W132" s="59">
        <f t="shared" si="24"/>
        <v>30.233499999999999</v>
      </c>
      <c r="X132" s="51">
        <v>3486</v>
      </c>
      <c r="Y132" s="52">
        <f t="shared" si="25"/>
        <v>40.088999999999999</v>
      </c>
      <c r="Z132" s="80">
        <v>4348</v>
      </c>
      <c r="AA132" s="61">
        <f t="shared" si="26"/>
        <v>50.002000000000002</v>
      </c>
      <c r="AB132" s="64">
        <v>4237</v>
      </c>
      <c r="AC132" s="63">
        <f t="shared" si="29"/>
        <v>48.725499999999997</v>
      </c>
      <c r="AD132" s="64">
        <v>1648</v>
      </c>
      <c r="AE132" s="63">
        <f t="shared" si="30"/>
        <v>18.951999999999998</v>
      </c>
      <c r="AF132" s="65">
        <v>513</v>
      </c>
      <c r="AG132" s="66">
        <f t="shared" si="31"/>
        <v>5.8994999999999997</v>
      </c>
      <c r="AH132" s="65">
        <v>3843</v>
      </c>
      <c r="AI132" s="67">
        <f t="shared" si="32"/>
        <v>44.194499999999998</v>
      </c>
      <c r="AJ132" s="64">
        <v>4944</v>
      </c>
      <c r="AK132" s="64">
        <f t="shared" si="33"/>
        <v>56.856000000000002</v>
      </c>
      <c r="AL132" s="68">
        <v>3131</v>
      </c>
      <c r="AM132" s="69">
        <f t="shared" si="34"/>
        <v>36.006500000000003</v>
      </c>
      <c r="AN132" s="68">
        <v>5616</v>
      </c>
      <c r="AO132" s="64">
        <f t="shared" si="35"/>
        <v>64.584000000000003</v>
      </c>
    </row>
    <row r="133" spans="1:41" ht="13.5" customHeight="1" x14ac:dyDescent="0.2">
      <c r="A133" s="70">
        <v>7421006</v>
      </c>
      <c r="B133" s="71" t="s">
        <v>132</v>
      </c>
      <c r="C133" s="72">
        <v>10</v>
      </c>
      <c r="D133" s="72">
        <v>9945</v>
      </c>
      <c r="E133" s="73">
        <v>6.0000000000000001E-3</v>
      </c>
      <c r="F133" s="74">
        <f t="shared" si="36"/>
        <v>59.67</v>
      </c>
      <c r="G133" s="75">
        <v>8415</v>
      </c>
      <c r="H133" s="76">
        <v>6.0000000000000001E-3</v>
      </c>
      <c r="I133" s="56">
        <f t="shared" si="27"/>
        <v>50.49</v>
      </c>
      <c r="J133" s="81">
        <v>7913</v>
      </c>
      <c r="K133" s="56">
        <f t="shared" si="28"/>
        <v>47.478000000000002</v>
      </c>
      <c r="L133" s="48">
        <v>7589</v>
      </c>
      <c r="M133" s="77">
        <f t="shared" si="19"/>
        <v>45.533999999999999</v>
      </c>
      <c r="N133" s="51">
        <v>13536</v>
      </c>
      <c r="O133" s="52">
        <f t="shared" si="20"/>
        <v>81.216000000000008</v>
      </c>
      <c r="P133" s="78">
        <v>13146</v>
      </c>
      <c r="Q133" s="78">
        <f t="shared" si="21"/>
        <v>78.876000000000005</v>
      </c>
      <c r="R133" s="78">
        <v>12788</v>
      </c>
      <c r="S133" s="79">
        <f t="shared" si="22"/>
        <v>76.728000000000009</v>
      </c>
      <c r="T133" s="56">
        <v>12272</v>
      </c>
      <c r="U133" s="57">
        <f t="shared" si="23"/>
        <v>73.632000000000005</v>
      </c>
      <c r="V133" s="51">
        <v>11842</v>
      </c>
      <c r="W133" s="59">
        <f t="shared" si="24"/>
        <v>71.052000000000007</v>
      </c>
      <c r="X133" s="51">
        <v>11455</v>
      </c>
      <c r="Y133" s="52">
        <f t="shared" si="25"/>
        <v>68.73</v>
      </c>
      <c r="Z133" s="80">
        <v>11165</v>
      </c>
      <c r="AA133" s="61">
        <f t="shared" si="26"/>
        <v>66.989999999999995</v>
      </c>
      <c r="AB133" s="64">
        <v>10828</v>
      </c>
      <c r="AC133" s="63">
        <f t="shared" si="29"/>
        <v>64.968000000000004</v>
      </c>
      <c r="AD133" s="64">
        <v>10107</v>
      </c>
      <c r="AE133" s="63">
        <f t="shared" si="30"/>
        <v>60.642000000000003</v>
      </c>
      <c r="AF133" s="65">
        <v>9423</v>
      </c>
      <c r="AG133" s="66">
        <f t="shared" si="31"/>
        <v>56.538000000000004</v>
      </c>
      <c r="AH133" s="65">
        <v>7950</v>
      </c>
      <c r="AI133" s="67">
        <f t="shared" si="32"/>
        <v>47.7</v>
      </c>
      <c r="AJ133" s="64">
        <v>7665</v>
      </c>
      <c r="AK133" s="64">
        <f t="shared" si="33"/>
        <v>45.99</v>
      </c>
      <c r="AL133" s="68">
        <v>7611</v>
      </c>
      <c r="AM133" s="69">
        <f t="shared" si="34"/>
        <v>45.666000000000004</v>
      </c>
      <c r="AN133" s="68">
        <v>6439</v>
      </c>
      <c r="AO133" s="64">
        <f t="shared" si="35"/>
        <v>38.634</v>
      </c>
    </row>
    <row r="134" spans="1:41" x14ac:dyDescent="0.2">
      <c r="A134" s="70">
        <v>3423001</v>
      </c>
      <c r="B134" s="71" t="s">
        <v>133</v>
      </c>
      <c r="C134" s="72">
        <v>4</v>
      </c>
      <c r="D134" s="72">
        <v>110</v>
      </c>
      <c r="E134" s="73">
        <v>1.97</v>
      </c>
      <c r="F134" s="74">
        <f t="shared" si="36"/>
        <v>216.7</v>
      </c>
      <c r="G134" s="75">
        <v>66</v>
      </c>
      <c r="H134" s="76">
        <v>1.97</v>
      </c>
      <c r="I134" s="56">
        <f t="shared" si="27"/>
        <v>130.02000000000001</v>
      </c>
      <c r="J134" s="81">
        <v>58</v>
      </c>
      <c r="K134" s="56">
        <f t="shared" si="28"/>
        <v>114.26</v>
      </c>
      <c r="L134" s="48">
        <v>58</v>
      </c>
      <c r="M134" s="77">
        <f t="shared" si="19"/>
        <v>114.26</v>
      </c>
      <c r="N134" s="51">
        <v>13</v>
      </c>
      <c r="O134" s="52">
        <f t="shared" si="20"/>
        <v>25.61</v>
      </c>
      <c r="P134" s="78">
        <v>147</v>
      </c>
      <c r="Q134" s="78">
        <f t="shared" si="21"/>
        <v>289.58999999999997</v>
      </c>
      <c r="R134" s="78">
        <v>139</v>
      </c>
      <c r="S134" s="79">
        <f t="shared" si="22"/>
        <v>273.83</v>
      </c>
      <c r="T134" s="56">
        <v>83</v>
      </c>
      <c r="U134" s="57">
        <f t="shared" si="23"/>
        <v>163.51</v>
      </c>
      <c r="V134" s="51">
        <v>127</v>
      </c>
      <c r="W134" s="59">
        <f t="shared" si="24"/>
        <v>250.19</v>
      </c>
      <c r="X134" s="51">
        <v>111</v>
      </c>
      <c r="Y134" s="52">
        <f t="shared" si="25"/>
        <v>218.67</v>
      </c>
      <c r="Z134" s="80">
        <v>99</v>
      </c>
      <c r="AA134" s="61">
        <f t="shared" si="26"/>
        <v>195.03</v>
      </c>
      <c r="AB134" s="64">
        <v>87</v>
      </c>
      <c r="AC134" s="63">
        <f t="shared" si="29"/>
        <v>171.39</v>
      </c>
      <c r="AD134" s="64">
        <v>87</v>
      </c>
      <c r="AE134" s="63">
        <f t="shared" si="30"/>
        <v>171.39</v>
      </c>
      <c r="AF134" s="65">
        <v>87</v>
      </c>
      <c r="AG134" s="66">
        <f t="shared" si="31"/>
        <v>171.39</v>
      </c>
      <c r="AH134" s="65">
        <v>41</v>
      </c>
      <c r="AI134" s="67">
        <f t="shared" si="32"/>
        <v>80.77</v>
      </c>
      <c r="AJ134" s="64">
        <v>41</v>
      </c>
      <c r="AK134" s="64">
        <f t="shared" si="33"/>
        <v>80.77</v>
      </c>
      <c r="AL134" s="68">
        <v>1</v>
      </c>
      <c r="AM134" s="69">
        <f t="shared" si="34"/>
        <v>1.97</v>
      </c>
      <c r="AN134" s="68">
        <v>42</v>
      </c>
      <c r="AO134" s="64">
        <f t="shared" si="35"/>
        <v>82.74</v>
      </c>
    </row>
    <row r="135" spans="1:41" ht="12" customHeight="1" x14ac:dyDescent="0.2">
      <c r="A135" s="70">
        <v>7423000</v>
      </c>
      <c r="B135" s="71" t="s">
        <v>134</v>
      </c>
      <c r="C135" s="72">
        <v>24</v>
      </c>
      <c r="D135" s="72">
        <v>3956</v>
      </c>
      <c r="E135" s="73">
        <v>9.4999999999999998E-3</v>
      </c>
      <c r="F135" s="74">
        <f t="shared" si="36"/>
        <v>37.582000000000001</v>
      </c>
      <c r="G135" s="75">
        <v>4325</v>
      </c>
      <c r="H135" s="76">
        <v>9.4999999999999998E-3</v>
      </c>
      <c r="I135" s="56">
        <f t="shared" si="27"/>
        <v>41.087499999999999</v>
      </c>
      <c r="J135" s="81">
        <v>3549</v>
      </c>
      <c r="K135" s="56">
        <f t="shared" si="28"/>
        <v>33.715499999999999</v>
      </c>
      <c r="L135" s="48">
        <v>4729</v>
      </c>
      <c r="M135" s="77">
        <f t="shared" si="19"/>
        <v>44.9255</v>
      </c>
      <c r="N135" s="51">
        <v>4118</v>
      </c>
      <c r="O135" s="52">
        <f t="shared" si="20"/>
        <v>39.121000000000002</v>
      </c>
      <c r="P135" s="78">
        <v>3687</v>
      </c>
      <c r="Q135" s="78">
        <f t="shared" si="21"/>
        <v>35.026499999999999</v>
      </c>
      <c r="R135" s="78">
        <v>3101</v>
      </c>
      <c r="S135" s="79">
        <f t="shared" si="22"/>
        <v>29.459499999999998</v>
      </c>
      <c r="T135" s="56">
        <v>5235</v>
      </c>
      <c r="U135" s="57">
        <f t="shared" si="23"/>
        <v>49.732500000000002</v>
      </c>
      <c r="V135" s="51">
        <v>4519</v>
      </c>
      <c r="W135" s="59">
        <f t="shared" si="24"/>
        <v>42.930500000000002</v>
      </c>
      <c r="X135" s="51">
        <v>3993</v>
      </c>
      <c r="Y135" s="52">
        <f t="shared" si="25"/>
        <v>37.933500000000002</v>
      </c>
      <c r="Z135" s="80">
        <v>3329</v>
      </c>
      <c r="AA135" s="61">
        <f t="shared" si="26"/>
        <v>31.625499999999999</v>
      </c>
      <c r="AB135" s="64">
        <v>3089</v>
      </c>
      <c r="AC135" s="63">
        <f t="shared" si="29"/>
        <v>29.345499999999998</v>
      </c>
      <c r="AD135" s="64">
        <v>2812</v>
      </c>
      <c r="AE135" s="63">
        <f t="shared" si="30"/>
        <v>26.713999999999999</v>
      </c>
      <c r="AF135" s="65">
        <v>0</v>
      </c>
      <c r="AG135" s="66">
        <f t="shared" si="31"/>
        <v>0</v>
      </c>
      <c r="AH135" s="65">
        <v>3863</v>
      </c>
      <c r="AI135" s="67">
        <f t="shared" si="32"/>
        <v>36.698499999999996</v>
      </c>
      <c r="AJ135" s="64">
        <v>3410</v>
      </c>
      <c r="AK135" s="64">
        <f t="shared" si="33"/>
        <v>32.394999999999996</v>
      </c>
      <c r="AL135" s="68">
        <v>2841</v>
      </c>
      <c r="AM135" s="69">
        <f t="shared" si="34"/>
        <v>26.9895</v>
      </c>
      <c r="AN135" s="68">
        <v>4620</v>
      </c>
      <c r="AO135" s="64">
        <f t="shared" si="35"/>
        <v>43.89</v>
      </c>
    </row>
    <row r="136" spans="1:41" x14ac:dyDescent="0.2">
      <c r="A136" s="70">
        <v>7423004</v>
      </c>
      <c r="B136" s="71" t="s">
        <v>135</v>
      </c>
      <c r="C136" s="72">
        <v>4</v>
      </c>
      <c r="D136" s="72">
        <v>264</v>
      </c>
      <c r="E136" s="73">
        <v>2.3800000000000002E-2</v>
      </c>
      <c r="F136" s="74">
        <f t="shared" si="36"/>
        <v>6.2832000000000008</v>
      </c>
      <c r="G136" s="75">
        <v>570</v>
      </c>
      <c r="H136" s="76">
        <v>2.3800000000000002E-2</v>
      </c>
      <c r="I136" s="56">
        <f t="shared" si="27"/>
        <v>13.566000000000001</v>
      </c>
      <c r="J136" s="81">
        <v>547</v>
      </c>
      <c r="K136" s="56">
        <f t="shared" si="28"/>
        <v>13.018600000000001</v>
      </c>
      <c r="L136" s="48">
        <v>547</v>
      </c>
      <c r="M136" s="77">
        <f t="shared" si="19"/>
        <v>13.018600000000001</v>
      </c>
      <c r="N136" s="51">
        <v>498</v>
      </c>
      <c r="O136" s="52">
        <f t="shared" si="20"/>
        <v>11.852400000000001</v>
      </c>
      <c r="P136" s="78">
        <v>479</v>
      </c>
      <c r="Q136" s="78">
        <f t="shared" si="21"/>
        <v>11.400200000000002</v>
      </c>
      <c r="R136" s="78">
        <v>464</v>
      </c>
      <c r="S136" s="79">
        <f t="shared" si="22"/>
        <v>11.043200000000001</v>
      </c>
      <c r="T136" s="56">
        <v>369</v>
      </c>
      <c r="U136" s="57">
        <f t="shared" si="23"/>
        <v>8.7822000000000013</v>
      </c>
      <c r="V136" s="51">
        <v>271</v>
      </c>
      <c r="W136" s="59">
        <f t="shared" si="24"/>
        <v>6.4498000000000006</v>
      </c>
      <c r="X136" s="51">
        <v>244</v>
      </c>
      <c r="Y136" s="52">
        <f t="shared" si="25"/>
        <v>5.8072000000000008</v>
      </c>
      <c r="Z136" s="80">
        <v>10</v>
      </c>
      <c r="AA136" s="61">
        <f t="shared" si="26"/>
        <v>0.23800000000000002</v>
      </c>
      <c r="AB136" s="64">
        <v>172</v>
      </c>
      <c r="AC136" s="63">
        <f t="shared" si="29"/>
        <v>4.0936000000000003</v>
      </c>
      <c r="AD136" s="64">
        <v>172</v>
      </c>
      <c r="AE136" s="63">
        <f t="shared" si="30"/>
        <v>4.0936000000000003</v>
      </c>
      <c r="AF136" s="65">
        <v>322</v>
      </c>
      <c r="AG136" s="66">
        <f t="shared" si="31"/>
        <v>7.6636000000000006</v>
      </c>
      <c r="AH136" s="65">
        <v>461</v>
      </c>
      <c r="AI136" s="67">
        <f t="shared" si="32"/>
        <v>10.9718</v>
      </c>
      <c r="AJ136" s="64">
        <v>445</v>
      </c>
      <c r="AK136" s="64">
        <f t="shared" si="33"/>
        <v>10.591000000000001</v>
      </c>
      <c r="AL136" s="68">
        <v>417</v>
      </c>
      <c r="AM136" s="69">
        <f t="shared" si="34"/>
        <v>9.9245999999999999</v>
      </c>
      <c r="AN136" s="68">
        <v>734</v>
      </c>
      <c r="AO136" s="64">
        <f t="shared" si="35"/>
        <v>17.469200000000001</v>
      </c>
    </row>
    <row r="137" spans="1:41" x14ac:dyDescent="0.2">
      <c r="A137" s="70">
        <v>7423029</v>
      </c>
      <c r="B137" s="71" t="s">
        <v>136</v>
      </c>
      <c r="C137" s="72">
        <v>2</v>
      </c>
      <c r="D137" s="72">
        <v>95</v>
      </c>
      <c r="E137" s="73">
        <v>0.02</v>
      </c>
      <c r="F137" s="74">
        <f t="shared" si="36"/>
        <v>1.9000000000000001</v>
      </c>
      <c r="G137" s="75">
        <v>1279</v>
      </c>
      <c r="H137" s="76">
        <v>0.02</v>
      </c>
      <c r="I137" s="56">
        <f t="shared" si="27"/>
        <v>25.580000000000002</v>
      </c>
      <c r="J137" s="81">
        <v>1275</v>
      </c>
      <c r="K137" s="56">
        <f t="shared" si="28"/>
        <v>25.5</v>
      </c>
      <c r="L137" s="48">
        <v>1275</v>
      </c>
      <c r="M137" s="77">
        <f t="shared" si="19"/>
        <v>25.5</v>
      </c>
      <c r="N137" s="51">
        <v>972</v>
      </c>
      <c r="O137" s="52">
        <f t="shared" si="20"/>
        <v>19.440000000000001</v>
      </c>
      <c r="P137" s="78">
        <v>964</v>
      </c>
      <c r="Q137" s="78">
        <f t="shared" si="21"/>
        <v>19.28</v>
      </c>
      <c r="R137" s="78">
        <v>962</v>
      </c>
      <c r="S137" s="79">
        <f t="shared" si="22"/>
        <v>19.240000000000002</v>
      </c>
      <c r="T137" s="56">
        <v>960</v>
      </c>
      <c r="U137" s="57">
        <f t="shared" si="23"/>
        <v>19.2</v>
      </c>
      <c r="V137" s="51">
        <v>960</v>
      </c>
      <c r="W137" s="59">
        <f t="shared" si="24"/>
        <v>19.2</v>
      </c>
      <c r="X137" s="51">
        <v>958</v>
      </c>
      <c r="Y137" s="52">
        <f t="shared" si="25"/>
        <v>19.16</v>
      </c>
      <c r="Z137" s="80">
        <v>954</v>
      </c>
      <c r="AA137" s="61">
        <f t="shared" si="26"/>
        <v>19.080000000000002</v>
      </c>
      <c r="AB137" s="64">
        <v>952</v>
      </c>
      <c r="AC137" s="63">
        <f t="shared" si="29"/>
        <v>19.04</v>
      </c>
      <c r="AD137" s="64">
        <v>952</v>
      </c>
      <c r="AE137" s="63">
        <f t="shared" si="30"/>
        <v>19.04</v>
      </c>
      <c r="AF137" s="65">
        <v>952</v>
      </c>
      <c r="AG137" s="66">
        <f t="shared" si="31"/>
        <v>19.04</v>
      </c>
      <c r="AH137" s="65">
        <v>750</v>
      </c>
      <c r="AI137" s="67">
        <f t="shared" si="32"/>
        <v>15</v>
      </c>
      <c r="AJ137" s="64">
        <v>750</v>
      </c>
      <c r="AK137" s="64">
        <f t="shared" si="33"/>
        <v>15</v>
      </c>
      <c r="AL137" s="68">
        <v>748</v>
      </c>
      <c r="AM137" s="69">
        <f t="shared" si="34"/>
        <v>14.96</v>
      </c>
      <c r="AN137" s="68">
        <v>718</v>
      </c>
      <c r="AO137" s="64">
        <f t="shared" si="35"/>
        <v>14.36</v>
      </c>
    </row>
    <row r="138" spans="1:41" ht="14.25" customHeight="1" x14ac:dyDescent="0.2">
      <c r="A138" s="70">
        <v>7423005</v>
      </c>
      <c r="B138" s="71" t="s">
        <v>137</v>
      </c>
      <c r="C138" s="72">
        <v>8</v>
      </c>
      <c r="D138" s="72">
        <v>9974</v>
      </c>
      <c r="E138" s="73">
        <v>2.7999999999999998E-4</v>
      </c>
      <c r="F138" s="74">
        <f t="shared" si="36"/>
        <v>2.7927199999999996</v>
      </c>
      <c r="G138" s="75">
        <v>11890</v>
      </c>
      <c r="H138" s="76">
        <v>2.7999999999999998E-4</v>
      </c>
      <c r="I138" s="56">
        <f t="shared" si="27"/>
        <v>3.3291999999999997</v>
      </c>
      <c r="J138" s="81">
        <v>11866</v>
      </c>
      <c r="K138" s="56">
        <f t="shared" si="28"/>
        <v>3.3224799999999997</v>
      </c>
      <c r="L138" s="48">
        <v>11866</v>
      </c>
      <c r="M138" s="77">
        <f t="shared" si="19"/>
        <v>3.3224799999999997</v>
      </c>
      <c r="N138" s="51">
        <v>1711</v>
      </c>
      <c r="O138" s="52">
        <f t="shared" si="20"/>
        <v>0.47907999999999995</v>
      </c>
      <c r="P138" s="78">
        <v>1671</v>
      </c>
      <c r="Q138" s="78">
        <f t="shared" si="21"/>
        <v>0.46787999999999996</v>
      </c>
      <c r="R138" s="78">
        <v>1631</v>
      </c>
      <c r="S138" s="79">
        <f t="shared" si="22"/>
        <v>0.45667999999999997</v>
      </c>
      <c r="T138" s="56">
        <v>1623</v>
      </c>
      <c r="U138" s="57">
        <f t="shared" si="23"/>
        <v>0.45443999999999996</v>
      </c>
      <c r="V138" s="51">
        <v>1619</v>
      </c>
      <c r="W138" s="59">
        <f t="shared" si="24"/>
        <v>0.45331999999999995</v>
      </c>
      <c r="X138" s="51">
        <v>1619</v>
      </c>
      <c r="Y138" s="52">
        <f t="shared" si="25"/>
        <v>0.45331999999999995</v>
      </c>
      <c r="Z138" s="80">
        <v>1587</v>
      </c>
      <c r="AA138" s="61">
        <f t="shared" si="26"/>
        <v>0.44435999999999998</v>
      </c>
      <c r="AB138" s="64">
        <v>1579</v>
      </c>
      <c r="AC138" s="63">
        <f t="shared" si="29"/>
        <v>0.44211999999999996</v>
      </c>
      <c r="AD138" s="64">
        <v>1352</v>
      </c>
      <c r="AE138" s="63">
        <f t="shared" si="30"/>
        <v>0.37855999999999995</v>
      </c>
      <c r="AF138" s="65">
        <v>1352</v>
      </c>
      <c r="AG138" s="66">
        <f t="shared" si="31"/>
        <v>0.37855999999999995</v>
      </c>
      <c r="AH138" s="65">
        <v>1008</v>
      </c>
      <c r="AI138" s="67">
        <f t="shared" si="32"/>
        <v>0.28223999999999999</v>
      </c>
      <c r="AJ138" s="64">
        <v>1008</v>
      </c>
      <c r="AK138" s="64">
        <f t="shared" si="33"/>
        <v>0.28223999999999999</v>
      </c>
      <c r="AL138" s="68">
        <v>1004</v>
      </c>
      <c r="AM138" s="69">
        <f t="shared" si="34"/>
        <v>0.28111999999999998</v>
      </c>
      <c r="AN138" s="68">
        <v>848</v>
      </c>
      <c r="AO138" s="64">
        <f t="shared" si="35"/>
        <v>0.23743999999999998</v>
      </c>
    </row>
    <row r="139" spans="1:41" x14ac:dyDescent="0.2">
      <c r="A139" s="70">
        <v>7423002</v>
      </c>
      <c r="B139" s="71" t="s">
        <v>138</v>
      </c>
      <c r="C139" s="72">
        <v>9</v>
      </c>
      <c r="D139" s="72">
        <v>464</v>
      </c>
      <c r="E139" s="73">
        <v>2.0740000000000001E-2</v>
      </c>
      <c r="F139" s="74">
        <f t="shared" si="36"/>
        <v>9.6233599999999999</v>
      </c>
      <c r="G139" s="75">
        <v>1286</v>
      </c>
      <c r="H139" s="76">
        <v>2.0740000000000001E-2</v>
      </c>
      <c r="I139" s="56">
        <f t="shared" si="27"/>
        <v>26.671640000000004</v>
      </c>
      <c r="J139" s="81">
        <v>1268</v>
      </c>
      <c r="K139" s="56">
        <f t="shared" si="28"/>
        <v>26.29832</v>
      </c>
      <c r="L139" s="48">
        <v>1264</v>
      </c>
      <c r="M139" s="77">
        <f t="shared" si="19"/>
        <v>26.21536</v>
      </c>
      <c r="N139" s="51">
        <v>932</v>
      </c>
      <c r="O139" s="52">
        <f t="shared" si="20"/>
        <v>19.32968</v>
      </c>
      <c r="P139" s="78">
        <v>846</v>
      </c>
      <c r="Q139" s="78">
        <f t="shared" si="21"/>
        <v>17.546040000000001</v>
      </c>
      <c r="R139" s="78">
        <v>777</v>
      </c>
      <c r="S139" s="79">
        <f t="shared" si="22"/>
        <v>16.114980000000003</v>
      </c>
      <c r="T139" s="56">
        <v>752</v>
      </c>
      <c r="U139" s="57">
        <f t="shared" si="23"/>
        <v>15.596480000000001</v>
      </c>
      <c r="V139" s="51">
        <v>735</v>
      </c>
      <c r="W139" s="59">
        <f t="shared" si="24"/>
        <v>15.243900000000002</v>
      </c>
      <c r="X139" s="51">
        <v>723</v>
      </c>
      <c r="Y139" s="52">
        <f t="shared" si="25"/>
        <v>14.99502</v>
      </c>
      <c r="Z139" s="80">
        <v>701</v>
      </c>
      <c r="AA139" s="61">
        <f t="shared" si="26"/>
        <v>14.538740000000001</v>
      </c>
      <c r="AB139" s="64">
        <v>689</v>
      </c>
      <c r="AC139" s="63">
        <f t="shared" si="29"/>
        <v>14.289860000000001</v>
      </c>
      <c r="AD139" s="64">
        <v>665</v>
      </c>
      <c r="AE139" s="63">
        <f t="shared" si="30"/>
        <v>13.792100000000001</v>
      </c>
      <c r="AF139" s="65">
        <v>664</v>
      </c>
      <c r="AG139" s="66">
        <f t="shared" si="31"/>
        <v>13.771360000000001</v>
      </c>
      <c r="AH139" s="65">
        <v>162</v>
      </c>
      <c r="AI139" s="67">
        <f t="shared" si="32"/>
        <v>3.3598800000000004</v>
      </c>
      <c r="AJ139" s="64">
        <v>152</v>
      </c>
      <c r="AK139" s="64">
        <f t="shared" si="33"/>
        <v>3.1524800000000002</v>
      </c>
      <c r="AL139" s="68">
        <v>1301</v>
      </c>
      <c r="AM139" s="69">
        <f t="shared" si="34"/>
        <v>26.982740000000003</v>
      </c>
      <c r="AN139" s="68">
        <v>1165</v>
      </c>
      <c r="AO139" s="64">
        <f t="shared" si="35"/>
        <v>24.162100000000002</v>
      </c>
    </row>
    <row r="140" spans="1:41" x14ac:dyDescent="0.2">
      <c r="A140" s="70">
        <v>7423014</v>
      </c>
      <c r="B140" s="71" t="s">
        <v>139</v>
      </c>
      <c r="C140" s="72">
        <v>12</v>
      </c>
      <c r="D140" s="72">
        <v>188</v>
      </c>
      <c r="E140" s="73">
        <v>2.9000000000000001E-2</v>
      </c>
      <c r="F140" s="74">
        <f t="shared" si="36"/>
        <v>5.452</v>
      </c>
      <c r="G140" s="75">
        <v>92</v>
      </c>
      <c r="H140" s="76">
        <v>2.9000000000000001E-2</v>
      </c>
      <c r="I140" s="56">
        <f t="shared" si="27"/>
        <v>2.6680000000000001</v>
      </c>
      <c r="J140" s="81">
        <v>67</v>
      </c>
      <c r="K140" s="56">
        <f t="shared" si="28"/>
        <v>1.9430000000000001</v>
      </c>
      <c r="L140" s="48">
        <v>67</v>
      </c>
      <c r="M140" s="77">
        <f t="shared" si="19"/>
        <v>1.9430000000000001</v>
      </c>
      <c r="N140" s="51">
        <v>424</v>
      </c>
      <c r="O140" s="52">
        <f t="shared" si="20"/>
        <v>12.296000000000001</v>
      </c>
      <c r="P140" s="78">
        <v>376</v>
      </c>
      <c r="Q140" s="78">
        <f t="shared" si="21"/>
        <v>10.904</v>
      </c>
      <c r="R140" s="78">
        <v>364</v>
      </c>
      <c r="S140" s="79">
        <f t="shared" si="22"/>
        <v>10.556000000000001</v>
      </c>
      <c r="T140" s="56">
        <v>352</v>
      </c>
      <c r="U140" s="57">
        <f t="shared" si="23"/>
        <v>10.208</v>
      </c>
      <c r="V140" s="51">
        <v>352</v>
      </c>
      <c r="W140" s="59">
        <f t="shared" si="24"/>
        <v>10.208</v>
      </c>
      <c r="X140" s="51">
        <v>352</v>
      </c>
      <c r="Y140" s="52">
        <f t="shared" si="25"/>
        <v>10.208</v>
      </c>
      <c r="Z140" s="80">
        <v>328</v>
      </c>
      <c r="AA140" s="61">
        <f t="shared" si="26"/>
        <v>9.5120000000000005</v>
      </c>
      <c r="AB140" s="64">
        <v>328</v>
      </c>
      <c r="AC140" s="63">
        <f t="shared" si="29"/>
        <v>9.5120000000000005</v>
      </c>
      <c r="AD140" s="64">
        <v>328</v>
      </c>
      <c r="AE140" s="63">
        <f t="shared" si="30"/>
        <v>9.5120000000000005</v>
      </c>
      <c r="AF140" s="65">
        <v>328</v>
      </c>
      <c r="AG140" s="66">
        <f t="shared" si="31"/>
        <v>9.5120000000000005</v>
      </c>
      <c r="AH140" s="65">
        <v>0</v>
      </c>
      <c r="AI140" s="67">
        <f t="shared" si="32"/>
        <v>0</v>
      </c>
      <c r="AJ140" s="64">
        <v>200</v>
      </c>
      <c r="AK140" s="64">
        <f t="shared" si="33"/>
        <v>5.8000000000000007</v>
      </c>
      <c r="AL140" s="68">
        <v>200</v>
      </c>
      <c r="AM140" s="69">
        <f t="shared" si="34"/>
        <v>5.8000000000000007</v>
      </c>
      <c r="AN140" s="68">
        <v>164</v>
      </c>
      <c r="AO140" s="64">
        <f t="shared" si="35"/>
        <v>4.7560000000000002</v>
      </c>
    </row>
    <row r="141" spans="1:41" ht="17.25" customHeight="1" x14ac:dyDescent="0.2">
      <c r="A141" s="70">
        <v>7423016</v>
      </c>
      <c r="B141" s="71" t="s">
        <v>140</v>
      </c>
      <c r="C141" s="72">
        <v>24</v>
      </c>
      <c r="D141" s="72">
        <v>1776</v>
      </c>
      <c r="E141" s="73">
        <v>6.1000000000000004E-3</v>
      </c>
      <c r="F141" s="74">
        <f t="shared" si="36"/>
        <v>10.833600000000001</v>
      </c>
      <c r="G141" s="75">
        <v>2890</v>
      </c>
      <c r="H141" s="76">
        <v>6.1000000000000004E-3</v>
      </c>
      <c r="I141" s="56">
        <f t="shared" si="27"/>
        <v>17.629000000000001</v>
      </c>
      <c r="J141" s="81">
        <v>2628</v>
      </c>
      <c r="K141" s="56">
        <f t="shared" si="28"/>
        <v>16.030799999999999</v>
      </c>
      <c r="L141" s="48">
        <v>2496</v>
      </c>
      <c r="M141" s="77">
        <f t="shared" si="19"/>
        <v>15.225600000000002</v>
      </c>
      <c r="N141" s="51">
        <v>2224</v>
      </c>
      <c r="O141" s="52">
        <f t="shared" si="20"/>
        <v>13.566400000000002</v>
      </c>
      <c r="P141" s="78">
        <v>1907</v>
      </c>
      <c r="Q141" s="78">
        <f t="shared" si="21"/>
        <v>11.632700000000002</v>
      </c>
      <c r="R141" s="78">
        <v>1700</v>
      </c>
      <c r="S141" s="79">
        <f t="shared" si="22"/>
        <v>10.370000000000001</v>
      </c>
      <c r="T141" s="56">
        <v>1690</v>
      </c>
      <c r="U141" s="57">
        <f t="shared" si="23"/>
        <v>10.309000000000001</v>
      </c>
      <c r="V141" s="51">
        <v>1386</v>
      </c>
      <c r="W141" s="59">
        <f t="shared" si="24"/>
        <v>8.454600000000001</v>
      </c>
      <c r="X141" s="51">
        <v>1286</v>
      </c>
      <c r="Y141" s="52">
        <f t="shared" si="25"/>
        <v>7.8446000000000007</v>
      </c>
      <c r="Z141" s="80">
        <v>399</v>
      </c>
      <c r="AA141" s="61">
        <f t="shared" si="26"/>
        <v>2.4339</v>
      </c>
      <c r="AB141" s="64">
        <v>0</v>
      </c>
      <c r="AC141" s="63">
        <f t="shared" si="29"/>
        <v>0</v>
      </c>
      <c r="AD141" s="64">
        <v>1441</v>
      </c>
      <c r="AE141" s="63">
        <f t="shared" si="30"/>
        <v>8.7901000000000007</v>
      </c>
      <c r="AF141" s="65">
        <v>1174</v>
      </c>
      <c r="AG141" s="66">
        <f t="shared" si="31"/>
        <v>7.1614000000000004</v>
      </c>
      <c r="AH141" s="65">
        <v>868</v>
      </c>
      <c r="AI141" s="67">
        <f t="shared" si="32"/>
        <v>5.2948000000000004</v>
      </c>
      <c r="AJ141" s="64">
        <v>486</v>
      </c>
      <c r="AK141" s="64">
        <f t="shared" si="33"/>
        <v>2.9646000000000003</v>
      </c>
      <c r="AL141" s="68">
        <v>978</v>
      </c>
      <c r="AM141" s="69">
        <f t="shared" si="34"/>
        <v>5.9658000000000007</v>
      </c>
      <c r="AN141" s="68">
        <v>2918</v>
      </c>
      <c r="AO141" s="64">
        <f t="shared" si="35"/>
        <v>17.799800000000001</v>
      </c>
    </row>
    <row r="142" spans="1:41" ht="16.5" customHeight="1" thickBot="1" x14ac:dyDescent="0.25">
      <c r="A142" s="96">
        <v>7423012</v>
      </c>
      <c r="B142" s="97" t="s">
        <v>141</v>
      </c>
      <c r="C142" s="98">
        <v>20</v>
      </c>
      <c r="D142" s="98">
        <v>3637</v>
      </c>
      <c r="E142" s="99">
        <v>2.8E-3</v>
      </c>
      <c r="F142" s="100">
        <f t="shared" si="36"/>
        <v>10.1836</v>
      </c>
      <c r="G142" s="101">
        <v>3031</v>
      </c>
      <c r="H142" s="102">
        <v>2.8E-3</v>
      </c>
      <c r="I142" s="103">
        <f t="shared" si="27"/>
        <v>8.4868000000000006</v>
      </c>
      <c r="J142" s="101">
        <v>2493</v>
      </c>
      <c r="K142" s="103">
        <f t="shared" si="28"/>
        <v>6.9803999999999995</v>
      </c>
      <c r="L142" s="104">
        <v>2149</v>
      </c>
      <c r="M142" s="105">
        <f t="shared" si="19"/>
        <v>6.0171999999999999</v>
      </c>
      <c r="N142" s="106">
        <v>1601</v>
      </c>
      <c r="O142" s="107">
        <f t="shared" si="20"/>
        <v>4.4828000000000001</v>
      </c>
      <c r="P142" s="108">
        <v>1748</v>
      </c>
      <c r="Q142" s="108">
        <f t="shared" si="21"/>
        <v>4.8944000000000001</v>
      </c>
      <c r="R142" s="108">
        <v>1294</v>
      </c>
      <c r="S142" s="109">
        <f t="shared" si="22"/>
        <v>3.6231999999999998</v>
      </c>
      <c r="T142" s="103">
        <v>3604</v>
      </c>
      <c r="U142" s="57">
        <f t="shared" si="23"/>
        <v>10.091200000000001</v>
      </c>
      <c r="V142" s="106">
        <v>3291</v>
      </c>
      <c r="W142" s="59">
        <f t="shared" si="24"/>
        <v>9.2148000000000003</v>
      </c>
      <c r="X142" s="106">
        <v>2691</v>
      </c>
      <c r="Y142" s="52">
        <f t="shared" si="25"/>
        <v>7.5347999999999997</v>
      </c>
      <c r="Z142" s="80">
        <v>2124</v>
      </c>
      <c r="AA142" s="61">
        <f t="shared" si="26"/>
        <v>5.9471999999999996</v>
      </c>
      <c r="AB142" s="64">
        <v>1512</v>
      </c>
      <c r="AC142" s="63">
        <f t="shared" si="29"/>
        <v>4.2336</v>
      </c>
      <c r="AD142" s="64">
        <v>1788</v>
      </c>
      <c r="AE142" s="63">
        <f t="shared" si="30"/>
        <v>5.0064000000000002</v>
      </c>
      <c r="AF142" s="65">
        <v>1029</v>
      </c>
      <c r="AG142" s="66">
        <f t="shared" si="31"/>
        <v>2.8811999999999998</v>
      </c>
      <c r="AH142" s="65">
        <v>2879</v>
      </c>
      <c r="AI142" s="67">
        <f t="shared" si="32"/>
        <v>8.0611999999999995</v>
      </c>
      <c r="AJ142" s="64">
        <v>2553</v>
      </c>
      <c r="AK142" s="64">
        <f t="shared" si="33"/>
        <v>7.1483999999999996</v>
      </c>
      <c r="AL142" s="68">
        <v>2485</v>
      </c>
      <c r="AM142" s="69">
        <f t="shared" si="34"/>
        <v>6.9580000000000002</v>
      </c>
      <c r="AN142" s="68">
        <v>1507</v>
      </c>
      <c r="AO142" s="64">
        <f t="shared" si="35"/>
        <v>4.2195999999999998</v>
      </c>
    </row>
    <row r="143" spans="1:41" x14ac:dyDescent="0.2">
      <c r="A143" s="122"/>
      <c r="B143" s="122"/>
      <c r="C143" s="122"/>
      <c r="D143" s="122"/>
      <c r="F143" s="117">
        <f>SUM(F30:F142)</f>
        <v>72024.326270000005</v>
      </c>
      <c r="I143" s="112">
        <f>SUM(I30:I142)</f>
        <v>50143.936129999987</v>
      </c>
      <c r="K143" s="117">
        <f>SUM(K30:K142)</f>
        <v>46847.022370000028</v>
      </c>
      <c r="M143" s="112">
        <f>SUM(M30:M142)</f>
        <v>49669.877770000021</v>
      </c>
      <c r="O143" s="115">
        <f>SUM(O30:O142)</f>
        <v>42162.634088000043</v>
      </c>
      <c r="Q143" s="112">
        <f>SUM(Q30:Q142)</f>
        <v>32323.027148000008</v>
      </c>
      <c r="S143" s="112">
        <f>SUM(S30:S142)</f>
        <v>37286.721168000026</v>
      </c>
      <c r="T143" s="110"/>
      <c r="U143" s="112">
        <f>SUM(U30:U142)</f>
        <v>38074.111379999973</v>
      </c>
      <c r="W143" s="112">
        <f>SUM(W30:W142)</f>
        <v>38167.613707999975</v>
      </c>
      <c r="Y143" s="112">
        <f>SUM(Y30:Y142)</f>
        <v>41683.053947999993</v>
      </c>
      <c r="AA143" s="112">
        <f>SUM(AA30:AA142)</f>
        <v>34403.649907999999</v>
      </c>
      <c r="AC143" s="112">
        <f>SUM(AC30:AC142)</f>
        <v>32261.033028000005</v>
      </c>
      <c r="AE143" s="112">
        <f>SUM(AE30:AE142)</f>
        <v>33843.084007999998</v>
      </c>
      <c r="AG143" s="112">
        <f>SUM(AG30:AG142)</f>
        <v>36333.412367999983</v>
      </c>
      <c r="AI143" s="112">
        <f>SUM(AI30:AI142)</f>
        <v>25108.65903999998</v>
      </c>
      <c r="AK143" s="112">
        <f>SUM(AK30:AK142)</f>
        <v>24824.400179999986</v>
      </c>
      <c r="AM143" s="112">
        <f>SUM(AM30:AM142)</f>
        <v>28177.065900000001</v>
      </c>
      <c r="AO143" s="112">
        <f>SUM(AO30:AO142)</f>
        <v>39345.715180000007</v>
      </c>
    </row>
    <row r="144" spans="1:41" ht="13.5" thickBot="1" x14ac:dyDescent="0.25">
      <c r="A144" s="111"/>
      <c r="B144" s="111"/>
      <c r="C144" s="111"/>
      <c r="D144" s="111"/>
      <c r="F144" s="123"/>
      <c r="I144" s="113"/>
      <c r="K144" s="118"/>
      <c r="M144" s="113"/>
      <c r="O144" s="116"/>
      <c r="Q144" s="113"/>
      <c r="S144" s="113"/>
      <c r="U144" s="113"/>
      <c r="W144" s="113"/>
      <c r="Y144" s="113"/>
      <c r="AA144" s="113"/>
      <c r="AC144" s="113"/>
      <c r="AE144" s="113"/>
      <c r="AG144" s="113"/>
      <c r="AI144" s="113"/>
      <c r="AK144" s="113"/>
      <c r="AM144" s="113"/>
      <c r="AO144" s="113"/>
    </row>
    <row r="145" spans="1:4" x14ac:dyDescent="0.2">
      <c r="A145" s="114"/>
      <c r="B145" s="114"/>
      <c r="C145" s="114"/>
      <c r="D145" s="114"/>
    </row>
  </sheetData>
  <mergeCells count="40">
    <mergeCell ref="B17:D17"/>
    <mergeCell ref="A5:I5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K143:K144"/>
    <mergeCell ref="B18:D18"/>
    <mergeCell ref="B19:D19"/>
    <mergeCell ref="B20:D20"/>
    <mergeCell ref="B21:D21"/>
    <mergeCell ref="B22:D22"/>
    <mergeCell ref="B23:D23"/>
    <mergeCell ref="B24:D24"/>
    <mergeCell ref="B25:D25"/>
    <mergeCell ref="A143:D143"/>
    <mergeCell ref="F143:F144"/>
    <mergeCell ref="I143:I144"/>
    <mergeCell ref="AK143:AK144"/>
    <mergeCell ref="AM143:AM144"/>
    <mergeCell ref="AO143:AO144"/>
    <mergeCell ref="A145:D145"/>
    <mergeCell ref="Y143:Y144"/>
    <mergeCell ref="AA143:AA144"/>
    <mergeCell ref="AC143:AC144"/>
    <mergeCell ref="AE143:AE144"/>
    <mergeCell ref="AG143:AG144"/>
    <mergeCell ref="AI143:AI144"/>
    <mergeCell ref="M143:M144"/>
    <mergeCell ref="O143:O144"/>
    <mergeCell ref="Q143:Q144"/>
    <mergeCell ref="S143:S144"/>
    <mergeCell ref="U143:U144"/>
    <mergeCell ref="W143:W144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Rafale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2014-05-30T13:10:35Z</dcterms:modified>
</cp:coreProperties>
</file>