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95" windowHeight="4125"/>
  </bookViews>
  <sheets>
    <sheet name="Liste" sheetId="2" r:id="rId1"/>
    <sheet name="Feuil1" sheetId="1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R5" i="2" l="1"/>
  <c r="Q5" i="2"/>
  <c r="P5" i="2"/>
  <c r="O5" i="2"/>
  <c r="N5" i="2"/>
  <c r="M5" i="2"/>
  <c r="L5" i="2"/>
  <c r="K5" i="2"/>
  <c r="J5" i="2"/>
  <c r="I5" i="2"/>
  <c r="H5" i="2"/>
  <c r="G5" i="2"/>
  <c r="E5" i="2"/>
  <c r="R4" i="2"/>
  <c r="Q4" i="2"/>
  <c r="P4" i="2"/>
  <c r="O4" i="2"/>
  <c r="N4" i="2"/>
  <c r="M4" i="2"/>
  <c r="L4" i="2"/>
  <c r="K4" i="2"/>
  <c r="J4" i="2"/>
  <c r="I4" i="2"/>
  <c r="H4" i="2"/>
  <c r="G4" i="2"/>
  <c r="E4" i="2"/>
  <c r="R3" i="2"/>
  <c r="Q3" i="2"/>
  <c r="P3" i="2"/>
  <c r="O3" i="2"/>
  <c r="N3" i="2"/>
  <c r="M3" i="2"/>
  <c r="L3" i="2"/>
  <c r="K3" i="2"/>
  <c r="J3" i="2"/>
  <c r="I3" i="2"/>
  <c r="H3" i="2"/>
  <c r="G3" i="2"/>
  <c r="E3" i="2"/>
</calcChain>
</file>

<file path=xl/sharedStrings.xml><?xml version="1.0" encoding="utf-8"?>
<sst xmlns="http://schemas.openxmlformats.org/spreadsheetml/2006/main" count="84" uniqueCount="38">
  <si>
    <t xml:space="preserve">* la ligne 2 est masquée </t>
  </si>
  <si>
    <t xml:space="preserve">Paul </t>
  </si>
  <si>
    <t>Jean</t>
  </si>
  <si>
    <t>Pierre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</si>
  <si>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</si>
  <si>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</si>
  <si>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</si>
  <si>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</si>
  <si>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</si>
  <si>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</si>
  <si>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</si>
  <si>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</si>
  <si>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</si>
  <si>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</si>
  <si>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</si>
  <si>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 xml:space="preserve">Janvier </t>
  </si>
  <si>
    <t xml:space="preserve">Année </t>
  </si>
  <si>
    <t xml:space="preserve">durée </t>
  </si>
  <si>
    <t>Date entree</t>
  </si>
  <si>
    <t>Nom</t>
  </si>
  <si>
    <t>Valeurs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</si>
  <si>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</si>
  <si>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</si>
  <si>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</si>
  <si>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</si>
  <si>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</si>
  <si>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</si>
  <si>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</si>
  <si>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</si>
  <si>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</si>
  <si>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</si>
  <si>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</si>
  <si>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</si>
  <si>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Fonction</t>
  </si>
  <si>
    <t>Chef d'équipe</t>
  </si>
  <si>
    <t>Ouvrier</t>
  </si>
  <si>
    <t>ouvrier</t>
  </si>
  <si>
    <t>Date de sortie prev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</si>
</sst>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</numFmts>
  <fonts count="8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 tint="-0.1499984740745262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 tint="-0.1499984740745262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0" tint="-0.14999847407452621"/>
      </patternFill>
    </fill>
    <fill>
      <patternFill patternType="solid">
        <fgColor theme="5"/>
        <bgColor theme="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5"/>
      </left>
      <right/>
      <top style="medium">
        <color theme="1"/>
      </top>
      <bottom style="medium">
        <color theme="1"/>
      </bottom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</borders>
  <cellStyleXfs count="22">
    <xf numFmtId="0" fontId="0" fillId="0" borderId="0"/>
    <xf numFmtId="44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ont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4" fillId="8" borderId="1" xfId="0" applyFont="1" applyFill="1" applyBorder="1" applyAlignment="1">
      <alignment horizontal="center" vertical="top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5" fillId="0" borderId="0" xfId="0" applyFont="1"/>
    <xf numFmtId="0" fontId="0" fillId="0" borderId="0" xfId="0" pivotButton="1"/>
    <xf numFmtId="0" fontId="0" fillId="10" borderId="0" xfId="0" applyFill="1"/>
    <xf numFmtId="0" fontId="0" fillId="10" borderId="0" xfId="0" applyNumberFormat="1" applyFill="1" applyAlignment="1">
      <alignment horizontal="center"/>
    </xf>
    <xf numFmtId="0" fontId="0" fillId="11" borderId="0" xfId="0" applyFill="1"/>
    <xf numFmtId="0" fontId="0" fillId="11" borderId="0" xfId="0" applyNumberFormat="1" applyFill="1" applyAlignment="1">
      <alignment horizontal="center"/>
    </xf>
    <xf numFmtId="0" fontId="0" fillId="9" borderId="0" xfId="0" applyFill="1"/>
    <xf numFmtId="0" fontId="0" fillId="9" borderId="0" xfId="0" applyNumberFormat="1" applyFill="1" applyAlignment="1">
      <alignment horizontal="center"/>
    </xf>
    <xf numFmtId="0" fontId="4" fillId="8" borderId="2" xfId="0" applyFont="1" applyFill="1" applyBorder="1" applyAlignment="1">
      <alignment horizontal="center" vertical="top"/>
    </xf>
    <xf numFmtId="0" fontId="4" fillId="8" borderId="3" xfId="0" applyFont="1" applyFill="1" applyBorder="1" applyAlignment="1">
      <alignment horizontal="center" vertical="top"/>
    </xf>
    <xf numFmtId="0" fontId="4" fillId="8" borderId="4" xfId="0" applyFont="1" applyFill="1" applyBorder="1" applyAlignment="1">
      <alignment horizontal="center" vertical="top"/>
    </xf>
    <xf numFmtId="0" fontId="6" fillId="7" borderId="5" xfId="0" applyFont="1" applyFill="1" applyBorder="1" applyAlignment="1">
      <alignment horizontal="center" vertical="top"/>
    </xf>
    <xf numFmtId="0" fontId="6" fillId="7" borderId="3" xfId="0" applyFont="1" applyFill="1" applyBorder="1" applyAlignment="1">
      <alignment horizontal="center" vertical="top"/>
    </xf>
    <xf numFmtId="14" fontId="3" fillId="7" borderId="3" xfId="0" applyNumberFormat="1" applyFont="1" applyFill="1" applyBorder="1" applyAlignment="1">
      <alignment horizontal="center" vertical="top"/>
    </xf>
    <xf numFmtId="1" fontId="3" fillId="7" borderId="3" xfId="0" applyNumberFormat="1" applyFont="1" applyFill="1" applyBorder="1" applyAlignment="1">
      <alignment horizontal="center" vertical="top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top"/>
    </xf>
    <xf numFmtId="0" fontId="6" fillId="4" borderId="3" xfId="0" applyFont="1" applyFill="1" applyBorder="1" applyAlignment="1">
      <alignment horizontal="center" vertical="top"/>
    </xf>
    <xf numFmtId="14" fontId="3" fillId="4" borderId="3" xfId="0" applyNumberFormat="1" applyFont="1" applyFill="1" applyBorder="1" applyAlignment="1">
      <alignment horizontal="center" vertical="top"/>
    </xf>
    <xf numFmtId="1" fontId="3" fillId="5" borderId="3" xfId="0" applyNumberFormat="1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14" fontId="3" fillId="3" borderId="3" xfId="0" applyNumberFormat="1" applyFont="1" applyFill="1" applyBorder="1" applyAlignment="1">
      <alignment horizontal="center" vertical="top"/>
    </xf>
    <xf numFmtId="1" fontId="3" fillId="3" borderId="3" xfId="0" applyNumberFormat="1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8" borderId="6" xfId="0" applyFont="1" applyFill="1" applyBorder="1" applyAlignment="1">
      <alignment horizontal="center" vertical="top"/>
    </xf>
    <xf numFmtId="0" fontId="4" fillId="8" borderId="7" xfId="0" applyFont="1" applyFill="1" applyBorder="1" applyAlignment="1">
      <alignment horizontal="center" vertical="top"/>
    </xf>
  </cellXfs>
  <cellStyles count="22">
    <cellStyle name="Euro" xfId="1"/>
    <cellStyle name="Followed Hyperlink" xfId="2"/>
    <cellStyle name="Hyperlink" xfId="3"/>
    <cellStyle name="Milliers 2" xfId="4"/>
    <cellStyle name="Milliers 3" xfId="5"/>
    <cellStyle name="Monétaire 2" xfId="6"/>
    <cellStyle name="Monétaire 3" xfId="7"/>
    <cellStyle name="Normal" xfId="0" builtinId="0"/>
    <cellStyle name="Normal 2" xfId="8"/>
    <cellStyle name="Normal 2 2" xfId="9"/>
    <cellStyle name="Normal 2 3" xfId="10"/>
    <cellStyle name="Normal 3" xfId="11"/>
    <cellStyle name="Normal 4" xfId="12"/>
    <cellStyle name="Normal 5" xfId="13"/>
    <cellStyle name="Normal 6" xfId="14"/>
    <cellStyle name="Normal 7" xfId="15"/>
    <cellStyle name="Normal 8" xfId="16"/>
    <cellStyle name="Normal 9" xfId="17"/>
    <cellStyle name="Pourcentage 2 2" xfId="18"/>
    <cellStyle name="Pourcentage 3" xfId="19"/>
    <cellStyle name="Pourcentage 4" xfId="20"/>
    <cellStyle name="Vide" xfId="21"/>
  </cellStyles>
  <dxfs count="13"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6" tint="0.59999389629810485"/>
        </patternFill>
      </fill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323851</xdr:colOff>
      <xdr:row>0</xdr:row>
      <xdr:rowOff>152400</xdr:rowOff>
    </xdr:from>
    <xdr:to>
      <xdr:col>2</xdr:col>
      <xdr:colOff>457201</xdr:colOff>
      <xdr:row>0</xdr:row>
      <xdr:rowOff>352425</xdr:rowOff>
    </xdr:to>
    <xdr:sp macro="[0]!VersTCD" textlink="">
      <xdr:nvSpPr>
        <xdr:cNvPr id="2" name="ZoneTexte 1"/>
        <xdr:cNvSpPr txBox="1"/>
      </xdr:nvSpPr>
      <xdr:spPr>
        <a:xfrm>
          <a:off x="1085851" y="152400"/>
          <a:ext cx="895350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Vers TCD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ning%20v1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mahchak" refreshedDate="42204.782590277777" createdVersion="3" refreshedVersion="3" minRefreshableVersion="3" recordCount="12">
  <cacheSource type="worksheet">
    <worksheetSource ref="A1:R18" sheet="Feuil1" r:id="rId2"/>
  </cacheSource>
  <cacheFields count="18">
    <cacheField name="Nom" numFmtId="0">
      <sharedItems containsBlank="1" count="4">
        <m/>
        <s v="Pierre"/>
        <s v="Jean"/>
        <s v="Paul "/>
      </sharedItems>
    </cacheField>
    <cacheField name="Fonction" numFmtId="0">
      <sharedItems containsBlank="1" count="3">
        <m/>
        <s v="Chef d'équipe"/>
        <s v="Ouvrier"/>
      </sharedItems>
    </cacheField>
    <cacheField name="Date entree" numFmtId="0">
      <sharedItems containsNonDate="0" containsDate="1" containsString="0" containsBlank="1" minDate="2013-05-10T00:00:00" maxDate="2015-03-02T00:00:00"/>
    </cacheField>
    <cacheField name="Date de sortie prev" numFmtId="0">
      <sharedItems containsNonDate="0" containsDate="1" containsString="0" containsBlank="1" minDate="2016-05-10T00:00:00" maxDate="2017-03-16T00:00:00"/>
    </cacheField>
    <cacheField name="durée " numFmtId="0">
      <sharedItems containsString="0" containsBlank="1" containsNumber="1" containsInteger="1" minValue="24" maxValue="36"/>
    </cacheField>
    <cacheField name="Année " numFmtId="0">
      <sharedItems containsString="0" containsBlank="1" containsNumber="1" containsInteger="1" minValue="2013" maxValue="2017" count="6">
        <m/>
        <n v="2013"/>
        <n v="2014"/>
        <n v="2015"/>
        <n v="2016"/>
        <n v="2017"/>
      </sharedItems>
    </cacheField>
    <cacheField name="Janvier " numFmtId="0">
      <sharedItems containsSemiMixedTypes="0" containsString="0" containsNumber="1" containsInteger="1" minValue="0" maxValue="1"/>
    </cacheField>
    <cacheField name="Février" numFmtId="0">
      <sharedItems containsSemiMixedTypes="0" containsString="0" containsNumber="1" containsInteger="1" minValue="0" maxValue="2"/>
    </cacheField>
    <cacheField name="Mars" numFmtId="0">
      <sharedItems containsSemiMixedTypes="0" containsString="0" containsNumber="1" containsInteger="1" minValue="0" maxValue="3"/>
    </cacheField>
    <cacheField name="Avril" numFmtId="0">
      <sharedItems containsSemiMixedTypes="0" containsString="0" containsNumber="1" containsInteger="1" minValue="0" maxValue="4"/>
    </cacheField>
    <cacheField name="Mai" numFmtId="0">
      <sharedItems containsSemiMixedTypes="0" containsString="0" containsNumber="1" containsInteger="1" minValue="0" maxValue="5"/>
    </cacheField>
    <cacheField name="Juin" numFmtId="0">
      <sharedItems containsSemiMixedTypes="0" containsString="0" containsNumber="1" containsInteger="1" minValue="0" maxValue="6"/>
    </cacheField>
    <cacheField name="Juillet" numFmtId="0">
      <sharedItems containsSemiMixedTypes="0" containsString="0" containsNumber="1" containsInteger="1" minValue="0" maxValue="7"/>
    </cacheField>
    <cacheField name="Août" numFmtId="0">
      <sharedItems containsSemiMixedTypes="0" containsString="0" containsNumber="1" containsInteger="1" minValue="0" maxValue="8"/>
    </cacheField>
    <cacheField name="Septembre" numFmtId="0">
      <sharedItems containsSemiMixedTypes="0" containsString="0" containsNumber="1" containsInteger="1" minValue="0" maxValue="9"/>
    </cacheField>
    <cacheField name="Octobre" numFmtId="0">
      <sharedItems containsSemiMixedTypes="0" containsString="0" containsNumber="1" containsInteger="1" minValue="0" maxValue="10"/>
    </cacheField>
    <cacheField name="Novembre" numFmtId="0">
      <sharedItems containsSemiMixedTypes="0" containsString="0" containsNumber="1" containsInteger="1" minValue="0" maxValue="11"/>
    </cacheField>
    <cacheField name="Décembre" numFmtId="0">
      <sharedItems containsSemiMixedTypes="0" containsString="0" containsNumber="1" containsInteger="1" minValue="0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m/>
    <m/>
    <m/>
    <x v="0"/>
    <n v="1"/>
    <n v="2"/>
    <n v="3"/>
    <n v="4"/>
    <n v="5"/>
    <n v="6"/>
    <n v="7"/>
    <n v="8"/>
    <n v="9"/>
    <n v="10"/>
    <n v="11"/>
    <n v="12"/>
  </r>
  <r>
    <x v="1"/>
    <x v="1"/>
    <d v="2013-05-10T00:00:00"/>
    <d v="2016-05-10T00:00:00"/>
    <n v="36"/>
    <x v="1"/>
    <n v="0"/>
    <n v="0"/>
    <n v="0"/>
    <n v="0"/>
    <n v="1"/>
    <n v="1"/>
    <n v="1"/>
    <n v="1"/>
    <n v="1"/>
    <n v="1"/>
    <n v="1"/>
    <n v="1"/>
  </r>
  <r>
    <x v="1"/>
    <x v="1"/>
    <d v="2013-05-10T00:00:00"/>
    <d v="2016-05-10T00:00:00"/>
    <n v="36"/>
    <x v="2"/>
    <n v="1"/>
    <n v="1"/>
    <n v="1"/>
    <n v="1"/>
    <n v="1"/>
    <n v="1"/>
    <n v="1"/>
    <n v="1"/>
    <n v="1"/>
    <n v="1"/>
    <n v="1"/>
    <n v="1"/>
  </r>
  <r>
    <x v="1"/>
    <x v="1"/>
    <d v="2013-05-10T00:00:00"/>
    <d v="2016-05-10T00:00:00"/>
    <n v="36"/>
    <x v="3"/>
    <n v="1"/>
    <n v="1"/>
    <n v="1"/>
    <n v="1"/>
    <n v="1"/>
    <n v="1"/>
    <n v="1"/>
    <n v="1"/>
    <n v="1"/>
    <n v="1"/>
    <n v="1"/>
    <n v="1"/>
  </r>
  <r>
    <x v="1"/>
    <x v="1"/>
    <d v="2013-05-10T00:00:00"/>
    <d v="2016-05-10T00:00:00"/>
    <n v="36"/>
    <x v="4"/>
    <n v="1"/>
    <n v="1"/>
    <n v="1"/>
    <n v="1"/>
    <n v="0"/>
    <n v="0"/>
    <n v="0"/>
    <n v="0"/>
    <n v="0"/>
    <n v="0"/>
    <n v="0"/>
    <n v="0"/>
  </r>
  <r>
    <x v="2"/>
    <x v="2"/>
    <d v="2014-08-17T00:00:00"/>
    <d v="2017-03-15T00:00:00"/>
    <n v="30"/>
    <x v="2"/>
    <n v="0"/>
    <n v="0"/>
    <n v="0"/>
    <n v="0"/>
    <n v="0"/>
    <n v="0"/>
    <n v="0"/>
    <n v="1"/>
    <n v="1"/>
    <n v="1"/>
    <n v="1"/>
    <n v="1"/>
  </r>
  <r>
    <x v="2"/>
    <x v="2"/>
    <d v="2014-08-17T00:00:00"/>
    <d v="2017-03-15T00:00:00"/>
    <n v="30"/>
    <x v="3"/>
    <n v="1"/>
    <n v="1"/>
    <n v="1"/>
    <n v="1"/>
    <n v="1"/>
    <n v="1"/>
    <n v="1"/>
    <n v="1"/>
    <n v="1"/>
    <n v="1"/>
    <n v="1"/>
    <n v="1"/>
  </r>
  <r>
    <x v="2"/>
    <x v="2"/>
    <d v="2014-08-17T00:00:00"/>
    <d v="2017-03-15T00:00:00"/>
    <n v="30"/>
    <x v="4"/>
    <n v="1"/>
    <n v="1"/>
    <n v="1"/>
    <n v="1"/>
    <n v="1"/>
    <n v="1"/>
    <n v="1"/>
    <n v="1"/>
    <n v="1"/>
    <n v="1"/>
    <n v="1"/>
    <n v="1"/>
  </r>
  <r>
    <x v="2"/>
    <x v="2"/>
    <d v="2014-08-17T00:00:00"/>
    <d v="2017-03-15T00:00:00"/>
    <n v="30"/>
    <x v="5"/>
    <n v="1"/>
    <n v="1"/>
    <n v="0"/>
    <n v="0"/>
    <n v="0"/>
    <n v="0"/>
    <n v="0"/>
    <n v="0"/>
    <n v="0"/>
    <n v="0"/>
    <n v="0"/>
    <n v="0"/>
  </r>
  <r>
    <x v="3"/>
    <x v="2"/>
    <d v="2015-03-01T00:00:00"/>
    <d v="2017-03-15T00:00:00"/>
    <n v="24"/>
    <x v="3"/>
    <n v="0"/>
    <n v="0"/>
    <n v="1"/>
    <n v="1"/>
    <n v="1"/>
    <n v="1"/>
    <n v="1"/>
    <n v="1"/>
    <n v="1"/>
    <n v="1"/>
    <n v="1"/>
    <n v="1"/>
  </r>
  <r>
    <x v="3"/>
    <x v="2"/>
    <d v="2015-03-01T00:00:00"/>
    <d v="2017-03-15T00:00:00"/>
    <n v="24"/>
    <x v="4"/>
    <n v="1"/>
    <n v="1"/>
    <n v="1"/>
    <n v="1"/>
    <n v="1"/>
    <n v="1"/>
    <n v="1"/>
    <n v="1"/>
    <n v="1"/>
    <n v="1"/>
    <n v="1"/>
    <n v="1"/>
  </r>
  <r>
    <x v="3"/>
    <x v="2"/>
    <d v="2015-03-01T00:00:00"/>
    <d v="2017-03-15T00:00:00"/>
    <n v="24"/>
    <x v="5"/>
    <n v="1"/>
    <n v="1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gridDropZones="1" multipleFieldFilters="0">
  <location ref="T8:BD12" firstHeaderRow="1" firstDataRow="3" firstDataCol="1"/>
  <pivotFields count="18">
    <pivotField compact="0" outline="0" showAll="0">
      <items count="5">
        <item x="2"/>
        <item x="3"/>
        <item x="1"/>
        <item h="1" x="0"/>
        <item t="default"/>
      </items>
    </pivotField>
    <pivotField axis="axisRow" compact="0" outline="0" showAll="0" defaultSubtotal="0">
      <items count="3">
        <item x="1"/>
        <item x="2"/>
        <item h="1" x="0"/>
      </items>
    </pivotField>
    <pivotField compact="0" outline="0" showAll="0"/>
    <pivotField compact="0" outline="0" showAll="0" defaultSubtotal="0"/>
    <pivotField compact="0" outline="0" showAll="0"/>
    <pivotField axis="axisCol" compact="0" outline="0" showAll="0">
      <items count="7">
        <item h="1" x="1"/>
        <item x="2"/>
        <item x="3"/>
        <item x="4"/>
        <item h="1" x="5"/>
        <item h="1" x="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1"/>
  </rowFields>
  <rowItems count="2">
    <i>
      <x/>
    </i>
    <i>
      <x v="1"/>
    </i>
  </rowItems>
  <colFields count="2">
    <field x="5"/>
    <field x="-2"/>
  </colFields>
  <colItems count="36"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 r="1" i="7">
      <x v="7"/>
    </i>
    <i r="1" i="8">
      <x v="8"/>
    </i>
    <i r="1" i="9">
      <x v="9"/>
    </i>
    <i r="1" i="10">
      <x v="10"/>
    </i>
    <i r="1" i="11">
      <x v="11"/>
    </i>
  </colItems>
  <dataFields count="12">
    <dataField name="1" fld="6" baseField="0" baseItem="0"/>
    <dataField name="2" fld="7" baseField="0" baseItem="0"/>
    <dataField name="3" fld="8" baseField="0" baseItem="0"/>
    <dataField name="4" fld="9" baseField="0" baseItem="0"/>
    <dataField name="5" fld="10" baseField="0" baseItem="0"/>
    <dataField name="6" fld="11" baseField="0" baseItem="0"/>
    <dataField name="7" fld="12" baseField="0" baseItem="0"/>
    <dataField name="8" fld="13" baseField="0" baseItem="0"/>
    <dataField name="9" fld="14" baseField="0" baseItem="0"/>
    <dataField name="10" fld="15" baseField="0" baseItem="0"/>
    <dataField name="11" fld="16" baseField="0" baseItem="0"/>
    <dataField name="12" fld="17" baseField="0" baseItem="0"/>
  </dataFields>
  <formats count="13">
    <format dxfId="12">
      <pivotArea dataOnly="0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1">
      <pivotArea outline="0" collapsedLevelsAreSubtotals="1" fieldPosition="0">
        <references count="2">
          <reference field="4294967294" count="1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0"/>
          </reference>
        </references>
      </pivotArea>
    </format>
    <format dxfId="10">
      <pivotArea dataOnly="0" labelOnly="1" outline="0" fieldPosition="0">
        <references count="1">
          <reference field="5" count="1">
            <x v="0"/>
          </reference>
        </references>
      </pivotArea>
    </format>
    <format dxfId="9">
      <pivotArea dataOnly="0" labelOnly="1" outline="0" fieldPosition="0">
        <references count="2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1"/>
          </reference>
        </references>
      </pivotArea>
    </format>
    <format dxfId="7">
      <pivotArea dataOnly="0" labelOnly="1" outline="0" fieldPosition="0">
        <references count="1">
          <reference field="5" count="1">
            <x v="1"/>
          </reference>
        </references>
      </pivotArea>
    </format>
    <format dxfId="6">
      <pivotArea dataOnly="0" labelOnly="1" outline="0" fieldPosition="0">
        <references count="2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1"/>
          </reference>
        </references>
      </pivotArea>
    </format>
    <format dxfId="5">
      <pivotArea outline="0" collapsedLevelsAreSubtotals="1" fieldPosition="0">
        <references count="2">
          <reference field="4294967294" count="1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2"/>
          </reference>
        </references>
      </pivotArea>
    </format>
    <format dxfId="4">
      <pivotArea dataOnly="0" labelOnly="1" outline="0" fieldPosition="0">
        <references count="1">
          <reference field="5" count="1">
            <x v="2"/>
          </reference>
        </references>
      </pivotArea>
    </format>
    <format dxfId="3">
      <pivotArea dataOnly="0" labelOnly="1" outline="0" fieldPosition="0">
        <references count="2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2"/>
          </reference>
        </references>
      </pivotArea>
    </format>
    <format dxfId="2">
      <pivotArea outline="0" collapsedLevelsAreSubtotals="1" fieldPosition="0">
        <references count="2">
          <reference field="4294967294" count="12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3"/>
          </reference>
        </references>
      </pivotArea>
    </format>
    <format dxfId="1">
      <pivotArea dataOnly="0" labelOnly="1" outline="0" fieldPosition="0">
        <references count="1">
          <reference field="5" count="1">
            <x v="3"/>
          </reference>
        </references>
      </pivotArea>
    </format>
    <format dxfId="0">
      <pivotArea dataOnly="0" labelOnly="1" outline="0" fieldPosition="0">
        <references count="2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  <reference field="5" count="1" selected="0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"/>
  <sheetViews>
    <sheetView tabSelected="1" workbookViewId="0">
      <selection activeCell="C11" sqref="C11"/>
    </sheetView>
  </sheetViews>
  <sheetFormatPr baseColWidth="10" defaultRowHeight="12.75" x14ac:dyDescent="0.2"/>
  <sheetData>
    <row r="1" spans="1:18" ht="31.5" customHeight="1" thickBot="1" x14ac:dyDescent="0.25">
      <c r="A1" s="14" t="s">
        <v>19</v>
      </c>
      <c r="B1" s="2" t="s">
        <v>33</v>
      </c>
      <c r="C1" s="2" t="s">
        <v>18</v>
      </c>
      <c r="D1" s="2" t="s">
        <v>37</v>
      </c>
      <c r="E1" s="15" t="s">
        <v>17</v>
      </c>
      <c r="F1" s="15" t="s">
        <v>16</v>
      </c>
      <c r="G1" s="15" t="s">
        <v>15</v>
      </c>
      <c r="H1" s="15" t="s">
        <v>14</v>
      </c>
      <c r="I1" s="15" t="s">
        <v>13</v>
      </c>
      <c r="J1" s="15" t="s">
        <v>12</v>
      </c>
      <c r="K1" s="15" t="s">
        <v>11</v>
      </c>
      <c r="L1" s="15" t="s">
        <v>10</v>
      </c>
      <c r="M1" s="15" t="s">
        <v>9</v>
      </c>
      <c r="N1" s="15" t="s">
        <v>8</v>
      </c>
      <c r="O1" s="15" t="s">
        <v>7</v>
      </c>
      <c r="P1" s="15" t="s">
        <v>6</v>
      </c>
      <c r="Q1" s="15" t="s">
        <v>5</v>
      </c>
      <c r="R1" s="16" t="s">
        <v>4</v>
      </c>
    </row>
    <row r="2" spans="1:18" hidden="1" x14ac:dyDescent="0.2">
      <c r="G2" s="35">
        <v>1</v>
      </c>
      <c r="H2" s="35">
        <v>2</v>
      </c>
      <c r="I2" s="35">
        <v>3</v>
      </c>
      <c r="J2" s="35">
        <v>4</v>
      </c>
      <c r="K2" s="35">
        <v>5</v>
      </c>
      <c r="L2" s="35">
        <v>6</v>
      </c>
      <c r="M2" s="35">
        <v>7</v>
      </c>
      <c r="N2" s="35">
        <v>8</v>
      </c>
      <c r="O2" s="35">
        <v>9</v>
      </c>
      <c r="P2" s="35">
        <v>10</v>
      </c>
      <c r="Q2" s="35">
        <v>11</v>
      </c>
      <c r="R2" s="35">
        <v>12</v>
      </c>
    </row>
    <row r="3" spans="1:18" x14ac:dyDescent="0.2">
      <c r="A3" s="17" t="s">
        <v>3</v>
      </c>
      <c r="B3" s="18" t="s">
        <v>34</v>
      </c>
      <c r="C3" s="19">
        <v>41404</v>
      </c>
      <c r="D3" s="19">
        <v>42500</v>
      </c>
      <c r="E3" s="20">
        <f t="shared" ref="E3:E5" si="0">DATEDIF(C3,D3,"M")</f>
        <v>36</v>
      </c>
      <c r="F3" s="20">
        <v>2015</v>
      </c>
      <c r="G3" s="21">
        <f t="shared" ref="G3:G5" si="1">IF(DATE($F3,G$2,25)&lt;$C3,0,1*($D3&gt;DATE($F3,G$2,15)))</f>
        <v>1</v>
      </c>
      <c r="H3" s="21">
        <f t="shared" ref="H3:R5" si="2">IF(DATE($F3,H$2,25)&lt;$C3,0,1*($D3&gt;DATE($F3,H$2,25)))</f>
        <v>1</v>
      </c>
      <c r="I3" s="21">
        <f t="shared" si="2"/>
        <v>1</v>
      </c>
      <c r="J3" s="21">
        <f t="shared" si="2"/>
        <v>1</v>
      </c>
      <c r="K3" s="21">
        <f t="shared" si="2"/>
        <v>1</v>
      </c>
      <c r="L3" s="21">
        <f t="shared" si="2"/>
        <v>1</v>
      </c>
      <c r="M3" s="21">
        <f t="shared" si="2"/>
        <v>1</v>
      </c>
      <c r="N3" s="21">
        <f t="shared" si="2"/>
        <v>1</v>
      </c>
      <c r="O3" s="21">
        <f t="shared" si="2"/>
        <v>1</v>
      </c>
      <c r="P3" s="21">
        <f t="shared" si="2"/>
        <v>1</v>
      </c>
      <c r="Q3" s="21">
        <f t="shared" si="2"/>
        <v>1</v>
      </c>
      <c r="R3" s="22">
        <f t="shared" si="2"/>
        <v>1</v>
      </c>
    </row>
    <row r="4" spans="1:18" x14ac:dyDescent="0.2">
      <c r="A4" s="23" t="s">
        <v>2</v>
      </c>
      <c r="B4" s="24" t="s">
        <v>35</v>
      </c>
      <c r="C4" s="25">
        <v>41868</v>
      </c>
      <c r="D4" s="25">
        <v>42809</v>
      </c>
      <c r="E4" s="26">
        <f t="shared" si="0"/>
        <v>30</v>
      </c>
      <c r="F4" s="26">
        <v>2017</v>
      </c>
      <c r="G4" s="27">
        <f t="shared" si="1"/>
        <v>1</v>
      </c>
      <c r="H4" s="27">
        <f t="shared" si="2"/>
        <v>1</v>
      </c>
      <c r="I4" s="27">
        <f t="shared" si="2"/>
        <v>0</v>
      </c>
      <c r="J4" s="27">
        <f t="shared" si="2"/>
        <v>0</v>
      </c>
      <c r="K4" s="27">
        <f t="shared" si="2"/>
        <v>0</v>
      </c>
      <c r="L4" s="27">
        <f t="shared" si="2"/>
        <v>0</v>
      </c>
      <c r="M4" s="27">
        <f t="shared" si="2"/>
        <v>0</v>
      </c>
      <c r="N4" s="27">
        <f t="shared" si="2"/>
        <v>0</v>
      </c>
      <c r="O4" s="27">
        <f t="shared" si="2"/>
        <v>0</v>
      </c>
      <c r="P4" s="27">
        <f t="shared" si="2"/>
        <v>0</v>
      </c>
      <c r="Q4" s="27">
        <f t="shared" si="2"/>
        <v>0</v>
      </c>
      <c r="R4" s="28">
        <f t="shared" si="2"/>
        <v>0</v>
      </c>
    </row>
    <row r="5" spans="1:18" x14ac:dyDescent="0.2">
      <c r="A5" s="29" t="s">
        <v>1</v>
      </c>
      <c r="B5" s="30" t="s">
        <v>36</v>
      </c>
      <c r="C5" s="31">
        <v>42064</v>
      </c>
      <c r="D5" s="31">
        <v>42809</v>
      </c>
      <c r="E5" s="32">
        <f t="shared" si="0"/>
        <v>24</v>
      </c>
      <c r="F5" s="32">
        <v>2015</v>
      </c>
      <c r="G5" s="33">
        <f t="shared" si="1"/>
        <v>0</v>
      </c>
      <c r="H5" s="33">
        <f t="shared" si="2"/>
        <v>0</v>
      </c>
      <c r="I5" s="33">
        <f t="shared" si="2"/>
        <v>1</v>
      </c>
      <c r="J5" s="33">
        <f t="shared" si="2"/>
        <v>1</v>
      </c>
      <c r="K5" s="33">
        <f t="shared" si="2"/>
        <v>1</v>
      </c>
      <c r="L5" s="33">
        <f t="shared" si="2"/>
        <v>1</v>
      </c>
      <c r="M5" s="33">
        <f t="shared" si="2"/>
        <v>1</v>
      </c>
      <c r="N5" s="33">
        <f t="shared" si="2"/>
        <v>1</v>
      </c>
      <c r="O5" s="33">
        <f t="shared" si="2"/>
        <v>1</v>
      </c>
      <c r="P5" s="33">
        <f t="shared" si="2"/>
        <v>1</v>
      </c>
      <c r="Q5" s="33">
        <f t="shared" si="2"/>
        <v>1</v>
      </c>
      <c r="R5" s="34">
        <f t="shared" si="2"/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12"/>
  <sheetViews>
    <sheetView workbookViewId="0">
      <selection activeCell="D10" sqref="D10"/>
    </sheetView>
  </sheetViews>
  <sheetFormatPr baseColWidth="10" defaultRowHeight="12.75" x14ac:dyDescent="0.2"/>
  <cols>
    <col min="1" max="1" width="9.140625" bestFit="1" customWidth="1"/>
    <col min="2" max="2" width="11.28515625" customWidth="1"/>
    <col min="3" max="3" width="14.7109375" bestFit="1" customWidth="1"/>
    <col min="4" max="4" width="20.7109375" bestFit="1" customWidth="1"/>
    <col min="5" max="5" width="8.85546875" customWidth="1"/>
    <col min="6" max="6" width="11.140625" bestFit="1" customWidth="1"/>
    <col min="7" max="7" width="11.7109375" bestFit="1" customWidth="1"/>
    <col min="8" max="8" width="11.140625" bestFit="1" customWidth="1"/>
    <col min="9" max="9" width="9.5703125" bestFit="1" customWidth="1"/>
    <col min="10" max="10" width="9.140625" bestFit="1" customWidth="1"/>
    <col min="11" max="11" width="8.28515625" bestFit="1" customWidth="1"/>
    <col min="12" max="12" width="8.85546875" bestFit="1" customWidth="1"/>
    <col min="13" max="13" width="10.28515625" bestFit="1" customWidth="1"/>
    <col min="14" max="14" width="9.28515625" bestFit="1" customWidth="1"/>
    <col min="15" max="15" width="14.42578125" bestFit="1" customWidth="1"/>
    <col min="16" max="16" width="11.85546875" bestFit="1" customWidth="1"/>
    <col min="17" max="18" width="13.7109375" bestFit="1" customWidth="1"/>
    <col min="20" max="20" width="12" customWidth="1"/>
    <col min="21" max="21" width="10.140625" bestFit="1" customWidth="1"/>
    <col min="22" max="22" width="10.140625" customWidth="1"/>
    <col min="23" max="29" width="2" bestFit="1" customWidth="1"/>
    <col min="30" max="32" width="3" bestFit="1" customWidth="1"/>
    <col min="33" max="33" width="5" bestFit="1" customWidth="1"/>
    <col min="34" max="41" width="2" bestFit="1" customWidth="1"/>
    <col min="42" max="44" width="3" bestFit="1" customWidth="1"/>
    <col min="45" max="45" width="5" bestFit="1" customWidth="1"/>
    <col min="46" max="53" width="2" bestFit="1" customWidth="1"/>
    <col min="54" max="56" width="3" bestFit="1" customWidth="1"/>
    <col min="57" max="68" width="10.140625" bestFit="1" customWidth="1"/>
    <col min="69" max="69" width="5" bestFit="1" customWidth="1"/>
    <col min="70" max="77" width="2" bestFit="1" customWidth="1"/>
    <col min="78" max="80" width="3" bestFit="1" customWidth="1"/>
    <col min="81" max="89" width="7.140625" customWidth="1"/>
    <col min="90" max="92" width="8.140625" customWidth="1"/>
  </cols>
  <sheetData>
    <row r="1" spans="1:56" x14ac:dyDescent="0.2">
      <c r="A1" s="36" t="s">
        <v>19</v>
      </c>
      <c r="B1" s="37" t="s">
        <v>33</v>
      </c>
      <c r="C1" s="37" t="s">
        <v>18</v>
      </c>
      <c r="D1" s="37" t="s">
        <v>37</v>
      </c>
      <c r="E1" s="15" t="s">
        <v>17</v>
      </c>
      <c r="F1" s="15" t="s">
        <v>16</v>
      </c>
      <c r="G1" s="15" t="s">
        <v>15</v>
      </c>
      <c r="H1" s="15" t="s">
        <v>14</v>
      </c>
      <c r="I1" s="15" t="s">
        <v>13</v>
      </c>
      <c r="J1" s="15" t="s">
        <v>12</v>
      </c>
      <c r="K1" s="15" t="s">
        <v>11</v>
      </c>
      <c r="L1" s="15" t="s">
        <v>10</v>
      </c>
      <c r="M1" s="15" t="s">
        <v>9</v>
      </c>
      <c r="N1" s="15" t="s">
        <v>8</v>
      </c>
      <c r="O1" s="15" t="s">
        <v>7</v>
      </c>
      <c r="P1" s="15" t="s">
        <v>6</v>
      </c>
      <c r="Q1" s="15" t="s">
        <v>5</v>
      </c>
      <c r="R1" s="16" t="s">
        <v>4</v>
      </c>
    </row>
    <row r="2" spans="1:56" hidden="1" x14ac:dyDescent="0.2">
      <c r="G2" s="1">
        <v>1</v>
      </c>
      <c r="H2" s="1">
        <v>2</v>
      </c>
      <c r="I2" s="1">
        <v>3</v>
      </c>
      <c r="J2" s="1">
        <v>4</v>
      </c>
      <c r="K2" s="1">
        <v>5</v>
      </c>
      <c r="L2" s="1">
        <v>6</v>
      </c>
      <c r="M2" s="1">
        <v>7</v>
      </c>
      <c r="N2" s="1">
        <v>8</v>
      </c>
      <c r="O2" s="1">
        <v>9</v>
      </c>
      <c r="P2" s="1">
        <v>10</v>
      </c>
      <c r="Q2" s="1">
        <v>11</v>
      </c>
      <c r="R2" s="1">
        <v>12</v>
      </c>
    </row>
    <row r="3" spans="1:56" x14ac:dyDescent="0.2">
      <c r="T3" s="6" t="s">
        <v>0</v>
      </c>
    </row>
    <row r="8" spans="1:56" x14ac:dyDescent="0.2">
      <c r="U8" s="7" t="s">
        <v>16</v>
      </c>
      <c r="V8" s="7" t="s">
        <v>20</v>
      </c>
    </row>
    <row r="9" spans="1:56" x14ac:dyDescent="0.2">
      <c r="U9" s="8">
        <v>2014</v>
      </c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10">
        <v>2015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v>2016</v>
      </c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</row>
    <row r="10" spans="1:56" x14ac:dyDescent="0.2">
      <c r="T10" s="7" t="s">
        <v>33</v>
      </c>
      <c r="U10" s="4" t="s">
        <v>21</v>
      </c>
      <c r="V10" s="4" t="s">
        <v>22</v>
      </c>
      <c r="W10" s="4" t="s">
        <v>23</v>
      </c>
      <c r="X10" s="4" t="s">
        <v>24</v>
      </c>
      <c r="Y10" s="4" t="s">
        <v>25</v>
      </c>
      <c r="Z10" s="4" t="s">
        <v>26</v>
      </c>
      <c r="AA10" s="4" t="s">
        <v>27</v>
      </c>
      <c r="AB10" s="4" t="s">
        <v>28</v>
      </c>
      <c r="AC10" s="4" t="s">
        <v>29</v>
      </c>
      <c r="AD10" s="4" t="s">
        <v>30</v>
      </c>
      <c r="AE10" s="4" t="s">
        <v>31</v>
      </c>
      <c r="AF10" s="4" t="s">
        <v>32</v>
      </c>
      <c r="AG10" s="5" t="s">
        <v>21</v>
      </c>
      <c r="AH10" s="5" t="s">
        <v>22</v>
      </c>
      <c r="AI10" s="5" t="s">
        <v>23</v>
      </c>
      <c r="AJ10" s="5" t="s">
        <v>24</v>
      </c>
      <c r="AK10" s="5" t="s">
        <v>25</v>
      </c>
      <c r="AL10" s="5" t="s">
        <v>26</v>
      </c>
      <c r="AM10" s="5" t="s">
        <v>27</v>
      </c>
      <c r="AN10" s="5" t="s">
        <v>28</v>
      </c>
      <c r="AO10" s="5" t="s">
        <v>29</v>
      </c>
      <c r="AP10" s="5" t="s">
        <v>30</v>
      </c>
      <c r="AQ10" s="5" t="s">
        <v>31</v>
      </c>
      <c r="AR10" s="5" t="s">
        <v>32</v>
      </c>
      <c r="AS10" s="3" t="s">
        <v>21</v>
      </c>
      <c r="AT10" s="3" t="s">
        <v>22</v>
      </c>
      <c r="AU10" s="3" t="s">
        <v>23</v>
      </c>
      <c r="AV10" s="3" t="s">
        <v>24</v>
      </c>
      <c r="AW10" s="3" t="s">
        <v>25</v>
      </c>
      <c r="AX10" s="3" t="s">
        <v>26</v>
      </c>
      <c r="AY10" s="3" t="s">
        <v>27</v>
      </c>
      <c r="AZ10" s="3" t="s">
        <v>28</v>
      </c>
      <c r="BA10" s="3" t="s">
        <v>29</v>
      </c>
      <c r="BB10" s="3" t="s">
        <v>30</v>
      </c>
      <c r="BC10" s="3" t="s">
        <v>31</v>
      </c>
      <c r="BD10" s="3" t="s">
        <v>32</v>
      </c>
    </row>
    <row r="11" spans="1:56" x14ac:dyDescent="0.2">
      <c r="T11" t="s">
        <v>34</v>
      </c>
      <c r="U11" s="9">
        <v>1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1</v>
      </c>
      <c r="AF11" s="9">
        <v>1</v>
      </c>
      <c r="AG11" s="11">
        <v>1</v>
      </c>
      <c r="AH11" s="11">
        <v>1</v>
      </c>
      <c r="AI11" s="11">
        <v>1</v>
      </c>
      <c r="AJ11" s="11">
        <v>1</v>
      </c>
      <c r="AK11" s="11">
        <v>1</v>
      </c>
      <c r="AL11" s="11">
        <v>1</v>
      </c>
      <c r="AM11" s="11">
        <v>1</v>
      </c>
      <c r="AN11" s="11">
        <v>1</v>
      </c>
      <c r="AO11" s="11">
        <v>1</v>
      </c>
      <c r="AP11" s="11">
        <v>1</v>
      </c>
      <c r="AQ11" s="11">
        <v>1</v>
      </c>
      <c r="AR11" s="11">
        <v>1</v>
      </c>
      <c r="AS11" s="13">
        <v>1</v>
      </c>
      <c r="AT11" s="13">
        <v>1</v>
      </c>
      <c r="AU11" s="13">
        <v>1</v>
      </c>
      <c r="AV11" s="13">
        <v>1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</row>
    <row r="12" spans="1:56" x14ac:dyDescent="0.2">
      <c r="T12" t="s">
        <v>35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1</v>
      </c>
      <c r="AC12" s="9">
        <v>1</v>
      </c>
      <c r="AD12" s="9">
        <v>1</v>
      </c>
      <c r="AE12" s="9">
        <v>1</v>
      </c>
      <c r="AF12" s="9">
        <v>1</v>
      </c>
      <c r="AG12" s="11">
        <v>1</v>
      </c>
      <c r="AH12" s="11">
        <v>1</v>
      </c>
      <c r="AI12" s="11">
        <v>2</v>
      </c>
      <c r="AJ12" s="11">
        <v>2</v>
      </c>
      <c r="AK12" s="11">
        <v>2</v>
      </c>
      <c r="AL12" s="11">
        <v>2</v>
      </c>
      <c r="AM12" s="11">
        <v>2</v>
      </c>
      <c r="AN12" s="11">
        <v>2</v>
      </c>
      <c r="AO12" s="11">
        <v>2</v>
      </c>
      <c r="AP12" s="11">
        <v>2</v>
      </c>
      <c r="AQ12" s="11">
        <v>2</v>
      </c>
      <c r="AR12" s="11">
        <v>2</v>
      </c>
      <c r="AS12" s="13">
        <v>2</v>
      </c>
      <c r="AT12" s="13">
        <v>2</v>
      </c>
      <c r="AU12" s="13">
        <v>2</v>
      </c>
      <c r="AV12" s="13">
        <v>2</v>
      </c>
      <c r="AW12" s="13">
        <v>2</v>
      </c>
      <c r="AX12" s="13">
        <v>2</v>
      </c>
      <c r="AY12" s="13">
        <v>2</v>
      </c>
      <c r="AZ12" s="13">
        <v>2</v>
      </c>
      <c r="BA12" s="13">
        <v>2</v>
      </c>
      <c r="BB12" s="13">
        <v>2</v>
      </c>
      <c r="BC12" s="13">
        <v>2</v>
      </c>
      <c r="BD12" s="13">
        <v>2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gmb</cp:lastModifiedBy>
  <dcterms:created xsi:type="dcterms:W3CDTF">2015-07-19T13:36:11Z</dcterms:created>
  <dcterms:modified xsi:type="dcterms:W3CDTF">2015-07-19T19:16:36Z</dcterms:modified>
</cp:coreProperties>
</file>