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445" windowHeight="6795"/>
  </bookViews>
  <sheets>
    <sheet name="backlog not QUEST" sheetId="1" r:id="rId1"/>
    <sheet name="move to QUEST" sheetId="2" r:id="rId2"/>
    <sheet name="list" sheetId="3" r:id="rId3"/>
  </sheets>
  <definedNames>
    <definedName name="_xlnm._FilterDatabase" localSheetId="0" hidden="1">'backlog not QUEST'!$B$2:$L$19</definedName>
  </definedNames>
  <calcPr calcId="162913"/>
</workbook>
</file>

<file path=xl/calcChain.xml><?xml version="1.0" encoding="utf-8"?>
<calcChain xmlns="http://schemas.openxmlformats.org/spreadsheetml/2006/main">
  <c r="I2" i="2" l="1"/>
  <c r="I3" i="2"/>
  <c r="J26" i="1" l="1"/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7" i="1"/>
  <c r="J28" i="1"/>
  <c r="J29" i="1"/>
  <c r="J30" i="1"/>
  <c r="J31" i="1"/>
  <c r="J32" i="1"/>
  <c r="J33" i="1"/>
  <c r="J34" i="1"/>
  <c r="J3" i="1"/>
</calcChain>
</file>

<file path=xl/sharedStrings.xml><?xml version="1.0" encoding="utf-8"?>
<sst xmlns="http://schemas.openxmlformats.org/spreadsheetml/2006/main" count="57" uniqueCount="42">
  <si>
    <t>C.HILLIER</t>
  </si>
  <si>
    <t>Casq-IT</t>
  </si>
  <si>
    <t>M.CAMY</t>
  </si>
  <si>
    <t>C.HERRMANN</t>
  </si>
  <si>
    <t>M.PATEL</t>
  </si>
  <si>
    <t>M.CAMY+C.HILLIER</t>
  </si>
  <si>
    <t>JP.BERTINI</t>
  </si>
  <si>
    <t>M.CAMY+A.CAMBE</t>
  </si>
  <si>
    <t>C.HILLIER+M.PATEL</t>
  </si>
  <si>
    <t>INSHARE</t>
  </si>
  <si>
    <t>QUASAR</t>
  </si>
  <si>
    <t>SAP</t>
  </si>
  <si>
    <t>QUEST</t>
  </si>
  <si>
    <t>Spec</t>
  </si>
  <si>
    <t>imprimes écran dans la demande</t>
  </si>
  <si>
    <t>Responsables</t>
  </si>
  <si>
    <t>mettre la date à jour</t>
  </si>
  <si>
    <t>mettre à jour le nom de la pers responsable si nécéssaire  + corrigé date</t>
  </si>
  <si>
    <t>relancer claude le 20/02 pr savoir si la demande à QUASAR a bien été réalisée</t>
  </si>
  <si>
    <t>Sites</t>
  </si>
  <si>
    <t>demander à Michel et ou Claude si info</t>
  </si>
  <si>
    <t>remplir à chaque fois les infos complémentaires de Michel Camy</t>
  </si>
  <si>
    <t>JP.BERTINI +C.HILLIER</t>
  </si>
  <si>
    <t>demander en premier lieu à Christian et Mehul si connaissance sur cette demande puis voir avec JP si nécessaire (modif date si nécessaire en 22/02/18)</t>
  </si>
  <si>
    <t>Mail envoyé, relance à faire à la date de rappel</t>
  </si>
  <si>
    <t>ex : transfère de WOrd veres Casq-IT : non reconnu ou certains caractères sont mals reconnus et modifié ou non ce qui rend les fichires incompréhensibles ou pb ds la base de donnés...</t>
  </si>
  <si>
    <t>IT+Garance KETTLER</t>
  </si>
  <si>
    <t>C.HERRMANN + G.KETTLER</t>
  </si>
  <si>
    <t>n° of the request</t>
  </si>
  <si>
    <t>Title's request</t>
  </si>
  <si>
    <t>Tools</t>
  </si>
  <si>
    <t>Subjects(comments)</t>
  </si>
  <si>
    <t>Dates estimated/closure/cancellation</t>
  </si>
  <si>
    <t>Remember date</t>
  </si>
  <si>
    <t>Indicator</t>
  </si>
  <si>
    <t>Inshare link</t>
  </si>
  <si>
    <t>Personal comments</t>
  </si>
  <si>
    <t>Comment  spec</t>
  </si>
  <si>
    <t>questionner Michel sur l'avancement</t>
  </si>
  <si>
    <t>voir notes ds l'Inshare + Michel notes</t>
  </si>
  <si>
    <t xml:space="preserve">voir ac Michel </t>
  </si>
  <si>
    <t>1ère relance le 21/02/18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</si>
</sst>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4" x14ac:knownFonts="1">
    <font>
      <sz val="11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sz val="11"/>
      <color theme="1"/>
      <name val="Segoe UI"/>
      <family val="2"/>
    </font>
    <font>
      <sz val="11"/>
      <color theme="1"/>
      <name val="Calibri"/>
      <family val="2"/>
    </font>
    <font>
      <sz val="11"/>
      <color theme="7"/>
      <name val="Arial"/>
      <family val="2"/>
      <scheme val="minor"/>
    </font>
    <font>
      <u/>
      <sz val="11"/>
      <color theme="10"/>
      <name val="Arial"/>
      <family val="2"/>
      <scheme val="minor"/>
    </font>
    <font>
      <sz val="11"/>
      <color theme="7"/>
      <name val="Segoe UI"/>
      <family val="2"/>
    </font>
    <font>
      <b/>
      <sz val="12"/>
      <color theme="1"/>
      <name val="Arial"/>
      <family val="2"/>
      <scheme val="minor"/>
    </font>
    <font>
      <b/>
      <strike/>
      <sz val="11"/>
      <color theme="1"/>
      <name val="Arial"/>
      <family val="2"/>
      <scheme val="minor"/>
    </font>
    <font>
      <b/>
      <u/>
      <sz val="11"/>
      <color theme="1"/>
      <name val="Segoe UI"/>
      <family val="2"/>
    </font>
    <font>
      <i/>
      <sz val="11"/>
      <color theme="7"/>
      <name val="Arial"/>
      <family val="2"/>
      <scheme val="minor"/>
    </font>
    <font>
      <sz val="11"/>
      <name val="Segoe UI"/>
      <family val="2"/>
    </font>
    <font>
      <b/>
      <sz val="11"/>
      <color theme="1"/>
      <name val="Arial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6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0" fontId="5" fillId="0" borderId="0" xfId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6" fillId="0" borderId="0" xfId="0" applyFont="1" applyAlignment="1">
      <alignment vertical="center" wrapText="1"/>
    </xf>
    <xf numFmtId="0" fontId="8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 wrapText="1"/>
    </xf>
    <xf numFmtId="0" fontId="4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2" fillId="0" borderId="0" xfId="0" applyFont="1" applyAlignment="1">
      <alignment wrapText="1"/>
    </xf>
    <xf numFmtId="0" fontId="10" fillId="0" borderId="0" xfId="0" applyFont="1"/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11" fillId="0" borderId="0" xfId="0" applyFont="1" applyAlignment="1">
      <alignment vertical="center" wrapText="1"/>
    </xf>
    <xf numFmtId="0" fontId="10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wrapText="1"/>
    </xf>
    <xf numFmtId="0" fontId="0" fillId="0" borderId="0" xfId="0" applyFill="1" applyAlignment="1">
      <alignment wrapText="1"/>
    </xf>
    <xf numFmtId="0" fontId="7" fillId="0" borderId="0" xfId="0" applyFont="1" applyAlignment="1">
      <alignment horizontal="left" vertical="center" wrapText="1"/>
    </xf>
    <xf numFmtId="0" fontId="0" fillId="0" borderId="1" xfId="0" applyFont="1" applyBorder="1" applyAlignment="1">
      <alignment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28">
    <dxf>
      <numFmt numFmtId="164" formatCode="dd/mm/yy;@"/>
      <alignment horizont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7"/>
        <name val="Arial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;@"/>
    </dxf>
    <dxf>
      <numFmt numFmtId="164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inor"/>
      </font>
      <alignment horizontal="center" vertical="center" textRotation="0" wrapText="0" indent="0" justifyLastLine="0" shrinkToFit="0" readingOrder="0"/>
    </dxf>
    <dxf>
      <font>
        <color auto="1"/>
      </font>
      <fill>
        <patternFill>
          <fgColor theme="0"/>
          <bgColor theme="6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ont>
        <color auto="1"/>
      </font>
      <fill>
        <patternFill>
          <fgColor theme="0"/>
          <bgColor theme="6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alignment horizontal="center" vertical="center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inor"/>
      </font>
      <alignment horizontal="center" vertical="center" textRotation="0" wrapText="0" indent="0" justifyLastLine="0" shrinkToFit="0" readingOrder="0"/>
    </dxf>
    <dxf>
      <font>
        <color auto="1"/>
      </font>
      <fill>
        <patternFill>
          <fgColor theme="0"/>
          <bgColor theme="6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0</xdr:row>
          <xdr:rowOff>152400</xdr:rowOff>
        </xdr:from>
        <xdr:to>
          <xdr:col>0</xdr:col>
          <xdr:colOff>1314450</xdr:colOff>
          <xdr:row>0</xdr:row>
          <xdr:rowOff>657225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</xdr:col>
      <xdr:colOff>273843</xdr:colOff>
      <xdr:row>0</xdr:row>
      <xdr:rowOff>178593</xdr:rowOff>
    </xdr:from>
    <xdr:to>
      <xdr:col>1</xdr:col>
      <xdr:colOff>1312068</xdr:colOff>
      <xdr:row>0</xdr:row>
      <xdr:rowOff>550067</xdr:rowOff>
    </xdr:to>
    <xdr:sp macro="[0]!Filtrer" textlink="">
      <xdr:nvSpPr>
        <xdr:cNvPr id="3" name="ZoneTexte 2"/>
        <xdr:cNvSpPr txBox="1"/>
      </xdr:nvSpPr>
      <xdr:spPr>
        <a:xfrm>
          <a:off x="1678781" y="178593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  <xdr:twoCellAnchor editAs="absolute">
    <xdr:from>
      <xdr:col>2</xdr:col>
      <xdr:colOff>357187</xdr:colOff>
      <xdr:row>0</xdr:row>
      <xdr:rowOff>226218</xdr:rowOff>
    </xdr:from>
    <xdr:to>
      <xdr:col>2</xdr:col>
      <xdr:colOff>1395412</xdr:colOff>
      <xdr:row>0</xdr:row>
      <xdr:rowOff>597692</xdr:rowOff>
    </xdr:to>
    <xdr:sp macro="[0]!AfficherTout" textlink="">
      <xdr:nvSpPr>
        <xdr:cNvPr id="4" name="ZoneTexte 3"/>
        <xdr:cNvSpPr txBox="1"/>
      </xdr:nvSpPr>
      <xdr:spPr>
        <a:xfrm>
          <a:off x="3262312" y="226218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B2:M34" totalsRowShown="0" headerRowDxfId="24">
  <autoFilter ref="B2:M34"/>
  <tableColumns count="12">
    <tableColumn id="1" name="n° of the request" dataDxfId="23"/>
    <tableColumn id="2" name="Title's request"/>
    <tableColumn id="3" name="Responsables" dataDxfId="22"/>
    <tableColumn id="4" name="Tools"/>
    <tableColumn id="5" name="Sites"/>
    <tableColumn id="6" name="Subjects(comments)"/>
    <tableColumn id="7" name="Dates estimated/closure/cancellation" dataDxfId="2"/>
    <tableColumn id="8" name="Remember date" dataDxfId="0"/>
    <tableColumn id="9" name="Indicator" dataDxfId="1">
      <calculatedColumnFormula>IF(I3="/","Annulée",IF(I3=H3,"CLOSED",IF(TODAY()&lt;I3,"On-Time","Late")))</calculatedColumnFormula>
    </tableColumn>
    <tableColumn id="10" name="Inshare link" dataDxfId="21" dataCellStyle="Lien hypertexte"/>
    <tableColumn id="11" name="Comment  spec"/>
    <tableColumn id="12" name="Personal comments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L2" totalsRowShown="0" headerRowDxfId="12">
  <autoFilter ref="A1:L2"/>
  <tableColumns count="12">
    <tableColumn id="1" name="n° of the request" dataDxfId="11"/>
    <tableColumn id="2" name="Title's request" dataDxfId="10"/>
    <tableColumn id="3" name="Responsables" dataDxfId="9"/>
    <tableColumn id="4" name="Tools"/>
    <tableColumn id="5" name="Sites"/>
    <tableColumn id="6" name="Subjects(comments)" dataDxfId="8"/>
    <tableColumn id="7" name="Dates estimated/closure/cancellation" dataDxfId="7"/>
    <tableColumn id="8" name="Remember date" dataDxfId="6"/>
    <tableColumn id="9" name="Indicator" dataDxfId="5">
      <calculatedColumnFormula>IF(H2="/","Annulée",IF(H2=G2,"CLOSED",IF(TODAY()&lt;H2,"On-Time","Late")))</calculatedColumnFormula>
    </tableColumn>
    <tableColumn id="10" name="Inshare link" dataDxfId="4" dataCellStyle="Lien hypertexte"/>
    <tableColumn id="11" name="Comment  spec"/>
    <tableColumn id="12" name="Personal comments" dataDxfId="3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1">
  <a:themeElements>
    <a:clrScheme name="Safran_PPT">
      <a:dk1>
        <a:srgbClr val="000000"/>
      </a:dk1>
      <a:lt1>
        <a:sysClr val="window" lastClr="FFFFFF"/>
      </a:lt1>
      <a:dk2>
        <a:srgbClr val="00839B"/>
      </a:dk2>
      <a:lt2>
        <a:srgbClr val="4EC1E0"/>
      </a:lt2>
      <a:accent1>
        <a:srgbClr val="014491"/>
      </a:accent1>
      <a:accent2>
        <a:srgbClr val="525668"/>
      </a:accent2>
      <a:accent3>
        <a:srgbClr val="7E9BC0"/>
      </a:accent3>
      <a:accent4>
        <a:srgbClr val="FF5000"/>
      </a:accent4>
      <a:accent5>
        <a:srgbClr val="42683C"/>
      </a:accent5>
      <a:accent6>
        <a:srgbClr val="00C18B"/>
      </a:accent6>
      <a:hlink>
        <a:srgbClr val="2E2825"/>
      </a:hlink>
      <a:folHlink>
        <a:srgbClr val="2E2825"/>
      </a:folHlink>
    </a:clrScheme>
    <a:fontScheme name="Arial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Présentation15" id="{33DB3FAE-8290-B94D-87C6-8CBB0660F742}" vid="{9FEBAFEE-789F-4B4B-A955-180A88C16476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inshare.collab.group.safran/com/sls-QIS-test/CASQ_IT/Lists/Anomaly%20declaration%20%20Improvement%20request/EditForm.aspx?ID=72&amp;Source=https%3A%2F%2Finshare%2Ecollab%2Egroup%2Esafran%2Fcom%2Fsls%2DQIS%2Dtest%2FCASQ%5FIT%2FLists%2FAnomaly%2520decla" TargetMode="External"/><Relationship Id="rId2" Type="http://schemas.openxmlformats.org/officeDocument/2006/relationships/hyperlink" Target="https://inshare.collab.group.safran/com/sls-QIS-test/CASQ_IT/Lists/Anomaly%20declaration%20%20Improvement%20request/EditForm.aspx?ID=87&amp;Source=https%3A%2F%2Finshare%2Ecollab%2Egroup%2Esafran%2Fcom%2Fsls%2DQIS%2Dtest%2FCASQ%5FIT%2FLists%2FAnomaly%2520decla" TargetMode="External"/><Relationship Id="rId1" Type="http://schemas.openxmlformats.org/officeDocument/2006/relationships/hyperlink" Target="https://inshare.collab.group.safran/com/sls-QIS-test/CASQ_IT/Document/Create%20the%20New%20Action%20in%20workflow%20(Add%20Info)%20into%20BID%20and%20QRO.docx" TargetMode="External"/><Relationship Id="rId5" Type="http://schemas.openxmlformats.org/officeDocument/2006/relationships/table" Target="../tables/table2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M73"/>
  <sheetViews>
    <sheetView tabSelected="1" zoomScale="80" zoomScaleNormal="80" workbookViewId="0">
      <selection activeCell="C12" sqref="C12"/>
    </sheetView>
  </sheetViews>
  <sheetFormatPr baseColWidth="10" defaultRowHeight="14.25" x14ac:dyDescent="0.2"/>
  <cols>
    <col min="1" max="1" width="18.375" customWidth="1"/>
    <col min="2" max="2" width="19.75" customWidth="1"/>
    <col min="3" max="3" width="43.5" customWidth="1"/>
    <col min="4" max="4" width="19.375" customWidth="1"/>
    <col min="7" max="7" width="56.5" customWidth="1"/>
    <col min="8" max="8" width="31.125" style="29" customWidth="1"/>
    <col min="9" max="9" width="25.75" style="29" customWidth="1"/>
    <col min="10" max="10" width="14.375" customWidth="1"/>
    <col min="11" max="11" width="20.875" customWidth="1"/>
    <col min="12" max="12" width="21.5" customWidth="1"/>
    <col min="13" max="13" width="41.875" customWidth="1"/>
  </cols>
  <sheetData>
    <row r="1" spans="2:13" ht="56.25" customHeight="1" x14ac:dyDescent="0.2"/>
    <row r="2" spans="2:13" ht="42.75" customHeight="1" x14ac:dyDescent="0.2">
      <c r="B2" s="8" t="s">
        <v>28</v>
      </c>
      <c r="C2" s="8" t="s">
        <v>29</v>
      </c>
      <c r="D2" s="8" t="s">
        <v>15</v>
      </c>
      <c r="E2" s="8" t="s">
        <v>30</v>
      </c>
      <c r="F2" s="8" t="s">
        <v>19</v>
      </c>
      <c r="G2" s="8" t="s">
        <v>31</v>
      </c>
      <c r="H2" s="9" t="s">
        <v>32</v>
      </c>
      <c r="I2" s="9" t="s">
        <v>33</v>
      </c>
      <c r="J2" s="8" t="s">
        <v>34</v>
      </c>
      <c r="K2" s="9" t="s">
        <v>35</v>
      </c>
      <c r="L2" s="8" t="s">
        <v>37</v>
      </c>
      <c r="M2" s="8" t="s">
        <v>36</v>
      </c>
    </row>
    <row r="3" spans="2:13" ht="15" x14ac:dyDescent="0.2">
      <c r="B3" s="6">
        <v>77</v>
      </c>
      <c r="C3" s="2"/>
      <c r="D3" s="2"/>
      <c r="G3" s="3"/>
      <c r="H3" s="30">
        <v>43553</v>
      </c>
      <c r="I3" s="30">
        <v>43158</v>
      </c>
      <c r="J3" s="4" t="str">
        <f t="shared" ref="J3:J34" ca="1" si="0">IF(I3="/","Annulée",IF(I3=H3,"CLOSED",IF(TODAY()&lt;I3,"On-Time","Late")))</f>
        <v>Late</v>
      </c>
      <c r="K3" s="5"/>
      <c r="L3" s="4"/>
    </row>
    <row r="4" spans="2:13" ht="15" x14ac:dyDescent="0.2">
      <c r="B4" s="12">
        <v>79</v>
      </c>
      <c r="C4" s="2"/>
      <c r="D4" s="2"/>
      <c r="G4" s="2"/>
      <c r="H4" s="30">
        <v>42990</v>
      </c>
      <c r="I4" s="30">
        <v>42990</v>
      </c>
      <c r="J4" s="4" t="str">
        <f t="shared" ca="1" si="0"/>
        <v>CLOSED</v>
      </c>
      <c r="K4" s="5"/>
      <c r="L4" s="4"/>
    </row>
    <row r="5" spans="2:13" ht="15" x14ac:dyDescent="0.2">
      <c r="B5" s="22">
        <v>82</v>
      </c>
      <c r="C5" s="13"/>
      <c r="D5" s="2"/>
      <c r="G5" s="2"/>
      <c r="H5" s="30">
        <v>43091</v>
      </c>
      <c r="I5" s="30">
        <v>43091</v>
      </c>
      <c r="J5" s="4" t="str">
        <f t="shared" ca="1" si="0"/>
        <v>CLOSED</v>
      </c>
      <c r="K5" s="5"/>
      <c r="L5" s="4"/>
    </row>
    <row r="6" spans="2:13" ht="28.5" x14ac:dyDescent="0.2">
      <c r="B6" s="6">
        <v>88</v>
      </c>
      <c r="C6" s="2"/>
      <c r="D6" s="2"/>
      <c r="G6" s="7"/>
      <c r="H6" s="30">
        <v>43348</v>
      </c>
      <c r="I6" s="30">
        <v>43166</v>
      </c>
      <c r="J6" s="4" t="str">
        <f t="shared" ca="1" si="0"/>
        <v>Late</v>
      </c>
      <c r="K6" s="5"/>
      <c r="L6" s="2" t="s">
        <v>14</v>
      </c>
    </row>
    <row r="7" spans="2:13" ht="16.5" x14ac:dyDescent="0.2">
      <c r="B7" s="12">
        <v>90</v>
      </c>
      <c r="C7" s="2"/>
      <c r="D7" s="2"/>
      <c r="G7" s="20"/>
      <c r="H7" s="30">
        <v>43112</v>
      </c>
      <c r="I7" s="30">
        <v>43112</v>
      </c>
      <c r="J7" s="4" t="str">
        <f t="shared" ca="1" si="0"/>
        <v>CLOSED</v>
      </c>
      <c r="K7" s="5"/>
    </row>
    <row r="8" spans="2:13" ht="71.25" x14ac:dyDescent="0.2">
      <c r="B8" s="6">
        <v>91</v>
      </c>
      <c r="C8" s="2"/>
      <c r="D8" s="2"/>
      <c r="G8" s="7"/>
      <c r="H8" s="30">
        <v>43542</v>
      </c>
      <c r="I8" s="30">
        <v>43191</v>
      </c>
      <c r="J8" s="4" t="str">
        <f t="shared" ca="1" si="0"/>
        <v>Late</v>
      </c>
      <c r="K8" s="5"/>
      <c r="M8" s="21" t="s">
        <v>25</v>
      </c>
    </row>
    <row r="9" spans="2:13" ht="64.5" customHeight="1" x14ac:dyDescent="0.2">
      <c r="B9" s="6">
        <v>95</v>
      </c>
      <c r="C9" s="2"/>
      <c r="D9" s="2"/>
      <c r="G9" s="20"/>
      <c r="H9" s="30"/>
      <c r="I9" s="30">
        <v>43154</v>
      </c>
      <c r="J9" s="4" t="str">
        <f t="shared" ca="1" si="0"/>
        <v>Late</v>
      </c>
      <c r="K9" s="5"/>
      <c r="M9" t="s">
        <v>16</v>
      </c>
    </row>
    <row r="10" spans="2:13" ht="16.5" x14ac:dyDescent="0.2">
      <c r="B10" s="18">
        <v>79</v>
      </c>
      <c r="C10" s="2"/>
      <c r="D10" s="2"/>
      <c r="E10" s="19"/>
      <c r="G10" s="11"/>
      <c r="H10" s="30"/>
      <c r="I10" s="30">
        <v>43153</v>
      </c>
      <c r="J10" s="4" t="str">
        <f t="shared" ca="1" si="0"/>
        <v>Late</v>
      </c>
      <c r="K10" s="5"/>
      <c r="M10" s="2" t="s">
        <v>20</v>
      </c>
    </row>
    <row r="11" spans="2:13" ht="28.5" x14ac:dyDescent="0.2">
      <c r="B11" s="18">
        <v>81</v>
      </c>
      <c r="C11" s="2"/>
      <c r="D11" s="2"/>
      <c r="E11" s="19"/>
      <c r="G11" s="7"/>
      <c r="H11" s="30">
        <v>43308</v>
      </c>
      <c r="I11" s="30">
        <v>43151</v>
      </c>
      <c r="J11" s="4" t="str">
        <f t="shared" ca="1" si="0"/>
        <v>Late</v>
      </c>
      <c r="K11" s="5"/>
      <c r="M11" s="2" t="s">
        <v>17</v>
      </c>
    </row>
    <row r="12" spans="2:13" ht="136.5" customHeight="1" x14ac:dyDescent="0.2">
      <c r="B12" s="18">
        <v>82</v>
      </c>
      <c r="C12" s="26"/>
      <c r="D12" s="26"/>
      <c r="E12" s="19"/>
      <c r="G12" s="10"/>
      <c r="H12" s="30">
        <v>43371</v>
      </c>
      <c r="I12" s="30">
        <v>43152</v>
      </c>
      <c r="J12" s="4" t="str">
        <f t="shared" ca="1" si="0"/>
        <v>Late</v>
      </c>
      <c r="K12" s="5"/>
      <c r="M12" s="2" t="s">
        <v>38</v>
      </c>
    </row>
    <row r="13" spans="2:13" ht="15" x14ac:dyDescent="0.2">
      <c r="B13" s="6">
        <v>96</v>
      </c>
      <c r="C13" s="2"/>
      <c r="D13" s="2"/>
      <c r="G13" s="14"/>
      <c r="H13" s="30">
        <v>43281</v>
      </c>
      <c r="I13" s="30">
        <v>43153</v>
      </c>
      <c r="J13" s="4" t="str">
        <f t="shared" ca="1" si="0"/>
        <v>Late</v>
      </c>
      <c r="K13" s="5"/>
      <c r="M13" t="s">
        <v>39</v>
      </c>
    </row>
    <row r="14" spans="2:13" ht="28.5" x14ac:dyDescent="0.2">
      <c r="B14" s="6">
        <v>3</v>
      </c>
      <c r="C14" s="2"/>
      <c r="D14" s="2"/>
      <c r="G14" s="2"/>
      <c r="H14" s="30">
        <v>43189</v>
      </c>
      <c r="I14" s="30">
        <v>43152</v>
      </c>
      <c r="J14" s="4" t="str">
        <f t="shared" ca="1" si="0"/>
        <v>Late</v>
      </c>
      <c r="K14" s="5"/>
      <c r="M14" s="2" t="s">
        <v>18</v>
      </c>
    </row>
    <row r="15" spans="2:13" ht="15" x14ac:dyDescent="0.2">
      <c r="B15" s="6">
        <v>21</v>
      </c>
      <c r="C15" s="2"/>
      <c r="D15" s="2"/>
      <c r="G15" s="2"/>
      <c r="H15" s="30">
        <v>43189</v>
      </c>
      <c r="I15" s="30">
        <v>43157</v>
      </c>
      <c r="J15" s="4" t="str">
        <f t="shared" ca="1" si="0"/>
        <v>Late</v>
      </c>
      <c r="K15" s="5"/>
      <c r="M15" t="s">
        <v>41</v>
      </c>
    </row>
    <row r="16" spans="2:13" ht="15" x14ac:dyDescent="0.2">
      <c r="B16" s="6">
        <v>9</v>
      </c>
      <c r="C16" s="2"/>
      <c r="D16" s="2"/>
      <c r="G16" s="2"/>
      <c r="H16" s="30">
        <v>43217</v>
      </c>
      <c r="I16" s="30">
        <v>43152</v>
      </c>
      <c r="J16" s="4" t="str">
        <f t="shared" ca="1" si="0"/>
        <v>Late</v>
      </c>
      <c r="K16" s="5"/>
    </row>
    <row r="17" spans="2:13" ht="15" x14ac:dyDescent="0.2">
      <c r="B17" s="6">
        <v>12</v>
      </c>
      <c r="C17" s="2"/>
      <c r="D17" s="2"/>
      <c r="G17" s="14"/>
      <c r="H17" s="30">
        <v>43159</v>
      </c>
      <c r="I17" s="30">
        <v>43152</v>
      </c>
      <c r="J17" s="4" t="str">
        <f t="shared" ca="1" si="0"/>
        <v>Late</v>
      </c>
      <c r="K17" s="5"/>
    </row>
    <row r="18" spans="2:13" ht="15" x14ac:dyDescent="0.2">
      <c r="B18" s="6">
        <v>18</v>
      </c>
      <c r="D18" s="2"/>
      <c r="G18" s="2"/>
      <c r="H18" s="30">
        <v>43159</v>
      </c>
      <c r="I18" s="30">
        <v>43152</v>
      </c>
      <c r="J18" s="4" t="str">
        <f t="shared" ca="1" si="0"/>
        <v>Late</v>
      </c>
      <c r="K18" s="5"/>
    </row>
    <row r="19" spans="2:13" ht="15" x14ac:dyDescent="0.2">
      <c r="B19" s="6">
        <v>19</v>
      </c>
      <c r="D19" s="2"/>
      <c r="G19" s="2"/>
      <c r="H19" s="30">
        <v>43315</v>
      </c>
      <c r="I19" s="30">
        <v>43333</v>
      </c>
      <c r="J19" s="4" t="str">
        <f t="shared" ca="1" si="0"/>
        <v>Late</v>
      </c>
      <c r="K19" s="5"/>
    </row>
    <row r="20" spans="2:13" ht="28.5" x14ac:dyDescent="0.2">
      <c r="B20" s="6">
        <v>44</v>
      </c>
      <c r="D20" s="2"/>
      <c r="G20" s="14"/>
      <c r="H20" s="30">
        <v>43308</v>
      </c>
      <c r="I20" s="30">
        <v>43153</v>
      </c>
      <c r="J20" s="4" t="str">
        <f t="shared" ca="1" si="0"/>
        <v>Late</v>
      </c>
      <c r="K20" s="5"/>
      <c r="M20" s="2" t="s">
        <v>21</v>
      </c>
    </row>
    <row r="21" spans="2:13" ht="28.5" x14ac:dyDescent="0.2">
      <c r="B21" s="6">
        <v>57</v>
      </c>
      <c r="D21" s="2"/>
      <c r="G21" s="14"/>
      <c r="H21" s="30">
        <v>43217</v>
      </c>
      <c r="I21" s="30">
        <v>43151</v>
      </c>
      <c r="J21" s="4" t="str">
        <f t="shared" ca="1" si="0"/>
        <v>Late</v>
      </c>
      <c r="K21" s="5"/>
      <c r="M21" s="2" t="s">
        <v>21</v>
      </c>
    </row>
    <row r="22" spans="2:13" ht="66" customHeight="1" x14ac:dyDescent="0.3">
      <c r="B22" s="6">
        <v>69</v>
      </c>
      <c r="C22" s="2"/>
      <c r="D22" s="2"/>
      <c r="G22" s="15"/>
      <c r="H22" s="30">
        <v>43217</v>
      </c>
      <c r="I22" s="30">
        <v>43174</v>
      </c>
      <c r="J22" s="4" t="str">
        <f t="shared" ca="1" si="0"/>
        <v>Late</v>
      </c>
      <c r="K22" s="5"/>
    </row>
    <row r="23" spans="2:13" ht="57" x14ac:dyDescent="0.2">
      <c r="B23" s="6">
        <v>80</v>
      </c>
      <c r="C23" s="2"/>
      <c r="D23" s="2"/>
      <c r="G23" s="2"/>
      <c r="H23" s="30"/>
      <c r="I23" s="30">
        <v>43152</v>
      </c>
      <c r="J23" s="4" t="str">
        <f t="shared" ca="1" si="0"/>
        <v>Late</v>
      </c>
      <c r="K23" s="5"/>
      <c r="M23" s="2" t="s">
        <v>23</v>
      </c>
    </row>
    <row r="24" spans="2:13" ht="15" x14ac:dyDescent="0.2">
      <c r="B24" s="6">
        <v>89</v>
      </c>
      <c r="D24" s="2"/>
      <c r="G24" s="2"/>
      <c r="H24" s="30">
        <v>43308</v>
      </c>
      <c r="I24" s="30">
        <v>43192</v>
      </c>
      <c r="J24" s="4" t="str">
        <f t="shared" ca="1" si="0"/>
        <v>Late</v>
      </c>
      <c r="K24" s="5"/>
    </row>
    <row r="25" spans="2:13" ht="15" x14ac:dyDescent="0.2">
      <c r="B25" s="6">
        <v>92</v>
      </c>
      <c r="C25" s="2"/>
      <c r="D25" s="2"/>
      <c r="H25" s="30">
        <v>43288</v>
      </c>
      <c r="I25" s="30">
        <v>43153</v>
      </c>
      <c r="J25" s="4" t="str">
        <f t="shared" ca="1" si="0"/>
        <v>Late</v>
      </c>
      <c r="K25" s="5"/>
      <c r="M25" t="s">
        <v>40</v>
      </c>
    </row>
    <row r="26" spans="2:13" ht="15" x14ac:dyDescent="0.2">
      <c r="B26" s="23">
        <v>1</v>
      </c>
      <c r="C26" s="2"/>
      <c r="D26" s="2"/>
      <c r="G26" s="2"/>
      <c r="H26" s="30">
        <v>43137</v>
      </c>
      <c r="I26" s="24">
        <v>43152</v>
      </c>
      <c r="J26" s="4" t="str">
        <f ca="1">IF(I26="/","Annulée",IF(I26=H26,"CLOSED",IF(TODAY()&lt;I26,"On-Time","Late")))</f>
        <v>Late</v>
      </c>
      <c r="K26" s="5"/>
    </row>
    <row r="27" spans="2:13" ht="15" x14ac:dyDescent="0.2">
      <c r="B27" s="6">
        <v>83</v>
      </c>
      <c r="C27" s="2"/>
      <c r="D27" s="2"/>
      <c r="G27" s="2"/>
      <c r="H27" s="30"/>
      <c r="I27" s="30">
        <v>43159</v>
      </c>
      <c r="J27" s="4" t="str">
        <f t="shared" ca="1" si="0"/>
        <v>Late</v>
      </c>
      <c r="K27" s="5"/>
    </row>
    <row r="28" spans="2:13" ht="15" x14ac:dyDescent="0.25">
      <c r="B28" s="6">
        <v>84</v>
      </c>
      <c r="C28" s="2"/>
      <c r="D28" s="2"/>
      <c r="G28" s="25"/>
      <c r="H28" s="30">
        <v>43462</v>
      </c>
      <c r="I28" s="30">
        <v>43164</v>
      </c>
      <c r="J28" s="4" t="str">
        <f t="shared" ca="1" si="0"/>
        <v>Late</v>
      </c>
      <c r="K28" s="5"/>
    </row>
    <row r="29" spans="2:13" ht="15" x14ac:dyDescent="0.2">
      <c r="B29" s="18">
        <v>20</v>
      </c>
      <c r="C29" s="2"/>
      <c r="D29" s="2"/>
      <c r="E29" s="19"/>
      <c r="G29" s="2"/>
      <c r="H29" s="30">
        <v>43280</v>
      </c>
      <c r="I29" s="30">
        <v>43152</v>
      </c>
      <c r="J29" s="4" t="str">
        <f t="shared" ca="1" si="0"/>
        <v>Late</v>
      </c>
      <c r="K29" s="5"/>
    </row>
    <row r="30" spans="2:13" ht="15" x14ac:dyDescent="0.2">
      <c r="B30" s="18">
        <v>26</v>
      </c>
      <c r="C30" s="2"/>
      <c r="D30" s="2"/>
      <c r="E30" s="19"/>
      <c r="G30" s="2"/>
      <c r="H30" s="30">
        <v>43371</v>
      </c>
      <c r="I30" s="30">
        <v>43334</v>
      </c>
      <c r="J30" s="4" t="str">
        <f t="shared" ca="1" si="0"/>
        <v>Late</v>
      </c>
      <c r="K30" s="5"/>
    </row>
    <row r="31" spans="2:13" ht="15" x14ac:dyDescent="0.2">
      <c r="B31" s="18">
        <v>27</v>
      </c>
      <c r="C31" s="2"/>
      <c r="D31" s="2"/>
      <c r="E31" s="19"/>
      <c r="G31" s="14"/>
      <c r="H31" s="30">
        <v>43372</v>
      </c>
      <c r="I31" s="30">
        <v>43153</v>
      </c>
      <c r="J31" s="4" t="str">
        <f t="shared" ca="1" si="0"/>
        <v>Late</v>
      </c>
      <c r="K31" s="5"/>
    </row>
    <row r="32" spans="2:13" ht="15" x14ac:dyDescent="0.2">
      <c r="B32" s="18">
        <v>84</v>
      </c>
      <c r="C32" s="2"/>
      <c r="D32" s="2"/>
      <c r="E32" s="19"/>
      <c r="G32" s="14"/>
      <c r="H32" s="30">
        <v>43553</v>
      </c>
      <c r="I32" s="30">
        <v>43152</v>
      </c>
      <c r="J32" s="4" t="str">
        <f t="shared" ca="1" si="0"/>
        <v>Late</v>
      </c>
      <c r="K32" s="5"/>
    </row>
    <row r="33" spans="2:11" ht="15" x14ac:dyDescent="0.2">
      <c r="B33" s="18">
        <v>100</v>
      </c>
      <c r="C33" s="2"/>
      <c r="D33" s="2"/>
      <c r="E33" s="19"/>
      <c r="G33" s="2"/>
      <c r="H33" s="30">
        <v>43280</v>
      </c>
      <c r="I33" s="30">
        <v>43152</v>
      </c>
      <c r="J33" s="4" t="str">
        <f t="shared" ca="1" si="0"/>
        <v>Late</v>
      </c>
      <c r="K33" s="5"/>
    </row>
    <row r="34" spans="2:11" ht="15" x14ac:dyDescent="0.2">
      <c r="B34" s="18">
        <v>101</v>
      </c>
      <c r="D34" s="2"/>
      <c r="E34" s="19"/>
      <c r="G34" s="2"/>
      <c r="H34" s="30">
        <v>43280</v>
      </c>
      <c r="I34" s="30">
        <v>43152</v>
      </c>
      <c r="J34" s="4" t="str">
        <f t="shared" ca="1" si="0"/>
        <v>Late</v>
      </c>
      <c r="K34" s="5"/>
    </row>
    <row r="35" spans="2:11" ht="15" x14ac:dyDescent="0.2">
      <c r="B35" s="6"/>
    </row>
    <row r="36" spans="2:11" ht="15" x14ac:dyDescent="0.2">
      <c r="B36" s="6"/>
    </row>
    <row r="37" spans="2:11" ht="15" x14ac:dyDescent="0.2">
      <c r="B37" s="6"/>
    </row>
    <row r="38" spans="2:11" ht="15" x14ac:dyDescent="0.2">
      <c r="B38" s="6"/>
    </row>
    <row r="39" spans="2:11" ht="15" x14ac:dyDescent="0.2">
      <c r="B39" s="6"/>
    </row>
    <row r="40" spans="2:11" ht="15" x14ac:dyDescent="0.2">
      <c r="B40" s="6"/>
    </row>
    <row r="41" spans="2:11" ht="15" x14ac:dyDescent="0.2">
      <c r="B41" s="6"/>
    </row>
    <row r="42" spans="2:11" ht="15" x14ac:dyDescent="0.2">
      <c r="B42" s="6"/>
    </row>
    <row r="43" spans="2:11" ht="15" x14ac:dyDescent="0.2">
      <c r="B43" s="6"/>
    </row>
    <row r="44" spans="2:11" ht="15" x14ac:dyDescent="0.2">
      <c r="B44" s="6"/>
    </row>
    <row r="45" spans="2:11" ht="15" x14ac:dyDescent="0.2">
      <c r="B45" s="6"/>
    </row>
    <row r="46" spans="2:11" ht="15" x14ac:dyDescent="0.2">
      <c r="B46" s="6"/>
    </row>
    <row r="47" spans="2:11" ht="15" x14ac:dyDescent="0.2">
      <c r="B47" s="6"/>
    </row>
    <row r="48" spans="2:11" ht="15" x14ac:dyDescent="0.2">
      <c r="B48" s="6"/>
    </row>
    <row r="49" spans="2:2" ht="15" x14ac:dyDescent="0.2">
      <c r="B49" s="6"/>
    </row>
    <row r="50" spans="2:2" ht="15" x14ac:dyDescent="0.2">
      <c r="B50" s="6"/>
    </row>
    <row r="51" spans="2:2" ht="15" x14ac:dyDescent="0.2">
      <c r="B51" s="6"/>
    </row>
    <row r="52" spans="2:2" ht="15" x14ac:dyDescent="0.2">
      <c r="B52" s="6"/>
    </row>
    <row r="53" spans="2:2" ht="15" x14ac:dyDescent="0.2">
      <c r="B53" s="6"/>
    </row>
    <row r="54" spans="2:2" ht="15" x14ac:dyDescent="0.2">
      <c r="B54" s="6"/>
    </row>
    <row r="55" spans="2:2" ht="15" x14ac:dyDescent="0.2">
      <c r="B55" s="6"/>
    </row>
    <row r="56" spans="2:2" ht="15" x14ac:dyDescent="0.2">
      <c r="B56" s="6"/>
    </row>
    <row r="57" spans="2:2" ht="15" x14ac:dyDescent="0.2">
      <c r="B57" s="6"/>
    </row>
    <row r="58" spans="2:2" ht="15" x14ac:dyDescent="0.2">
      <c r="B58" s="6"/>
    </row>
    <row r="59" spans="2:2" ht="15" x14ac:dyDescent="0.2">
      <c r="B59" s="6"/>
    </row>
    <row r="60" spans="2:2" ht="15" x14ac:dyDescent="0.2">
      <c r="B60" s="6"/>
    </row>
    <row r="61" spans="2:2" ht="15" x14ac:dyDescent="0.2">
      <c r="B61" s="6"/>
    </row>
    <row r="62" spans="2:2" ht="15" x14ac:dyDescent="0.2">
      <c r="B62" s="6"/>
    </row>
    <row r="63" spans="2:2" ht="15" x14ac:dyDescent="0.2">
      <c r="B63" s="6"/>
    </row>
    <row r="64" spans="2:2" ht="15" x14ac:dyDescent="0.2">
      <c r="B64" s="6"/>
    </row>
    <row r="65" spans="2:2" ht="15" x14ac:dyDescent="0.2">
      <c r="B65" s="6"/>
    </row>
    <row r="66" spans="2:2" ht="15" x14ac:dyDescent="0.2">
      <c r="B66" s="6"/>
    </row>
    <row r="67" spans="2:2" ht="15" x14ac:dyDescent="0.2">
      <c r="B67" s="6"/>
    </row>
    <row r="68" spans="2:2" ht="15" x14ac:dyDescent="0.2">
      <c r="B68" s="6"/>
    </row>
    <row r="69" spans="2:2" ht="15" x14ac:dyDescent="0.2">
      <c r="B69" s="6"/>
    </row>
    <row r="70" spans="2:2" ht="15" x14ac:dyDescent="0.2">
      <c r="B70" s="6"/>
    </row>
    <row r="71" spans="2:2" ht="15" x14ac:dyDescent="0.2">
      <c r="B71" s="6"/>
    </row>
    <row r="72" spans="2:2" ht="15" x14ac:dyDescent="0.2">
      <c r="B72" s="6"/>
    </row>
    <row r="73" spans="2:2" ht="15" x14ac:dyDescent="0.2">
      <c r="B73" s="6"/>
    </row>
  </sheetData>
  <conditionalFormatting sqref="J1:J1048576">
    <cfRule type="containsText" dxfId="27" priority="3" operator="containsText" text="Late">
      <formula>NOT(ISERROR(SEARCH("Late",J1)))</formula>
    </cfRule>
    <cfRule type="containsText" dxfId="26" priority="4" operator="containsText" text="On-Time">
      <formula>NOT(ISERROR(SEARCH("On-Time",J1)))</formula>
    </cfRule>
  </conditionalFormatting>
  <conditionalFormatting sqref="J3:J34">
    <cfRule type="containsText" dxfId="25" priority="1" operator="containsText" text="Cancelled">
      <formula>NOT(ISERROR(SEARCH("Cancelled",J3)))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0</xdr:col>
                    <xdr:colOff>238125</xdr:colOff>
                    <xdr:row>0</xdr:row>
                    <xdr:rowOff>152400</xdr:rowOff>
                  </from>
                  <to>
                    <xdr:col>0</xdr:col>
                    <xdr:colOff>1314450</xdr:colOff>
                    <xdr:row>0</xdr:row>
                    <xdr:rowOff>657225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list!$A$1:$A$6</xm:f>
          </x14:formula1>
          <xm:sqref>D35:D71</xm:sqref>
        </x14:dataValidation>
        <x14:dataValidation type="list" allowBlank="1" showInputMessage="1" showErrorMessage="1">
          <x14:formula1>
            <xm:f>list!$A$1:$A$9</xm:f>
          </x14:formula1>
          <xm:sqref>D3:D5</xm:sqref>
        </x14:dataValidation>
        <x14:dataValidation type="list" allowBlank="1" showInputMessage="1" showErrorMessage="1">
          <x14:formula1>
            <xm:f>list!$C$1:$C$4</xm:f>
          </x14:formula1>
          <xm:sqref>E3:E5 E6:E37</xm:sqref>
        </x14:dataValidation>
        <x14:dataValidation type="list" allowBlank="1" showInputMessage="1" showErrorMessage="1">
          <x14:formula1>
            <xm:f>list!$A$1:$A$10</xm:f>
          </x14:formula1>
          <xm:sqref>D6:D34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"/>
  <sheetViews>
    <sheetView workbookViewId="0">
      <selection activeCell="B15" sqref="B15"/>
    </sheetView>
  </sheetViews>
  <sheetFormatPr baseColWidth="10" defaultRowHeight="14.25" x14ac:dyDescent="0.2"/>
  <cols>
    <col min="1" max="1" width="19.875" customWidth="1"/>
    <col min="2" max="2" width="30.5" customWidth="1"/>
    <col min="3" max="3" width="21.5" customWidth="1"/>
    <col min="4" max="4" width="11.875" customWidth="1"/>
    <col min="5" max="5" width="7.5" customWidth="1"/>
    <col min="6" max="6" width="43.75" bestFit="1" customWidth="1"/>
    <col min="7" max="7" width="37.625" customWidth="1"/>
    <col min="8" max="8" width="17.75" customWidth="1"/>
    <col min="9" max="9" width="12.5" customWidth="1"/>
    <col min="10" max="10" width="13.75" customWidth="1"/>
    <col min="11" max="11" width="17.625" customWidth="1"/>
    <col min="12" max="12" width="21.75" customWidth="1"/>
  </cols>
  <sheetData>
    <row r="1" spans="1:17" ht="42.75" customHeight="1" x14ac:dyDescent="0.2">
      <c r="A1" s="8" t="s">
        <v>28</v>
      </c>
      <c r="B1" s="8" t="s">
        <v>29</v>
      </c>
      <c r="C1" s="8" t="s">
        <v>15</v>
      </c>
      <c r="D1" s="8" t="s">
        <v>30</v>
      </c>
      <c r="E1" s="8" t="s">
        <v>19</v>
      </c>
      <c r="F1" s="8" t="s">
        <v>31</v>
      </c>
      <c r="G1" s="27" t="s">
        <v>32</v>
      </c>
      <c r="H1" s="9" t="s">
        <v>33</v>
      </c>
      <c r="I1" s="8" t="s">
        <v>34</v>
      </c>
      <c r="J1" s="9" t="s">
        <v>35</v>
      </c>
      <c r="K1" s="8" t="s">
        <v>37</v>
      </c>
      <c r="L1" s="8" t="s">
        <v>36</v>
      </c>
    </row>
    <row r="2" spans="1:17" ht="16.5" x14ac:dyDescent="0.3">
      <c r="A2" s="6">
        <v>72</v>
      </c>
      <c r="B2" s="2"/>
      <c r="C2" s="2"/>
      <c r="F2" s="16"/>
      <c r="G2" s="1">
        <v>43527</v>
      </c>
      <c r="H2" s="1">
        <v>43159</v>
      </c>
      <c r="I2" s="4" t="str">
        <f ca="1">IF(H2="/","Annulée",IF(H2=G2,"CLOSED",IF(TODAY()&lt;H2,"On-Time","Late")))</f>
        <v>Late</v>
      </c>
      <c r="J2" s="5" t="s">
        <v>9</v>
      </c>
      <c r="L2" s="17" t="s">
        <v>24</v>
      </c>
      <c r="Q2" t="s">
        <v>6</v>
      </c>
    </row>
    <row r="3" spans="1:17" ht="16.5" x14ac:dyDescent="0.2">
      <c r="A3" s="6">
        <v>87</v>
      </c>
      <c r="B3" s="2"/>
      <c r="C3" s="2"/>
      <c r="F3" s="7"/>
      <c r="G3" s="1">
        <v>43527</v>
      </c>
      <c r="H3" s="1">
        <v>43159</v>
      </c>
      <c r="I3" s="4" t="str">
        <f ca="1">IF(H3="/","Annulée",IF(H3=G3,"CLOSED",IF(TODAY()&lt;H3,"On-Time","Late")))</f>
        <v>Late</v>
      </c>
      <c r="J3" s="5" t="s">
        <v>9</v>
      </c>
      <c r="K3" s="5" t="s">
        <v>13</v>
      </c>
      <c r="L3" s="17" t="s">
        <v>24</v>
      </c>
    </row>
  </sheetData>
  <conditionalFormatting sqref="I2">
    <cfRule type="containsText" dxfId="20" priority="7" operator="containsText" text="Late">
      <formula>NOT(ISERROR(SEARCH("Late",I2)))</formula>
    </cfRule>
    <cfRule type="containsText" dxfId="19" priority="8" operator="containsText" text="On-Time">
      <formula>NOT(ISERROR(SEARCH("On-Time",I2)))</formula>
    </cfRule>
  </conditionalFormatting>
  <conditionalFormatting sqref="I2">
    <cfRule type="containsText" dxfId="18" priority="6" operator="containsText" text="Cancelled">
      <formula>NOT(ISERROR(SEARCH("Cancelled",I2)))</formula>
    </cfRule>
  </conditionalFormatting>
  <conditionalFormatting sqref="I1">
    <cfRule type="containsText" dxfId="17" priority="4" operator="containsText" text="Late">
      <formula>NOT(ISERROR(SEARCH("Late",I1)))</formula>
    </cfRule>
    <cfRule type="containsText" dxfId="16" priority="5" operator="containsText" text="On-Time">
      <formula>NOT(ISERROR(SEARCH("On-Time",I1)))</formula>
    </cfRule>
  </conditionalFormatting>
  <conditionalFormatting sqref="I3">
    <cfRule type="containsText" dxfId="15" priority="2" operator="containsText" text="Late">
      <formula>NOT(ISERROR(SEARCH("Late",I3)))</formula>
    </cfRule>
    <cfRule type="containsText" dxfId="14" priority="3" operator="containsText" text="On-Time">
      <formula>NOT(ISERROR(SEARCH("On-Time",I3)))</formula>
    </cfRule>
  </conditionalFormatting>
  <conditionalFormatting sqref="I3">
    <cfRule type="containsText" dxfId="13" priority="1" operator="containsText" text="Cancelled">
      <formula>NOT(ISERROR(SEARCH("Cancelled",I3)))</formula>
    </cfRule>
  </conditionalFormatting>
  <dataValidations count="1">
    <dataValidation type="list" allowBlank="1" showInputMessage="1" showErrorMessage="1" sqref="C2">
      <formula1>$Q$18:$Q$26</formula1>
    </dataValidation>
  </dataValidations>
  <hyperlinks>
    <hyperlink ref="K3" r:id="rId1"/>
    <hyperlink ref="J3" r:id="rId2"/>
    <hyperlink ref="J2" r:id="rId3"/>
  </hyperlinks>
  <pageMargins left="0.7" right="0.7" top="0.75" bottom="0.75" header="0.3" footer="0.3"/>
  <pageSetup paperSize="9" orientation="portrait" r:id="rId4"/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list!$C$1:$C$4</xm:f>
          </x14:formula1>
          <xm:sqref>D2:D3</xm:sqref>
        </x14:dataValidation>
        <x14:dataValidation type="list" allowBlank="1" showInputMessage="1" showErrorMessage="1">
          <x14:formula1>
            <xm:f>list!$A$1:$A$9</xm:f>
          </x14:formula1>
          <xm:sqref>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"/>
  <sheetViews>
    <sheetView workbookViewId="0">
      <selection activeCell="G14" sqref="G14"/>
    </sheetView>
  </sheetViews>
  <sheetFormatPr baseColWidth="10" defaultRowHeight="14.25" x14ac:dyDescent="0.2"/>
  <cols>
    <col min="1" max="1" width="11" customWidth="1"/>
  </cols>
  <sheetData>
    <row r="1" spans="1:3" x14ac:dyDescent="0.2">
      <c r="A1" t="s">
        <v>2</v>
      </c>
      <c r="C1" t="s">
        <v>1</v>
      </c>
    </row>
    <row r="2" spans="1:3" x14ac:dyDescent="0.2">
      <c r="A2" t="s">
        <v>0</v>
      </c>
      <c r="C2" t="s">
        <v>10</v>
      </c>
    </row>
    <row r="3" spans="1:3" x14ac:dyDescent="0.2">
      <c r="A3" t="s">
        <v>3</v>
      </c>
      <c r="C3" t="s">
        <v>11</v>
      </c>
    </row>
    <row r="4" spans="1:3" x14ac:dyDescent="0.2">
      <c r="A4" t="s">
        <v>4</v>
      </c>
      <c r="C4" t="s">
        <v>12</v>
      </c>
    </row>
    <row r="5" spans="1:3" x14ac:dyDescent="0.2">
      <c r="A5" t="s">
        <v>5</v>
      </c>
    </row>
    <row r="6" spans="1:3" x14ac:dyDescent="0.2">
      <c r="A6" t="s">
        <v>8</v>
      </c>
    </row>
    <row r="7" spans="1:3" x14ac:dyDescent="0.2">
      <c r="A7" t="s">
        <v>26</v>
      </c>
    </row>
    <row r="8" spans="1:3" x14ac:dyDescent="0.2">
      <c r="A8" t="s">
        <v>27</v>
      </c>
    </row>
    <row r="9" spans="1:3" x14ac:dyDescent="0.2">
      <c r="A9" t="s">
        <v>7</v>
      </c>
    </row>
    <row r="10" spans="1:3" ht="28.5" x14ac:dyDescent="0.2">
      <c r="A10" s="28" t="s">
        <v>22</v>
      </c>
    </row>
  </sheetData>
  <dataValidations count="1">
    <dataValidation type="list" allowBlank="1" showInputMessage="1" showErrorMessage="1" sqref="A10">
      <formula1>$A$1:$A$9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backlog not QUEST</vt:lpstr>
      <vt:lpstr>move to QUEST</vt:lpstr>
      <vt:lpstr>list</vt:lpstr>
    </vt:vector>
  </TitlesOfParts>
  <Company>MBD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KETTLER Garance (SAFRAN LANDING SYSTEMS VEL)</dc:creator>
  <cp:lastModifiedBy>Guy Blancher</cp:lastModifiedBy>
  <dcterms:created xsi:type="dcterms:W3CDTF">2018-02-15T14:55:46Z</dcterms:created>
  <dcterms:modified xsi:type="dcterms:W3CDTF">2018-08-31T09:13:49Z</dcterms:modified>
</cp:coreProperties>
</file>