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00" windowHeight="6165" tabRatio="778" activeTab="4"/>
  </bookViews>
  <sheets>
    <sheet name="DB" sheetId="1" r:id="rId1"/>
    <sheet name="HEBDOMADAIRE" sheetId="8" state="hidden" r:id="rId2"/>
    <sheet name="RECHERCHE" sheetId="10" r:id="rId3"/>
    <sheet name="CONFIG" sheetId="3" r:id="rId4"/>
    <sheet name="PERSONNEL" sheetId="2" r:id="rId5"/>
  </sheets>
  <definedNames>
    <definedName name="_xlnm._FilterDatabase" localSheetId="0" hidden="1">DB!$B$2:$AB$6</definedName>
    <definedName name="_xlnm._FilterDatabase" localSheetId="4" hidden="1">PERSONNEL!$A$1:$N$4</definedName>
    <definedName name="basedonnees">Tableau3[#All]</definedName>
    <definedName name="_xlnm.Criteria" localSheetId="2">RECHERCHE!$B$2:$O$3</definedName>
    <definedName name="datedb">Tableau1[DATE]</definedName>
    <definedName name="extraction">#REF!</definedName>
    <definedName name="_xlnm.Extract" localSheetId="2">RECHERCHE!$R$2:$AS$2</definedName>
    <definedName name="feries">Tableau4[DATE]</definedName>
    <definedName name="HF">CONFIG!$H$7</definedName>
    <definedName name="HN">CONFIG!$F$7</definedName>
    <definedName name="ID">#REF!</definedName>
    <definedName name="IDPERSONNEL">#REF!</definedName>
    <definedName name="Liste">RECHERCHE!$R$3:$AS$3</definedName>
    <definedName name="MATRICULES">#REF!</definedName>
    <definedName name="MN">CONFIG!$G$7</definedName>
    <definedName name="MODIFJ">#REF!</definedName>
    <definedName name="NOMS">Tableau3[NOM]</definedName>
    <definedName name="PERSONNEL">Tableau3[[ID]:[IDENTIFIANT]]</definedName>
    <definedName name="POSTE">Tableau3[POSTE]</definedName>
    <definedName name="postes">#REF!</definedName>
    <definedName name="prenoms">#REF!</definedName>
    <definedName name="REQ">#REF!</definedName>
    <definedName name="result">RECHERCHE!$R$2:$AS$2</definedName>
    <definedName name="TableauPersonnel">#REF!</definedName>
  </definedNames>
  <calcPr calcId="162913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B6" i="1" l="1"/>
  <c r="E6" i="1"/>
  <c r="Q6" i="1"/>
  <c r="S6" i="1"/>
  <c r="T6" i="1"/>
  <c r="U6" i="1"/>
  <c r="Y6" i="1"/>
  <c r="Z6" i="1"/>
  <c r="B5" i="1"/>
  <c r="E5" i="1"/>
  <c r="Q5" i="1"/>
  <c r="S5" i="1"/>
  <c r="T5" i="1"/>
  <c r="U5" i="1"/>
  <c r="Y5" i="1"/>
  <c r="Z5" i="1"/>
  <c r="B4" i="1"/>
  <c r="E4" i="1"/>
  <c r="Q4" i="1"/>
  <c r="S4" i="1"/>
  <c r="T4" i="1"/>
  <c r="U4" i="1"/>
  <c r="Y4" i="1"/>
  <c r="Z4" i="1"/>
  <c r="B3" i="1" l="1"/>
  <c r="E3" i="1"/>
  <c r="B6" i="8" s="1"/>
  <c r="Q3" i="1"/>
  <c r="S3" i="1"/>
  <c r="T3" i="1"/>
  <c r="U3" i="1"/>
  <c r="Y3" i="1"/>
  <c r="Z3" i="1"/>
  <c r="A3" i="2"/>
  <c r="A2" i="2"/>
  <c r="A34" i="1" l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E24" i="8" l="1"/>
  <c r="F24" i="8"/>
  <c r="G24" i="8"/>
  <c r="H24" i="8"/>
  <c r="K24" i="8"/>
  <c r="E25" i="8"/>
  <c r="F25" i="8"/>
  <c r="G25" i="8"/>
  <c r="H25" i="8"/>
  <c r="K25" i="8"/>
  <c r="E26" i="8"/>
  <c r="F26" i="8"/>
  <c r="G26" i="8"/>
  <c r="H26" i="8"/>
  <c r="K26" i="8"/>
  <c r="E27" i="8"/>
  <c r="F27" i="8"/>
  <c r="G27" i="8"/>
  <c r="H27" i="8"/>
  <c r="K27" i="8"/>
  <c r="E28" i="8"/>
  <c r="F28" i="8"/>
  <c r="G28" i="8"/>
  <c r="H28" i="8"/>
  <c r="K28" i="8"/>
  <c r="E29" i="8"/>
  <c r="F29" i="8"/>
  <c r="G29" i="8"/>
  <c r="H29" i="8"/>
  <c r="K29" i="8"/>
  <c r="E30" i="8"/>
  <c r="F30" i="8"/>
  <c r="G30" i="8"/>
  <c r="H30" i="8"/>
  <c r="K30" i="8"/>
  <c r="E31" i="8"/>
  <c r="F31" i="8"/>
  <c r="G31" i="8"/>
  <c r="H31" i="8"/>
  <c r="K31" i="8"/>
  <c r="E32" i="8"/>
  <c r="F32" i="8"/>
  <c r="G32" i="8"/>
  <c r="H32" i="8"/>
  <c r="K32" i="8"/>
  <c r="E33" i="8"/>
  <c r="F33" i="8"/>
  <c r="G33" i="8"/>
  <c r="H33" i="8"/>
  <c r="K33" i="8"/>
  <c r="E34" i="8"/>
  <c r="F34" i="8"/>
  <c r="G34" i="8"/>
  <c r="H34" i="8"/>
  <c r="K34" i="8"/>
  <c r="E35" i="8"/>
  <c r="F35" i="8"/>
  <c r="G35" i="8"/>
  <c r="H35" i="8"/>
  <c r="K35" i="8"/>
  <c r="E36" i="8"/>
  <c r="F36" i="8"/>
  <c r="G36" i="8"/>
  <c r="H36" i="8"/>
  <c r="K36" i="8"/>
  <c r="E37" i="8"/>
  <c r="F37" i="8"/>
  <c r="G37" i="8"/>
  <c r="H37" i="8"/>
  <c r="K37" i="8"/>
  <c r="E38" i="8"/>
  <c r="F38" i="8"/>
  <c r="G38" i="8"/>
  <c r="H38" i="8"/>
  <c r="K38" i="8"/>
  <c r="E39" i="8"/>
  <c r="F39" i="8"/>
  <c r="G39" i="8"/>
  <c r="H39" i="8"/>
  <c r="K39" i="8"/>
  <c r="E40" i="8"/>
  <c r="F40" i="8"/>
  <c r="G40" i="8"/>
  <c r="H40" i="8"/>
  <c r="K40" i="8"/>
  <c r="E41" i="8"/>
  <c r="F41" i="8"/>
  <c r="G41" i="8"/>
  <c r="H41" i="8"/>
  <c r="K41" i="8"/>
  <c r="E42" i="8"/>
  <c r="F42" i="8"/>
  <c r="G42" i="8"/>
  <c r="H42" i="8"/>
  <c r="K42" i="8"/>
  <c r="E43" i="8"/>
  <c r="F43" i="8"/>
  <c r="G43" i="8"/>
  <c r="H43" i="8"/>
  <c r="K43" i="8"/>
  <c r="E44" i="8"/>
  <c r="F44" i="8"/>
  <c r="G44" i="8"/>
  <c r="H44" i="8"/>
  <c r="K44" i="8"/>
  <c r="E45" i="8"/>
  <c r="F45" i="8"/>
  <c r="G45" i="8"/>
  <c r="H45" i="8"/>
  <c r="K45" i="8"/>
  <c r="E46" i="8"/>
  <c r="F46" i="8"/>
  <c r="G46" i="8"/>
  <c r="H46" i="8"/>
  <c r="K46" i="8"/>
  <c r="E47" i="8"/>
  <c r="F47" i="8"/>
  <c r="G47" i="8"/>
  <c r="H47" i="8"/>
  <c r="K47" i="8"/>
  <c r="E48" i="8"/>
  <c r="F48" i="8"/>
  <c r="G48" i="8"/>
  <c r="H48" i="8"/>
  <c r="K48" i="8"/>
  <c r="E49" i="8"/>
  <c r="F49" i="8"/>
  <c r="G49" i="8"/>
  <c r="H49" i="8"/>
  <c r="K49" i="8"/>
  <c r="E50" i="8"/>
  <c r="F50" i="8"/>
  <c r="G50" i="8"/>
  <c r="H50" i="8"/>
  <c r="K50" i="8"/>
  <c r="E51" i="8"/>
  <c r="F51" i="8"/>
  <c r="G51" i="8"/>
  <c r="H51" i="8"/>
  <c r="K51" i="8"/>
  <c r="E52" i="8"/>
  <c r="F52" i="8"/>
  <c r="G52" i="8"/>
  <c r="H52" i="8"/>
  <c r="K52" i="8"/>
  <c r="E53" i="8"/>
  <c r="F53" i="8"/>
  <c r="G53" i="8"/>
  <c r="H53" i="8"/>
  <c r="K53" i="8"/>
  <c r="E54" i="8"/>
  <c r="F54" i="8"/>
  <c r="G54" i="8"/>
  <c r="H54" i="8"/>
  <c r="K54" i="8"/>
  <c r="E55" i="8"/>
  <c r="F55" i="8"/>
  <c r="G55" i="8"/>
  <c r="H55" i="8"/>
  <c r="K55" i="8"/>
  <c r="E56" i="8"/>
  <c r="F56" i="8"/>
  <c r="G56" i="8"/>
  <c r="H56" i="8"/>
  <c r="K56" i="8"/>
  <c r="E57" i="8"/>
  <c r="F57" i="8"/>
  <c r="G57" i="8"/>
  <c r="H57" i="8"/>
  <c r="K57" i="8"/>
  <c r="E58" i="8"/>
  <c r="F58" i="8"/>
  <c r="G58" i="8"/>
  <c r="H58" i="8"/>
  <c r="K58" i="8"/>
  <c r="E59" i="8"/>
  <c r="F59" i="8"/>
  <c r="G59" i="8"/>
  <c r="H59" i="8"/>
  <c r="K59" i="8"/>
  <c r="E60" i="8"/>
  <c r="F60" i="8"/>
  <c r="G60" i="8"/>
  <c r="H60" i="8"/>
  <c r="K60" i="8"/>
  <c r="E61" i="8"/>
  <c r="F61" i="8"/>
  <c r="G61" i="8"/>
  <c r="H61" i="8"/>
  <c r="K61" i="8"/>
  <c r="E62" i="8"/>
  <c r="F62" i="8"/>
  <c r="G62" i="8"/>
  <c r="H62" i="8"/>
  <c r="K62" i="8"/>
  <c r="E63" i="8"/>
  <c r="F63" i="8"/>
  <c r="G63" i="8"/>
  <c r="H63" i="8"/>
  <c r="K63" i="8"/>
  <c r="E64" i="8"/>
  <c r="F64" i="8"/>
  <c r="G64" i="8"/>
  <c r="H64" i="8"/>
  <c r="K64" i="8"/>
  <c r="E65" i="8"/>
  <c r="F65" i="8"/>
  <c r="G65" i="8"/>
  <c r="H65" i="8"/>
  <c r="K65" i="8"/>
  <c r="E66" i="8"/>
  <c r="F66" i="8"/>
  <c r="G66" i="8"/>
  <c r="H66" i="8"/>
  <c r="K66" i="8"/>
  <c r="E67" i="8"/>
  <c r="F67" i="8"/>
  <c r="G67" i="8"/>
  <c r="H67" i="8"/>
  <c r="K67" i="8"/>
  <c r="E68" i="8"/>
  <c r="F68" i="8"/>
  <c r="G68" i="8"/>
  <c r="H68" i="8"/>
  <c r="K68" i="8"/>
  <c r="E69" i="8"/>
  <c r="F69" i="8"/>
  <c r="G69" i="8"/>
  <c r="H69" i="8"/>
  <c r="K69" i="8"/>
  <c r="E70" i="8"/>
  <c r="F70" i="8"/>
  <c r="G70" i="8"/>
  <c r="H70" i="8"/>
  <c r="K70" i="8"/>
  <c r="E71" i="8"/>
  <c r="F71" i="8"/>
  <c r="G71" i="8"/>
  <c r="H71" i="8"/>
  <c r="K71" i="8"/>
  <c r="E72" i="8"/>
  <c r="F72" i="8"/>
  <c r="G72" i="8"/>
  <c r="H72" i="8"/>
  <c r="K72" i="8"/>
  <c r="E73" i="8"/>
  <c r="F73" i="8"/>
  <c r="G73" i="8"/>
  <c r="H73" i="8"/>
  <c r="K73" i="8"/>
  <c r="E74" i="8"/>
  <c r="F74" i="8"/>
  <c r="G74" i="8"/>
  <c r="H74" i="8"/>
  <c r="K74" i="8"/>
  <c r="E75" i="8"/>
  <c r="F75" i="8"/>
  <c r="G75" i="8"/>
  <c r="H75" i="8"/>
  <c r="K75" i="8"/>
  <c r="E76" i="8"/>
  <c r="F76" i="8"/>
  <c r="G76" i="8"/>
  <c r="H76" i="8"/>
  <c r="K76" i="8"/>
  <c r="E77" i="8"/>
  <c r="F77" i="8"/>
  <c r="G77" i="8"/>
  <c r="H77" i="8"/>
  <c r="K77" i="8"/>
  <c r="E78" i="8"/>
  <c r="F78" i="8"/>
  <c r="G78" i="8"/>
  <c r="H78" i="8"/>
  <c r="K78" i="8"/>
  <c r="E79" i="8"/>
  <c r="F79" i="8"/>
  <c r="G79" i="8"/>
  <c r="H79" i="8"/>
  <c r="K79" i="8"/>
  <c r="E80" i="8"/>
  <c r="F80" i="8"/>
  <c r="G80" i="8"/>
  <c r="H80" i="8"/>
  <c r="K80" i="8"/>
  <c r="E81" i="8"/>
  <c r="F81" i="8"/>
  <c r="G81" i="8"/>
  <c r="H81" i="8"/>
  <c r="K81" i="8"/>
  <c r="E82" i="8"/>
  <c r="F82" i="8"/>
  <c r="G82" i="8"/>
  <c r="H82" i="8"/>
  <c r="K82" i="8"/>
  <c r="E83" i="8"/>
  <c r="F83" i="8"/>
  <c r="G83" i="8"/>
  <c r="H83" i="8"/>
  <c r="K83" i="8"/>
  <c r="E84" i="8"/>
  <c r="F84" i="8"/>
  <c r="G84" i="8"/>
  <c r="H84" i="8"/>
  <c r="K84" i="8"/>
  <c r="E85" i="8"/>
  <c r="F85" i="8"/>
  <c r="G85" i="8"/>
  <c r="H85" i="8"/>
  <c r="K85" i="8"/>
  <c r="E86" i="8"/>
  <c r="F86" i="8"/>
  <c r="G86" i="8"/>
  <c r="H86" i="8"/>
  <c r="K86" i="8"/>
  <c r="E87" i="8"/>
  <c r="F87" i="8"/>
  <c r="G87" i="8"/>
  <c r="H87" i="8"/>
  <c r="K87" i="8"/>
  <c r="E88" i="8"/>
  <c r="F88" i="8"/>
  <c r="G88" i="8"/>
  <c r="H88" i="8"/>
  <c r="K88" i="8"/>
  <c r="E89" i="8"/>
  <c r="F89" i="8"/>
  <c r="G89" i="8"/>
  <c r="H89" i="8"/>
  <c r="K89" i="8"/>
  <c r="E90" i="8"/>
  <c r="F90" i="8"/>
  <c r="G90" i="8"/>
  <c r="H90" i="8"/>
  <c r="K90" i="8"/>
  <c r="E91" i="8"/>
  <c r="F91" i="8"/>
  <c r="G91" i="8"/>
  <c r="H91" i="8"/>
  <c r="K91" i="8"/>
  <c r="E92" i="8"/>
  <c r="F92" i="8"/>
  <c r="G92" i="8"/>
  <c r="H92" i="8"/>
  <c r="K92" i="8"/>
  <c r="E93" i="8"/>
  <c r="F93" i="8"/>
  <c r="G93" i="8"/>
  <c r="H93" i="8"/>
  <c r="K93" i="8"/>
  <c r="E94" i="8"/>
  <c r="F94" i="8"/>
  <c r="G94" i="8"/>
  <c r="H94" i="8"/>
  <c r="K94" i="8"/>
  <c r="E95" i="8"/>
  <c r="F95" i="8"/>
  <c r="G95" i="8"/>
  <c r="H95" i="8"/>
  <c r="K95" i="8"/>
  <c r="E96" i="8"/>
  <c r="F96" i="8"/>
  <c r="G96" i="8"/>
  <c r="H96" i="8"/>
  <c r="K96" i="8"/>
  <c r="E97" i="8"/>
  <c r="F97" i="8"/>
  <c r="G97" i="8"/>
  <c r="H97" i="8"/>
  <c r="K97" i="8"/>
  <c r="E98" i="8"/>
  <c r="F98" i="8"/>
  <c r="G98" i="8"/>
  <c r="H98" i="8"/>
  <c r="K98" i="8"/>
  <c r="E99" i="8"/>
  <c r="F99" i="8"/>
  <c r="G99" i="8"/>
  <c r="H99" i="8"/>
  <c r="K99" i="8"/>
  <c r="E100" i="8"/>
  <c r="F100" i="8"/>
  <c r="G100" i="8"/>
  <c r="H100" i="8"/>
  <c r="K100" i="8"/>
  <c r="E101" i="8"/>
  <c r="F101" i="8"/>
  <c r="G101" i="8"/>
  <c r="H101" i="8"/>
  <c r="K101" i="8"/>
  <c r="E102" i="8"/>
  <c r="F102" i="8"/>
  <c r="G102" i="8"/>
  <c r="H102" i="8"/>
  <c r="K102" i="8"/>
  <c r="E103" i="8"/>
  <c r="F103" i="8"/>
  <c r="G103" i="8"/>
  <c r="H103" i="8"/>
  <c r="K103" i="8"/>
  <c r="E104" i="8"/>
  <c r="F104" i="8"/>
  <c r="G104" i="8"/>
  <c r="H104" i="8"/>
  <c r="K104" i="8"/>
  <c r="E105" i="8"/>
  <c r="F105" i="8"/>
  <c r="G105" i="8"/>
  <c r="H105" i="8"/>
  <c r="K105" i="8"/>
  <c r="E106" i="8"/>
  <c r="F106" i="8"/>
  <c r="G106" i="8"/>
  <c r="H106" i="8"/>
  <c r="K106" i="8"/>
  <c r="E107" i="8"/>
  <c r="F107" i="8"/>
  <c r="G107" i="8"/>
  <c r="H107" i="8"/>
  <c r="K107" i="8"/>
  <c r="E108" i="8"/>
  <c r="F108" i="8"/>
  <c r="G108" i="8"/>
  <c r="H108" i="8"/>
  <c r="K108" i="8"/>
  <c r="E109" i="8"/>
  <c r="F109" i="8"/>
  <c r="G109" i="8"/>
  <c r="H109" i="8"/>
  <c r="K109" i="8"/>
  <c r="E110" i="8"/>
  <c r="F110" i="8"/>
  <c r="G110" i="8"/>
  <c r="H110" i="8"/>
  <c r="K110" i="8"/>
  <c r="E111" i="8"/>
  <c r="F111" i="8"/>
  <c r="G111" i="8"/>
  <c r="H111" i="8"/>
  <c r="K111" i="8"/>
  <c r="E112" i="8"/>
  <c r="F112" i="8"/>
  <c r="G112" i="8"/>
  <c r="H112" i="8"/>
  <c r="K112" i="8"/>
  <c r="E113" i="8"/>
  <c r="F113" i="8"/>
  <c r="G113" i="8"/>
  <c r="H113" i="8"/>
  <c r="K113" i="8"/>
  <c r="E114" i="8"/>
  <c r="F114" i="8"/>
  <c r="G114" i="8"/>
  <c r="H114" i="8"/>
  <c r="K114" i="8"/>
  <c r="E115" i="8"/>
  <c r="F115" i="8"/>
  <c r="G115" i="8"/>
  <c r="H115" i="8"/>
  <c r="K115" i="8"/>
  <c r="E116" i="8"/>
  <c r="F116" i="8"/>
  <c r="G116" i="8"/>
  <c r="H116" i="8"/>
  <c r="K116" i="8"/>
  <c r="E117" i="8"/>
  <c r="F117" i="8"/>
  <c r="G117" i="8"/>
  <c r="H117" i="8"/>
  <c r="K117" i="8"/>
  <c r="E118" i="8"/>
  <c r="F118" i="8"/>
  <c r="G118" i="8"/>
  <c r="H118" i="8"/>
  <c r="K118" i="8"/>
  <c r="E119" i="8"/>
  <c r="F119" i="8"/>
  <c r="G119" i="8"/>
  <c r="H119" i="8"/>
  <c r="K119" i="8"/>
  <c r="E120" i="8"/>
  <c r="F120" i="8"/>
  <c r="G120" i="8"/>
  <c r="H120" i="8"/>
  <c r="K120" i="8"/>
  <c r="E121" i="8"/>
  <c r="F121" i="8"/>
  <c r="G121" i="8"/>
  <c r="H121" i="8"/>
  <c r="K121" i="8"/>
  <c r="E122" i="8"/>
  <c r="F122" i="8"/>
  <c r="G122" i="8"/>
  <c r="H122" i="8"/>
  <c r="K122" i="8"/>
  <c r="E123" i="8"/>
  <c r="F123" i="8"/>
  <c r="G123" i="8"/>
  <c r="H123" i="8"/>
  <c r="K123" i="8"/>
  <c r="E124" i="8"/>
  <c r="F124" i="8"/>
  <c r="G124" i="8"/>
  <c r="H124" i="8"/>
  <c r="K124" i="8"/>
  <c r="E125" i="8"/>
  <c r="F125" i="8"/>
  <c r="G125" i="8"/>
  <c r="H125" i="8"/>
  <c r="K125" i="8"/>
  <c r="E126" i="8"/>
  <c r="F126" i="8"/>
  <c r="G126" i="8"/>
  <c r="H126" i="8"/>
  <c r="K126" i="8"/>
  <c r="E127" i="8"/>
  <c r="F127" i="8"/>
  <c r="G127" i="8"/>
  <c r="H127" i="8"/>
  <c r="K127" i="8"/>
  <c r="E128" i="8"/>
  <c r="F128" i="8"/>
  <c r="G128" i="8"/>
  <c r="H128" i="8"/>
  <c r="K128" i="8"/>
  <c r="E129" i="8"/>
  <c r="F129" i="8"/>
  <c r="G129" i="8"/>
  <c r="H129" i="8"/>
  <c r="K129" i="8"/>
  <c r="E130" i="8"/>
  <c r="F130" i="8"/>
  <c r="G130" i="8"/>
  <c r="H130" i="8"/>
  <c r="K130" i="8"/>
  <c r="E131" i="8"/>
  <c r="F131" i="8"/>
  <c r="G131" i="8"/>
  <c r="H131" i="8"/>
  <c r="K131" i="8"/>
  <c r="E132" i="8"/>
  <c r="F132" i="8"/>
  <c r="G132" i="8"/>
  <c r="H132" i="8"/>
  <c r="K132" i="8"/>
  <c r="E133" i="8"/>
  <c r="F133" i="8"/>
  <c r="G133" i="8"/>
  <c r="H133" i="8"/>
  <c r="K133" i="8"/>
  <c r="E134" i="8"/>
  <c r="F134" i="8"/>
  <c r="G134" i="8"/>
  <c r="H134" i="8"/>
  <c r="K134" i="8"/>
  <c r="E135" i="8"/>
  <c r="F135" i="8"/>
  <c r="G135" i="8"/>
  <c r="H135" i="8"/>
  <c r="K135" i="8"/>
  <c r="E136" i="8"/>
  <c r="F136" i="8"/>
  <c r="G136" i="8"/>
  <c r="H136" i="8"/>
  <c r="K136" i="8"/>
  <c r="E137" i="8"/>
  <c r="F137" i="8"/>
  <c r="G137" i="8"/>
  <c r="H137" i="8"/>
  <c r="K137" i="8"/>
  <c r="E138" i="8"/>
  <c r="F138" i="8"/>
  <c r="G138" i="8"/>
  <c r="H138" i="8"/>
  <c r="K138" i="8"/>
  <c r="E139" i="8"/>
  <c r="F139" i="8"/>
  <c r="G139" i="8"/>
  <c r="H139" i="8"/>
  <c r="K139" i="8"/>
  <c r="E140" i="8"/>
  <c r="F140" i="8"/>
  <c r="G140" i="8"/>
  <c r="H140" i="8"/>
  <c r="K140" i="8"/>
  <c r="E141" i="8"/>
  <c r="F141" i="8"/>
  <c r="G141" i="8"/>
  <c r="H141" i="8"/>
  <c r="K141" i="8"/>
  <c r="E142" i="8"/>
  <c r="F142" i="8"/>
  <c r="G142" i="8"/>
  <c r="H142" i="8"/>
  <c r="K142" i="8"/>
  <c r="E143" i="8"/>
  <c r="F143" i="8"/>
  <c r="G143" i="8"/>
  <c r="H143" i="8"/>
  <c r="K143" i="8"/>
  <c r="E144" i="8"/>
  <c r="F144" i="8"/>
  <c r="G144" i="8"/>
  <c r="H144" i="8"/>
  <c r="K144" i="8"/>
  <c r="E145" i="8"/>
  <c r="F145" i="8"/>
  <c r="G145" i="8"/>
  <c r="H145" i="8"/>
  <c r="K145" i="8"/>
  <c r="E146" i="8"/>
  <c r="F146" i="8"/>
  <c r="G146" i="8"/>
  <c r="H146" i="8"/>
  <c r="K146" i="8"/>
  <c r="E147" i="8"/>
  <c r="F147" i="8"/>
  <c r="G147" i="8"/>
  <c r="H147" i="8"/>
  <c r="K147" i="8"/>
  <c r="E148" i="8"/>
  <c r="F148" i="8"/>
  <c r="G148" i="8"/>
  <c r="H148" i="8"/>
  <c r="K148" i="8"/>
  <c r="E149" i="8"/>
  <c r="F149" i="8"/>
  <c r="G149" i="8"/>
  <c r="H149" i="8"/>
  <c r="K149" i="8"/>
  <c r="E150" i="8"/>
  <c r="F150" i="8"/>
  <c r="G150" i="8"/>
  <c r="H150" i="8"/>
  <c r="K150" i="8"/>
  <c r="E151" i="8"/>
  <c r="F151" i="8"/>
  <c r="G151" i="8"/>
  <c r="H151" i="8"/>
  <c r="K151" i="8"/>
  <c r="E152" i="8"/>
  <c r="F152" i="8"/>
  <c r="G152" i="8"/>
  <c r="H152" i="8"/>
  <c r="K152" i="8"/>
  <c r="E153" i="8"/>
  <c r="F153" i="8"/>
  <c r="G153" i="8"/>
  <c r="H153" i="8"/>
  <c r="K153" i="8"/>
  <c r="E154" i="8"/>
  <c r="F154" i="8"/>
  <c r="G154" i="8"/>
  <c r="H154" i="8"/>
  <c r="K154" i="8"/>
  <c r="E155" i="8"/>
  <c r="F155" i="8"/>
  <c r="G155" i="8"/>
  <c r="H155" i="8"/>
  <c r="K155" i="8"/>
  <c r="E156" i="8"/>
  <c r="F156" i="8"/>
  <c r="G156" i="8"/>
  <c r="H156" i="8"/>
  <c r="K156" i="8"/>
  <c r="E157" i="8"/>
  <c r="F157" i="8"/>
  <c r="G157" i="8"/>
  <c r="H157" i="8"/>
  <c r="K157" i="8"/>
  <c r="E158" i="8"/>
  <c r="F158" i="8"/>
  <c r="G158" i="8"/>
  <c r="H158" i="8"/>
  <c r="K158" i="8"/>
  <c r="E159" i="8"/>
  <c r="F159" i="8"/>
  <c r="G159" i="8"/>
  <c r="H159" i="8"/>
  <c r="K159" i="8"/>
  <c r="E160" i="8"/>
  <c r="F160" i="8"/>
  <c r="G160" i="8"/>
  <c r="H160" i="8"/>
  <c r="K160" i="8"/>
  <c r="E161" i="8"/>
  <c r="F161" i="8"/>
  <c r="G161" i="8"/>
  <c r="H161" i="8"/>
  <c r="K161" i="8"/>
  <c r="E162" i="8"/>
  <c r="F162" i="8"/>
  <c r="G162" i="8"/>
  <c r="H162" i="8"/>
  <c r="K162" i="8"/>
  <c r="E163" i="8"/>
  <c r="F163" i="8"/>
  <c r="G163" i="8"/>
  <c r="H163" i="8"/>
  <c r="K163" i="8"/>
  <c r="E164" i="8"/>
  <c r="F164" i="8"/>
  <c r="G164" i="8"/>
  <c r="H164" i="8"/>
  <c r="K164" i="8"/>
  <c r="E165" i="8"/>
  <c r="F165" i="8"/>
  <c r="G165" i="8"/>
  <c r="H165" i="8"/>
  <c r="K165" i="8"/>
  <c r="E166" i="8"/>
  <c r="F166" i="8"/>
  <c r="G166" i="8"/>
  <c r="H166" i="8"/>
  <c r="K166" i="8"/>
  <c r="E167" i="8"/>
  <c r="F167" i="8"/>
  <c r="G167" i="8"/>
  <c r="H167" i="8"/>
  <c r="K167" i="8"/>
  <c r="E168" i="8"/>
  <c r="F168" i="8"/>
  <c r="G168" i="8"/>
  <c r="H168" i="8"/>
  <c r="K168" i="8"/>
  <c r="E169" i="8"/>
  <c r="F169" i="8"/>
  <c r="G169" i="8"/>
  <c r="H169" i="8"/>
  <c r="K169" i="8"/>
  <c r="E170" i="8"/>
  <c r="F170" i="8"/>
  <c r="G170" i="8"/>
  <c r="H170" i="8"/>
  <c r="K170" i="8"/>
  <c r="E171" i="8"/>
  <c r="F171" i="8"/>
  <c r="G171" i="8"/>
  <c r="H171" i="8"/>
  <c r="K171" i="8"/>
  <c r="E172" i="8"/>
  <c r="F172" i="8"/>
  <c r="G172" i="8"/>
  <c r="H172" i="8"/>
  <c r="K172" i="8"/>
  <c r="E173" i="8"/>
  <c r="F173" i="8"/>
  <c r="G173" i="8"/>
  <c r="H173" i="8"/>
  <c r="K173" i="8"/>
  <c r="E174" i="8"/>
  <c r="F174" i="8"/>
  <c r="G174" i="8"/>
  <c r="H174" i="8"/>
  <c r="K174" i="8"/>
  <c r="E175" i="8"/>
  <c r="F175" i="8"/>
  <c r="G175" i="8"/>
  <c r="H175" i="8"/>
  <c r="K175" i="8"/>
  <c r="E176" i="8"/>
  <c r="F176" i="8"/>
  <c r="G176" i="8"/>
  <c r="H176" i="8"/>
  <c r="K176" i="8"/>
  <c r="E177" i="8"/>
  <c r="F177" i="8"/>
  <c r="G177" i="8"/>
  <c r="H177" i="8"/>
  <c r="K177" i="8"/>
  <c r="E178" i="8"/>
  <c r="F178" i="8"/>
  <c r="G178" i="8"/>
  <c r="H178" i="8"/>
  <c r="K178" i="8"/>
  <c r="E179" i="8"/>
  <c r="F179" i="8"/>
  <c r="G179" i="8"/>
  <c r="H179" i="8"/>
  <c r="K179" i="8"/>
  <c r="E180" i="8"/>
  <c r="F180" i="8"/>
  <c r="G180" i="8"/>
  <c r="H180" i="8"/>
  <c r="K180" i="8"/>
  <c r="E181" i="8"/>
  <c r="F181" i="8"/>
  <c r="G181" i="8"/>
  <c r="H181" i="8"/>
  <c r="K181" i="8"/>
  <c r="E182" i="8"/>
  <c r="F182" i="8"/>
  <c r="G182" i="8"/>
  <c r="H182" i="8"/>
  <c r="K182" i="8"/>
  <c r="E183" i="8"/>
  <c r="F183" i="8"/>
  <c r="G183" i="8"/>
  <c r="H183" i="8"/>
  <c r="K183" i="8"/>
  <c r="E184" i="8"/>
  <c r="F184" i="8"/>
  <c r="G184" i="8"/>
  <c r="H184" i="8"/>
  <c r="K184" i="8"/>
  <c r="E185" i="8"/>
  <c r="F185" i="8"/>
  <c r="G185" i="8"/>
  <c r="H185" i="8"/>
  <c r="K185" i="8"/>
  <c r="E186" i="8"/>
  <c r="F186" i="8"/>
  <c r="G186" i="8"/>
  <c r="H186" i="8"/>
  <c r="K186" i="8"/>
  <c r="E187" i="8"/>
  <c r="F187" i="8"/>
  <c r="G187" i="8"/>
  <c r="H187" i="8"/>
  <c r="K187" i="8"/>
  <c r="E188" i="8"/>
  <c r="F188" i="8"/>
  <c r="G188" i="8"/>
  <c r="H188" i="8"/>
  <c r="K188" i="8"/>
  <c r="E189" i="8"/>
  <c r="F189" i="8"/>
  <c r="G189" i="8"/>
  <c r="H189" i="8"/>
  <c r="K189" i="8"/>
  <c r="E190" i="8"/>
  <c r="F190" i="8"/>
  <c r="G190" i="8"/>
  <c r="H190" i="8"/>
  <c r="K190" i="8"/>
  <c r="E191" i="8"/>
  <c r="F191" i="8"/>
  <c r="G191" i="8"/>
  <c r="H191" i="8"/>
  <c r="K191" i="8"/>
  <c r="E192" i="8"/>
  <c r="F192" i="8"/>
  <c r="G192" i="8"/>
  <c r="H192" i="8"/>
  <c r="K192" i="8"/>
  <c r="E193" i="8"/>
  <c r="F193" i="8"/>
  <c r="G193" i="8"/>
  <c r="H193" i="8"/>
  <c r="K193" i="8"/>
  <c r="E194" i="8"/>
  <c r="F194" i="8"/>
  <c r="G194" i="8"/>
  <c r="H194" i="8"/>
  <c r="K194" i="8"/>
  <c r="E195" i="8"/>
  <c r="F195" i="8"/>
  <c r="G195" i="8"/>
  <c r="H195" i="8"/>
  <c r="K195" i="8"/>
  <c r="E196" i="8"/>
  <c r="F196" i="8"/>
  <c r="G196" i="8"/>
  <c r="H196" i="8"/>
  <c r="K196" i="8"/>
  <c r="E197" i="8"/>
  <c r="F197" i="8"/>
  <c r="G197" i="8"/>
  <c r="H197" i="8"/>
  <c r="K197" i="8"/>
  <c r="E198" i="8"/>
  <c r="F198" i="8"/>
  <c r="G198" i="8"/>
  <c r="H198" i="8"/>
  <c r="K198" i="8"/>
  <c r="E199" i="8"/>
  <c r="F199" i="8"/>
  <c r="G199" i="8"/>
  <c r="H199" i="8"/>
  <c r="K199" i="8"/>
  <c r="E200" i="8"/>
  <c r="F200" i="8"/>
  <c r="G200" i="8"/>
  <c r="H200" i="8"/>
  <c r="K200" i="8"/>
  <c r="E201" i="8"/>
  <c r="F201" i="8"/>
  <c r="G201" i="8"/>
  <c r="H201" i="8"/>
  <c r="K201" i="8"/>
  <c r="E202" i="8"/>
  <c r="F202" i="8"/>
  <c r="G202" i="8"/>
  <c r="H202" i="8"/>
  <c r="K202" i="8"/>
  <c r="E203" i="8"/>
  <c r="F203" i="8"/>
  <c r="G203" i="8"/>
  <c r="H203" i="8"/>
  <c r="K203" i="8"/>
  <c r="E204" i="8"/>
  <c r="F204" i="8"/>
  <c r="G204" i="8"/>
  <c r="H204" i="8"/>
  <c r="K204" i="8"/>
  <c r="E205" i="8"/>
  <c r="F205" i="8"/>
  <c r="G205" i="8"/>
  <c r="H205" i="8"/>
  <c r="K205" i="8"/>
  <c r="E206" i="8"/>
  <c r="F206" i="8"/>
  <c r="G206" i="8"/>
  <c r="H206" i="8"/>
  <c r="K206" i="8"/>
  <c r="E207" i="8"/>
  <c r="F207" i="8"/>
  <c r="G207" i="8"/>
  <c r="H207" i="8"/>
  <c r="K207" i="8"/>
  <c r="E208" i="8"/>
  <c r="F208" i="8"/>
  <c r="G208" i="8"/>
  <c r="H208" i="8"/>
  <c r="K208" i="8"/>
  <c r="E209" i="8"/>
  <c r="F209" i="8"/>
  <c r="G209" i="8"/>
  <c r="H209" i="8"/>
  <c r="K209" i="8"/>
  <c r="E210" i="8"/>
  <c r="F210" i="8"/>
  <c r="G210" i="8"/>
  <c r="H210" i="8"/>
  <c r="K210" i="8"/>
  <c r="E211" i="8"/>
  <c r="F211" i="8"/>
  <c r="G211" i="8"/>
  <c r="H211" i="8"/>
  <c r="K211" i="8"/>
  <c r="E212" i="8"/>
  <c r="F212" i="8"/>
  <c r="G212" i="8"/>
  <c r="H212" i="8"/>
  <c r="K212" i="8"/>
  <c r="E213" i="8"/>
  <c r="F213" i="8"/>
  <c r="G213" i="8"/>
  <c r="H213" i="8"/>
  <c r="K213" i="8"/>
  <c r="E214" i="8"/>
  <c r="F214" i="8"/>
  <c r="G214" i="8"/>
  <c r="H214" i="8"/>
  <c r="K214" i="8"/>
  <c r="E215" i="8"/>
  <c r="F215" i="8"/>
  <c r="G215" i="8"/>
  <c r="H215" i="8"/>
  <c r="K215" i="8"/>
  <c r="E216" i="8"/>
  <c r="F216" i="8"/>
  <c r="G216" i="8"/>
  <c r="H216" i="8"/>
  <c r="K216" i="8"/>
  <c r="E217" i="8"/>
  <c r="F217" i="8"/>
  <c r="G217" i="8"/>
  <c r="H217" i="8"/>
  <c r="K217" i="8"/>
  <c r="E218" i="8"/>
  <c r="F218" i="8"/>
  <c r="G218" i="8"/>
  <c r="H218" i="8"/>
  <c r="K218" i="8"/>
  <c r="E219" i="8"/>
  <c r="F219" i="8"/>
  <c r="G219" i="8"/>
  <c r="H219" i="8"/>
  <c r="K219" i="8"/>
  <c r="E220" i="8"/>
  <c r="F220" i="8"/>
  <c r="G220" i="8"/>
  <c r="H220" i="8"/>
  <c r="K220" i="8"/>
  <c r="E221" i="8"/>
  <c r="F221" i="8"/>
  <c r="G221" i="8"/>
  <c r="H221" i="8"/>
  <c r="K221" i="8"/>
  <c r="E222" i="8"/>
  <c r="F222" i="8"/>
  <c r="G222" i="8"/>
  <c r="H222" i="8"/>
  <c r="K222" i="8"/>
  <c r="E223" i="8"/>
  <c r="F223" i="8"/>
  <c r="G223" i="8"/>
  <c r="H223" i="8"/>
  <c r="K223" i="8"/>
  <c r="E224" i="8"/>
  <c r="F224" i="8"/>
  <c r="G224" i="8"/>
  <c r="H224" i="8"/>
  <c r="K224" i="8"/>
  <c r="E225" i="8"/>
  <c r="F225" i="8"/>
  <c r="G225" i="8"/>
  <c r="H225" i="8"/>
  <c r="K225" i="8"/>
  <c r="E226" i="8"/>
  <c r="F226" i="8"/>
  <c r="G226" i="8"/>
  <c r="H226" i="8"/>
  <c r="K226" i="8"/>
  <c r="E227" i="8"/>
  <c r="F227" i="8"/>
  <c r="G227" i="8"/>
  <c r="H227" i="8"/>
  <c r="K227" i="8"/>
  <c r="E228" i="8"/>
  <c r="F228" i="8"/>
  <c r="G228" i="8"/>
  <c r="H228" i="8"/>
  <c r="K228" i="8"/>
  <c r="E229" i="8"/>
  <c r="F229" i="8"/>
  <c r="G229" i="8"/>
  <c r="H229" i="8"/>
  <c r="K229" i="8"/>
  <c r="E230" i="8"/>
  <c r="F230" i="8"/>
  <c r="G230" i="8"/>
  <c r="H230" i="8"/>
  <c r="K230" i="8"/>
  <c r="E231" i="8"/>
  <c r="F231" i="8"/>
  <c r="G231" i="8"/>
  <c r="H231" i="8"/>
  <c r="K231" i="8"/>
  <c r="E232" i="8"/>
  <c r="F232" i="8"/>
  <c r="G232" i="8"/>
  <c r="H232" i="8"/>
  <c r="K232" i="8"/>
  <c r="E233" i="8"/>
  <c r="F233" i="8"/>
  <c r="G233" i="8"/>
  <c r="H233" i="8"/>
  <c r="K233" i="8"/>
  <c r="E234" i="8"/>
  <c r="F234" i="8"/>
  <c r="G234" i="8"/>
  <c r="H234" i="8"/>
  <c r="K234" i="8"/>
  <c r="E235" i="8"/>
  <c r="F235" i="8"/>
  <c r="G235" i="8"/>
  <c r="H235" i="8"/>
  <c r="K235" i="8"/>
  <c r="E236" i="8"/>
  <c r="F236" i="8"/>
  <c r="G236" i="8"/>
  <c r="H236" i="8"/>
  <c r="K236" i="8"/>
  <c r="E237" i="8"/>
  <c r="F237" i="8"/>
  <c r="G237" i="8"/>
  <c r="H237" i="8"/>
  <c r="K237" i="8"/>
  <c r="E238" i="8"/>
  <c r="F238" i="8"/>
  <c r="G238" i="8"/>
  <c r="H238" i="8"/>
  <c r="K238" i="8"/>
  <c r="E239" i="8"/>
  <c r="F239" i="8"/>
  <c r="G239" i="8"/>
  <c r="H239" i="8"/>
  <c r="K239" i="8"/>
  <c r="E240" i="8"/>
  <c r="F240" i="8"/>
  <c r="G240" i="8"/>
  <c r="H240" i="8"/>
  <c r="K240" i="8"/>
  <c r="E241" i="8"/>
  <c r="F241" i="8"/>
  <c r="G241" i="8"/>
  <c r="H241" i="8"/>
  <c r="K241" i="8"/>
  <c r="E242" i="8"/>
  <c r="F242" i="8"/>
  <c r="G242" i="8"/>
  <c r="H242" i="8"/>
  <c r="K242" i="8"/>
  <c r="E243" i="8"/>
  <c r="F243" i="8"/>
  <c r="G243" i="8"/>
  <c r="H243" i="8"/>
  <c r="K243" i="8"/>
  <c r="E244" i="8"/>
  <c r="F244" i="8"/>
  <c r="G244" i="8"/>
  <c r="H244" i="8"/>
  <c r="K244" i="8"/>
  <c r="E245" i="8"/>
  <c r="F245" i="8"/>
  <c r="G245" i="8"/>
  <c r="H245" i="8"/>
  <c r="K245" i="8"/>
  <c r="E246" i="8"/>
  <c r="F246" i="8"/>
  <c r="G246" i="8"/>
  <c r="H246" i="8"/>
  <c r="K246" i="8"/>
  <c r="E247" i="8"/>
  <c r="F247" i="8"/>
  <c r="G247" i="8"/>
  <c r="H247" i="8"/>
  <c r="K247" i="8"/>
  <c r="E248" i="8"/>
  <c r="F248" i="8"/>
  <c r="G248" i="8"/>
  <c r="H248" i="8"/>
  <c r="K248" i="8"/>
  <c r="E249" i="8"/>
  <c r="F249" i="8"/>
  <c r="G249" i="8"/>
  <c r="H249" i="8"/>
  <c r="K249" i="8"/>
  <c r="E250" i="8"/>
  <c r="F250" i="8"/>
  <c r="G250" i="8"/>
  <c r="H250" i="8"/>
  <c r="K250" i="8"/>
  <c r="E251" i="8"/>
  <c r="F251" i="8"/>
  <c r="G251" i="8"/>
  <c r="H251" i="8"/>
  <c r="K251" i="8"/>
  <c r="E252" i="8"/>
  <c r="F252" i="8"/>
  <c r="G252" i="8"/>
  <c r="H252" i="8"/>
  <c r="K252" i="8"/>
  <c r="E253" i="8"/>
  <c r="F253" i="8"/>
  <c r="G253" i="8"/>
  <c r="H253" i="8"/>
  <c r="K253" i="8"/>
  <c r="E254" i="8"/>
  <c r="F254" i="8"/>
  <c r="G254" i="8"/>
  <c r="H254" i="8"/>
  <c r="K254" i="8"/>
  <c r="E255" i="8"/>
  <c r="F255" i="8"/>
  <c r="G255" i="8"/>
  <c r="H255" i="8"/>
  <c r="K255" i="8"/>
  <c r="E256" i="8"/>
  <c r="F256" i="8"/>
  <c r="G256" i="8"/>
  <c r="H256" i="8"/>
  <c r="K256" i="8"/>
  <c r="E257" i="8"/>
  <c r="F257" i="8"/>
  <c r="G257" i="8"/>
  <c r="H257" i="8"/>
  <c r="K257" i="8"/>
  <c r="E258" i="8"/>
  <c r="F258" i="8"/>
  <c r="G258" i="8"/>
  <c r="H258" i="8"/>
  <c r="K258" i="8"/>
  <c r="E259" i="8"/>
  <c r="F259" i="8"/>
  <c r="G259" i="8"/>
  <c r="H259" i="8"/>
  <c r="K259" i="8"/>
  <c r="E260" i="8"/>
  <c r="F260" i="8"/>
  <c r="G260" i="8"/>
  <c r="H260" i="8"/>
  <c r="K260" i="8"/>
  <c r="E261" i="8"/>
  <c r="F261" i="8"/>
  <c r="G261" i="8"/>
  <c r="H261" i="8"/>
  <c r="K261" i="8"/>
  <c r="E262" i="8"/>
  <c r="F262" i="8"/>
  <c r="G262" i="8"/>
  <c r="H262" i="8"/>
  <c r="K262" i="8"/>
  <c r="E263" i="8"/>
  <c r="F263" i="8"/>
  <c r="G263" i="8"/>
  <c r="H263" i="8"/>
  <c r="K263" i="8"/>
  <c r="E264" i="8"/>
  <c r="F264" i="8"/>
  <c r="G264" i="8"/>
  <c r="H264" i="8"/>
  <c r="K264" i="8"/>
  <c r="E265" i="8"/>
  <c r="F265" i="8"/>
  <c r="G265" i="8"/>
  <c r="H265" i="8"/>
  <c r="K265" i="8"/>
  <c r="E266" i="8"/>
  <c r="F266" i="8"/>
  <c r="G266" i="8"/>
  <c r="H266" i="8"/>
  <c r="K266" i="8"/>
  <c r="E267" i="8"/>
  <c r="F267" i="8"/>
  <c r="G267" i="8"/>
  <c r="H267" i="8"/>
  <c r="K267" i="8"/>
  <c r="E268" i="8"/>
  <c r="F268" i="8"/>
  <c r="G268" i="8"/>
  <c r="H268" i="8"/>
  <c r="K268" i="8"/>
  <c r="E269" i="8"/>
  <c r="F269" i="8"/>
  <c r="G269" i="8"/>
  <c r="H269" i="8"/>
  <c r="K269" i="8"/>
  <c r="E270" i="8"/>
  <c r="F270" i="8"/>
  <c r="G270" i="8"/>
  <c r="H270" i="8"/>
  <c r="K270" i="8"/>
  <c r="E271" i="8"/>
  <c r="F271" i="8"/>
  <c r="G271" i="8"/>
  <c r="H271" i="8"/>
  <c r="K271" i="8"/>
  <c r="E272" i="8"/>
  <c r="F272" i="8"/>
  <c r="G272" i="8"/>
  <c r="H272" i="8"/>
  <c r="K272" i="8"/>
  <c r="E273" i="8"/>
  <c r="F273" i="8"/>
  <c r="G273" i="8"/>
  <c r="H273" i="8"/>
  <c r="K273" i="8"/>
  <c r="E274" i="8"/>
  <c r="F274" i="8"/>
  <c r="G274" i="8"/>
  <c r="H274" i="8"/>
  <c r="K274" i="8"/>
  <c r="E275" i="8"/>
  <c r="F275" i="8"/>
  <c r="G275" i="8"/>
  <c r="H275" i="8"/>
  <c r="K275" i="8"/>
  <c r="E276" i="8"/>
  <c r="F276" i="8"/>
  <c r="G276" i="8"/>
  <c r="H276" i="8"/>
  <c r="K276" i="8"/>
  <c r="E277" i="8"/>
  <c r="F277" i="8"/>
  <c r="G277" i="8"/>
  <c r="H277" i="8"/>
  <c r="K277" i="8"/>
  <c r="E278" i="8"/>
  <c r="F278" i="8"/>
  <c r="G278" i="8"/>
  <c r="H278" i="8"/>
  <c r="K278" i="8"/>
  <c r="E279" i="8"/>
  <c r="F279" i="8"/>
  <c r="G279" i="8"/>
  <c r="H279" i="8"/>
  <c r="K279" i="8"/>
  <c r="E280" i="8"/>
  <c r="F280" i="8"/>
  <c r="G280" i="8"/>
  <c r="H280" i="8"/>
  <c r="K280" i="8"/>
  <c r="E281" i="8"/>
  <c r="F281" i="8"/>
  <c r="G281" i="8"/>
  <c r="H281" i="8"/>
  <c r="K281" i="8"/>
  <c r="E282" i="8"/>
  <c r="F282" i="8"/>
  <c r="G282" i="8"/>
  <c r="H282" i="8"/>
  <c r="K282" i="8"/>
  <c r="E283" i="8"/>
  <c r="F283" i="8"/>
  <c r="G283" i="8"/>
  <c r="H283" i="8"/>
  <c r="K283" i="8"/>
  <c r="E284" i="8"/>
  <c r="F284" i="8"/>
  <c r="G284" i="8"/>
  <c r="H284" i="8"/>
  <c r="K284" i="8"/>
  <c r="E285" i="8"/>
  <c r="F285" i="8"/>
  <c r="G285" i="8"/>
  <c r="H285" i="8"/>
  <c r="K285" i="8"/>
  <c r="E286" i="8"/>
  <c r="F286" i="8"/>
  <c r="G286" i="8"/>
  <c r="H286" i="8"/>
  <c r="K286" i="8"/>
  <c r="E287" i="8"/>
  <c r="F287" i="8"/>
  <c r="G287" i="8"/>
  <c r="H287" i="8"/>
  <c r="K287" i="8"/>
  <c r="E288" i="8"/>
  <c r="F288" i="8"/>
  <c r="G288" i="8"/>
  <c r="H288" i="8"/>
  <c r="K288" i="8"/>
  <c r="E289" i="8"/>
  <c r="F289" i="8"/>
  <c r="G289" i="8"/>
  <c r="H289" i="8"/>
  <c r="K289" i="8"/>
  <c r="E290" i="8"/>
  <c r="F290" i="8"/>
  <c r="G290" i="8"/>
  <c r="H290" i="8"/>
  <c r="K290" i="8"/>
  <c r="E291" i="8"/>
  <c r="F291" i="8"/>
  <c r="G291" i="8"/>
  <c r="H291" i="8"/>
  <c r="K291" i="8"/>
  <c r="E292" i="8"/>
  <c r="F292" i="8"/>
  <c r="G292" i="8"/>
  <c r="H292" i="8"/>
  <c r="K292" i="8"/>
  <c r="E293" i="8"/>
  <c r="F293" i="8"/>
  <c r="G293" i="8"/>
  <c r="H293" i="8"/>
  <c r="K293" i="8"/>
  <c r="E294" i="8"/>
  <c r="F294" i="8"/>
  <c r="G294" i="8"/>
  <c r="H294" i="8"/>
  <c r="K294" i="8"/>
  <c r="E295" i="8"/>
  <c r="F295" i="8"/>
  <c r="G295" i="8"/>
  <c r="H295" i="8"/>
  <c r="K295" i="8"/>
  <c r="E296" i="8"/>
  <c r="F296" i="8"/>
  <c r="G296" i="8"/>
  <c r="H296" i="8"/>
  <c r="K296" i="8"/>
  <c r="E297" i="8"/>
  <c r="F297" i="8"/>
  <c r="G297" i="8"/>
  <c r="H297" i="8"/>
  <c r="K297" i="8"/>
  <c r="E298" i="8"/>
  <c r="F298" i="8"/>
  <c r="G298" i="8"/>
  <c r="H298" i="8"/>
  <c r="K298" i="8"/>
  <c r="E299" i="8"/>
  <c r="F299" i="8"/>
  <c r="G299" i="8"/>
  <c r="H299" i="8"/>
  <c r="K299" i="8"/>
  <c r="E300" i="8"/>
  <c r="F300" i="8"/>
  <c r="G300" i="8"/>
  <c r="H300" i="8"/>
  <c r="K300" i="8"/>
  <c r="E301" i="8"/>
  <c r="F301" i="8"/>
  <c r="G301" i="8"/>
  <c r="H301" i="8"/>
  <c r="K301" i="8"/>
  <c r="E302" i="8"/>
  <c r="F302" i="8"/>
  <c r="G302" i="8"/>
  <c r="H302" i="8"/>
  <c r="K302" i="8"/>
  <c r="E303" i="8"/>
  <c r="F303" i="8"/>
  <c r="G303" i="8"/>
  <c r="H303" i="8"/>
  <c r="K303" i="8"/>
  <c r="E304" i="8"/>
  <c r="F304" i="8"/>
  <c r="G304" i="8"/>
  <c r="H304" i="8"/>
  <c r="K304" i="8"/>
  <c r="E305" i="8"/>
  <c r="F305" i="8"/>
  <c r="G305" i="8"/>
  <c r="H305" i="8"/>
  <c r="K305" i="8"/>
  <c r="E306" i="8"/>
  <c r="F306" i="8"/>
  <c r="G306" i="8"/>
  <c r="H306" i="8"/>
  <c r="K306" i="8"/>
  <c r="E307" i="8"/>
  <c r="F307" i="8"/>
  <c r="G307" i="8"/>
  <c r="H307" i="8"/>
  <c r="K307" i="8"/>
  <c r="E308" i="8"/>
  <c r="F308" i="8"/>
  <c r="G308" i="8"/>
  <c r="H308" i="8"/>
  <c r="K308" i="8"/>
  <c r="E309" i="8"/>
  <c r="F309" i="8"/>
  <c r="G309" i="8"/>
  <c r="H309" i="8"/>
  <c r="K309" i="8"/>
  <c r="E310" i="8"/>
  <c r="F310" i="8"/>
  <c r="G310" i="8"/>
  <c r="H310" i="8"/>
  <c r="K310" i="8"/>
  <c r="E311" i="8"/>
  <c r="F311" i="8"/>
  <c r="G311" i="8"/>
  <c r="H311" i="8"/>
  <c r="K311" i="8"/>
  <c r="E312" i="8"/>
  <c r="F312" i="8"/>
  <c r="G312" i="8"/>
  <c r="H312" i="8"/>
  <c r="K312" i="8"/>
  <c r="E313" i="8"/>
  <c r="F313" i="8"/>
  <c r="G313" i="8"/>
  <c r="H313" i="8"/>
  <c r="K313" i="8"/>
  <c r="E314" i="8"/>
  <c r="F314" i="8"/>
  <c r="G314" i="8"/>
  <c r="H314" i="8"/>
  <c r="K314" i="8"/>
  <c r="E315" i="8"/>
  <c r="F315" i="8"/>
  <c r="G315" i="8"/>
  <c r="H315" i="8"/>
  <c r="K315" i="8"/>
  <c r="E316" i="8"/>
  <c r="F316" i="8"/>
  <c r="G316" i="8"/>
  <c r="H316" i="8"/>
  <c r="K316" i="8"/>
  <c r="E317" i="8"/>
  <c r="F317" i="8"/>
  <c r="G317" i="8"/>
  <c r="H317" i="8"/>
  <c r="K317" i="8"/>
  <c r="E318" i="8"/>
  <c r="F318" i="8"/>
  <c r="G318" i="8"/>
  <c r="H318" i="8"/>
  <c r="K318" i="8"/>
  <c r="E319" i="8"/>
  <c r="F319" i="8"/>
  <c r="G319" i="8"/>
  <c r="H319" i="8"/>
  <c r="K319" i="8"/>
  <c r="E320" i="8"/>
  <c r="F320" i="8"/>
  <c r="G320" i="8"/>
  <c r="H320" i="8"/>
  <c r="K320" i="8"/>
  <c r="E321" i="8"/>
  <c r="F321" i="8"/>
  <c r="G321" i="8"/>
  <c r="H321" i="8"/>
  <c r="K321" i="8"/>
  <c r="E322" i="8"/>
  <c r="F322" i="8"/>
  <c r="G322" i="8"/>
  <c r="H322" i="8"/>
  <c r="K322" i="8"/>
  <c r="E323" i="8"/>
  <c r="F323" i="8"/>
  <c r="G323" i="8"/>
  <c r="H323" i="8"/>
  <c r="K323" i="8"/>
  <c r="E324" i="8"/>
  <c r="F324" i="8"/>
  <c r="G324" i="8"/>
  <c r="H324" i="8"/>
  <c r="K324" i="8"/>
  <c r="E325" i="8"/>
  <c r="F325" i="8"/>
  <c r="G325" i="8"/>
  <c r="H325" i="8"/>
  <c r="K325" i="8"/>
  <c r="E326" i="8"/>
  <c r="F326" i="8"/>
  <c r="G326" i="8"/>
  <c r="H326" i="8"/>
  <c r="K326" i="8"/>
  <c r="E327" i="8"/>
  <c r="F327" i="8"/>
  <c r="G327" i="8"/>
  <c r="H327" i="8"/>
  <c r="K327" i="8"/>
  <c r="E328" i="8"/>
  <c r="F328" i="8"/>
  <c r="G328" i="8"/>
  <c r="H328" i="8"/>
  <c r="K328" i="8"/>
  <c r="E329" i="8"/>
  <c r="F329" i="8"/>
  <c r="G329" i="8"/>
  <c r="H329" i="8"/>
  <c r="K329" i="8"/>
  <c r="E330" i="8"/>
  <c r="F330" i="8"/>
  <c r="G330" i="8"/>
  <c r="H330" i="8"/>
  <c r="K330" i="8"/>
  <c r="E331" i="8"/>
  <c r="F331" i="8"/>
  <c r="G331" i="8"/>
  <c r="H331" i="8"/>
  <c r="K331" i="8"/>
  <c r="E332" i="8"/>
  <c r="F332" i="8"/>
  <c r="G332" i="8"/>
  <c r="H332" i="8"/>
  <c r="K332" i="8"/>
  <c r="E333" i="8"/>
  <c r="F333" i="8"/>
  <c r="G333" i="8"/>
  <c r="H333" i="8"/>
  <c r="K333" i="8"/>
  <c r="E334" i="8"/>
  <c r="F334" i="8"/>
  <c r="G334" i="8"/>
  <c r="H334" i="8"/>
  <c r="K334" i="8"/>
  <c r="E335" i="8"/>
  <c r="F335" i="8"/>
  <c r="G335" i="8"/>
  <c r="H335" i="8"/>
  <c r="K335" i="8"/>
  <c r="E336" i="8"/>
  <c r="F336" i="8"/>
  <c r="G336" i="8"/>
  <c r="H336" i="8"/>
  <c r="K336" i="8"/>
  <c r="E337" i="8"/>
  <c r="F337" i="8"/>
  <c r="G337" i="8"/>
  <c r="H337" i="8"/>
  <c r="K337" i="8"/>
  <c r="E338" i="8"/>
  <c r="F338" i="8"/>
  <c r="G338" i="8"/>
  <c r="H338" i="8"/>
  <c r="K338" i="8"/>
  <c r="E339" i="8"/>
  <c r="F339" i="8"/>
  <c r="G339" i="8"/>
  <c r="H339" i="8"/>
  <c r="K339" i="8"/>
  <c r="E340" i="8"/>
  <c r="F340" i="8"/>
  <c r="G340" i="8"/>
  <c r="H340" i="8"/>
  <c r="K340" i="8"/>
  <c r="E341" i="8"/>
  <c r="F341" i="8"/>
  <c r="G341" i="8"/>
  <c r="H341" i="8"/>
  <c r="K341" i="8"/>
  <c r="E342" i="8"/>
  <c r="F342" i="8"/>
  <c r="G342" i="8"/>
  <c r="H342" i="8"/>
  <c r="K342" i="8"/>
  <c r="E343" i="8"/>
  <c r="F343" i="8"/>
  <c r="G343" i="8"/>
  <c r="H343" i="8"/>
  <c r="K343" i="8"/>
  <c r="E344" i="8"/>
  <c r="F344" i="8"/>
  <c r="G344" i="8"/>
  <c r="H344" i="8"/>
  <c r="K344" i="8"/>
  <c r="E345" i="8"/>
  <c r="F345" i="8"/>
  <c r="G345" i="8"/>
  <c r="H345" i="8"/>
  <c r="K345" i="8"/>
  <c r="E346" i="8"/>
  <c r="F346" i="8"/>
  <c r="G346" i="8"/>
  <c r="H346" i="8"/>
  <c r="K346" i="8"/>
  <c r="E347" i="8"/>
  <c r="F347" i="8"/>
  <c r="G347" i="8"/>
  <c r="H347" i="8"/>
  <c r="K347" i="8"/>
  <c r="E348" i="8"/>
  <c r="F348" i="8"/>
  <c r="G348" i="8"/>
  <c r="H348" i="8"/>
  <c r="K348" i="8"/>
  <c r="E349" i="8"/>
  <c r="F349" i="8"/>
  <c r="G349" i="8"/>
  <c r="H349" i="8"/>
  <c r="K349" i="8"/>
  <c r="E350" i="8"/>
  <c r="F350" i="8"/>
  <c r="G350" i="8"/>
  <c r="H350" i="8"/>
  <c r="K350" i="8"/>
  <c r="E351" i="8"/>
  <c r="F351" i="8"/>
  <c r="G351" i="8"/>
  <c r="H351" i="8"/>
  <c r="K351" i="8"/>
  <c r="E352" i="8"/>
  <c r="F352" i="8"/>
  <c r="G352" i="8"/>
  <c r="H352" i="8"/>
  <c r="K352" i="8"/>
  <c r="E353" i="8"/>
  <c r="F353" i="8"/>
  <c r="G353" i="8"/>
  <c r="H353" i="8"/>
  <c r="K353" i="8"/>
  <c r="E354" i="8"/>
  <c r="F354" i="8"/>
  <c r="G354" i="8"/>
  <c r="H354" i="8"/>
  <c r="K354" i="8"/>
  <c r="E355" i="8"/>
  <c r="F355" i="8"/>
  <c r="G355" i="8"/>
  <c r="H355" i="8"/>
  <c r="K355" i="8"/>
  <c r="E356" i="8"/>
  <c r="F356" i="8"/>
  <c r="G356" i="8"/>
  <c r="H356" i="8"/>
  <c r="K356" i="8"/>
  <c r="E357" i="8"/>
  <c r="F357" i="8"/>
  <c r="G357" i="8"/>
  <c r="H357" i="8"/>
  <c r="K357" i="8"/>
  <c r="E358" i="8"/>
  <c r="F358" i="8"/>
  <c r="G358" i="8"/>
  <c r="H358" i="8"/>
  <c r="K358" i="8"/>
  <c r="E359" i="8"/>
  <c r="F359" i="8"/>
  <c r="G359" i="8"/>
  <c r="H359" i="8"/>
  <c r="K359" i="8"/>
  <c r="E360" i="8"/>
  <c r="F360" i="8"/>
  <c r="G360" i="8"/>
  <c r="H360" i="8"/>
  <c r="K360" i="8"/>
  <c r="E361" i="8"/>
  <c r="F361" i="8"/>
  <c r="G361" i="8"/>
  <c r="H361" i="8"/>
  <c r="K361" i="8"/>
  <c r="E362" i="8"/>
  <c r="F362" i="8"/>
  <c r="G362" i="8"/>
  <c r="H362" i="8"/>
  <c r="K362" i="8"/>
  <c r="E363" i="8"/>
  <c r="F363" i="8"/>
  <c r="G363" i="8"/>
  <c r="H363" i="8"/>
  <c r="K363" i="8"/>
  <c r="E364" i="8"/>
  <c r="F364" i="8"/>
  <c r="G364" i="8"/>
  <c r="H364" i="8"/>
  <c r="K364" i="8"/>
  <c r="E365" i="8"/>
  <c r="F365" i="8"/>
  <c r="G365" i="8"/>
  <c r="H365" i="8"/>
  <c r="K365" i="8"/>
  <c r="E366" i="8"/>
  <c r="F366" i="8"/>
  <c r="G366" i="8"/>
  <c r="H366" i="8"/>
  <c r="K366" i="8"/>
  <c r="E367" i="8"/>
  <c r="F367" i="8"/>
  <c r="G367" i="8"/>
  <c r="H367" i="8"/>
  <c r="K367" i="8"/>
  <c r="E368" i="8"/>
  <c r="F368" i="8"/>
  <c r="G368" i="8"/>
  <c r="H368" i="8"/>
  <c r="K368" i="8"/>
  <c r="E369" i="8"/>
  <c r="F369" i="8"/>
  <c r="G369" i="8"/>
  <c r="H369" i="8"/>
  <c r="K369" i="8"/>
  <c r="E370" i="8"/>
  <c r="F370" i="8"/>
  <c r="G370" i="8"/>
  <c r="H370" i="8"/>
  <c r="K370" i="8"/>
  <c r="E371" i="8"/>
  <c r="F371" i="8"/>
  <c r="G371" i="8"/>
  <c r="H371" i="8"/>
  <c r="K371" i="8"/>
  <c r="E372" i="8"/>
  <c r="F372" i="8"/>
  <c r="G372" i="8"/>
  <c r="H372" i="8"/>
  <c r="K372" i="8"/>
  <c r="E373" i="8"/>
  <c r="F373" i="8"/>
  <c r="G373" i="8"/>
  <c r="H373" i="8"/>
  <c r="K373" i="8"/>
  <c r="E374" i="8"/>
  <c r="F374" i="8"/>
  <c r="G374" i="8"/>
  <c r="H374" i="8"/>
  <c r="K374" i="8"/>
  <c r="E375" i="8"/>
  <c r="F375" i="8"/>
  <c r="G375" i="8"/>
  <c r="H375" i="8"/>
  <c r="K375" i="8"/>
  <c r="E376" i="8"/>
  <c r="F376" i="8"/>
  <c r="G376" i="8"/>
  <c r="H376" i="8"/>
  <c r="K376" i="8"/>
  <c r="E377" i="8"/>
  <c r="F377" i="8"/>
  <c r="G377" i="8"/>
  <c r="H377" i="8"/>
  <c r="K377" i="8"/>
  <c r="E378" i="8"/>
  <c r="F378" i="8"/>
  <c r="G378" i="8"/>
  <c r="H378" i="8"/>
  <c r="K378" i="8"/>
  <c r="E379" i="8"/>
  <c r="F379" i="8"/>
  <c r="G379" i="8"/>
  <c r="H379" i="8"/>
  <c r="K379" i="8"/>
  <c r="E380" i="8"/>
  <c r="F380" i="8"/>
  <c r="G380" i="8"/>
  <c r="H380" i="8"/>
  <c r="K380" i="8"/>
  <c r="E381" i="8"/>
  <c r="F381" i="8"/>
  <c r="G381" i="8"/>
  <c r="H381" i="8"/>
  <c r="K381" i="8"/>
  <c r="E382" i="8"/>
  <c r="F382" i="8"/>
  <c r="G382" i="8"/>
  <c r="H382" i="8"/>
  <c r="K382" i="8"/>
  <c r="E383" i="8"/>
  <c r="F383" i="8"/>
  <c r="G383" i="8"/>
  <c r="H383" i="8"/>
  <c r="K383" i="8"/>
  <c r="E384" i="8"/>
  <c r="F384" i="8"/>
  <c r="G384" i="8"/>
  <c r="H384" i="8"/>
  <c r="K384" i="8"/>
  <c r="E385" i="8"/>
  <c r="F385" i="8"/>
  <c r="G385" i="8"/>
  <c r="H385" i="8"/>
  <c r="K385" i="8"/>
  <c r="E386" i="8"/>
  <c r="F386" i="8"/>
  <c r="G386" i="8"/>
  <c r="H386" i="8"/>
  <c r="K386" i="8"/>
  <c r="E387" i="8"/>
  <c r="F387" i="8"/>
  <c r="G387" i="8"/>
  <c r="H387" i="8"/>
  <c r="K387" i="8"/>
  <c r="E388" i="8"/>
  <c r="F388" i="8"/>
  <c r="G388" i="8"/>
  <c r="H388" i="8"/>
  <c r="K388" i="8"/>
  <c r="E389" i="8"/>
  <c r="F389" i="8"/>
  <c r="G389" i="8"/>
  <c r="H389" i="8"/>
  <c r="K389" i="8"/>
  <c r="E390" i="8"/>
  <c r="F390" i="8"/>
  <c r="G390" i="8"/>
  <c r="H390" i="8"/>
  <c r="K390" i="8"/>
  <c r="E391" i="8"/>
  <c r="F391" i="8"/>
  <c r="G391" i="8"/>
  <c r="H391" i="8"/>
  <c r="K391" i="8"/>
  <c r="E392" i="8"/>
  <c r="F392" i="8"/>
  <c r="G392" i="8"/>
  <c r="H392" i="8"/>
  <c r="K392" i="8"/>
  <c r="E393" i="8"/>
  <c r="F393" i="8"/>
  <c r="G393" i="8"/>
  <c r="H393" i="8"/>
  <c r="K393" i="8"/>
  <c r="E394" i="8"/>
  <c r="F394" i="8"/>
  <c r="G394" i="8"/>
  <c r="H394" i="8"/>
  <c r="K394" i="8"/>
  <c r="E395" i="8"/>
  <c r="F395" i="8"/>
  <c r="G395" i="8"/>
  <c r="H395" i="8"/>
  <c r="K395" i="8"/>
  <c r="E396" i="8"/>
  <c r="F396" i="8"/>
  <c r="G396" i="8"/>
  <c r="H396" i="8"/>
  <c r="K396" i="8"/>
  <c r="E397" i="8"/>
  <c r="F397" i="8"/>
  <c r="G397" i="8"/>
  <c r="H397" i="8"/>
  <c r="K397" i="8"/>
  <c r="E398" i="8"/>
  <c r="F398" i="8"/>
  <c r="G398" i="8"/>
  <c r="H398" i="8"/>
  <c r="K398" i="8"/>
  <c r="E399" i="8"/>
  <c r="F399" i="8"/>
  <c r="G399" i="8"/>
  <c r="H399" i="8"/>
  <c r="K399" i="8"/>
  <c r="E400" i="8"/>
  <c r="F400" i="8"/>
  <c r="G400" i="8"/>
  <c r="H400" i="8"/>
  <c r="K400" i="8"/>
  <c r="E401" i="8"/>
  <c r="F401" i="8"/>
  <c r="G401" i="8"/>
  <c r="H401" i="8"/>
  <c r="K401" i="8"/>
  <c r="E402" i="8"/>
  <c r="F402" i="8"/>
  <c r="G402" i="8"/>
  <c r="H402" i="8"/>
  <c r="K402" i="8"/>
  <c r="E403" i="8"/>
  <c r="F403" i="8"/>
  <c r="G403" i="8"/>
  <c r="H403" i="8"/>
  <c r="K403" i="8"/>
  <c r="E404" i="8"/>
  <c r="F404" i="8"/>
  <c r="G404" i="8"/>
  <c r="H404" i="8"/>
  <c r="K404" i="8"/>
  <c r="E405" i="8"/>
  <c r="F405" i="8"/>
  <c r="G405" i="8"/>
  <c r="H405" i="8"/>
  <c r="K405" i="8"/>
  <c r="E406" i="8"/>
  <c r="F406" i="8"/>
  <c r="G406" i="8"/>
  <c r="H406" i="8"/>
  <c r="K406" i="8"/>
  <c r="E407" i="8"/>
  <c r="F407" i="8"/>
  <c r="G407" i="8"/>
  <c r="H407" i="8"/>
  <c r="K407" i="8"/>
  <c r="E408" i="8"/>
  <c r="F408" i="8"/>
  <c r="G408" i="8"/>
  <c r="H408" i="8"/>
  <c r="K408" i="8"/>
  <c r="E409" i="8"/>
  <c r="F409" i="8"/>
  <c r="G409" i="8"/>
  <c r="H409" i="8"/>
  <c r="K409" i="8"/>
  <c r="E410" i="8"/>
  <c r="F410" i="8"/>
  <c r="G410" i="8"/>
  <c r="H410" i="8"/>
  <c r="K410" i="8"/>
  <c r="E411" i="8"/>
  <c r="F411" i="8"/>
  <c r="G411" i="8"/>
  <c r="H411" i="8"/>
  <c r="K411" i="8"/>
  <c r="E412" i="8"/>
  <c r="F412" i="8"/>
  <c r="G412" i="8"/>
  <c r="H412" i="8"/>
  <c r="K412" i="8"/>
  <c r="E413" i="8"/>
  <c r="F413" i="8"/>
  <c r="G413" i="8"/>
  <c r="H413" i="8"/>
  <c r="K413" i="8"/>
  <c r="E414" i="8"/>
  <c r="F414" i="8"/>
  <c r="G414" i="8"/>
  <c r="H414" i="8"/>
  <c r="K414" i="8"/>
  <c r="E415" i="8"/>
  <c r="F415" i="8"/>
  <c r="G415" i="8"/>
  <c r="H415" i="8"/>
  <c r="K415" i="8"/>
  <c r="E416" i="8"/>
  <c r="F416" i="8"/>
  <c r="G416" i="8"/>
  <c r="H416" i="8"/>
  <c r="K416" i="8"/>
  <c r="E417" i="8"/>
  <c r="F417" i="8"/>
  <c r="G417" i="8"/>
  <c r="H417" i="8"/>
  <c r="K417" i="8"/>
  <c r="E418" i="8"/>
  <c r="F418" i="8"/>
  <c r="G418" i="8"/>
  <c r="H418" i="8"/>
  <c r="K418" i="8"/>
  <c r="E419" i="8"/>
  <c r="F419" i="8"/>
  <c r="G419" i="8"/>
  <c r="H419" i="8"/>
  <c r="K419" i="8"/>
  <c r="E420" i="8"/>
  <c r="F420" i="8"/>
  <c r="G420" i="8"/>
  <c r="H420" i="8"/>
  <c r="K420" i="8"/>
  <c r="E421" i="8"/>
  <c r="F421" i="8"/>
  <c r="G421" i="8"/>
  <c r="H421" i="8"/>
  <c r="K421" i="8"/>
  <c r="E422" i="8"/>
  <c r="F422" i="8"/>
  <c r="G422" i="8"/>
  <c r="H422" i="8"/>
  <c r="K422" i="8"/>
  <c r="E423" i="8"/>
  <c r="F423" i="8"/>
  <c r="G423" i="8"/>
  <c r="H423" i="8"/>
  <c r="K423" i="8"/>
  <c r="E424" i="8"/>
  <c r="F424" i="8"/>
  <c r="G424" i="8"/>
  <c r="H424" i="8"/>
  <c r="K424" i="8"/>
  <c r="E425" i="8"/>
  <c r="F425" i="8"/>
  <c r="G425" i="8"/>
  <c r="H425" i="8"/>
  <c r="K425" i="8"/>
  <c r="E426" i="8"/>
  <c r="F426" i="8"/>
  <c r="G426" i="8"/>
  <c r="H426" i="8"/>
  <c r="K426" i="8"/>
  <c r="E427" i="8"/>
  <c r="F427" i="8"/>
  <c r="G427" i="8"/>
  <c r="H427" i="8"/>
  <c r="K427" i="8"/>
  <c r="E428" i="8"/>
  <c r="F428" i="8"/>
  <c r="G428" i="8"/>
  <c r="H428" i="8"/>
  <c r="K428" i="8"/>
  <c r="E429" i="8"/>
  <c r="F429" i="8"/>
  <c r="G429" i="8"/>
  <c r="H429" i="8"/>
  <c r="K429" i="8"/>
  <c r="E430" i="8"/>
  <c r="F430" i="8"/>
  <c r="G430" i="8"/>
  <c r="H430" i="8"/>
  <c r="K430" i="8"/>
  <c r="E431" i="8"/>
  <c r="F431" i="8"/>
  <c r="G431" i="8"/>
  <c r="H431" i="8"/>
  <c r="K431" i="8"/>
  <c r="E432" i="8"/>
  <c r="F432" i="8"/>
  <c r="G432" i="8"/>
  <c r="H432" i="8"/>
  <c r="K432" i="8"/>
  <c r="E433" i="8"/>
  <c r="F433" i="8"/>
  <c r="G433" i="8"/>
  <c r="H433" i="8"/>
  <c r="K433" i="8"/>
  <c r="E434" i="8"/>
  <c r="F434" i="8"/>
  <c r="G434" i="8"/>
  <c r="H434" i="8"/>
  <c r="K434" i="8"/>
  <c r="E435" i="8"/>
  <c r="F435" i="8"/>
  <c r="G435" i="8"/>
  <c r="H435" i="8"/>
  <c r="K435" i="8"/>
  <c r="E436" i="8"/>
  <c r="F436" i="8"/>
  <c r="G436" i="8"/>
  <c r="H436" i="8"/>
  <c r="K436" i="8"/>
  <c r="E437" i="8"/>
  <c r="F437" i="8"/>
  <c r="G437" i="8"/>
  <c r="H437" i="8"/>
  <c r="K437" i="8"/>
  <c r="E438" i="8"/>
  <c r="F438" i="8"/>
  <c r="G438" i="8"/>
  <c r="H438" i="8"/>
  <c r="K438" i="8"/>
  <c r="E439" i="8"/>
  <c r="F439" i="8"/>
  <c r="G439" i="8"/>
  <c r="H439" i="8"/>
  <c r="K439" i="8"/>
  <c r="E440" i="8"/>
  <c r="F440" i="8"/>
  <c r="G440" i="8"/>
  <c r="H440" i="8"/>
  <c r="K440" i="8"/>
  <c r="E441" i="8"/>
  <c r="F441" i="8"/>
  <c r="G441" i="8"/>
  <c r="H441" i="8"/>
  <c r="K441" i="8"/>
  <c r="E442" i="8"/>
  <c r="F442" i="8"/>
  <c r="G442" i="8"/>
  <c r="H442" i="8"/>
  <c r="K442" i="8"/>
  <c r="E443" i="8"/>
  <c r="F443" i="8"/>
  <c r="G443" i="8"/>
  <c r="H443" i="8"/>
  <c r="K443" i="8"/>
  <c r="E444" i="8"/>
  <c r="F444" i="8"/>
  <c r="G444" i="8"/>
  <c r="H444" i="8"/>
  <c r="K444" i="8"/>
  <c r="E445" i="8"/>
  <c r="F445" i="8"/>
  <c r="G445" i="8"/>
  <c r="H445" i="8"/>
  <c r="K445" i="8"/>
  <c r="E446" i="8"/>
  <c r="F446" i="8"/>
  <c r="G446" i="8"/>
  <c r="H446" i="8"/>
  <c r="K446" i="8"/>
  <c r="E447" i="8"/>
  <c r="F447" i="8"/>
  <c r="G447" i="8"/>
  <c r="H447" i="8"/>
  <c r="K447" i="8"/>
  <c r="E448" i="8"/>
  <c r="F448" i="8"/>
  <c r="G448" i="8"/>
  <c r="H448" i="8"/>
  <c r="K448" i="8"/>
  <c r="E449" i="8"/>
  <c r="F449" i="8"/>
  <c r="G449" i="8"/>
  <c r="H449" i="8"/>
  <c r="K449" i="8"/>
  <c r="E450" i="8"/>
  <c r="F450" i="8"/>
  <c r="G450" i="8"/>
  <c r="H450" i="8"/>
  <c r="K450" i="8"/>
  <c r="E451" i="8"/>
  <c r="F451" i="8"/>
  <c r="G451" i="8"/>
  <c r="H451" i="8"/>
  <c r="K451" i="8"/>
  <c r="E452" i="8"/>
  <c r="F452" i="8"/>
  <c r="G452" i="8"/>
  <c r="H452" i="8"/>
  <c r="K452" i="8"/>
  <c r="E453" i="8"/>
  <c r="F453" i="8"/>
  <c r="G453" i="8"/>
  <c r="H453" i="8"/>
  <c r="K453" i="8"/>
  <c r="E454" i="8"/>
  <c r="F454" i="8"/>
  <c r="G454" i="8"/>
  <c r="H454" i="8"/>
  <c r="K454" i="8"/>
  <c r="E455" i="8"/>
  <c r="F455" i="8"/>
  <c r="G455" i="8"/>
  <c r="H455" i="8"/>
  <c r="K455" i="8"/>
  <c r="E456" i="8"/>
  <c r="F456" i="8"/>
  <c r="G456" i="8"/>
  <c r="H456" i="8"/>
  <c r="K456" i="8"/>
  <c r="E457" i="8"/>
  <c r="F457" i="8"/>
  <c r="G457" i="8"/>
  <c r="H457" i="8"/>
  <c r="K457" i="8"/>
  <c r="E458" i="8"/>
  <c r="F458" i="8"/>
  <c r="G458" i="8"/>
  <c r="H458" i="8"/>
  <c r="K458" i="8"/>
  <c r="E459" i="8"/>
  <c r="F459" i="8"/>
  <c r="G459" i="8"/>
  <c r="H459" i="8"/>
  <c r="K459" i="8"/>
  <c r="E460" i="8"/>
  <c r="F460" i="8"/>
  <c r="G460" i="8"/>
  <c r="H460" i="8"/>
  <c r="K460" i="8"/>
  <c r="E461" i="8"/>
  <c r="F461" i="8"/>
  <c r="G461" i="8"/>
  <c r="H461" i="8"/>
  <c r="K461" i="8"/>
  <c r="E462" i="8"/>
  <c r="F462" i="8"/>
  <c r="G462" i="8"/>
  <c r="H462" i="8"/>
  <c r="K462" i="8"/>
  <c r="E463" i="8"/>
  <c r="F463" i="8"/>
  <c r="G463" i="8"/>
  <c r="H463" i="8"/>
  <c r="K463" i="8"/>
  <c r="E464" i="8"/>
  <c r="F464" i="8"/>
  <c r="G464" i="8"/>
  <c r="H464" i="8"/>
  <c r="K464" i="8"/>
  <c r="E465" i="8"/>
  <c r="F465" i="8"/>
  <c r="G465" i="8"/>
  <c r="H465" i="8"/>
  <c r="K465" i="8"/>
  <c r="E466" i="8"/>
  <c r="F466" i="8"/>
  <c r="G466" i="8"/>
  <c r="H466" i="8"/>
  <c r="K466" i="8"/>
  <c r="E467" i="8"/>
  <c r="F467" i="8"/>
  <c r="G467" i="8"/>
  <c r="H467" i="8"/>
  <c r="K467" i="8"/>
  <c r="E468" i="8"/>
  <c r="F468" i="8"/>
  <c r="G468" i="8"/>
  <c r="H468" i="8"/>
  <c r="K468" i="8"/>
  <c r="E469" i="8"/>
  <c r="F469" i="8"/>
  <c r="G469" i="8"/>
  <c r="H469" i="8"/>
  <c r="K469" i="8"/>
  <c r="E470" i="8"/>
  <c r="F470" i="8"/>
  <c r="G470" i="8"/>
  <c r="H470" i="8"/>
  <c r="K470" i="8"/>
  <c r="E471" i="8"/>
  <c r="F471" i="8"/>
  <c r="G471" i="8"/>
  <c r="H471" i="8"/>
  <c r="K471" i="8"/>
  <c r="E472" i="8"/>
  <c r="F472" i="8"/>
  <c r="G472" i="8"/>
  <c r="H472" i="8"/>
  <c r="K472" i="8"/>
  <c r="E473" i="8"/>
  <c r="F473" i="8"/>
  <c r="G473" i="8"/>
  <c r="H473" i="8"/>
  <c r="K473" i="8"/>
  <c r="E474" i="8"/>
  <c r="F474" i="8"/>
  <c r="G474" i="8"/>
  <c r="H474" i="8"/>
  <c r="K474" i="8"/>
  <c r="E475" i="8"/>
  <c r="F475" i="8"/>
  <c r="G475" i="8"/>
  <c r="H475" i="8"/>
  <c r="K475" i="8"/>
  <c r="E476" i="8"/>
  <c r="F476" i="8"/>
  <c r="G476" i="8"/>
  <c r="H476" i="8"/>
  <c r="K476" i="8"/>
  <c r="E477" i="8"/>
  <c r="F477" i="8"/>
  <c r="G477" i="8"/>
  <c r="H477" i="8"/>
  <c r="K477" i="8"/>
  <c r="E478" i="8"/>
  <c r="F478" i="8"/>
  <c r="G478" i="8"/>
  <c r="H478" i="8"/>
  <c r="K478" i="8"/>
  <c r="E479" i="8"/>
  <c r="F479" i="8"/>
  <c r="G479" i="8"/>
  <c r="H479" i="8"/>
  <c r="K479" i="8"/>
  <c r="E480" i="8"/>
  <c r="F480" i="8"/>
  <c r="G480" i="8"/>
  <c r="H480" i="8"/>
  <c r="K480" i="8"/>
  <c r="E481" i="8"/>
  <c r="F481" i="8"/>
  <c r="G481" i="8"/>
  <c r="H481" i="8"/>
  <c r="K481" i="8"/>
  <c r="E482" i="8"/>
  <c r="F482" i="8"/>
  <c r="G482" i="8"/>
  <c r="H482" i="8"/>
  <c r="K482" i="8"/>
  <c r="E483" i="8"/>
  <c r="F483" i="8"/>
  <c r="G483" i="8"/>
  <c r="H483" i="8"/>
  <c r="K483" i="8"/>
  <c r="E484" i="8"/>
  <c r="F484" i="8"/>
  <c r="G484" i="8"/>
  <c r="H484" i="8"/>
  <c r="K484" i="8"/>
  <c r="E485" i="8"/>
  <c r="F485" i="8"/>
  <c r="G485" i="8"/>
  <c r="H485" i="8"/>
  <c r="K485" i="8"/>
  <c r="E486" i="8"/>
  <c r="F486" i="8"/>
  <c r="G486" i="8"/>
  <c r="H486" i="8"/>
  <c r="K486" i="8"/>
  <c r="E487" i="8"/>
  <c r="F487" i="8"/>
  <c r="G487" i="8"/>
  <c r="H487" i="8"/>
  <c r="K487" i="8"/>
  <c r="E488" i="8"/>
  <c r="F488" i="8"/>
  <c r="G488" i="8"/>
  <c r="H488" i="8"/>
  <c r="K488" i="8"/>
  <c r="E489" i="8"/>
  <c r="F489" i="8"/>
  <c r="G489" i="8"/>
  <c r="H489" i="8"/>
  <c r="K489" i="8"/>
  <c r="E490" i="8"/>
  <c r="F490" i="8"/>
  <c r="G490" i="8"/>
  <c r="H490" i="8"/>
  <c r="K490" i="8"/>
  <c r="E491" i="8"/>
  <c r="F491" i="8"/>
  <c r="G491" i="8"/>
  <c r="H491" i="8"/>
  <c r="K491" i="8"/>
  <c r="E492" i="8"/>
  <c r="F492" i="8"/>
  <c r="G492" i="8"/>
  <c r="H492" i="8"/>
  <c r="K492" i="8"/>
  <c r="E493" i="8"/>
  <c r="F493" i="8"/>
  <c r="G493" i="8"/>
  <c r="H493" i="8"/>
  <c r="K493" i="8"/>
  <c r="E494" i="8"/>
  <c r="F494" i="8"/>
  <c r="G494" i="8"/>
  <c r="H494" i="8"/>
  <c r="K494" i="8"/>
  <c r="E495" i="8"/>
  <c r="F495" i="8"/>
  <c r="G495" i="8"/>
  <c r="H495" i="8"/>
  <c r="K495" i="8"/>
  <c r="E496" i="8"/>
  <c r="F496" i="8"/>
  <c r="G496" i="8"/>
  <c r="H496" i="8"/>
  <c r="K496" i="8"/>
  <c r="E497" i="8"/>
  <c r="F497" i="8"/>
  <c r="G497" i="8"/>
  <c r="H497" i="8"/>
  <c r="K497" i="8"/>
  <c r="E498" i="8"/>
  <c r="F498" i="8"/>
  <c r="G498" i="8"/>
  <c r="H498" i="8"/>
  <c r="K498" i="8"/>
  <c r="E499" i="8"/>
  <c r="F499" i="8"/>
  <c r="G499" i="8"/>
  <c r="H499" i="8"/>
  <c r="K499" i="8"/>
  <c r="E500" i="8"/>
  <c r="F500" i="8"/>
  <c r="G500" i="8"/>
  <c r="H500" i="8"/>
  <c r="K500" i="8"/>
  <c r="E501" i="8"/>
  <c r="F501" i="8"/>
  <c r="G501" i="8"/>
  <c r="H501" i="8"/>
  <c r="K501" i="8"/>
  <c r="E502" i="8"/>
  <c r="F502" i="8"/>
  <c r="G502" i="8"/>
  <c r="H502" i="8"/>
  <c r="K502" i="8"/>
  <c r="E503" i="8"/>
  <c r="F503" i="8"/>
  <c r="G503" i="8"/>
  <c r="H503" i="8"/>
  <c r="K503" i="8"/>
  <c r="E504" i="8"/>
  <c r="F504" i="8"/>
  <c r="G504" i="8"/>
  <c r="H504" i="8"/>
  <c r="K504" i="8"/>
  <c r="E505" i="8"/>
  <c r="F505" i="8"/>
  <c r="G505" i="8"/>
  <c r="H505" i="8"/>
  <c r="K505" i="8"/>
  <c r="E506" i="8"/>
  <c r="F506" i="8"/>
  <c r="G506" i="8"/>
  <c r="H506" i="8"/>
  <c r="K506" i="8"/>
  <c r="E507" i="8"/>
  <c r="F507" i="8"/>
  <c r="G507" i="8"/>
  <c r="H507" i="8"/>
  <c r="K507" i="8"/>
  <c r="E508" i="8"/>
  <c r="F508" i="8"/>
  <c r="G508" i="8"/>
  <c r="H508" i="8"/>
  <c r="K508" i="8"/>
  <c r="E509" i="8"/>
  <c r="F509" i="8"/>
  <c r="G509" i="8"/>
  <c r="H509" i="8"/>
  <c r="K509" i="8"/>
  <c r="E510" i="8"/>
  <c r="F510" i="8"/>
  <c r="G510" i="8"/>
  <c r="H510" i="8"/>
  <c r="K510" i="8"/>
  <c r="E511" i="8"/>
  <c r="F511" i="8"/>
  <c r="G511" i="8"/>
  <c r="H511" i="8"/>
  <c r="K511" i="8"/>
  <c r="E512" i="8"/>
  <c r="F512" i="8"/>
  <c r="G512" i="8"/>
  <c r="H512" i="8"/>
  <c r="K512" i="8"/>
  <c r="E513" i="8"/>
  <c r="F513" i="8"/>
  <c r="G513" i="8"/>
  <c r="H513" i="8"/>
  <c r="K513" i="8"/>
  <c r="E514" i="8"/>
  <c r="F514" i="8"/>
  <c r="G514" i="8"/>
  <c r="H514" i="8"/>
  <c r="K514" i="8"/>
  <c r="E515" i="8"/>
  <c r="F515" i="8"/>
  <c r="G515" i="8"/>
  <c r="H515" i="8"/>
  <c r="K515" i="8"/>
  <c r="E516" i="8"/>
  <c r="F516" i="8"/>
  <c r="G516" i="8"/>
  <c r="H516" i="8"/>
  <c r="K516" i="8"/>
  <c r="E517" i="8"/>
  <c r="F517" i="8"/>
  <c r="G517" i="8"/>
  <c r="H517" i="8"/>
  <c r="K517" i="8"/>
  <c r="E518" i="8"/>
  <c r="F518" i="8"/>
  <c r="G518" i="8"/>
  <c r="H518" i="8"/>
  <c r="K518" i="8"/>
  <c r="E519" i="8"/>
  <c r="F519" i="8"/>
  <c r="G519" i="8"/>
  <c r="H519" i="8"/>
  <c r="K519" i="8"/>
  <c r="E520" i="8"/>
  <c r="F520" i="8"/>
  <c r="G520" i="8"/>
  <c r="H520" i="8"/>
  <c r="K520" i="8"/>
  <c r="E521" i="8"/>
  <c r="F521" i="8"/>
  <c r="G521" i="8"/>
  <c r="H521" i="8"/>
  <c r="K521" i="8"/>
  <c r="E522" i="8"/>
  <c r="F522" i="8"/>
  <c r="G522" i="8"/>
  <c r="H522" i="8"/>
  <c r="K522" i="8"/>
  <c r="E523" i="8"/>
  <c r="F523" i="8"/>
  <c r="G523" i="8"/>
  <c r="H523" i="8"/>
  <c r="K523" i="8"/>
  <c r="E524" i="8"/>
  <c r="F524" i="8"/>
  <c r="G524" i="8"/>
  <c r="H524" i="8"/>
  <c r="K524" i="8"/>
  <c r="E525" i="8"/>
  <c r="F525" i="8"/>
  <c r="G525" i="8"/>
  <c r="H525" i="8"/>
  <c r="K525" i="8"/>
  <c r="E526" i="8"/>
  <c r="F526" i="8"/>
  <c r="G526" i="8"/>
  <c r="H526" i="8"/>
  <c r="K526" i="8"/>
  <c r="E527" i="8"/>
  <c r="F527" i="8"/>
  <c r="G527" i="8"/>
  <c r="H527" i="8"/>
  <c r="K527" i="8"/>
  <c r="E528" i="8"/>
  <c r="F528" i="8"/>
  <c r="G528" i="8"/>
  <c r="H528" i="8"/>
  <c r="K528" i="8"/>
  <c r="E529" i="8"/>
  <c r="F529" i="8"/>
  <c r="G529" i="8"/>
  <c r="H529" i="8"/>
  <c r="K529" i="8"/>
  <c r="E530" i="8"/>
  <c r="F530" i="8"/>
  <c r="G530" i="8"/>
  <c r="H530" i="8"/>
  <c r="K530" i="8"/>
  <c r="E531" i="8"/>
  <c r="F531" i="8"/>
  <c r="G531" i="8"/>
  <c r="H531" i="8"/>
  <c r="K531" i="8"/>
  <c r="E532" i="8"/>
  <c r="F532" i="8"/>
  <c r="G532" i="8"/>
  <c r="H532" i="8"/>
  <c r="K532" i="8"/>
  <c r="E533" i="8"/>
  <c r="F533" i="8"/>
  <c r="G533" i="8"/>
  <c r="H533" i="8"/>
  <c r="K533" i="8"/>
  <c r="E534" i="8"/>
  <c r="F534" i="8"/>
  <c r="G534" i="8"/>
  <c r="H534" i="8"/>
  <c r="K534" i="8"/>
  <c r="E535" i="8"/>
  <c r="F535" i="8"/>
  <c r="G535" i="8"/>
  <c r="H535" i="8"/>
  <c r="K535" i="8"/>
  <c r="E536" i="8"/>
  <c r="F536" i="8"/>
  <c r="G536" i="8"/>
  <c r="H536" i="8"/>
  <c r="K536" i="8"/>
  <c r="E537" i="8"/>
  <c r="F537" i="8"/>
  <c r="G537" i="8"/>
  <c r="H537" i="8"/>
  <c r="K537" i="8"/>
  <c r="E538" i="8"/>
  <c r="F538" i="8"/>
  <c r="G538" i="8"/>
  <c r="H538" i="8"/>
  <c r="K538" i="8"/>
  <c r="E539" i="8"/>
  <c r="F539" i="8"/>
  <c r="G539" i="8"/>
  <c r="H539" i="8"/>
  <c r="K539" i="8"/>
  <c r="E540" i="8"/>
  <c r="F540" i="8"/>
  <c r="G540" i="8"/>
  <c r="H540" i="8"/>
  <c r="K540" i="8"/>
  <c r="E541" i="8"/>
  <c r="F541" i="8"/>
  <c r="G541" i="8"/>
  <c r="H541" i="8"/>
  <c r="K541" i="8"/>
  <c r="E542" i="8"/>
  <c r="F542" i="8"/>
  <c r="G542" i="8"/>
  <c r="H542" i="8"/>
  <c r="K542" i="8"/>
  <c r="E543" i="8"/>
  <c r="F543" i="8"/>
  <c r="G543" i="8"/>
  <c r="H543" i="8"/>
  <c r="K543" i="8"/>
  <c r="E544" i="8"/>
  <c r="F544" i="8"/>
  <c r="G544" i="8"/>
  <c r="H544" i="8"/>
  <c r="K544" i="8"/>
  <c r="E545" i="8"/>
  <c r="F545" i="8"/>
  <c r="G545" i="8"/>
  <c r="H545" i="8"/>
  <c r="K545" i="8"/>
  <c r="E546" i="8"/>
  <c r="F546" i="8"/>
  <c r="G546" i="8"/>
  <c r="H546" i="8"/>
  <c r="K546" i="8"/>
  <c r="E547" i="8"/>
  <c r="F547" i="8"/>
  <c r="G547" i="8"/>
  <c r="H547" i="8"/>
  <c r="K547" i="8"/>
  <c r="E548" i="8"/>
  <c r="F548" i="8"/>
  <c r="G548" i="8"/>
  <c r="H548" i="8"/>
  <c r="K548" i="8"/>
  <c r="E549" i="8"/>
  <c r="F549" i="8"/>
  <c r="G549" i="8"/>
  <c r="H549" i="8"/>
  <c r="K549" i="8"/>
  <c r="E550" i="8"/>
  <c r="F550" i="8"/>
  <c r="G550" i="8"/>
  <c r="H550" i="8"/>
  <c r="K550" i="8"/>
  <c r="E551" i="8"/>
  <c r="F551" i="8"/>
  <c r="G551" i="8"/>
  <c r="H551" i="8"/>
  <c r="K551" i="8"/>
  <c r="E552" i="8"/>
  <c r="F552" i="8"/>
  <c r="G552" i="8"/>
  <c r="H552" i="8"/>
  <c r="K552" i="8"/>
  <c r="E553" i="8"/>
  <c r="F553" i="8"/>
  <c r="G553" i="8"/>
  <c r="H553" i="8"/>
  <c r="K553" i="8"/>
  <c r="E554" i="8"/>
  <c r="F554" i="8"/>
  <c r="G554" i="8"/>
  <c r="H554" i="8"/>
  <c r="K554" i="8"/>
  <c r="E555" i="8"/>
  <c r="F555" i="8"/>
  <c r="G555" i="8"/>
  <c r="H555" i="8"/>
  <c r="K555" i="8"/>
  <c r="E556" i="8"/>
  <c r="F556" i="8"/>
  <c r="G556" i="8"/>
  <c r="H556" i="8"/>
  <c r="K556" i="8"/>
  <c r="E557" i="8"/>
  <c r="F557" i="8"/>
  <c r="G557" i="8"/>
  <c r="H557" i="8"/>
  <c r="K557" i="8"/>
  <c r="E558" i="8"/>
  <c r="F558" i="8"/>
  <c r="G558" i="8"/>
  <c r="H558" i="8"/>
  <c r="K558" i="8"/>
  <c r="E559" i="8"/>
  <c r="F559" i="8"/>
  <c r="G559" i="8"/>
  <c r="H559" i="8"/>
  <c r="K559" i="8"/>
  <c r="E560" i="8"/>
  <c r="F560" i="8"/>
  <c r="G560" i="8"/>
  <c r="H560" i="8"/>
  <c r="K560" i="8"/>
  <c r="E561" i="8"/>
  <c r="F561" i="8"/>
  <c r="G561" i="8"/>
  <c r="H561" i="8"/>
  <c r="K561" i="8"/>
  <c r="E562" i="8"/>
  <c r="F562" i="8"/>
  <c r="G562" i="8"/>
  <c r="H562" i="8"/>
  <c r="K562" i="8"/>
  <c r="E563" i="8"/>
  <c r="F563" i="8"/>
  <c r="G563" i="8"/>
  <c r="H563" i="8"/>
  <c r="K563" i="8"/>
  <c r="E564" i="8"/>
  <c r="F564" i="8"/>
  <c r="G564" i="8"/>
  <c r="H564" i="8"/>
  <c r="K564" i="8"/>
  <c r="E565" i="8"/>
  <c r="F565" i="8"/>
  <c r="G565" i="8"/>
  <c r="H565" i="8"/>
  <c r="K565" i="8"/>
  <c r="E566" i="8"/>
  <c r="F566" i="8"/>
  <c r="G566" i="8"/>
  <c r="H566" i="8"/>
  <c r="K566" i="8"/>
  <c r="E567" i="8"/>
  <c r="F567" i="8"/>
  <c r="G567" i="8"/>
  <c r="H567" i="8"/>
  <c r="K567" i="8"/>
  <c r="E568" i="8"/>
  <c r="F568" i="8"/>
  <c r="G568" i="8"/>
  <c r="H568" i="8"/>
  <c r="K568" i="8"/>
  <c r="E569" i="8"/>
  <c r="F569" i="8"/>
  <c r="G569" i="8"/>
  <c r="H569" i="8"/>
  <c r="K569" i="8"/>
  <c r="E570" i="8"/>
  <c r="F570" i="8"/>
  <c r="G570" i="8"/>
  <c r="H570" i="8"/>
  <c r="K570" i="8"/>
  <c r="E571" i="8"/>
  <c r="F571" i="8"/>
  <c r="G571" i="8"/>
  <c r="H571" i="8"/>
  <c r="K571" i="8"/>
  <c r="E572" i="8"/>
  <c r="F572" i="8"/>
  <c r="G572" i="8"/>
  <c r="H572" i="8"/>
  <c r="K572" i="8"/>
  <c r="E573" i="8"/>
  <c r="F573" i="8"/>
  <c r="G573" i="8"/>
  <c r="H573" i="8"/>
  <c r="K573" i="8"/>
  <c r="E574" i="8"/>
  <c r="F574" i="8"/>
  <c r="G574" i="8"/>
  <c r="H574" i="8"/>
  <c r="K574" i="8"/>
  <c r="E575" i="8"/>
  <c r="F575" i="8"/>
  <c r="G575" i="8"/>
  <c r="H575" i="8"/>
  <c r="K575" i="8"/>
  <c r="E576" i="8"/>
  <c r="F576" i="8"/>
  <c r="G576" i="8"/>
  <c r="H576" i="8"/>
  <c r="K576" i="8"/>
  <c r="E577" i="8"/>
  <c r="F577" i="8"/>
  <c r="G577" i="8"/>
  <c r="H577" i="8"/>
  <c r="K577" i="8"/>
  <c r="E578" i="8"/>
  <c r="F578" i="8"/>
  <c r="G578" i="8"/>
  <c r="H578" i="8"/>
  <c r="K578" i="8"/>
  <c r="E579" i="8"/>
  <c r="F579" i="8"/>
  <c r="G579" i="8"/>
  <c r="H579" i="8"/>
  <c r="K579" i="8"/>
  <c r="E580" i="8"/>
  <c r="F580" i="8"/>
  <c r="G580" i="8"/>
  <c r="H580" i="8"/>
  <c r="K580" i="8"/>
  <c r="E581" i="8"/>
  <c r="F581" i="8"/>
  <c r="G581" i="8"/>
  <c r="H581" i="8"/>
  <c r="K581" i="8"/>
  <c r="E582" i="8"/>
  <c r="F582" i="8"/>
  <c r="G582" i="8"/>
  <c r="H582" i="8"/>
  <c r="K582" i="8"/>
  <c r="E583" i="8"/>
  <c r="F583" i="8"/>
  <c r="G583" i="8"/>
  <c r="H583" i="8"/>
  <c r="K583" i="8"/>
  <c r="E584" i="8"/>
  <c r="F584" i="8"/>
  <c r="G584" i="8"/>
  <c r="H584" i="8"/>
  <c r="K584" i="8"/>
  <c r="E585" i="8"/>
  <c r="F585" i="8"/>
  <c r="G585" i="8"/>
  <c r="H585" i="8"/>
  <c r="K585" i="8"/>
  <c r="E586" i="8"/>
  <c r="F586" i="8"/>
  <c r="G586" i="8"/>
  <c r="H586" i="8"/>
  <c r="K586" i="8"/>
  <c r="E587" i="8"/>
  <c r="F587" i="8"/>
  <c r="G587" i="8"/>
  <c r="H587" i="8"/>
  <c r="K587" i="8"/>
  <c r="E588" i="8"/>
  <c r="F588" i="8"/>
  <c r="G588" i="8"/>
  <c r="H588" i="8"/>
  <c r="K588" i="8"/>
  <c r="E589" i="8"/>
  <c r="F589" i="8"/>
  <c r="G589" i="8"/>
  <c r="H589" i="8"/>
  <c r="K589" i="8"/>
  <c r="E590" i="8"/>
  <c r="F590" i="8"/>
  <c r="G590" i="8"/>
  <c r="H590" i="8"/>
  <c r="K590" i="8"/>
  <c r="E591" i="8"/>
  <c r="F591" i="8"/>
  <c r="G591" i="8"/>
  <c r="H591" i="8"/>
  <c r="K591" i="8"/>
  <c r="E592" i="8"/>
  <c r="F592" i="8"/>
  <c r="G592" i="8"/>
  <c r="H592" i="8"/>
  <c r="K592" i="8"/>
  <c r="E593" i="8"/>
  <c r="F593" i="8"/>
  <c r="G593" i="8"/>
  <c r="H593" i="8"/>
  <c r="K593" i="8"/>
  <c r="E594" i="8"/>
  <c r="F594" i="8"/>
  <c r="G594" i="8"/>
  <c r="H594" i="8"/>
  <c r="K594" i="8"/>
  <c r="E595" i="8"/>
  <c r="F595" i="8"/>
  <c r="G595" i="8"/>
  <c r="H595" i="8"/>
  <c r="K595" i="8"/>
  <c r="E596" i="8"/>
  <c r="F596" i="8"/>
  <c r="G596" i="8"/>
  <c r="H596" i="8"/>
  <c r="K596" i="8"/>
  <c r="E597" i="8"/>
  <c r="F597" i="8"/>
  <c r="G597" i="8"/>
  <c r="H597" i="8"/>
  <c r="K597" i="8"/>
  <c r="E598" i="8"/>
  <c r="F598" i="8"/>
  <c r="G598" i="8"/>
  <c r="H598" i="8"/>
  <c r="K598" i="8"/>
  <c r="E599" i="8"/>
  <c r="F599" i="8"/>
  <c r="G599" i="8"/>
  <c r="H599" i="8"/>
  <c r="K599" i="8"/>
  <c r="E600" i="8"/>
  <c r="F600" i="8"/>
  <c r="G600" i="8"/>
  <c r="H600" i="8"/>
  <c r="K600" i="8"/>
  <c r="E601" i="8"/>
  <c r="F601" i="8"/>
  <c r="G601" i="8"/>
  <c r="H601" i="8"/>
  <c r="K601" i="8"/>
  <c r="E602" i="8"/>
  <c r="F602" i="8"/>
  <c r="G602" i="8"/>
  <c r="H602" i="8"/>
  <c r="K602" i="8"/>
  <c r="E603" i="8"/>
  <c r="F603" i="8"/>
  <c r="G603" i="8"/>
  <c r="H603" i="8"/>
  <c r="K603" i="8"/>
  <c r="E604" i="8"/>
  <c r="F604" i="8"/>
  <c r="G604" i="8"/>
  <c r="H604" i="8"/>
  <c r="K604" i="8"/>
  <c r="E605" i="8"/>
  <c r="F605" i="8"/>
  <c r="G605" i="8"/>
  <c r="H605" i="8"/>
  <c r="K605" i="8"/>
  <c r="E606" i="8"/>
  <c r="F606" i="8"/>
  <c r="G606" i="8"/>
  <c r="H606" i="8"/>
  <c r="K606" i="8"/>
  <c r="E607" i="8"/>
  <c r="F607" i="8"/>
  <c r="G607" i="8"/>
  <c r="H607" i="8"/>
  <c r="K607" i="8"/>
  <c r="E608" i="8"/>
  <c r="F608" i="8"/>
  <c r="G608" i="8"/>
  <c r="H608" i="8"/>
  <c r="K608" i="8"/>
  <c r="E609" i="8"/>
  <c r="F609" i="8"/>
  <c r="G609" i="8"/>
  <c r="H609" i="8"/>
  <c r="K609" i="8"/>
  <c r="E610" i="8"/>
  <c r="F610" i="8"/>
  <c r="G610" i="8"/>
  <c r="H610" i="8"/>
  <c r="K610" i="8"/>
  <c r="E611" i="8"/>
  <c r="F611" i="8"/>
  <c r="G611" i="8"/>
  <c r="H611" i="8"/>
  <c r="K611" i="8"/>
  <c r="E612" i="8"/>
  <c r="F612" i="8"/>
  <c r="G612" i="8"/>
  <c r="H612" i="8"/>
  <c r="K612" i="8"/>
  <c r="E613" i="8"/>
  <c r="F613" i="8"/>
  <c r="G613" i="8"/>
  <c r="H613" i="8"/>
  <c r="K613" i="8"/>
  <c r="E614" i="8"/>
  <c r="F614" i="8"/>
  <c r="G614" i="8"/>
  <c r="H614" i="8"/>
  <c r="K614" i="8"/>
  <c r="E615" i="8"/>
  <c r="F615" i="8"/>
  <c r="G615" i="8"/>
  <c r="H615" i="8"/>
  <c r="K615" i="8"/>
  <c r="E616" i="8"/>
  <c r="F616" i="8"/>
  <c r="G616" i="8"/>
  <c r="H616" i="8"/>
  <c r="K616" i="8"/>
  <c r="E617" i="8"/>
  <c r="F617" i="8"/>
  <c r="G617" i="8"/>
  <c r="H617" i="8"/>
  <c r="K617" i="8"/>
  <c r="E618" i="8"/>
  <c r="F618" i="8"/>
  <c r="G618" i="8"/>
  <c r="H618" i="8"/>
  <c r="K618" i="8"/>
  <c r="E619" i="8"/>
  <c r="F619" i="8"/>
  <c r="G619" i="8"/>
  <c r="H619" i="8"/>
  <c r="K619" i="8"/>
  <c r="E620" i="8"/>
  <c r="F620" i="8"/>
  <c r="G620" i="8"/>
  <c r="H620" i="8"/>
  <c r="K620" i="8"/>
  <c r="E621" i="8"/>
  <c r="F621" i="8"/>
  <c r="G621" i="8"/>
  <c r="H621" i="8"/>
  <c r="K621" i="8"/>
  <c r="E622" i="8"/>
  <c r="F622" i="8"/>
  <c r="G622" i="8"/>
  <c r="H622" i="8"/>
  <c r="K622" i="8"/>
  <c r="E623" i="8"/>
  <c r="F623" i="8"/>
  <c r="G623" i="8"/>
  <c r="H623" i="8"/>
  <c r="K623" i="8"/>
  <c r="E624" i="8"/>
  <c r="F624" i="8"/>
  <c r="G624" i="8"/>
  <c r="H624" i="8"/>
  <c r="K624" i="8"/>
  <c r="E625" i="8"/>
  <c r="F625" i="8"/>
  <c r="G625" i="8"/>
  <c r="H625" i="8"/>
  <c r="K625" i="8"/>
  <c r="E626" i="8"/>
  <c r="F626" i="8"/>
  <c r="G626" i="8"/>
  <c r="H626" i="8"/>
  <c r="K626" i="8"/>
  <c r="E627" i="8"/>
  <c r="F627" i="8"/>
  <c r="G627" i="8"/>
  <c r="H627" i="8"/>
  <c r="K627" i="8"/>
  <c r="E628" i="8"/>
  <c r="F628" i="8"/>
  <c r="G628" i="8"/>
  <c r="H628" i="8"/>
  <c r="K628" i="8"/>
  <c r="E629" i="8"/>
  <c r="F629" i="8"/>
  <c r="G629" i="8"/>
  <c r="H629" i="8"/>
  <c r="K629" i="8"/>
  <c r="E630" i="8"/>
  <c r="F630" i="8"/>
  <c r="G630" i="8"/>
  <c r="H630" i="8"/>
  <c r="K630" i="8"/>
  <c r="E631" i="8"/>
  <c r="F631" i="8"/>
  <c r="G631" i="8"/>
  <c r="H631" i="8"/>
  <c r="K631" i="8"/>
  <c r="E632" i="8"/>
  <c r="F632" i="8"/>
  <c r="G632" i="8"/>
  <c r="H632" i="8"/>
  <c r="K632" i="8"/>
  <c r="E633" i="8"/>
  <c r="F633" i="8"/>
  <c r="G633" i="8"/>
  <c r="H633" i="8"/>
  <c r="K633" i="8"/>
  <c r="E634" i="8"/>
  <c r="F634" i="8"/>
  <c r="G634" i="8"/>
  <c r="H634" i="8"/>
  <c r="K634" i="8"/>
  <c r="E635" i="8"/>
  <c r="F635" i="8"/>
  <c r="G635" i="8"/>
  <c r="H635" i="8"/>
  <c r="K635" i="8"/>
  <c r="E636" i="8"/>
  <c r="F636" i="8"/>
  <c r="G636" i="8"/>
  <c r="H636" i="8"/>
  <c r="K636" i="8"/>
  <c r="E637" i="8"/>
  <c r="F637" i="8"/>
  <c r="G637" i="8"/>
  <c r="H637" i="8"/>
  <c r="K637" i="8"/>
  <c r="E638" i="8"/>
  <c r="F638" i="8"/>
  <c r="G638" i="8"/>
  <c r="H638" i="8"/>
  <c r="K638" i="8"/>
  <c r="E639" i="8"/>
  <c r="F639" i="8"/>
  <c r="G639" i="8"/>
  <c r="H639" i="8"/>
  <c r="K639" i="8"/>
  <c r="E640" i="8"/>
  <c r="F640" i="8"/>
  <c r="G640" i="8"/>
  <c r="H640" i="8"/>
  <c r="K640" i="8"/>
  <c r="E641" i="8"/>
  <c r="F641" i="8"/>
  <c r="G641" i="8"/>
  <c r="H641" i="8"/>
  <c r="K641" i="8"/>
  <c r="E642" i="8"/>
  <c r="F642" i="8"/>
  <c r="G642" i="8"/>
  <c r="H642" i="8"/>
  <c r="K642" i="8"/>
  <c r="E643" i="8"/>
  <c r="F643" i="8"/>
  <c r="G643" i="8"/>
  <c r="H643" i="8"/>
  <c r="K643" i="8"/>
  <c r="E644" i="8"/>
  <c r="F644" i="8"/>
  <c r="G644" i="8"/>
  <c r="H644" i="8"/>
  <c r="K644" i="8"/>
  <c r="E645" i="8"/>
  <c r="F645" i="8"/>
  <c r="G645" i="8"/>
  <c r="H645" i="8"/>
  <c r="K645" i="8"/>
  <c r="E646" i="8"/>
  <c r="F646" i="8"/>
  <c r="G646" i="8"/>
  <c r="H646" i="8"/>
  <c r="K646" i="8"/>
  <c r="E647" i="8"/>
  <c r="F647" i="8"/>
  <c r="G647" i="8"/>
  <c r="H647" i="8"/>
  <c r="K647" i="8"/>
  <c r="E648" i="8"/>
  <c r="F648" i="8"/>
  <c r="G648" i="8"/>
  <c r="H648" i="8"/>
  <c r="K648" i="8"/>
  <c r="E649" i="8"/>
  <c r="F649" i="8"/>
  <c r="G649" i="8"/>
  <c r="H649" i="8"/>
  <c r="K649" i="8"/>
  <c r="E650" i="8"/>
  <c r="F650" i="8"/>
  <c r="G650" i="8"/>
  <c r="H650" i="8"/>
  <c r="K650" i="8"/>
  <c r="E651" i="8"/>
  <c r="F651" i="8"/>
  <c r="G651" i="8"/>
  <c r="H651" i="8"/>
  <c r="K651" i="8"/>
  <c r="E652" i="8"/>
  <c r="F652" i="8"/>
  <c r="G652" i="8"/>
  <c r="H652" i="8"/>
  <c r="K652" i="8"/>
  <c r="E653" i="8"/>
  <c r="F653" i="8"/>
  <c r="G653" i="8"/>
  <c r="H653" i="8"/>
  <c r="K653" i="8"/>
  <c r="E654" i="8"/>
  <c r="F654" i="8"/>
  <c r="G654" i="8"/>
  <c r="H654" i="8"/>
  <c r="K654" i="8"/>
  <c r="E655" i="8"/>
  <c r="F655" i="8"/>
  <c r="G655" i="8"/>
  <c r="H655" i="8"/>
  <c r="K655" i="8"/>
  <c r="E656" i="8"/>
  <c r="F656" i="8"/>
  <c r="G656" i="8"/>
  <c r="H656" i="8"/>
  <c r="K656" i="8"/>
  <c r="E657" i="8"/>
  <c r="F657" i="8"/>
  <c r="G657" i="8"/>
  <c r="H657" i="8"/>
  <c r="K657" i="8"/>
  <c r="E658" i="8"/>
  <c r="F658" i="8"/>
  <c r="G658" i="8"/>
  <c r="H658" i="8"/>
  <c r="K658" i="8"/>
  <c r="E659" i="8"/>
  <c r="F659" i="8"/>
  <c r="G659" i="8"/>
  <c r="H659" i="8"/>
  <c r="K659" i="8"/>
  <c r="E660" i="8"/>
  <c r="F660" i="8"/>
  <c r="G660" i="8"/>
  <c r="H660" i="8"/>
  <c r="K660" i="8"/>
  <c r="E661" i="8"/>
  <c r="F661" i="8"/>
  <c r="G661" i="8"/>
  <c r="H661" i="8"/>
  <c r="K661" i="8"/>
  <c r="E662" i="8"/>
  <c r="F662" i="8"/>
  <c r="G662" i="8"/>
  <c r="H662" i="8"/>
  <c r="K662" i="8"/>
  <c r="E663" i="8"/>
  <c r="F663" i="8"/>
  <c r="G663" i="8"/>
  <c r="H663" i="8"/>
  <c r="K663" i="8"/>
  <c r="E664" i="8"/>
  <c r="F664" i="8"/>
  <c r="G664" i="8"/>
  <c r="H664" i="8"/>
  <c r="K664" i="8"/>
  <c r="E665" i="8"/>
  <c r="F665" i="8"/>
  <c r="G665" i="8"/>
  <c r="H665" i="8"/>
  <c r="K665" i="8"/>
  <c r="E666" i="8"/>
  <c r="F666" i="8"/>
  <c r="G666" i="8"/>
  <c r="H666" i="8"/>
  <c r="K666" i="8"/>
  <c r="E667" i="8"/>
  <c r="F667" i="8"/>
  <c r="G667" i="8"/>
  <c r="H667" i="8"/>
  <c r="K667" i="8"/>
  <c r="E668" i="8"/>
  <c r="F668" i="8"/>
  <c r="G668" i="8"/>
  <c r="H668" i="8"/>
  <c r="K668" i="8"/>
  <c r="E669" i="8"/>
  <c r="F669" i="8"/>
  <c r="G669" i="8"/>
  <c r="H669" i="8"/>
  <c r="K669" i="8"/>
  <c r="E670" i="8"/>
  <c r="F670" i="8"/>
  <c r="G670" i="8"/>
  <c r="H670" i="8"/>
  <c r="K670" i="8"/>
  <c r="E671" i="8"/>
  <c r="F671" i="8"/>
  <c r="G671" i="8"/>
  <c r="H671" i="8"/>
  <c r="K671" i="8"/>
  <c r="E672" i="8"/>
  <c r="F672" i="8"/>
  <c r="G672" i="8"/>
  <c r="H672" i="8"/>
  <c r="K672" i="8"/>
  <c r="E673" i="8"/>
  <c r="F673" i="8"/>
  <c r="G673" i="8"/>
  <c r="H673" i="8"/>
  <c r="K673" i="8"/>
  <c r="E674" i="8"/>
  <c r="F674" i="8"/>
  <c r="G674" i="8"/>
  <c r="H674" i="8"/>
  <c r="K674" i="8"/>
  <c r="E675" i="8"/>
  <c r="F675" i="8"/>
  <c r="G675" i="8"/>
  <c r="H675" i="8"/>
  <c r="K675" i="8"/>
  <c r="E676" i="8"/>
  <c r="F676" i="8"/>
  <c r="G676" i="8"/>
  <c r="H676" i="8"/>
  <c r="K676" i="8"/>
  <c r="E677" i="8"/>
  <c r="F677" i="8"/>
  <c r="G677" i="8"/>
  <c r="H677" i="8"/>
  <c r="K677" i="8"/>
  <c r="E678" i="8"/>
  <c r="F678" i="8"/>
  <c r="G678" i="8"/>
  <c r="H678" i="8"/>
  <c r="K678" i="8"/>
  <c r="E679" i="8"/>
  <c r="F679" i="8"/>
  <c r="G679" i="8"/>
  <c r="H679" i="8"/>
  <c r="K679" i="8"/>
  <c r="E680" i="8"/>
  <c r="F680" i="8"/>
  <c r="G680" i="8"/>
  <c r="H680" i="8"/>
  <c r="K680" i="8"/>
  <c r="E681" i="8"/>
  <c r="F681" i="8"/>
  <c r="G681" i="8"/>
  <c r="H681" i="8"/>
  <c r="K681" i="8"/>
  <c r="E682" i="8"/>
  <c r="F682" i="8"/>
  <c r="G682" i="8"/>
  <c r="H682" i="8"/>
  <c r="K682" i="8"/>
  <c r="E683" i="8"/>
  <c r="F683" i="8"/>
  <c r="G683" i="8"/>
  <c r="H683" i="8"/>
  <c r="K683" i="8"/>
  <c r="E684" i="8"/>
  <c r="F684" i="8"/>
  <c r="G684" i="8"/>
  <c r="H684" i="8"/>
  <c r="K684" i="8"/>
  <c r="E685" i="8"/>
  <c r="F685" i="8"/>
  <c r="G685" i="8"/>
  <c r="H685" i="8"/>
  <c r="K685" i="8"/>
  <c r="E686" i="8"/>
  <c r="F686" i="8"/>
  <c r="G686" i="8"/>
  <c r="H686" i="8"/>
  <c r="K686" i="8"/>
  <c r="E687" i="8"/>
  <c r="F687" i="8"/>
  <c r="G687" i="8"/>
  <c r="H687" i="8"/>
  <c r="K687" i="8"/>
  <c r="E688" i="8"/>
  <c r="F688" i="8"/>
  <c r="G688" i="8"/>
  <c r="H688" i="8"/>
  <c r="K688" i="8"/>
  <c r="E689" i="8"/>
  <c r="F689" i="8"/>
  <c r="G689" i="8"/>
  <c r="H689" i="8"/>
  <c r="K689" i="8"/>
  <c r="E690" i="8"/>
  <c r="F690" i="8"/>
  <c r="G690" i="8"/>
  <c r="H690" i="8"/>
  <c r="K690" i="8"/>
  <c r="E691" i="8"/>
  <c r="F691" i="8"/>
  <c r="G691" i="8"/>
  <c r="H691" i="8"/>
  <c r="K691" i="8"/>
  <c r="E692" i="8"/>
  <c r="F692" i="8"/>
  <c r="G692" i="8"/>
  <c r="H692" i="8"/>
  <c r="K692" i="8"/>
  <c r="E693" i="8"/>
  <c r="F693" i="8"/>
  <c r="G693" i="8"/>
  <c r="H693" i="8"/>
  <c r="K693" i="8"/>
  <c r="E694" i="8"/>
  <c r="F694" i="8"/>
  <c r="G694" i="8"/>
  <c r="H694" i="8"/>
  <c r="K694" i="8"/>
  <c r="E695" i="8"/>
  <c r="F695" i="8"/>
  <c r="G695" i="8"/>
  <c r="H695" i="8"/>
  <c r="K695" i="8"/>
  <c r="E696" i="8"/>
  <c r="F696" i="8"/>
  <c r="G696" i="8"/>
  <c r="H696" i="8"/>
  <c r="K696" i="8"/>
  <c r="E697" i="8"/>
  <c r="F697" i="8"/>
  <c r="G697" i="8"/>
  <c r="H697" i="8"/>
  <c r="K697" i="8"/>
  <c r="E698" i="8"/>
  <c r="F698" i="8"/>
  <c r="G698" i="8"/>
  <c r="H698" i="8"/>
  <c r="K698" i="8"/>
  <c r="E699" i="8"/>
  <c r="F699" i="8"/>
  <c r="G699" i="8"/>
  <c r="H699" i="8"/>
  <c r="K699" i="8"/>
  <c r="E700" i="8"/>
  <c r="F700" i="8"/>
  <c r="G700" i="8"/>
  <c r="H700" i="8"/>
  <c r="K700" i="8"/>
  <c r="E701" i="8"/>
  <c r="F701" i="8"/>
  <c r="G701" i="8"/>
  <c r="H701" i="8"/>
  <c r="K701" i="8"/>
  <c r="E702" i="8"/>
  <c r="F702" i="8"/>
  <c r="G702" i="8"/>
  <c r="H702" i="8"/>
  <c r="K702" i="8"/>
  <c r="E703" i="8"/>
  <c r="F703" i="8"/>
  <c r="G703" i="8"/>
  <c r="H703" i="8"/>
  <c r="K703" i="8"/>
  <c r="E704" i="8"/>
  <c r="F704" i="8"/>
  <c r="G704" i="8"/>
  <c r="H704" i="8"/>
  <c r="K704" i="8"/>
  <c r="E705" i="8"/>
  <c r="F705" i="8"/>
  <c r="G705" i="8"/>
  <c r="H705" i="8"/>
  <c r="K705" i="8"/>
  <c r="E706" i="8"/>
  <c r="F706" i="8"/>
  <c r="G706" i="8"/>
  <c r="H706" i="8"/>
  <c r="K706" i="8"/>
  <c r="E707" i="8"/>
  <c r="F707" i="8"/>
  <c r="G707" i="8"/>
  <c r="H707" i="8"/>
  <c r="K707" i="8"/>
  <c r="E708" i="8"/>
  <c r="F708" i="8"/>
  <c r="G708" i="8"/>
  <c r="H708" i="8"/>
  <c r="K708" i="8"/>
  <c r="E709" i="8"/>
  <c r="F709" i="8"/>
  <c r="G709" i="8"/>
  <c r="H709" i="8"/>
  <c r="K709" i="8"/>
  <c r="E710" i="8"/>
  <c r="F710" i="8"/>
  <c r="G710" i="8"/>
  <c r="H710" i="8"/>
  <c r="K710" i="8"/>
  <c r="E711" i="8"/>
  <c r="F711" i="8"/>
  <c r="G711" i="8"/>
  <c r="H711" i="8"/>
  <c r="K711" i="8"/>
  <c r="E712" i="8"/>
  <c r="F712" i="8"/>
  <c r="G712" i="8"/>
  <c r="H712" i="8"/>
  <c r="K712" i="8"/>
  <c r="E713" i="8"/>
  <c r="F713" i="8"/>
  <c r="G713" i="8"/>
  <c r="H713" i="8"/>
  <c r="K713" i="8"/>
  <c r="E714" i="8"/>
  <c r="F714" i="8"/>
  <c r="G714" i="8"/>
  <c r="H714" i="8"/>
  <c r="K714" i="8"/>
  <c r="E715" i="8"/>
  <c r="F715" i="8"/>
  <c r="G715" i="8"/>
  <c r="H715" i="8"/>
  <c r="K715" i="8"/>
  <c r="E716" i="8"/>
  <c r="F716" i="8"/>
  <c r="G716" i="8"/>
  <c r="H716" i="8"/>
  <c r="K716" i="8"/>
  <c r="E717" i="8"/>
  <c r="F717" i="8"/>
  <c r="G717" i="8"/>
  <c r="H717" i="8"/>
  <c r="K717" i="8"/>
  <c r="E718" i="8"/>
  <c r="F718" i="8"/>
  <c r="G718" i="8"/>
  <c r="H718" i="8"/>
  <c r="K718" i="8"/>
  <c r="E719" i="8"/>
  <c r="F719" i="8"/>
  <c r="G719" i="8"/>
  <c r="H719" i="8"/>
  <c r="K719" i="8"/>
  <c r="E720" i="8"/>
  <c r="F720" i="8"/>
  <c r="G720" i="8"/>
  <c r="H720" i="8"/>
  <c r="K720" i="8"/>
  <c r="E721" i="8"/>
  <c r="F721" i="8"/>
  <c r="G721" i="8"/>
  <c r="H721" i="8"/>
  <c r="K721" i="8"/>
  <c r="E722" i="8"/>
  <c r="F722" i="8"/>
  <c r="G722" i="8"/>
  <c r="H722" i="8"/>
  <c r="K722" i="8"/>
  <c r="E723" i="8"/>
  <c r="F723" i="8"/>
  <c r="G723" i="8"/>
  <c r="H723" i="8"/>
  <c r="K723" i="8"/>
  <c r="E724" i="8"/>
  <c r="F724" i="8"/>
  <c r="G724" i="8"/>
  <c r="H724" i="8"/>
  <c r="K724" i="8"/>
  <c r="E725" i="8"/>
  <c r="F725" i="8"/>
  <c r="G725" i="8"/>
  <c r="H725" i="8"/>
  <c r="K725" i="8"/>
  <c r="E726" i="8"/>
  <c r="F726" i="8"/>
  <c r="G726" i="8"/>
  <c r="H726" i="8"/>
  <c r="K726" i="8"/>
  <c r="E727" i="8"/>
  <c r="F727" i="8"/>
  <c r="G727" i="8"/>
  <c r="H727" i="8"/>
  <c r="K727" i="8"/>
  <c r="E728" i="8"/>
  <c r="F728" i="8"/>
  <c r="G728" i="8"/>
  <c r="H728" i="8"/>
  <c r="K728" i="8"/>
  <c r="E729" i="8"/>
  <c r="F729" i="8"/>
  <c r="G729" i="8"/>
  <c r="H729" i="8"/>
  <c r="K729" i="8"/>
  <c r="E730" i="8"/>
  <c r="F730" i="8"/>
  <c r="G730" i="8"/>
  <c r="H730" i="8"/>
  <c r="K730" i="8"/>
  <c r="E731" i="8"/>
  <c r="F731" i="8"/>
  <c r="G731" i="8"/>
  <c r="H731" i="8"/>
  <c r="K731" i="8"/>
  <c r="E732" i="8"/>
  <c r="F732" i="8"/>
  <c r="G732" i="8"/>
  <c r="H732" i="8"/>
  <c r="K732" i="8"/>
  <c r="E733" i="8"/>
  <c r="F733" i="8"/>
  <c r="G733" i="8"/>
  <c r="H733" i="8"/>
  <c r="K733" i="8"/>
  <c r="E734" i="8"/>
  <c r="F734" i="8"/>
  <c r="G734" i="8"/>
  <c r="H734" i="8"/>
  <c r="K734" i="8"/>
  <c r="E735" i="8"/>
  <c r="F735" i="8"/>
  <c r="G735" i="8"/>
  <c r="H735" i="8"/>
  <c r="K735" i="8"/>
  <c r="E736" i="8"/>
  <c r="F736" i="8"/>
  <c r="G736" i="8"/>
  <c r="H736" i="8"/>
  <c r="K736" i="8"/>
  <c r="E737" i="8"/>
  <c r="F737" i="8"/>
  <c r="G737" i="8"/>
  <c r="H737" i="8"/>
  <c r="K737" i="8"/>
  <c r="E738" i="8"/>
  <c r="F738" i="8"/>
  <c r="G738" i="8"/>
  <c r="H738" i="8"/>
  <c r="K738" i="8"/>
  <c r="E739" i="8"/>
  <c r="F739" i="8"/>
  <c r="G739" i="8"/>
  <c r="H739" i="8"/>
  <c r="K739" i="8"/>
  <c r="E740" i="8"/>
  <c r="F740" i="8"/>
  <c r="G740" i="8"/>
  <c r="H740" i="8"/>
  <c r="K740" i="8"/>
  <c r="E741" i="8"/>
  <c r="F741" i="8"/>
  <c r="G741" i="8"/>
  <c r="H741" i="8"/>
  <c r="K741" i="8"/>
  <c r="E742" i="8"/>
  <c r="F742" i="8"/>
  <c r="G742" i="8"/>
  <c r="H742" i="8"/>
  <c r="K742" i="8"/>
  <c r="E743" i="8"/>
  <c r="F743" i="8"/>
  <c r="G743" i="8"/>
  <c r="H743" i="8"/>
  <c r="K743" i="8"/>
  <c r="E744" i="8"/>
  <c r="F744" i="8"/>
  <c r="G744" i="8"/>
  <c r="H744" i="8"/>
  <c r="K744" i="8"/>
  <c r="E745" i="8"/>
  <c r="F745" i="8"/>
  <c r="G745" i="8"/>
  <c r="H745" i="8"/>
  <c r="K745" i="8"/>
  <c r="E746" i="8"/>
  <c r="F746" i="8"/>
  <c r="G746" i="8"/>
  <c r="H746" i="8"/>
  <c r="K746" i="8"/>
  <c r="E747" i="8"/>
  <c r="F747" i="8"/>
  <c r="G747" i="8"/>
  <c r="H747" i="8"/>
  <c r="K747" i="8"/>
  <c r="E748" i="8"/>
  <c r="F748" i="8"/>
  <c r="G748" i="8"/>
  <c r="H748" i="8"/>
  <c r="K748" i="8"/>
  <c r="E749" i="8"/>
  <c r="F749" i="8"/>
  <c r="G749" i="8"/>
  <c r="H749" i="8"/>
  <c r="K749" i="8"/>
  <c r="E750" i="8"/>
  <c r="F750" i="8"/>
  <c r="G750" i="8"/>
  <c r="H750" i="8"/>
  <c r="K750" i="8"/>
  <c r="E751" i="8"/>
  <c r="F751" i="8"/>
  <c r="G751" i="8"/>
  <c r="H751" i="8"/>
  <c r="K751" i="8"/>
  <c r="E752" i="8"/>
  <c r="F752" i="8"/>
  <c r="G752" i="8"/>
  <c r="H752" i="8"/>
  <c r="K752" i="8"/>
  <c r="E753" i="8"/>
  <c r="F753" i="8"/>
  <c r="G753" i="8"/>
  <c r="H753" i="8"/>
  <c r="K753" i="8"/>
  <c r="E754" i="8"/>
  <c r="F754" i="8"/>
  <c r="G754" i="8"/>
  <c r="H754" i="8"/>
  <c r="K754" i="8"/>
  <c r="E755" i="8"/>
  <c r="F755" i="8"/>
  <c r="G755" i="8"/>
  <c r="H755" i="8"/>
  <c r="K755" i="8"/>
  <c r="E756" i="8"/>
  <c r="F756" i="8"/>
  <c r="G756" i="8"/>
  <c r="H756" i="8"/>
  <c r="K756" i="8"/>
  <c r="E757" i="8"/>
  <c r="F757" i="8"/>
  <c r="G757" i="8"/>
  <c r="H757" i="8"/>
  <c r="K757" i="8"/>
  <c r="E758" i="8"/>
  <c r="F758" i="8"/>
  <c r="G758" i="8"/>
  <c r="H758" i="8"/>
  <c r="K758" i="8"/>
  <c r="E759" i="8"/>
  <c r="F759" i="8"/>
  <c r="G759" i="8"/>
  <c r="H759" i="8"/>
  <c r="K759" i="8"/>
  <c r="E760" i="8"/>
  <c r="F760" i="8"/>
  <c r="G760" i="8"/>
  <c r="H760" i="8"/>
  <c r="K760" i="8"/>
  <c r="E761" i="8"/>
  <c r="F761" i="8"/>
  <c r="G761" i="8"/>
  <c r="H761" i="8"/>
  <c r="K761" i="8"/>
  <c r="E762" i="8"/>
  <c r="F762" i="8"/>
  <c r="G762" i="8"/>
  <c r="H762" i="8"/>
  <c r="K762" i="8"/>
  <c r="E763" i="8"/>
  <c r="F763" i="8"/>
  <c r="G763" i="8"/>
  <c r="H763" i="8"/>
  <c r="K763" i="8"/>
  <c r="E764" i="8"/>
  <c r="F764" i="8"/>
  <c r="G764" i="8"/>
  <c r="H764" i="8"/>
  <c r="K764" i="8"/>
  <c r="E765" i="8"/>
  <c r="F765" i="8"/>
  <c r="G765" i="8"/>
  <c r="H765" i="8"/>
  <c r="K765" i="8"/>
  <c r="E766" i="8"/>
  <c r="F766" i="8"/>
  <c r="G766" i="8"/>
  <c r="H766" i="8"/>
  <c r="K766" i="8"/>
  <c r="E767" i="8"/>
  <c r="F767" i="8"/>
  <c r="G767" i="8"/>
  <c r="H767" i="8"/>
  <c r="K767" i="8"/>
  <c r="E768" i="8"/>
  <c r="F768" i="8"/>
  <c r="G768" i="8"/>
  <c r="H768" i="8"/>
  <c r="K768" i="8"/>
  <c r="E769" i="8"/>
  <c r="F769" i="8"/>
  <c r="G769" i="8"/>
  <c r="H769" i="8"/>
  <c r="K769" i="8"/>
  <c r="E770" i="8"/>
  <c r="F770" i="8"/>
  <c r="G770" i="8"/>
  <c r="H770" i="8"/>
  <c r="K770" i="8"/>
  <c r="E771" i="8"/>
  <c r="F771" i="8"/>
  <c r="G771" i="8"/>
  <c r="H771" i="8"/>
  <c r="K771" i="8"/>
  <c r="E772" i="8"/>
  <c r="F772" i="8"/>
  <c r="G772" i="8"/>
  <c r="H772" i="8"/>
  <c r="K772" i="8"/>
  <c r="E773" i="8"/>
  <c r="F773" i="8"/>
  <c r="G773" i="8"/>
  <c r="H773" i="8"/>
  <c r="K773" i="8"/>
  <c r="E774" i="8"/>
  <c r="F774" i="8"/>
  <c r="G774" i="8"/>
  <c r="H774" i="8"/>
  <c r="K774" i="8"/>
  <c r="E775" i="8"/>
  <c r="F775" i="8"/>
  <c r="G775" i="8"/>
  <c r="H775" i="8"/>
  <c r="K775" i="8"/>
  <c r="E776" i="8"/>
  <c r="F776" i="8"/>
  <c r="G776" i="8"/>
  <c r="H776" i="8"/>
  <c r="K776" i="8"/>
  <c r="E777" i="8"/>
  <c r="F777" i="8"/>
  <c r="G777" i="8"/>
  <c r="H777" i="8"/>
  <c r="K777" i="8"/>
  <c r="E778" i="8"/>
  <c r="F778" i="8"/>
  <c r="G778" i="8"/>
  <c r="H778" i="8"/>
  <c r="K778" i="8"/>
  <c r="E779" i="8"/>
  <c r="F779" i="8"/>
  <c r="G779" i="8"/>
  <c r="H779" i="8"/>
  <c r="K779" i="8"/>
  <c r="E780" i="8"/>
  <c r="F780" i="8"/>
  <c r="G780" i="8"/>
  <c r="H780" i="8"/>
  <c r="K780" i="8"/>
  <c r="E781" i="8"/>
  <c r="F781" i="8"/>
  <c r="G781" i="8"/>
  <c r="H781" i="8"/>
  <c r="K781" i="8"/>
  <c r="E782" i="8"/>
  <c r="F782" i="8"/>
  <c r="G782" i="8"/>
  <c r="H782" i="8"/>
  <c r="K782" i="8"/>
  <c r="E783" i="8"/>
  <c r="F783" i="8"/>
  <c r="G783" i="8"/>
  <c r="H783" i="8"/>
  <c r="K783" i="8"/>
  <c r="E784" i="8"/>
  <c r="F784" i="8"/>
  <c r="G784" i="8"/>
  <c r="H784" i="8"/>
  <c r="K784" i="8"/>
  <c r="E785" i="8"/>
  <c r="F785" i="8"/>
  <c r="G785" i="8"/>
  <c r="H785" i="8"/>
  <c r="K785" i="8"/>
  <c r="E786" i="8"/>
  <c r="F786" i="8"/>
  <c r="G786" i="8"/>
  <c r="H786" i="8"/>
  <c r="K786" i="8"/>
  <c r="E787" i="8"/>
  <c r="F787" i="8"/>
  <c r="G787" i="8"/>
  <c r="H787" i="8"/>
  <c r="K787" i="8"/>
  <c r="E788" i="8"/>
  <c r="F788" i="8"/>
  <c r="G788" i="8"/>
  <c r="H788" i="8"/>
  <c r="K788" i="8"/>
  <c r="E789" i="8"/>
  <c r="F789" i="8"/>
  <c r="G789" i="8"/>
  <c r="H789" i="8"/>
  <c r="K789" i="8"/>
  <c r="E790" i="8"/>
  <c r="F790" i="8"/>
  <c r="G790" i="8"/>
  <c r="H790" i="8"/>
  <c r="K790" i="8"/>
  <c r="E791" i="8"/>
  <c r="F791" i="8"/>
  <c r="G791" i="8"/>
  <c r="H791" i="8"/>
  <c r="K791" i="8"/>
  <c r="E792" i="8"/>
  <c r="F792" i="8"/>
  <c r="G792" i="8"/>
  <c r="H792" i="8"/>
  <c r="K792" i="8"/>
  <c r="E793" i="8"/>
  <c r="F793" i="8"/>
  <c r="G793" i="8"/>
  <c r="H793" i="8"/>
  <c r="K793" i="8"/>
  <c r="E794" i="8"/>
  <c r="F794" i="8"/>
  <c r="G794" i="8"/>
  <c r="H794" i="8"/>
  <c r="K794" i="8"/>
  <c r="E795" i="8"/>
  <c r="F795" i="8"/>
  <c r="G795" i="8"/>
  <c r="H795" i="8"/>
  <c r="K795" i="8"/>
  <c r="E796" i="8"/>
  <c r="F796" i="8"/>
  <c r="G796" i="8"/>
  <c r="H796" i="8"/>
  <c r="K796" i="8"/>
  <c r="E797" i="8"/>
  <c r="F797" i="8"/>
  <c r="G797" i="8"/>
  <c r="H797" i="8"/>
  <c r="K797" i="8"/>
  <c r="E798" i="8"/>
  <c r="F798" i="8"/>
  <c r="G798" i="8"/>
  <c r="H798" i="8"/>
  <c r="K798" i="8"/>
  <c r="E799" i="8"/>
  <c r="F799" i="8"/>
  <c r="G799" i="8"/>
  <c r="H799" i="8"/>
  <c r="K799" i="8"/>
  <c r="E800" i="8"/>
  <c r="F800" i="8"/>
  <c r="G800" i="8"/>
  <c r="H800" i="8"/>
  <c r="K800" i="8"/>
  <c r="E801" i="8"/>
  <c r="F801" i="8"/>
  <c r="G801" i="8"/>
  <c r="H801" i="8"/>
  <c r="K801" i="8"/>
  <c r="E802" i="8"/>
  <c r="F802" i="8"/>
  <c r="G802" i="8"/>
  <c r="H802" i="8"/>
  <c r="K802" i="8"/>
  <c r="E803" i="8"/>
  <c r="F803" i="8"/>
  <c r="G803" i="8"/>
  <c r="H803" i="8"/>
  <c r="K803" i="8"/>
  <c r="E804" i="8"/>
  <c r="F804" i="8"/>
  <c r="G804" i="8"/>
  <c r="H804" i="8"/>
  <c r="K804" i="8"/>
  <c r="E805" i="8"/>
  <c r="F805" i="8"/>
  <c r="G805" i="8"/>
  <c r="H805" i="8"/>
  <c r="K805" i="8"/>
  <c r="E806" i="8"/>
  <c r="F806" i="8"/>
  <c r="G806" i="8"/>
  <c r="H806" i="8"/>
  <c r="K806" i="8"/>
  <c r="E807" i="8"/>
  <c r="F807" i="8"/>
  <c r="G807" i="8"/>
  <c r="H807" i="8"/>
  <c r="K807" i="8"/>
  <c r="E808" i="8"/>
  <c r="F808" i="8"/>
  <c r="G808" i="8"/>
  <c r="H808" i="8"/>
  <c r="K808" i="8"/>
  <c r="E809" i="8"/>
  <c r="F809" i="8"/>
  <c r="G809" i="8"/>
  <c r="H809" i="8"/>
  <c r="K809" i="8"/>
  <c r="E810" i="8"/>
  <c r="F810" i="8"/>
  <c r="G810" i="8"/>
  <c r="H810" i="8"/>
  <c r="K810" i="8"/>
  <c r="E811" i="8"/>
  <c r="F811" i="8"/>
  <c r="G811" i="8"/>
  <c r="H811" i="8"/>
  <c r="K811" i="8"/>
  <c r="E812" i="8"/>
  <c r="F812" i="8"/>
  <c r="G812" i="8"/>
  <c r="H812" i="8"/>
  <c r="K812" i="8"/>
  <c r="E813" i="8"/>
  <c r="F813" i="8"/>
  <c r="G813" i="8"/>
  <c r="H813" i="8"/>
  <c r="K813" i="8"/>
  <c r="E814" i="8"/>
  <c r="F814" i="8"/>
  <c r="G814" i="8"/>
  <c r="H814" i="8"/>
  <c r="K814" i="8"/>
  <c r="E815" i="8"/>
  <c r="F815" i="8"/>
  <c r="G815" i="8"/>
  <c r="H815" i="8"/>
  <c r="K815" i="8"/>
  <c r="E816" i="8"/>
  <c r="F816" i="8"/>
  <c r="G816" i="8"/>
  <c r="H816" i="8"/>
  <c r="K816" i="8"/>
  <c r="E817" i="8"/>
  <c r="F817" i="8"/>
  <c r="G817" i="8"/>
  <c r="H817" i="8"/>
  <c r="K817" i="8"/>
  <c r="E818" i="8"/>
  <c r="F818" i="8"/>
  <c r="G818" i="8"/>
  <c r="H818" i="8"/>
  <c r="K818" i="8"/>
  <c r="E819" i="8"/>
  <c r="F819" i="8"/>
  <c r="G819" i="8"/>
  <c r="H819" i="8"/>
  <c r="K819" i="8"/>
  <c r="E820" i="8"/>
  <c r="F820" i="8"/>
  <c r="G820" i="8"/>
  <c r="H820" i="8"/>
  <c r="K820" i="8"/>
  <c r="E821" i="8"/>
  <c r="F821" i="8"/>
  <c r="G821" i="8"/>
  <c r="H821" i="8"/>
  <c r="K821" i="8"/>
  <c r="E822" i="8"/>
  <c r="F822" i="8"/>
  <c r="G822" i="8"/>
  <c r="H822" i="8"/>
  <c r="K822" i="8"/>
  <c r="E823" i="8"/>
  <c r="F823" i="8"/>
  <c r="G823" i="8"/>
  <c r="H823" i="8"/>
  <c r="K823" i="8"/>
  <c r="E824" i="8"/>
  <c r="F824" i="8"/>
  <c r="G824" i="8"/>
  <c r="H824" i="8"/>
  <c r="K824" i="8"/>
  <c r="E825" i="8"/>
  <c r="F825" i="8"/>
  <c r="G825" i="8"/>
  <c r="H825" i="8"/>
  <c r="K825" i="8"/>
  <c r="E826" i="8"/>
  <c r="F826" i="8"/>
  <c r="G826" i="8"/>
  <c r="H826" i="8"/>
  <c r="K826" i="8"/>
  <c r="E827" i="8"/>
  <c r="F827" i="8"/>
  <c r="G827" i="8"/>
  <c r="H827" i="8"/>
  <c r="K827" i="8"/>
  <c r="E828" i="8"/>
  <c r="F828" i="8"/>
  <c r="G828" i="8"/>
  <c r="H828" i="8"/>
  <c r="K828" i="8"/>
  <c r="E829" i="8"/>
  <c r="F829" i="8"/>
  <c r="G829" i="8"/>
  <c r="H829" i="8"/>
  <c r="K829" i="8"/>
  <c r="E830" i="8"/>
  <c r="F830" i="8"/>
  <c r="G830" i="8"/>
  <c r="H830" i="8"/>
  <c r="K830" i="8"/>
  <c r="E831" i="8"/>
  <c r="F831" i="8"/>
  <c r="G831" i="8"/>
  <c r="H831" i="8"/>
  <c r="K831" i="8"/>
  <c r="E832" i="8"/>
  <c r="F832" i="8"/>
  <c r="G832" i="8"/>
  <c r="H832" i="8"/>
  <c r="K832" i="8"/>
  <c r="E833" i="8"/>
  <c r="F833" i="8"/>
  <c r="G833" i="8"/>
  <c r="H833" i="8"/>
  <c r="K833" i="8"/>
  <c r="E834" i="8"/>
  <c r="F834" i="8"/>
  <c r="G834" i="8"/>
  <c r="H834" i="8"/>
  <c r="K834" i="8"/>
  <c r="E835" i="8"/>
  <c r="F835" i="8"/>
  <c r="G835" i="8"/>
  <c r="H835" i="8"/>
  <c r="K835" i="8"/>
  <c r="E836" i="8"/>
  <c r="F836" i="8"/>
  <c r="G836" i="8"/>
  <c r="H836" i="8"/>
  <c r="K836" i="8"/>
  <c r="E837" i="8"/>
  <c r="F837" i="8"/>
  <c r="G837" i="8"/>
  <c r="H837" i="8"/>
  <c r="K837" i="8"/>
  <c r="E838" i="8"/>
  <c r="F838" i="8"/>
  <c r="G838" i="8"/>
  <c r="H838" i="8"/>
  <c r="K838" i="8"/>
  <c r="E839" i="8"/>
  <c r="F839" i="8"/>
  <c r="G839" i="8"/>
  <c r="H839" i="8"/>
  <c r="K839" i="8"/>
  <c r="E840" i="8"/>
  <c r="F840" i="8"/>
  <c r="G840" i="8"/>
  <c r="H840" i="8"/>
  <c r="K840" i="8"/>
  <c r="E841" i="8"/>
  <c r="F841" i="8"/>
  <c r="G841" i="8"/>
  <c r="H841" i="8"/>
  <c r="K841" i="8"/>
  <c r="E842" i="8"/>
  <c r="F842" i="8"/>
  <c r="G842" i="8"/>
  <c r="H842" i="8"/>
  <c r="K842" i="8"/>
  <c r="E843" i="8"/>
  <c r="F843" i="8"/>
  <c r="G843" i="8"/>
  <c r="H843" i="8"/>
  <c r="K843" i="8"/>
  <c r="E844" i="8"/>
  <c r="F844" i="8"/>
  <c r="G844" i="8"/>
  <c r="H844" i="8"/>
  <c r="K844" i="8"/>
  <c r="E845" i="8"/>
  <c r="F845" i="8"/>
  <c r="G845" i="8"/>
  <c r="H845" i="8"/>
  <c r="K845" i="8"/>
  <c r="E846" i="8"/>
  <c r="F846" i="8"/>
  <c r="G846" i="8"/>
  <c r="H846" i="8"/>
  <c r="K846" i="8"/>
  <c r="E847" i="8"/>
  <c r="F847" i="8"/>
  <c r="G847" i="8"/>
  <c r="H847" i="8"/>
  <c r="K847" i="8"/>
  <c r="E848" i="8"/>
  <c r="F848" i="8"/>
  <c r="G848" i="8"/>
  <c r="H848" i="8"/>
  <c r="K848" i="8"/>
  <c r="E849" i="8"/>
  <c r="F849" i="8"/>
  <c r="G849" i="8"/>
  <c r="H849" i="8"/>
  <c r="K849" i="8"/>
  <c r="E850" i="8"/>
  <c r="F850" i="8"/>
  <c r="G850" i="8"/>
  <c r="H850" i="8"/>
  <c r="K850" i="8"/>
  <c r="E851" i="8"/>
  <c r="F851" i="8"/>
  <c r="G851" i="8"/>
  <c r="H851" i="8"/>
  <c r="K851" i="8"/>
  <c r="E852" i="8"/>
  <c r="F852" i="8"/>
  <c r="G852" i="8"/>
  <c r="H852" i="8"/>
  <c r="K852" i="8"/>
  <c r="E853" i="8"/>
  <c r="F853" i="8"/>
  <c r="G853" i="8"/>
  <c r="H853" i="8"/>
  <c r="K853" i="8"/>
  <c r="E854" i="8"/>
  <c r="F854" i="8"/>
  <c r="G854" i="8"/>
  <c r="H854" i="8"/>
  <c r="K854" i="8"/>
  <c r="E855" i="8"/>
  <c r="F855" i="8"/>
  <c r="G855" i="8"/>
  <c r="H855" i="8"/>
  <c r="K855" i="8"/>
  <c r="E856" i="8"/>
  <c r="F856" i="8"/>
  <c r="G856" i="8"/>
  <c r="H856" i="8"/>
  <c r="K856" i="8"/>
  <c r="E857" i="8"/>
  <c r="F857" i="8"/>
  <c r="G857" i="8"/>
  <c r="H857" i="8"/>
  <c r="K857" i="8"/>
  <c r="E858" i="8"/>
  <c r="F858" i="8"/>
  <c r="G858" i="8"/>
  <c r="H858" i="8"/>
  <c r="K858" i="8"/>
  <c r="E859" i="8"/>
  <c r="F859" i="8"/>
  <c r="G859" i="8"/>
  <c r="H859" i="8"/>
  <c r="K859" i="8"/>
  <c r="E860" i="8"/>
  <c r="F860" i="8"/>
  <c r="G860" i="8"/>
  <c r="H860" i="8"/>
  <c r="K860" i="8"/>
  <c r="E861" i="8"/>
  <c r="F861" i="8"/>
  <c r="G861" i="8"/>
  <c r="H861" i="8"/>
  <c r="K861" i="8"/>
  <c r="E862" i="8"/>
  <c r="F862" i="8"/>
  <c r="G862" i="8"/>
  <c r="H862" i="8"/>
  <c r="K862" i="8"/>
  <c r="E863" i="8"/>
  <c r="F863" i="8"/>
  <c r="G863" i="8"/>
  <c r="H863" i="8"/>
  <c r="K863" i="8"/>
  <c r="E864" i="8"/>
  <c r="F864" i="8"/>
  <c r="G864" i="8"/>
  <c r="H864" i="8"/>
  <c r="K864" i="8"/>
  <c r="E865" i="8"/>
  <c r="F865" i="8"/>
  <c r="G865" i="8"/>
  <c r="H865" i="8"/>
  <c r="K865" i="8"/>
  <c r="E866" i="8"/>
  <c r="F866" i="8"/>
  <c r="G866" i="8"/>
  <c r="H866" i="8"/>
  <c r="K866" i="8"/>
  <c r="E867" i="8"/>
  <c r="F867" i="8"/>
  <c r="G867" i="8"/>
  <c r="H867" i="8"/>
  <c r="K867" i="8"/>
  <c r="E868" i="8"/>
  <c r="F868" i="8"/>
  <c r="G868" i="8"/>
  <c r="H868" i="8"/>
  <c r="K868" i="8"/>
  <c r="E869" i="8"/>
  <c r="F869" i="8"/>
  <c r="G869" i="8"/>
  <c r="H869" i="8"/>
  <c r="K869" i="8"/>
  <c r="E870" i="8"/>
  <c r="F870" i="8"/>
  <c r="G870" i="8"/>
  <c r="H870" i="8"/>
  <c r="K870" i="8"/>
  <c r="E871" i="8"/>
  <c r="F871" i="8"/>
  <c r="G871" i="8"/>
  <c r="H871" i="8"/>
  <c r="K871" i="8"/>
  <c r="E872" i="8"/>
  <c r="F872" i="8"/>
  <c r="G872" i="8"/>
  <c r="H872" i="8"/>
  <c r="K872" i="8"/>
  <c r="E873" i="8"/>
  <c r="F873" i="8"/>
  <c r="G873" i="8"/>
  <c r="H873" i="8"/>
  <c r="K873" i="8"/>
  <c r="E874" i="8"/>
  <c r="F874" i="8"/>
  <c r="G874" i="8"/>
  <c r="H874" i="8"/>
  <c r="K874" i="8"/>
  <c r="E875" i="8"/>
  <c r="F875" i="8"/>
  <c r="G875" i="8"/>
  <c r="H875" i="8"/>
  <c r="K875" i="8"/>
  <c r="E876" i="8"/>
  <c r="F876" i="8"/>
  <c r="G876" i="8"/>
  <c r="H876" i="8"/>
  <c r="K876" i="8"/>
  <c r="E877" i="8"/>
  <c r="F877" i="8"/>
  <c r="G877" i="8"/>
  <c r="H877" i="8"/>
  <c r="K877" i="8"/>
  <c r="E878" i="8"/>
  <c r="F878" i="8"/>
  <c r="G878" i="8"/>
  <c r="H878" i="8"/>
  <c r="K878" i="8"/>
  <c r="E879" i="8"/>
  <c r="F879" i="8"/>
  <c r="G879" i="8"/>
  <c r="H879" i="8"/>
  <c r="K879" i="8"/>
  <c r="E880" i="8"/>
  <c r="F880" i="8"/>
  <c r="G880" i="8"/>
  <c r="H880" i="8"/>
  <c r="K880" i="8"/>
  <c r="E881" i="8"/>
  <c r="F881" i="8"/>
  <c r="G881" i="8"/>
  <c r="H881" i="8"/>
  <c r="K881" i="8"/>
  <c r="E882" i="8"/>
  <c r="F882" i="8"/>
  <c r="G882" i="8"/>
  <c r="H882" i="8"/>
  <c r="K882" i="8"/>
  <c r="E883" i="8"/>
  <c r="F883" i="8"/>
  <c r="G883" i="8"/>
  <c r="H883" i="8"/>
  <c r="K883" i="8"/>
  <c r="E884" i="8"/>
  <c r="F884" i="8"/>
  <c r="G884" i="8"/>
  <c r="H884" i="8"/>
  <c r="K884" i="8"/>
  <c r="E885" i="8"/>
  <c r="F885" i="8"/>
  <c r="G885" i="8"/>
  <c r="H885" i="8"/>
  <c r="K885" i="8"/>
  <c r="E886" i="8"/>
  <c r="F886" i="8"/>
  <c r="G886" i="8"/>
  <c r="H886" i="8"/>
  <c r="K886" i="8"/>
  <c r="E887" i="8"/>
  <c r="F887" i="8"/>
  <c r="G887" i="8"/>
  <c r="H887" i="8"/>
  <c r="K887" i="8"/>
  <c r="E888" i="8"/>
  <c r="F888" i="8"/>
  <c r="G888" i="8"/>
  <c r="H888" i="8"/>
  <c r="K888" i="8"/>
  <c r="E889" i="8"/>
  <c r="F889" i="8"/>
  <c r="G889" i="8"/>
  <c r="H889" i="8"/>
  <c r="K889" i="8"/>
  <c r="E890" i="8"/>
  <c r="F890" i="8"/>
  <c r="G890" i="8"/>
  <c r="H890" i="8"/>
  <c r="K890" i="8"/>
  <c r="E891" i="8"/>
  <c r="F891" i="8"/>
  <c r="G891" i="8"/>
  <c r="H891" i="8"/>
  <c r="K891" i="8"/>
  <c r="E892" i="8"/>
  <c r="F892" i="8"/>
  <c r="G892" i="8"/>
  <c r="H892" i="8"/>
  <c r="K892" i="8"/>
  <c r="E893" i="8"/>
  <c r="F893" i="8"/>
  <c r="G893" i="8"/>
  <c r="H893" i="8"/>
  <c r="K893" i="8"/>
  <c r="E894" i="8"/>
  <c r="F894" i="8"/>
  <c r="G894" i="8"/>
  <c r="H894" i="8"/>
  <c r="K894" i="8"/>
  <c r="E895" i="8"/>
  <c r="F895" i="8"/>
  <c r="G895" i="8"/>
  <c r="H895" i="8"/>
  <c r="K895" i="8"/>
  <c r="E896" i="8"/>
  <c r="F896" i="8"/>
  <c r="G896" i="8"/>
  <c r="H896" i="8"/>
  <c r="K896" i="8"/>
  <c r="E897" i="8"/>
  <c r="F897" i="8"/>
  <c r="G897" i="8"/>
  <c r="H897" i="8"/>
  <c r="K897" i="8"/>
  <c r="E898" i="8"/>
  <c r="F898" i="8"/>
  <c r="G898" i="8"/>
  <c r="H898" i="8"/>
  <c r="K898" i="8"/>
  <c r="E899" i="8"/>
  <c r="F899" i="8"/>
  <c r="G899" i="8"/>
  <c r="H899" i="8"/>
  <c r="K899" i="8"/>
  <c r="E900" i="8"/>
  <c r="F900" i="8"/>
  <c r="G900" i="8"/>
  <c r="H900" i="8"/>
  <c r="K900" i="8"/>
  <c r="E901" i="8"/>
  <c r="F901" i="8"/>
  <c r="G901" i="8"/>
  <c r="H901" i="8"/>
  <c r="K901" i="8"/>
  <c r="E902" i="8"/>
  <c r="F902" i="8"/>
  <c r="G902" i="8"/>
  <c r="H902" i="8"/>
  <c r="K902" i="8"/>
  <c r="E903" i="8"/>
  <c r="F903" i="8"/>
  <c r="G903" i="8"/>
  <c r="H903" i="8"/>
  <c r="K903" i="8"/>
  <c r="E904" i="8"/>
  <c r="F904" i="8"/>
  <c r="G904" i="8"/>
  <c r="H904" i="8"/>
  <c r="K904" i="8"/>
  <c r="E905" i="8"/>
  <c r="F905" i="8"/>
  <c r="G905" i="8"/>
  <c r="H905" i="8"/>
  <c r="K905" i="8"/>
  <c r="E906" i="8"/>
  <c r="F906" i="8"/>
  <c r="G906" i="8"/>
  <c r="H906" i="8"/>
  <c r="K906" i="8"/>
  <c r="E907" i="8"/>
  <c r="F907" i="8"/>
  <c r="G907" i="8"/>
  <c r="H907" i="8"/>
  <c r="K907" i="8"/>
  <c r="E908" i="8"/>
  <c r="F908" i="8"/>
  <c r="G908" i="8"/>
  <c r="H908" i="8"/>
  <c r="K908" i="8"/>
  <c r="E909" i="8"/>
  <c r="F909" i="8"/>
  <c r="G909" i="8"/>
  <c r="H909" i="8"/>
  <c r="K909" i="8"/>
  <c r="E910" i="8"/>
  <c r="F910" i="8"/>
  <c r="G910" i="8"/>
  <c r="H910" i="8"/>
  <c r="K910" i="8"/>
  <c r="E911" i="8"/>
  <c r="F911" i="8"/>
  <c r="G911" i="8"/>
  <c r="H911" i="8"/>
  <c r="K911" i="8"/>
  <c r="E912" i="8"/>
  <c r="F912" i="8"/>
  <c r="G912" i="8"/>
  <c r="H912" i="8"/>
  <c r="K912" i="8"/>
  <c r="E913" i="8"/>
  <c r="F913" i="8"/>
  <c r="G913" i="8"/>
  <c r="H913" i="8"/>
  <c r="K913" i="8"/>
  <c r="E914" i="8"/>
  <c r="F914" i="8"/>
  <c r="G914" i="8"/>
  <c r="H914" i="8"/>
  <c r="K914" i="8"/>
  <c r="E915" i="8"/>
  <c r="F915" i="8"/>
  <c r="G915" i="8"/>
  <c r="H915" i="8"/>
  <c r="K915" i="8"/>
  <c r="E916" i="8"/>
  <c r="F916" i="8"/>
  <c r="G916" i="8"/>
  <c r="H916" i="8"/>
  <c r="K916" i="8"/>
  <c r="E917" i="8"/>
  <c r="F917" i="8"/>
  <c r="G917" i="8"/>
  <c r="H917" i="8"/>
  <c r="K917" i="8"/>
  <c r="E918" i="8"/>
  <c r="F918" i="8"/>
  <c r="G918" i="8"/>
  <c r="H918" i="8"/>
  <c r="K918" i="8"/>
  <c r="E919" i="8"/>
  <c r="F919" i="8"/>
  <c r="G919" i="8"/>
  <c r="H919" i="8"/>
  <c r="K919" i="8"/>
  <c r="E920" i="8"/>
  <c r="F920" i="8"/>
  <c r="G920" i="8"/>
  <c r="H920" i="8"/>
  <c r="K920" i="8"/>
  <c r="E921" i="8"/>
  <c r="F921" i="8"/>
  <c r="G921" i="8"/>
  <c r="H921" i="8"/>
  <c r="K921" i="8"/>
  <c r="E922" i="8"/>
  <c r="F922" i="8"/>
  <c r="G922" i="8"/>
  <c r="H922" i="8"/>
  <c r="K922" i="8"/>
  <c r="E923" i="8"/>
  <c r="F923" i="8"/>
  <c r="G923" i="8"/>
  <c r="H923" i="8"/>
  <c r="K923" i="8"/>
  <c r="E924" i="8"/>
  <c r="F924" i="8"/>
  <c r="G924" i="8"/>
  <c r="H924" i="8"/>
  <c r="K924" i="8"/>
  <c r="E925" i="8"/>
  <c r="F925" i="8"/>
  <c r="G925" i="8"/>
  <c r="H925" i="8"/>
  <c r="K925" i="8"/>
  <c r="E926" i="8"/>
  <c r="F926" i="8"/>
  <c r="G926" i="8"/>
  <c r="H926" i="8"/>
  <c r="K926" i="8"/>
  <c r="E927" i="8"/>
  <c r="F927" i="8"/>
  <c r="G927" i="8"/>
  <c r="H927" i="8"/>
  <c r="K927" i="8"/>
  <c r="E928" i="8"/>
  <c r="F928" i="8"/>
  <c r="G928" i="8"/>
  <c r="H928" i="8"/>
  <c r="K928" i="8"/>
  <c r="E929" i="8"/>
  <c r="F929" i="8"/>
  <c r="G929" i="8"/>
  <c r="H929" i="8"/>
  <c r="K929" i="8"/>
  <c r="E930" i="8"/>
  <c r="F930" i="8"/>
  <c r="G930" i="8"/>
  <c r="H930" i="8"/>
  <c r="K930" i="8"/>
  <c r="E931" i="8"/>
  <c r="F931" i="8"/>
  <c r="G931" i="8"/>
  <c r="H931" i="8"/>
  <c r="K931" i="8"/>
  <c r="E932" i="8"/>
  <c r="F932" i="8"/>
  <c r="G932" i="8"/>
  <c r="H932" i="8"/>
  <c r="K932" i="8"/>
  <c r="E933" i="8"/>
  <c r="F933" i="8"/>
  <c r="G933" i="8"/>
  <c r="H933" i="8"/>
  <c r="K933" i="8"/>
  <c r="E934" i="8"/>
  <c r="F934" i="8"/>
  <c r="G934" i="8"/>
  <c r="H934" i="8"/>
  <c r="K934" i="8"/>
  <c r="E935" i="8"/>
  <c r="F935" i="8"/>
  <c r="G935" i="8"/>
  <c r="H935" i="8"/>
  <c r="K935" i="8"/>
  <c r="E936" i="8"/>
  <c r="F936" i="8"/>
  <c r="G936" i="8"/>
  <c r="H936" i="8"/>
  <c r="K936" i="8"/>
  <c r="E937" i="8"/>
  <c r="F937" i="8"/>
  <c r="G937" i="8"/>
  <c r="H937" i="8"/>
  <c r="K937" i="8"/>
  <c r="E938" i="8"/>
  <c r="F938" i="8"/>
  <c r="G938" i="8"/>
  <c r="H938" i="8"/>
  <c r="K938" i="8"/>
  <c r="E939" i="8"/>
  <c r="F939" i="8"/>
  <c r="G939" i="8"/>
  <c r="H939" i="8"/>
  <c r="K939" i="8"/>
  <c r="E940" i="8"/>
  <c r="F940" i="8"/>
  <c r="G940" i="8"/>
  <c r="H940" i="8"/>
  <c r="K940" i="8"/>
  <c r="E941" i="8"/>
  <c r="F941" i="8"/>
  <c r="G941" i="8"/>
  <c r="H941" i="8"/>
  <c r="K941" i="8"/>
  <c r="E942" i="8"/>
  <c r="F942" i="8"/>
  <c r="G942" i="8"/>
  <c r="H942" i="8"/>
  <c r="K942" i="8"/>
  <c r="E943" i="8"/>
  <c r="F943" i="8"/>
  <c r="G943" i="8"/>
  <c r="H943" i="8"/>
  <c r="K943" i="8"/>
  <c r="E944" i="8"/>
  <c r="F944" i="8"/>
  <c r="G944" i="8"/>
  <c r="H944" i="8"/>
  <c r="K944" i="8"/>
  <c r="E945" i="8"/>
  <c r="F945" i="8"/>
  <c r="G945" i="8"/>
  <c r="H945" i="8"/>
  <c r="K945" i="8"/>
  <c r="E946" i="8"/>
  <c r="F946" i="8"/>
  <c r="G946" i="8"/>
  <c r="H946" i="8"/>
  <c r="K946" i="8"/>
  <c r="E947" i="8"/>
  <c r="F947" i="8"/>
  <c r="G947" i="8"/>
  <c r="H947" i="8"/>
  <c r="K947" i="8"/>
  <c r="E948" i="8"/>
  <c r="F948" i="8"/>
  <c r="G948" i="8"/>
  <c r="H948" i="8"/>
  <c r="K948" i="8"/>
  <c r="E949" i="8"/>
  <c r="F949" i="8"/>
  <c r="G949" i="8"/>
  <c r="H949" i="8"/>
  <c r="K949" i="8"/>
  <c r="E950" i="8"/>
  <c r="F950" i="8"/>
  <c r="G950" i="8"/>
  <c r="H950" i="8"/>
  <c r="K950" i="8"/>
  <c r="E951" i="8"/>
  <c r="F951" i="8"/>
  <c r="G951" i="8"/>
  <c r="H951" i="8"/>
  <c r="K951" i="8"/>
  <c r="E952" i="8"/>
  <c r="F952" i="8"/>
  <c r="G952" i="8"/>
  <c r="H952" i="8"/>
  <c r="K952" i="8"/>
  <c r="E953" i="8"/>
  <c r="F953" i="8"/>
  <c r="G953" i="8"/>
  <c r="H953" i="8"/>
  <c r="K953" i="8"/>
  <c r="E954" i="8"/>
  <c r="F954" i="8"/>
  <c r="G954" i="8"/>
  <c r="H954" i="8"/>
  <c r="K954" i="8"/>
  <c r="E955" i="8"/>
  <c r="F955" i="8"/>
  <c r="G955" i="8"/>
  <c r="H955" i="8"/>
  <c r="K955" i="8"/>
  <c r="E956" i="8"/>
  <c r="F956" i="8"/>
  <c r="G956" i="8"/>
  <c r="H956" i="8"/>
  <c r="K956" i="8"/>
  <c r="E957" i="8"/>
  <c r="F957" i="8"/>
  <c r="G957" i="8"/>
  <c r="H957" i="8"/>
  <c r="K957" i="8"/>
  <c r="E958" i="8"/>
  <c r="F958" i="8"/>
  <c r="G958" i="8"/>
  <c r="H958" i="8"/>
  <c r="K958" i="8"/>
  <c r="E959" i="8"/>
  <c r="F959" i="8"/>
  <c r="G959" i="8"/>
  <c r="H959" i="8"/>
  <c r="K959" i="8"/>
  <c r="E960" i="8"/>
  <c r="F960" i="8"/>
  <c r="G960" i="8"/>
  <c r="H960" i="8"/>
  <c r="K960" i="8"/>
  <c r="E961" i="8"/>
  <c r="F961" i="8"/>
  <c r="G961" i="8"/>
  <c r="H961" i="8"/>
  <c r="K961" i="8"/>
  <c r="E962" i="8"/>
  <c r="F962" i="8"/>
  <c r="G962" i="8"/>
  <c r="H962" i="8"/>
  <c r="K962" i="8"/>
  <c r="E963" i="8"/>
  <c r="F963" i="8"/>
  <c r="G963" i="8"/>
  <c r="H963" i="8"/>
  <c r="K963" i="8"/>
  <c r="E964" i="8"/>
  <c r="F964" i="8"/>
  <c r="G964" i="8"/>
  <c r="H964" i="8"/>
  <c r="K964" i="8"/>
  <c r="E965" i="8"/>
  <c r="F965" i="8"/>
  <c r="G965" i="8"/>
  <c r="H965" i="8"/>
  <c r="K965" i="8"/>
  <c r="E966" i="8"/>
  <c r="F966" i="8"/>
  <c r="G966" i="8"/>
  <c r="H966" i="8"/>
  <c r="K966" i="8"/>
  <c r="E967" i="8"/>
  <c r="F967" i="8"/>
  <c r="G967" i="8"/>
  <c r="H967" i="8"/>
  <c r="K967" i="8"/>
  <c r="E968" i="8"/>
  <c r="F968" i="8"/>
  <c r="G968" i="8"/>
  <c r="H968" i="8"/>
  <c r="K968" i="8"/>
  <c r="E969" i="8"/>
  <c r="F969" i="8"/>
  <c r="G969" i="8"/>
  <c r="H969" i="8"/>
  <c r="K969" i="8"/>
  <c r="E970" i="8"/>
  <c r="F970" i="8"/>
  <c r="G970" i="8"/>
  <c r="H970" i="8"/>
  <c r="K970" i="8"/>
  <c r="E971" i="8"/>
  <c r="F971" i="8"/>
  <c r="G971" i="8"/>
  <c r="H971" i="8"/>
  <c r="K971" i="8"/>
  <c r="E972" i="8"/>
  <c r="F972" i="8"/>
  <c r="G972" i="8"/>
  <c r="H972" i="8"/>
  <c r="K972" i="8"/>
  <c r="E973" i="8"/>
  <c r="F973" i="8"/>
  <c r="G973" i="8"/>
  <c r="H973" i="8"/>
  <c r="K973" i="8"/>
  <c r="E974" i="8"/>
  <c r="F974" i="8"/>
  <c r="G974" i="8"/>
  <c r="H974" i="8"/>
  <c r="K974" i="8"/>
  <c r="E975" i="8"/>
  <c r="F975" i="8"/>
  <c r="G975" i="8"/>
  <c r="H975" i="8"/>
  <c r="K975" i="8"/>
  <c r="E976" i="8"/>
  <c r="F976" i="8"/>
  <c r="G976" i="8"/>
  <c r="H976" i="8"/>
  <c r="K976" i="8"/>
  <c r="E977" i="8"/>
  <c r="F977" i="8"/>
  <c r="G977" i="8"/>
  <c r="H977" i="8"/>
  <c r="K977" i="8"/>
  <c r="E978" i="8"/>
  <c r="F978" i="8"/>
  <c r="G978" i="8"/>
  <c r="H978" i="8"/>
  <c r="K978" i="8"/>
  <c r="E979" i="8"/>
  <c r="F979" i="8"/>
  <c r="G979" i="8"/>
  <c r="H979" i="8"/>
  <c r="K979" i="8"/>
  <c r="E980" i="8"/>
  <c r="F980" i="8"/>
  <c r="G980" i="8"/>
  <c r="H980" i="8"/>
  <c r="K980" i="8"/>
  <c r="E981" i="8"/>
  <c r="F981" i="8"/>
  <c r="G981" i="8"/>
  <c r="H981" i="8"/>
  <c r="K981" i="8"/>
  <c r="E982" i="8"/>
  <c r="F982" i="8"/>
  <c r="G982" i="8"/>
  <c r="H982" i="8"/>
  <c r="K982" i="8"/>
  <c r="E983" i="8"/>
  <c r="F983" i="8"/>
  <c r="G983" i="8"/>
  <c r="H983" i="8"/>
  <c r="K983" i="8"/>
  <c r="E984" i="8"/>
  <c r="F984" i="8"/>
  <c r="G984" i="8"/>
  <c r="H984" i="8"/>
  <c r="K984" i="8"/>
  <c r="E985" i="8"/>
  <c r="F985" i="8"/>
  <c r="G985" i="8"/>
  <c r="H985" i="8"/>
  <c r="K985" i="8"/>
  <c r="E986" i="8"/>
  <c r="F986" i="8"/>
  <c r="G986" i="8"/>
  <c r="H986" i="8"/>
  <c r="K986" i="8"/>
  <c r="E987" i="8"/>
  <c r="F987" i="8"/>
  <c r="G987" i="8"/>
  <c r="H987" i="8"/>
  <c r="K987" i="8"/>
  <c r="E988" i="8"/>
  <c r="F988" i="8"/>
  <c r="G988" i="8"/>
  <c r="H988" i="8"/>
  <c r="K988" i="8"/>
  <c r="E989" i="8"/>
  <c r="F989" i="8"/>
  <c r="G989" i="8"/>
  <c r="H989" i="8"/>
  <c r="K989" i="8"/>
  <c r="E990" i="8"/>
  <c r="F990" i="8"/>
  <c r="G990" i="8"/>
  <c r="H990" i="8"/>
  <c r="K990" i="8"/>
  <c r="E991" i="8"/>
  <c r="F991" i="8"/>
  <c r="G991" i="8"/>
  <c r="H991" i="8"/>
  <c r="K991" i="8"/>
  <c r="E992" i="8"/>
  <c r="F992" i="8"/>
  <c r="G992" i="8"/>
  <c r="H992" i="8"/>
  <c r="K992" i="8"/>
  <c r="E993" i="8"/>
  <c r="F993" i="8"/>
  <c r="G993" i="8"/>
  <c r="H993" i="8"/>
  <c r="K993" i="8"/>
  <c r="E994" i="8"/>
  <c r="F994" i="8"/>
  <c r="G994" i="8"/>
  <c r="H994" i="8"/>
  <c r="K994" i="8"/>
  <c r="E995" i="8"/>
  <c r="F995" i="8"/>
  <c r="G995" i="8"/>
  <c r="H995" i="8"/>
  <c r="K995" i="8"/>
  <c r="E996" i="8"/>
  <c r="F996" i="8"/>
  <c r="G996" i="8"/>
  <c r="H996" i="8"/>
  <c r="K996" i="8"/>
  <c r="E997" i="8"/>
  <c r="F997" i="8"/>
  <c r="G997" i="8"/>
  <c r="H997" i="8"/>
  <c r="K997" i="8"/>
  <c r="E998" i="8"/>
  <c r="F998" i="8"/>
  <c r="G998" i="8"/>
  <c r="H998" i="8"/>
  <c r="K998" i="8"/>
  <c r="E999" i="8"/>
  <c r="F999" i="8"/>
  <c r="G999" i="8"/>
  <c r="H999" i="8"/>
  <c r="K999" i="8"/>
  <c r="E1000" i="8"/>
  <c r="F1000" i="8"/>
  <c r="G1000" i="8"/>
  <c r="H1000" i="8"/>
  <c r="K1000" i="8"/>
  <c r="E1001" i="8"/>
  <c r="F1001" i="8"/>
  <c r="G1001" i="8"/>
  <c r="H1001" i="8"/>
  <c r="K1001" i="8"/>
  <c r="E1002" i="8"/>
  <c r="F1002" i="8"/>
  <c r="G1002" i="8"/>
  <c r="H1002" i="8"/>
  <c r="K1002" i="8"/>
  <c r="E1003" i="8"/>
  <c r="F1003" i="8"/>
  <c r="G1003" i="8"/>
  <c r="H1003" i="8"/>
  <c r="K1003" i="8"/>
  <c r="E1004" i="8"/>
  <c r="F1004" i="8"/>
  <c r="G1004" i="8"/>
  <c r="H1004" i="8"/>
  <c r="K1004" i="8"/>
  <c r="E1005" i="8"/>
  <c r="F1005" i="8"/>
  <c r="G1005" i="8"/>
  <c r="H1005" i="8"/>
  <c r="K1005" i="8"/>
  <c r="E1006" i="8"/>
  <c r="F1006" i="8"/>
  <c r="G1006" i="8"/>
  <c r="H1006" i="8"/>
  <c r="K1006" i="8"/>
  <c r="E1007" i="8"/>
  <c r="F1007" i="8"/>
  <c r="G1007" i="8"/>
  <c r="H1007" i="8"/>
  <c r="K1007" i="8"/>
  <c r="E1008" i="8"/>
  <c r="F1008" i="8"/>
  <c r="G1008" i="8"/>
  <c r="H1008" i="8"/>
  <c r="K1008" i="8"/>
  <c r="E1009" i="8"/>
  <c r="F1009" i="8"/>
  <c r="G1009" i="8"/>
  <c r="H1009" i="8"/>
  <c r="K1009" i="8"/>
  <c r="E1010" i="8"/>
  <c r="F1010" i="8"/>
  <c r="G1010" i="8"/>
  <c r="H1010" i="8"/>
  <c r="K1010" i="8"/>
  <c r="E1011" i="8"/>
  <c r="F1011" i="8"/>
  <c r="G1011" i="8"/>
  <c r="H1011" i="8"/>
  <c r="K1011" i="8"/>
  <c r="E1012" i="8"/>
  <c r="F1012" i="8"/>
  <c r="G1012" i="8"/>
  <c r="H1012" i="8"/>
  <c r="K1012" i="8"/>
  <c r="E1013" i="8"/>
  <c r="F1013" i="8"/>
  <c r="G1013" i="8"/>
  <c r="H1013" i="8"/>
  <c r="K1013" i="8"/>
  <c r="E1014" i="8"/>
  <c r="F1014" i="8"/>
  <c r="G1014" i="8"/>
  <c r="H1014" i="8"/>
  <c r="K1014" i="8"/>
  <c r="E1015" i="8"/>
  <c r="F1015" i="8"/>
  <c r="G1015" i="8"/>
  <c r="H1015" i="8"/>
  <c r="K1015" i="8"/>
  <c r="E1016" i="8"/>
  <c r="F1016" i="8"/>
  <c r="G1016" i="8"/>
  <c r="H1016" i="8"/>
  <c r="K1016" i="8"/>
  <c r="E1017" i="8"/>
  <c r="F1017" i="8"/>
  <c r="G1017" i="8"/>
  <c r="H1017" i="8"/>
  <c r="K1017" i="8"/>
  <c r="E1018" i="8"/>
  <c r="F1018" i="8"/>
  <c r="G1018" i="8"/>
  <c r="H1018" i="8"/>
  <c r="K1018" i="8"/>
  <c r="E1019" i="8"/>
  <c r="F1019" i="8"/>
  <c r="G1019" i="8"/>
  <c r="H1019" i="8"/>
  <c r="K1019" i="8"/>
  <c r="E1020" i="8"/>
  <c r="F1020" i="8"/>
  <c r="G1020" i="8"/>
  <c r="H1020" i="8"/>
  <c r="K1020" i="8"/>
  <c r="E1021" i="8"/>
  <c r="F1021" i="8"/>
  <c r="G1021" i="8"/>
  <c r="H1021" i="8"/>
  <c r="K1021" i="8"/>
  <c r="E1022" i="8"/>
  <c r="F1022" i="8"/>
  <c r="G1022" i="8"/>
  <c r="H1022" i="8"/>
  <c r="K1022" i="8"/>
  <c r="E1023" i="8"/>
  <c r="F1023" i="8"/>
  <c r="G1023" i="8"/>
  <c r="H1023" i="8"/>
  <c r="K1023" i="8"/>
  <c r="E1024" i="8"/>
  <c r="F1024" i="8"/>
  <c r="G1024" i="8"/>
  <c r="H1024" i="8"/>
  <c r="K1024" i="8"/>
  <c r="E1025" i="8"/>
  <c r="F1025" i="8"/>
  <c r="G1025" i="8"/>
  <c r="H1025" i="8"/>
  <c r="K1025" i="8"/>
  <c r="E1026" i="8"/>
  <c r="F1026" i="8"/>
  <c r="G1026" i="8"/>
  <c r="H1026" i="8"/>
  <c r="K1026" i="8"/>
  <c r="E1027" i="8"/>
  <c r="F1027" i="8"/>
  <c r="G1027" i="8"/>
  <c r="H1027" i="8"/>
  <c r="K1027" i="8"/>
  <c r="E1028" i="8"/>
  <c r="F1028" i="8"/>
  <c r="G1028" i="8"/>
  <c r="H1028" i="8"/>
  <c r="K1028" i="8"/>
  <c r="E1029" i="8"/>
  <c r="F1029" i="8"/>
  <c r="G1029" i="8"/>
  <c r="H1029" i="8"/>
  <c r="K1029" i="8"/>
  <c r="E1030" i="8"/>
  <c r="F1030" i="8"/>
  <c r="G1030" i="8"/>
  <c r="H1030" i="8"/>
  <c r="K1030" i="8"/>
  <c r="E1031" i="8"/>
  <c r="F1031" i="8"/>
  <c r="G1031" i="8"/>
  <c r="H1031" i="8"/>
  <c r="K1031" i="8"/>
  <c r="E1032" i="8"/>
  <c r="F1032" i="8"/>
  <c r="G1032" i="8"/>
  <c r="H1032" i="8"/>
  <c r="K1032" i="8"/>
  <c r="E1033" i="8"/>
  <c r="F1033" i="8"/>
  <c r="G1033" i="8"/>
  <c r="H1033" i="8"/>
  <c r="K1033" i="8"/>
  <c r="E1034" i="8"/>
  <c r="F1034" i="8"/>
  <c r="G1034" i="8"/>
  <c r="H1034" i="8"/>
  <c r="K1034" i="8"/>
  <c r="E1035" i="8"/>
  <c r="F1035" i="8"/>
  <c r="G1035" i="8"/>
  <c r="H1035" i="8"/>
  <c r="K1035" i="8"/>
  <c r="E1036" i="8"/>
  <c r="F1036" i="8"/>
  <c r="G1036" i="8"/>
  <c r="H1036" i="8"/>
  <c r="K1036" i="8"/>
  <c r="E1037" i="8"/>
  <c r="F1037" i="8"/>
  <c r="G1037" i="8"/>
  <c r="H1037" i="8"/>
  <c r="K1037" i="8"/>
  <c r="E1038" i="8"/>
  <c r="F1038" i="8"/>
  <c r="G1038" i="8"/>
  <c r="H1038" i="8"/>
  <c r="K1038" i="8"/>
  <c r="E1039" i="8"/>
  <c r="F1039" i="8"/>
  <c r="G1039" i="8"/>
  <c r="H1039" i="8"/>
  <c r="K1039" i="8"/>
  <c r="E1040" i="8"/>
  <c r="F1040" i="8"/>
  <c r="G1040" i="8"/>
  <c r="H1040" i="8"/>
  <c r="K1040" i="8"/>
  <c r="E1041" i="8"/>
  <c r="F1041" i="8"/>
  <c r="G1041" i="8"/>
  <c r="H1041" i="8"/>
  <c r="K1041" i="8"/>
  <c r="E1042" i="8"/>
  <c r="F1042" i="8"/>
  <c r="G1042" i="8"/>
  <c r="H1042" i="8"/>
  <c r="K1042" i="8"/>
  <c r="E1043" i="8"/>
  <c r="F1043" i="8"/>
  <c r="G1043" i="8"/>
  <c r="H1043" i="8"/>
  <c r="K1043" i="8"/>
  <c r="E1044" i="8"/>
  <c r="F1044" i="8"/>
  <c r="G1044" i="8"/>
  <c r="H1044" i="8"/>
  <c r="K1044" i="8"/>
  <c r="E1045" i="8"/>
  <c r="F1045" i="8"/>
  <c r="G1045" i="8"/>
  <c r="H1045" i="8"/>
  <c r="K1045" i="8"/>
  <c r="E1046" i="8"/>
  <c r="F1046" i="8"/>
  <c r="G1046" i="8"/>
  <c r="H1046" i="8"/>
  <c r="K1046" i="8"/>
  <c r="E1047" i="8"/>
  <c r="F1047" i="8"/>
  <c r="G1047" i="8"/>
  <c r="H1047" i="8"/>
  <c r="K1047" i="8"/>
  <c r="E1048" i="8"/>
  <c r="F1048" i="8"/>
  <c r="G1048" i="8"/>
  <c r="H1048" i="8"/>
  <c r="K1048" i="8"/>
  <c r="E1049" i="8"/>
  <c r="F1049" i="8"/>
  <c r="G1049" i="8"/>
  <c r="H1049" i="8"/>
  <c r="K1049" i="8"/>
  <c r="E1050" i="8"/>
  <c r="F1050" i="8"/>
  <c r="G1050" i="8"/>
  <c r="H1050" i="8"/>
  <c r="K1050" i="8"/>
  <c r="E1051" i="8"/>
  <c r="F1051" i="8"/>
  <c r="G1051" i="8"/>
  <c r="H1051" i="8"/>
  <c r="K1051" i="8"/>
  <c r="E1052" i="8"/>
  <c r="F1052" i="8"/>
  <c r="G1052" i="8"/>
  <c r="H1052" i="8"/>
  <c r="K1052" i="8"/>
  <c r="E1053" i="8"/>
  <c r="F1053" i="8"/>
  <c r="G1053" i="8"/>
  <c r="H1053" i="8"/>
  <c r="K1053" i="8"/>
  <c r="E1054" i="8"/>
  <c r="F1054" i="8"/>
  <c r="G1054" i="8"/>
  <c r="H1054" i="8"/>
  <c r="K1054" i="8"/>
  <c r="E1055" i="8"/>
  <c r="F1055" i="8"/>
  <c r="G1055" i="8"/>
  <c r="H1055" i="8"/>
  <c r="K1055" i="8"/>
  <c r="E1056" i="8"/>
  <c r="F1056" i="8"/>
  <c r="G1056" i="8"/>
  <c r="H1056" i="8"/>
  <c r="K1056" i="8"/>
  <c r="E1057" i="8"/>
  <c r="F1057" i="8"/>
  <c r="G1057" i="8"/>
  <c r="H1057" i="8"/>
  <c r="K1057" i="8"/>
  <c r="E1058" i="8"/>
  <c r="F1058" i="8"/>
  <c r="G1058" i="8"/>
  <c r="H1058" i="8"/>
  <c r="K1058" i="8"/>
  <c r="E1059" i="8"/>
  <c r="F1059" i="8"/>
  <c r="G1059" i="8"/>
  <c r="H1059" i="8"/>
  <c r="K1059" i="8"/>
  <c r="E1060" i="8"/>
  <c r="F1060" i="8"/>
  <c r="G1060" i="8"/>
  <c r="H1060" i="8"/>
  <c r="K1060" i="8"/>
  <c r="E1061" i="8"/>
  <c r="F1061" i="8"/>
  <c r="G1061" i="8"/>
  <c r="H1061" i="8"/>
  <c r="K1061" i="8"/>
  <c r="E1062" i="8"/>
  <c r="F1062" i="8"/>
  <c r="G1062" i="8"/>
  <c r="H1062" i="8"/>
  <c r="K1062" i="8"/>
  <c r="E1063" i="8"/>
  <c r="F1063" i="8"/>
  <c r="G1063" i="8"/>
  <c r="H1063" i="8"/>
  <c r="K1063" i="8"/>
  <c r="E1064" i="8"/>
  <c r="F1064" i="8"/>
  <c r="G1064" i="8"/>
  <c r="H1064" i="8"/>
  <c r="K1064" i="8"/>
  <c r="E1065" i="8"/>
  <c r="F1065" i="8"/>
  <c r="G1065" i="8"/>
  <c r="H1065" i="8"/>
  <c r="K1065" i="8"/>
  <c r="E1066" i="8"/>
  <c r="F1066" i="8"/>
  <c r="G1066" i="8"/>
  <c r="H1066" i="8"/>
  <c r="K1066" i="8"/>
  <c r="E1067" i="8"/>
  <c r="F1067" i="8"/>
  <c r="G1067" i="8"/>
  <c r="H1067" i="8"/>
  <c r="K1067" i="8"/>
  <c r="E1068" i="8"/>
  <c r="F1068" i="8"/>
  <c r="G1068" i="8"/>
  <c r="H1068" i="8"/>
  <c r="K1068" i="8"/>
  <c r="E1069" i="8"/>
  <c r="F1069" i="8"/>
  <c r="G1069" i="8"/>
  <c r="H1069" i="8"/>
  <c r="K1069" i="8"/>
  <c r="E1070" i="8"/>
  <c r="F1070" i="8"/>
  <c r="G1070" i="8"/>
  <c r="H1070" i="8"/>
  <c r="K1070" i="8"/>
  <c r="E1071" i="8"/>
  <c r="F1071" i="8"/>
  <c r="G1071" i="8"/>
  <c r="H1071" i="8"/>
  <c r="K1071" i="8"/>
  <c r="E1072" i="8"/>
  <c r="F1072" i="8"/>
  <c r="G1072" i="8"/>
  <c r="H1072" i="8"/>
  <c r="K1072" i="8"/>
  <c r="E1073" i="8"/>
  <c r="F1073" i="8"/>
  <c r="G1073" i="8"/>
  <c r="H1073" i="8"/>
  <c r="K1073" i="8"/>
  <c r="E1074" i="8"/>
  <c r="F1074" i="8"/>
  <c r="G1074" i="8"/>
  <c r="H1074" i="8"/>
  <c r="K1074" i="8"/>
  <c r="E1075" i="8"/>
  <c r="F1075" i="8"/>
  <c r="G1075" i="8"/>
  <c r="H1075" i="8"/>
  <c r="K1075" i="8"/>
  <c r="E1076" i="8"/>
  <c r="F1076" i="8"/>
  <c r="G1076" i="8"/>
  <c r="H1076" i="8"/>
  <c r="K1076" i="8"/>
  <c r="E1077" i="8"/>
  <c r="F1077" i="8"/>
  <c r="G1077" i="8"/>
  <c r="H1077" i="8"/>
  <c r="K1077" i="8"/>
  <c r="E1078" i="8"/>
  <c r="F1078" i="8"/>
  <c r="G1078" i="8"/>
  <c r="H1078" i="8"/>
  <c r="K1078" i="8"/>
  <c r="E1079" i="8"/>
  <c r="F1079" i="8"/>
  <c r="G1079" i="8"/>
  <c r="H1079" i="8"/>
  <c r="K1079" i="8"/>
  <c r="E1080" i="8"/>
  <c r="F1080" i="8"/>
  <c r="G1080" i="8"/>
  <c r="H1080" i="8"/>
  <c r="K1080" i="8"/>
  <c r="E1081" i="8"/>
  <c r="F1081" i="8"/>
  <c r="G1081" i="8"/>
  <c r="H1081" i="8"/>
  <c r="K1081" i="8"/>
  <c r="E1082" i="8"/>
  <c r="F1082" i="8"/>
  <c r="G1082" i="8"/>
  <c r="H1082" i="8"/>
  <c r="K1082" i="8"/>
  <c r="E1083" i="8"/>
  <c r="F1083" i="8"/>
  <c r="G1083" i="8"/>
  <c r="H1083" i="8"/>
  <c r="K1083" i="8"/>
  <c r="E1084" i="8"/>
  <c r="F1084" i="8"/>
  <c r="G1084" i="8"/>
  <c r="H1084" i="8"/>
  <c r="K1084" i="8"/>
  <c r="E1085" i="8"/>
  <c r="F1085" i="8"/>
  <c r="G1085" i="8"/>
  <c r="H1085" i="8"/>
  <c r="K1085" i="8"/>
  <c r="E1086" i="8"/>
  <c r="F1086" i="8"/>
  <c r="G1086" i="8"/>
  <c r="H1086" i="8"/>
  <c r="K1086" i="8"/>
  <c r="E1087" i="8"/>
  <c r="F1087" i="8"/>
  <c r="G1087" i="8"/>
  <c r="H1087" i="8"/>
  <c r="K1087" i="8"/>
  <c r="E1088" i="8"/>
  <c r="F1088" i="8"/>
  <c r="G1088" i="8"/>
  <c r="H1088" i="8"/>
  <c r="K1088" i="8"/>
  <c r="E1089" i="8"/>
  <c r="F1089" i="8"/>
  <c r="G1089" i="8"/>
  <c r="H1089" i="8"/>
  <c r="K1089" i="8"/>
  <c r="E1090" i="8"/>
  <c r="F1090" i="8"/>
  <c r="G1090" i="8"/>
  <c r="H1090" i="8"/>
  <c r="K1090" i="8"/>
  <c r="E1091" i="8"/>
  <c r="F1091" i="8"/>
  <c r="G1091" i="8"/>
  <c r="H1091" i="8"/>
  <c r="K1091" i="8"/>
  <c r="E1092" i="8"/>
  <c r="F1092" i="8"/>
  <c r="G1092" i="8"/>
  <c r="H1092" i="8"/>
  <c r="K1092" i="8"/>
  <c r="E1093" i="8"/>
  <c r="F1093" i="8"/>
  <c r="G1093" i="8"/>
  <c r="H1093" i="8"/>
  <c r="K1093" i="8"/>
  <c r="E1094" i="8"/>
  <c r="F1094" i="8"/>
  <c r="G1094" i="8"/>
  <c r="H1094" i="8"/>
  <c r="K1094" i="8"/>
  <c r="E1095" i="8"/>
  <c r="F1095" i="8"/>
  <c r="G1095" i="8"/>
  <c r="H1095" i="8"/>
  <c r="K1095" i="8"/>
  <c r="E1096" i="8"/>
  <c r="F1096" i="8"/>
  <c r="G1096" i="8"/>
  <c r="H1096" i="8"/>
  <c r="K1096" i="8"/>
  <c r="E1097" i="8"/>
  <c r="F1097" i="8"/>
  <c r="G1097" i="8"/>
  <c r="H1097" i="8"/>
  <c r="K1097" i="8"/>
  <c r="E1098" i="8"/>
  <c r="F1098" i="8"/>
  <c r="G1098" i="8"/>
  <c r="H1098" i="8"/>
  <c r="K1098" i="8"/>
  <c r="E1099" i="8"/>
  <c r="F1099" i="8"/>
  <c r="G1099" i="8"/>
  <c r="H1099" i="8"/>
  <c r="K1099" i="8"/>
  <c r="E1100" i="8"/>
  <c r="F1100" i="8"/>
  <c r="G1100" i="8"/>
  <c r="H1100" i="8"/>
  <c r="K1100" i="8"/>
  <c r="E1101" i="8"/>
  <c r="F1101" i="8"/>
  <c r="G1101" i="8"/>
  <c r="H1101" i="8"/>
  <c r="K1101" i="8"/>
  <c r="E1102" i="8"/>
  <c r="F1102" i="8"/>
  <c r="G1102" i="8"/>
  <c r="H1102" i="8"/>
  <c r="K1102" i="8"/>
  <c r="E1103" i="8"/>
  <c r="F1103" i="8"/>
  <c r="G1103" i="8"/>
  <c r="H1103" i="8"/>
  <c r="K1103" i="8"/>
  <c r="E1104" i="8"/>
  <c r="F1104" i="8"/>
  <c r="G1104" i="8"/>
  <c r="H1104" i="8"/>
  <c r="K1104" i="8"/>
  <c r="E1105" i="8"/>
  <c r="F1105" i="8"/>
  <c r="G1105" i="8"/>
  <c r="H1105" i="8"/>
  <c r="K1105" i="8"/>
  <c r="E1106" i="8"/>
  <c r="F1106" i="8"/>
  <c r="G1106" i="8"/>
  <c r="H1106" i="8"/>
  <c r="K1106" i="8"/>
  <c r="E1107" i="8"/>
  <c r="F1107" i="8"/>
  <c r="G1107" i="8"/>
  <c r="H1107" i="8"/>
  <c r="K1107" i="8"/>
  <c r="E1108" i="8"/>
  <c r="F1108" i="8"/>
  <c r="G1108" i="8"/>
  <c r="H1108" i="8"/>
  <c r="K1108" i="8"/>
  <c r="E1109" i="8"/>
  <c r="F1109" i="8"/>
  <c r="G1109" i="8"/>
  <c r="H1109" i="8"/>
  <c r="K1109" i="8"/>
  <c r="E1110" i="8"/>
  <c r="F1110" i="8"/>
  <c r="G1110" i="8"/>
  <c r="H1110" i="8"/>
  <c r="K1110" i="8"/>
  <c r="E1111" i="8"/>
  <c r="F1111" i="8"/>
  <c r="G1111" i="8"/>
  <c r="H1111" i="8"/>
  <c r="K1111" i="8"/>
  <c r="E1112" i="8"/>
  <c r="F1112" i="8"/>
  <c r="G1112" i="8"/>
  <c r="H1112" i="8"/>
  <c r="K1112" i="8"/>
  <c r="E1113" i="8"/>
  <c r="F1113" i="8"/>
  <c r="G1113" i="8"/>
  <c r="H1113" i="8"/>
  <c r="K1113" i="8"/>
  <c r="E1114" i="8"/>
  <c r="F1114" i="8"/>
  <c r="G1114" i="8"/>
  <c r="H1114" i="8"/>
  <c r="K1114" i="8"/>
  <c r="E1115" i="8"/>
  <c r="F1115" i="8"/>
  <c r="G1115" i="8"/>
  <c r="H1115" i="8"/>
  <c r="K1115" i="8"/>
  <c r="E1116" i="8"/>
  <c r="F1116" i="8"/>
  <c r="G1116" i="8"/>
  <c r="H1116" i="8"/>
  <c r="K1116" i="8"/>
  <c r="E1117" i="8"/>
  <c r="F1117" i="8"/>
  <c r="G1117" i="8"/>
  <c r="H1117" i="8"/>
  <c r="K1117" i="8"/>
  <c r="E1118" i="8"/>
  <c r="F1118" i="8"/>
  <c r="G1118" i="8"/>
  <c r="H1118" i="8"/>
  <c r="K1118" i="8"/>
  <c r="E1119" i="8"/>
  <c r="F1119" i="8"/>
  <c r="G1119" i="8"/>
  <c r="H1119" i="8"/>
  <c r="K1119" i="8"/>
  <c r="E1120" i="8"/>
  <c r="F1120" i="8"/>
  <c r="G1120" i="8"/>
  <c r="H1120" i="8"/>
  <c r="K1120" i="8"/>
  <c r="E1121" i="8"/>
  <c r="F1121" i="8"/>
  <c r="G1121" i="8"/>
  <c r="H1121" i="8"/>
  <c r="K1121" i="8"/>
  <c r="E1122" i="8"/>
  <c r="F1122" i="8"/>
  <c r="G1122" i="8"/>
  <c r="H1122" i="8"/>
  <c r="K1122" i="8"/>
  <c r="E1123" i="8"/>
  <c r="F1123" i="8"/>
  <c r="G1123" i="8"/>
  <c r="H1123" i="8"/>
  <c r="K1123" i="8"/>
  <c r="E1124" i="8"/>
  <c r="F1124" i="8"/>
  <c r="G1124" i="8"/>
  <c r="H1124" i="8"/>
  <c r="K1124" i="8"/>
  <c r="E1125" i="8"/>
  <c r="F1125" i="8"/>
  <c r="G1125" i="8"/>
  <c r="H1125" i="8"/>
  <c r="K1125" i="8"/>
  <c r="E1126" i="8"/>
  <c r="F1126" i="8"/>
  <c r="G1126" i="8"/>
  <c r="H1126" i="8"/>
  <c r="K1126" i="8"/>
  <c r="E1127" i="8"/>
  <c r="F1127" i="8"/>
  <c r="G1127" i="8"/>
  <c r="H1127" i="8"/>
  <c r="K1127" i="8"/>
  <c r="E1128" i="8"/>
  <c r="F1128" i="8"/>
  <c r="G1128" i="8"/>
  <c r="H1128" i="8"/>
  <c r="K1128" i="8"/>
  <c r="E1129" i="8"/>
  <c r="F1129" i="8"/>
  <c r="G1129" i="8"/>
  <c r="H1129" i="8"/>
  <c r="K1129" i="8"/>
  <c r="E1130" i="8"/>
  <c r="F1130" i="8"/>
  <c r="G1130" i="8"/>
  <c r="H1130" i="8"/>
  <c r="K1130" i="8"/>
  <c r="E1131" i="8"/>
  <c r="F1131" i="8"/>
  <c r="G1131" i="8"/>
  <c r="H1131" i="8"/>
  <c r="K1131" i="8"/>
  <c r="E1132" i="8"/>
  <c r="F1132" i="8"/>
  <c r="G1132" i="8"/>
  <c r="H1132" i="8"/>
  <c r="K1132" i="8"/>
  <c r="E1133" i="8"/>
  <c r="F1133" i="8"/>
  <c r="G1133" i="8"/>
  <c r="H1133" i="8"/>
  <c r="K1133" i="8"/>
  <c r="E1134" i="8"/>
  <c r="F1134" i="8"/>
  <c r="G1134" i="8"/>
  <c r="H1134" i="8"/>
  <c r="K1134" i="8"/>
  <c r="E1135" i="8"/>
  <c r="F1135" i="8"/>
  <c r="G1135" i="8"/>
  <c r="H1135" i="8"/>
  <c r="K1135" i="8"/>
  <c r="E1136" i="8"/>
  <c r="F1136" i="8"/>
  <c r="G1136" i="8"/>
  <c r="H1136" i="8"/>
  <c r="K1136" i="8"/>
  <c r="E1137" i="8"/>
  <c r="F1137" i="8"/>
  <c r="G1137" i="8"/>
  <c r="H1137" i="8"/>
  <c r="K1137" i="8"/>
  <c r="E1138" i="8"/>
  <c r="F1138" i="8"/>
  <c r="G1138" i="8"/>
  <c r="H1138" i="8"/>
  <c r="K1138" i="8"/>
  <c r="E1139" i="8"/>
  <c r="F1139" i="8"/>
  <c r="G1139" i="8"/>
  <c r="H1139" i="8"/>
  <c r="K1139" i="8"/>
  <c r="E1140" i="8"/>
  <c r="F1140" i="8"/>
  <c r="G1140" i="8"/>
  <c r="H1140" i="8"/>
  <c r="K1140" i="8"/>
  <c r="E1141" i="8"/>
  <c r="F1141" i="8"/>
  <c r="G1141" i="8"/>
  <c r="H1141" i="8"/>
  <c r="K1141" i="8"/>
  <c r="E1142" i="8"/>
  <c r="F1142" i="8"/>
  <c r="G1142" i="8"/>
  <c r="H1142" i="8"/>
  <c r="K1142" i="8"/>
  <c r="E1143" i="8"/>
  <c r="F1143" i="8"/>
  <c r="G1143" i="8"/>
  <c r="H1143" i="8"/>
  <c r="K1143" i="8"/>
  <c r="E1144" i="8"/>
  <c r="F1144" i="8"/>
  <c r="G1144" i="8"/>
  <c r="H1144" i="8"/>
  <c r="K1144" i="8"/>
  <c r="E1145" i="8"/>
  <c r="F1145" i="8"/>
  <c r="G1145" i="8"/>
  <c r="H1145" i="8"/>
  <c r="K1145" i="8"/>
  <c r="E1146" i="8"/>
  <c r="F1146" i="8"/>
  <c r="G1146" i="8"/>
  <c r="H1146" i="8"/>
  <c r="K1146" i="8"/>
  <c r="E1147" i="8"/>
  <c r="F1147" i="8"/>
  <c r="G1147" i="8"/>
  <c r="H1147" i="8"/>
  <c r="K1147" i="8"/>
  <c r="E1148" i="8"/>
  <c r="F1148" i="8"/>
  <c r="G1148" i="8"/>
  <c r="H1148" i="8"/>
  <c r="K1148" i="8"/>
  <c r="E1149" i="8"/>
  <c r="F1149" i="8"/>
  <c r="G1149" i="8"/>
  <c r="H1149" i="8"/>
  <c r="K1149" i="8"/>
  <c r="E1150" i="8"/>
  <c r="F1150" i="8"/>
  <c r="G1150" i="8"/>
  <c r="H1150" i="8"/>
  <c r="K1150" i="8"/>
  <c r="E1151" i="8"/>
  <c r="F1151" i="8"/>
  <c r="G1151" i="8"/>
  <c r="H1151" i="8"/>
  <c r="K1151" i="8"/>
  <c r="E1152" i="8"/>
  <c r="F1152" i="8"/>
  <c r="G1152" i="8"/>
  <c r="H1152" i="8"/>
  <c r="K1152" i="8"/>
  <c r="E1153" i="8"/>
  <c r="F1153" i="8"/>
  <c r="G1153" i="8"/>
  <c r="H1153" i="8"/>
  <c r="K1153" i="8"/>
  <c r="E1154" i="8"/>
  <c r="F1154" i="8"/>
  <c r="G1154" i="8"/>
  <c r="H1154" i="8"/>
  <c r="K1154" i="8"/>
  <c r="E1155" i="8"/>
  <c r="F1155" i="8"/>
  <c r="G1155" i="8"/>
  <c r="H1155" i="8"/>
  <c r="K1155" i="8"/>
  <c r="E1156" i="8"/>
  <c r="F1156" i="8"/>
  <c r="G1156" i="8"/>
  <c r="H1156" i="8"/>
  <c r="K1156" i="8"/>
  <c r="E1157" i="8"/>
  <c r="F1157" i="8"/>
  <c r="G1157" i="8"/>
  <c r="H1157" i="8"/>
  <c r="K1157" i="8"/>
  <c r="E1158" i="8"/>
  <c r="F1158" i="8"/>
  <c r="G1158" i="8"/>
  <c r="H1158" i="8"/>
  <c r="K1158" i="8"/>
  <c r="E1159" i="8"/>
  <c r="F1159" i="8"/>
  <c r="G1159" i="8"/>
  <c r="H1159" i="8"/>
  <c r="K1159" i="8"/>
  <c r="E1160" i="8"/>
  <c r="F1160" i="8"/>
  <c r="G1160" i="8"/>
  <c r="H1160" i="8"/>
  <c r="K1160" i="8"/>
  <c r="E1161" i="8"/>
  <c r="F1161" i="8"/>
  <c r="G1161" i="8"/>
  <c r="H1161" i="8"/>
  <c r="K1161" i="8"/>
  <c r="E1162" i="8"/>
  <c r="F1162" i="8"/>
  <c r="G1162" i="8"/>
  <c r="H1162" i="8"/>
  <c r="K1162" i="8"/>
  <c r="E1163" i="8"/>
  <c r="F1163" i="8"/>
  <c r="G1163" i="8"/>
  <c r="H1163" i="8"/>
  <c r="K1163" i="8"/>
  <c r="E1164" i="8"/>
  <c r="F1164" i="8"/>
  <c r="G1164" i="8"/>
  <c r="H1164" i="8"/>
  <c r="K1164" i="8"/>
  <c r="E1165" i="8"/>
  <c r="F1165" i="8"/>
  <c r="G1165" i="8"/>
  <c r="H1165" i="8"/>
  <c r="K1165" i="8"/>
  <c r="E1166" i="8"/>
  <c r="F1166" i="8"/>
  <c r="G1166" i="8"/>
  <c r="H1166" i="8"/>
  <c r="K1166" i="8"/>
  <c r="E1167" i="8"/>
  <c r="F1167" i="8"/>
  <c r="G1167" i="8"/>
  <c r="H1167" i="8"/>
  <c r="K1167" i="8"/>
  <c r="E1168" i="8"/>
  <c r="F1168" i="8"/>
  <c r="G1168" i="8"/>
  <c r="H1168" i="8"/>
  <c r="K1168" i="8"/>
  <c r="E1169" i="8"/>
  <c r="F1169" i="8"/>
  <c r="G1169" i="8"/>
  <c r="H1169" i="8"/>
  <c r="K1169" i="8"/>
  <c r="E1170" i="8"/>
  <c r="F1170" i="8"/>
  <c r="G1170" i="8"/>
  <c r="H1170" i="8"/>
  <c r="K1170" i="8"/>
  <c r="E1171" i="8"/>
  <c r="F1171" i="8"/>
  <c r="G1171" i="8"/>
  <c r="H1171" i="8"/>
  <c r="K1171" i="8"/>
  <c r="E1172" i="8"/>
  <c r="F1172" i="8"/>
  <c r="G1172" i="8"/>
  <c r="H1172" i="8"/>
  <c r="K1172" i="8"/>
  <c r="E1173" i="8"/>
  <c r="F1173" i="8"/>
  <c r="G1173" i="8"/>
  <c r="H1173" i="8"/>
  <c r="K1173" i="8"/>
  <c r="E1174" i="8"/>
  <c r="F1174" i="8"/>
  <c r="G1174" i="8"/>
  <c r="H1174" i="8"/>
  <c r="K1174" i="8"/>
  <c r="E1175" i="8"/>
  <c r="F1175" i="8"/>
  <c r="G1175" i="8"/>
  <c r="H1175" i="8"/>
  <c r="K1175" i="8"/>
  <c r="E1176" i="8"/>
  <c r="F1176" i="8"/>
  <c r="G1176" i="8"/>
  <c r="H1176" i="8"/>
  <c r="K1176" i="8"/>
  <c r="E1177" i="8"/>
  <c r="F1177" i="8"/>
  <c r="G1177" i="8"/>
  <c r="H1177" i="8"/>
  <c r="K1177" i="8"/>
  <c r="E1178" i="8"/>
  <c r="F1178" i="8"/>
  <c r="G1178" i="8"/>
  <c r="H1178" i="8"/>
  <c r="K1178" i="8"/>
  <c r="E1179" i="8"/>
  <c r="F1179" i="8"/>
  <c r="G1179" i="8"/>
  <c r="H1179" i="8"/>
  <c r="K1179" i="8"/>
  <c r="E1180" i="8"/>
  <c r="F1180" i="8"/>
  <c r="G1180" i="8"/>
  <c r="H1180" i="8"/>
  <c r="K1180" i="8"/>
  <c r="E1181" i="8"/>
  <c r="F1181" i="8"/>
  <c r="G1181" i="8"/>
  <c r="H1181" i="8"/>
  <c r="K1181" i="8"/>
  <c r="E1182" i="8"/>
  <c r="F1182" i="8"/>
  <c r="G1182" i="8"/>
  <c r="H1182" i="8"/>
  <c r="K1182" i="8"/>
  <c r="E1183" i="8"/>
  <c r="F1183" i="8"/>
  <c r="G1183" i="8"/>
  <c r="H1183" i="8"/>
  <c r="K1183" i="8"/>
  <c r="E1184" i="8"/>
  <c r="F1184" i="8"/>
  <c r="G1184" i="8"/>
  <c r="H1184" i="8"/>
  <c r="K1184" i="8"/>
  <c r="E1185" i="8"/>
  <c r="F1185" i="8"/>
  <c r="G1185" i="8"/>
  <c r="H1185" i="8"/>
  <c r="K1185" i="8"/>
  <c r="E1186" i="8"/>
  <c r="F1186" i="8"/>
  <c r="G1186" i="8"/>
  <c r="H1186" i="8"/>
  <c r="K1186" i="8"/>
  <c r="E1187" i="8"/>
  <c r="F1187" i="8"/>
  <c r="G1187" i="8"/>
  <c r="H1187" i="8"/>
  <c r="K1187" i="8"/>
  <c r="E1188" i="8"/>
  <c r="F1188" i="8"/>
  <c r="G1188" i="8"/>
  <c r="H1188" i="8"/>
  <c r="K1188" i="8"/>
  <c r="E1189" i="8"/>
  <c r="F1189" i="8"/>
  <c r="G1189" i="8"/>
  <c r="H1189" i="8"/>
  <c r="K1189" i="8"/>
  <c r="E1190" i="8"/>
  <c r="F1190" i="8"/>
  <c r="G1190" i="8"/>
  <c r="H1190" i="8"/>
  <c r="K1190" i="8"/>
  <c r="E1191" i="8"/>
  <c r="F1191" i="8"/>
  <c r="G1191" i="8"/>
  <c r="H1191" i="8"/>
  <c r="K1191" i="8"/>
  <c r="E1192" i="8"/>
  <c r="F1192" i="8"/>
  <c r="G1192" i="8"/>
  <c r="H1192" i="8"/>
  <c r="K1192" i="8"/>
  <c r="E1193" i="8"/>
  <c r="F1193" i="8"/>
  <c r="G1193" i="8"/>
  <c r="H1193" i="8"/>
  <c r="K1193" i="8"/>
  <c r="E1194" i="8"/>
  <c r="F1194" i="8"/>
  <c r="G1194" i="8"/>
  <c r="H1194" i="8"/>
  <c r="K1194" i="8"/>
  <c r="E1195" i="8"/>
  <c r="F1195" i="8"/>
  <c r="G1195" i="8"/>
  <c r="H1195" i="8"/>
  <c r="K1195" i="8"/>
  <c r="E1196" i="8"/>
  <c r="F1196" i="8"/>
  <c r="G1196" i="8"/>
  <c r="H1196" i="8"/>
  <c r="K1196" i="8"/>
  <c r="E1197" i="8"/>
  <c r="F1197" i="8"/>
  <c r="G1197" i="8"/>
  <c r="H1197" i="8"/>
  <c r="K1197" i="8"/>
  <c r="E1198" i="8"/>
  <c r="F1198" i="8"/>
  <c r="G1198" i="8"/>
  <c r="H1198" i="8"/>
  <c r="K1198" i="8"/>
  <c r="E1199" i="8"/>
  <c r="F1199" i="8"/>
  <c r="G1199" i="8"/>
  <c r="H1199" i="8"/>
  <c r="K1199" i="8"/>
  <c r="E1200" i="8"/>
  <c r="F1200" i="8"/>
  <c r="G1200" i="8"/>
  <c r="H1200" i="8"/>
  <c r="K1200" i="8"/>
  <c r="E1201" i="8"/>
  <c r="F1201" i="8"/>
  <c r="G1201" i="8"/>
  <c r="H1201" i="8"/>
  <c r="K1201" i="8"/>
  <c r="E1202" i="8"/>
  <c r="F1202" i="8"/>
  <c r="G1202" i="8"/>
  <c r="H1202" i="8"/>
  <c r="K1202" i="8"/>
  <c r="E1203" i="8"/>
  <c r="F1203" i="8"/>
  <c r="G1203" i="8"/>
  <c r="H1203" i="8"/>
  <c r="K1203" i="8"/>
  <c r="E1204" i="8"/>
  <c r="F1204" i="8"/>
  <c r="G1204" i="8"/>
  <c r="H1204" i="8"/>
  <c r="K1204" i="8"/>
  <c r="E1205" i="8"/>
  <c r="F1205" i="8"/>
  <c r="G1205" i="8"/>
  <c r="H1205" i="8"/>
  <c r="K1205" i="8"/>
  <c r="E1206" i="8"/>
  <c r="F1206" i="8"/>
  <c r="G1206" i="8"/>
  <c r="H1206" i="8"/>
  <c r="K1206" i="8"/>
  <c r="E1207" i="8"/>
  <c r="F1207" i="8"/>
  <c r="G1207" i="8"/>
  <c r="H1207" i="8"/>
  <c r="K1207" i="8"/>
  <c r="E1208" i="8"/>
  <c r="F1208" i="8"/>
  <c r="G1208" i="8"/>
  <c r="H1208" i="8"/>
  <c r="K1208" i="8"/>
  <c r="E1209" i="8"/>
  <c r="F1209" i="8"/>
  <c r="G1209" i="8"/>
  <c r="H1209" i="8"/>
  <c r="K1209" i="8"/>
  <c r="E1210" i="8"/>
  <c r="F1210" i="8"/>
  <c r="G1210" i="8"/>
  <c r="H1210" i="8"/>
  <c r="K1210" i="8"/>
  <c r="E1211" i="8"/>
  <c r="F1211" i="8"/>
  <c r="G1211" i="8"/>
  <c r="H1211" i="8"/>
  <c r="K1211" i="8"/>
  <c r="E1212" i="8"/>
  <c r="F1212" i="8"/>
  <c r="G1212" i="8"/>
  <c r="H1212" i="8"/>
  <c r="K1212" i="8"/>
  <c r="E1213" i="8"/>
  <c r="F1213" i="8"/>
  <c r="G1213" i="8"/>
  <c r="H1213" i="8"/>
  <c r="K1213" i="8"/>
  <c r="E1214" i="8"/>
  <c r="F1214" i="8"/>
  <c r="G1214" i="8"/>
  <c r="H1214" i="8"/>
  <c r="K1214" i="8"/>
  <c r="E1215" i="8"/>
  <c r="F1215" i="8"/>
  <c r="G1215" i="8"/>
  <c r="H1215" i="8"/>
  <c r="K1215" i="8"/>
  <c r="E1216" i="8"/>
  <c r="F1216" i="8"/>
  <c r="G1216" i="8"/>
  <c r="H1216" i="8"/>
  <c r="K1216" i="8"/>
  <c r="E1217" i="8"/>
  <c r="F1217" i="8"/>
  <c r="G1217" i="8"/>
  <c r="H1217" i="8"/>
  <c r="K1217" i="8"/>
  <c r="E1218" i="8"/>
  <c r="F1218" i="8"/>
  <c r="G1218" i="8"/>
  <c r="H1218" i="8"/>
  <c r="K1218" i="8"/>
  <c r="E1219" i="8"/>
  <c r="F1219" i="8"/>
  <c r="G1219" i="8"/>
  <c r="H1219" i="8"/>
  <c r="K1219" i="8"/>
  <c r="E1220" i="8"/>
  <c r="F1220" i="8"/>
  <c r="G1220" i="8"/>
  <c r="H1220" i="8"/>
  <c r="K1220" i="8"/>
  <c r="E1221" i="8"/>
  <c r="F1221" i="8"/>
  <c r="G1221" i="8"/>
  <c r="H1221" i="8"/>
  <c r="K1221" i="8"/>
  <c r="E1222" i="8"/>
  <c r="F1222" i="8"/>
  <c r="G1222" i="8"/>
  <c r="H1222" i="8"/>
  <c r="K1222" i="8"/>
  <c r="E1223" i="8"/>
  <c r="F1223" i="8"/>
  <c r="G1223" i="8"/>
  <c r="H1223" i="8"/>
  <c r="K1223" i="8"/>
  <c r="E1224" i="8"/>
  <c r="F1224" i="8"/>
  <c r="G1224" i="8"/>
  <c r="H1224" i="8"/>
  <c r="K1224" i="8"/>
  <c r="E1225" i="8"/>
  <c r="F1225" i="8"/>
  <c r="G1225" i="8"/>
  <c r="H1225" i="8"/>
  <c r="K1225" i="8"/>
  <c r="E1226" i="8"/>
  <c r="F1226" i="8"/>
  <c r="G1226" i="8"/>
  <c r="H1226" i="8"/>
  <c r="K1226" i="8"/>
  <c r="E1227" i="8"/>
  <c r="F1227" i="8"/>
  <c r="G1227" i="8"/>
  <c r="H1227" i="8"/>
  <c r="K1227" i="8"/>
  <c r="E1228" i="8"/>
  <c r="F1228" i="8"/>
  <c r="G1228" i="8"/>
  <c r="H1228" i="8"/>
  <c r="K1228" i="8"/>
  <c r="E1229" i="8"/>
  <c r="F1229" i="8"/>
  <c r="G1229" i="8"/>
  <c r="H1229" i="8"/>
  <c r="K1229" i="8"/>
  <c r="E1230" i="8"/>
  <c r="F1230" i="8"/>
  <c r="G1230" i="8"/>
  <c r="H1230" i="8"/>
  <c r="K1230" i="8"/>
  <c r="E1231" i="8"/>
  <c r="F1231" i="8"/>
  <c r="G1231" i="8"/>
  <c r="H1231" i="8"/>
  <c r="K1231" i="8"/>
  <c r="E1232" i="8"/>
  <c r="F1232" i="8"/>
  <c r="G1232" i="8"/>
  <c r="H1232" i="8"/>
  <c r="K1232" i="8"/>
  <c r="E1233" i="8"/>
  <c r="F1233" i="8"/>
  <c r="G1233" i="8"/>
  <c r="H1233" i="8"/>
  <c r="K1233" i="8"/>
  <c r="E1234" i="8"/>
  <c r="F1234" i="8"/>
  <c r="G1234" i="8"/>
  <c r="H1234" i="8"/>
  <c r="K1234" i="8"/>
  <c r="E1235" i="8"/>
  <c r="F1235" i="8"/>
  <c r="G1235" i="8"/>
  <c r="H1235" i="8"/>
  <c r="K1235" i="8"/>
  <c r="E1236" i="8"/>
  <c r="F1236" i="8"/>
  <c r="G1236" i="8"/>
  <c r="H1236" i="8"/>
  <c r="K1236" i="8"/>
  <c r="E1237" i="8"/>
  <c r="F1237" i="8"/>
  <c r="G1237" i="8"/>
  <c r="H1237" i="8"/>
  <c r="K1237" i="8"/>
  <c r="E1238" i="8"/>
  <c r="F1238" i="8"/>
  <c r="G1238" i="8"/>
  <c r="H1238" i="8"/>
  <c r="K1238" i="8"/>
  <c r="E1239" i="8"/>
  <c r="F1239" i="8"/>
  <c r="G1239" i="8"/>
  <c r="H1239" i="8"/>
  <c r="K1239" i="8"/>
  <c r="E1240" i="8"/>
  <c r="F1240" i="8"/>
  <c r="G1240" i="8"/>
  <c r="H1240" i="8"/>
  <c r="K1240" i="8"/>
  <c r="E1241" i="8"/>
  <c r="F1241" i="8"/>
  <c r="G1241" i="8"/>
  <c r="H1241" i="8"/>
  <c r="K1241" i="8"/>
  <c r="E1242" i="8"/>
  <c r="F1242" i="8"/>
  <c r="G1242" i="8"/>
  <c r="H1242" i="8"/>
  <c r="K1242" i="8"/>
  <c r="E1243" i="8"/>
  <c r="F1243" i="8"/>
  <c r="G1243" i="8"/>
  <c r="H1243" i="8"/>
  <c r="K1243" i="8"/>
  <c r="E1244" i="8"/>
  <c r="F1244" i="8"/>
  <c r="G1244" i="8"/>
  <c r="H1244" i="8"/>
  <c r="K1244" i="8"/>
  <c r="E1245" i="8"/>
  <c r="F1245" i="8"/>
  <c r="G1245" i="8"/>
  <c r="H1245" i="8"/>
  <c r="K1245" i="8"/>
  <c r="E1246" i="8"/>
  <c r="F1246" i="8"/>
  <c r="G1246" i="8"/>
  <c r="H1246" i="8"/>
  <c r="K1246" i="8"/>
  <c r="E1247" i="8"/>
  <c r="F1247" i="8"/>
  <c r="G1247" i="8"/>
  <c r="H1247" i="8"/>
  <c r="K1247" i="8"/>
  <c r="E1248" i="8"/>
  <c r="F1248" i="8"/>
  <c r="G1248" i="8"/>
  <c r="H1248" i="8"/>
  <c r="K1248" i="8"/>
  <c r="E1249" i="8"/>
  <c r="F1249" i="8"/>
  <c r="G1249" i="8"/>
  <c r="H1249" i="8"/>
  <c r="K1249" i="8"/>
  <c r="E1250" i="8"/>
  <c r="F1250" i="8"/>
  <c r="G1250" i="8"/>
  <c r="H1250" i="8"/>
  <c r="K1250" i="8"/>
  <c r="E1251" i="8"/>
  <c r="F1251" i="8"/>
  <c r="G1251" i="8"/>
  <c r="H1251" i="8"/>
  <c r="K1251" i="8"/>
  <c r="E1252" i="8"/>
  <c r="F1252" i="8"/>
  <c r="G1252" i="8"/>
  <c r="H1252" i="8"/>
  <c r="K1252" i="8"/>
  <c r="E1253" i="8"/>
  <c r="F1253" i="8"/>
  <c r="G1253" i="8"/>
  <c r="H1253" i="8"/>
  <c r="K1253" i="8"/>
  <c r="E1254" i="8"/>
  <c r="F1254" i="8"/>
  <c r="G1254" i="8"/>
  <c r="H1254" i="8"/>
  <c r="K1254" i="8"/>
  <c r="E1255" i="8"/>
  <c r="F1255" i="8"/>
  <c r="G1255" i="8"/>
  <c r="H1255" i="8"/>
  <c r="K1255" i="8"/>
  <c r="E1256" i="8"/>
  <c r="F1256" i="8"/>
  <c r="G1256" i="8"/>
  <c r="H1256" i="8"/>
  <c r="K1256" i="8"/>
  <c r="E1257" i="8"/>
  <c r="F1257" i="8"/>
  <c r="G1257" i="8"/>
  <c r="H1257" i="8"/>
  <c r="K1257" i="8"/>
  <c r="E1258" i="8"/>
  <c r="F1258" i="8"/>
  <c r="G1258" i="8"/>
  <c r="H1258" i="8"/>
  <c r="K1258" i="8"/>
  <c r="E1259" i="8"/>
  <c r="F1259" i="8"/>
  <c r="G1259" i="8"/>
  <c r="H1259" i="8"/>
  <c r="K1259" i="8"/>
  <c r="E1260" i="8"/>
  <c r="F1260" i="8"/>
  <c r="G1260" i="8"/>
  <c r="H1260" i="8"/>
  <c r="K1260" i="8"/>
  <c r="E1261" i="8"/>
  <c r="F1261" i="8"/>
  <c r="G1261" i="8"/>
  <c r="H1261" i="8"/>
  <c r="K1261" i="8"/>
  <c r="E1262" i="8"/>
  <c r="F1262" i="8"/>
  <c r="G1262" i="8"/>
  <c r="H1262" i="8"/>
  <c r="K1262" i="8"/>
  <c r="E1263" i="8"/>
  <c r="F1263" i="8"/>
  <c r="G1263" i="8"/>
  <c r="H1263" i="8"/>
  <c r="K1263" i="8"/>
  <c r="E1264" i="8"/>
  <c r="F1264" i="8"/>
  <c r="G1264" i="8"/>
  <c r="H1264" i="8"/>
  <c r="K1264" i="8"/>
  <c r="E1265" i="8"/>
  <c r="F1265" i="8"/>
  <c r="G1265" i="8"/>
  <c r="H1265" i="8"/>
  <c r="K1265" i="8"/>
  <c r="E1266" i="8"/>
  <c r="F1266" i="8"/>
  <c r="G1266" i="8"/>
  <c r="H1266" i="8"/>
  <c r="K1266" i="8"/>
  <c r="E1267" i="8"/>
  <c r="F1267" i="8"/>
  <c r="G1267" i="8"/>
  <c r="H1267" i="8"/>
  <c r="K1267" i="8"/>
  <c r="E1268" i="8"/>
  <c r="F1268" i="8"/>
  <c r="G1268" i="8"/>
  <c r="H1268" i="8"/>
  <c r="K1268" i="8"/>
  <c r="E1269" i="8"/>
  <c r="F1269" i="8"/>
  <c r="G1269" i="8"/>
  <c r="H1269" i="8"/>
  <c r="K1269" i="8"/>
  <c r="E1270" i="8"/>
  <c r="F1270" i="8"/>
  <c r="G1270" i="8"/>
  <c r="H1270" i="8"/>
  <c r="K1270" i="8"/>
  <c r="E1271" i="8"/>
  <c r="F1271" i="8"/>
  <c r="G1271" i="8"/>
  <c r="H1271" i="8"/>
  <c r="K1271" i="8"/>
  <c r="E1272" i="8"/>
  <c r="F1272" i="8"/>
  <c r="G1272" i="8"/>
  <c r="H1272" i="8"/>
  <c r="K1272" i="8"/>
  <c r="E1273" i="8"/>
  <c r="F1273" i="8"/>
  <c r="G1273" i="8"/>
  <c r="H1273" i="8"/>
  <c r="K1273" i="8"/>
  <c r="E1274" i="8"/>
  <c r="F1274" i="8"/>
  <c r="G1274" i="8"/>
  <c r="H1274" i="8"/>
  <c r="K1274" i="8"/>
  <c r="E1275" i="8"/>
  <c r="F1275" i="8"/>
  <c r="G1275" i="8"/>
  <c r="H1275" i="8"/>
  <c r="K1275" i="8"/>
  <c r="E1276" i="8"/>
  <c r="F1276" i="8"/>
  <c r="G1276" i="8"/>
  <c r="H1276" i="8"/>
  <c r="K1276" i="8"/>
  <c r="E1277" i="8"/>
  <c r="F1277" i="8"/>
  <c r="G1277" i="8"/>
  <c r="H1277" i="8"/>
  <c r="K1277" i="8"/>
  <c r="E1278" i="8"/>
  <c r="F1278" i="8"/>
  <c r="G1278" i="8"/>
  <c r="H1278" i="8"/>
  <c r="K1278" i="8"/>
  <c r="E1279" i="8"/>
  <c r="F1279" i="8"/>
  <c r="G1279" i="8"/>
  <c r="H1279" i="8"/>
  <c r="K1279" i="8"/>
  <c r="E1280" i="8"/>
  <c r="F1280" i="8"/>
  <c r="G1280" i="8"/>
  <c r="H1280" i="8"/>
  <c r="K1280" i="8"/>
  <c r="E1281" i="8"/>
  <c r="F1281" i="8"/>
  <c r="G1281" i="8"/>
  <c r="H1281" i="8"/>
  <c r="K1281" i="8"/>
  <c r="E1282" i="8"/>
  <c r="F1282" i="8"/>
  <c r="G1282" i="8"/>
  <c r="H1282" i="8"/>
  <c r="K1282" i="8"/>
  <c r="E1283" i="8"/>
  <c r="F1283" i="8"/>
  <c r="G1283" i="8"/>
  <c r="H1283" i="8"/>
  <c r="K1283" i="8"/>
  <c r="E1284" i="8"/>
  <c r="F1284" i="8"/>
  <c r="G1284" i="8"/>
  <c r="H1284" i="8"/>
  <c r="K1284" i="8"/>
  <c r="E1285" i="8"/>
  <c r="F1285" i="8"/>
  <c r="G1285" i="8"/>
  <c r="H1285" i="8"/>
  <c r="K1285" i="8"/>
  <c r="E1286" i="8"/>
  <c r="F1286" i="8"/>
  <c r="G1286" i="8"/>
  <c r="H1286" i="8"/>
  <c r="K1286" i="8"/>
  <c r="E1287" i="8"/>
  <c r="F1287" i="8"/>
  <c r="G1287" i="8"/>
  <c r="H1287" i="8"/>
  <c r="K1287" i="8"/>
  <c r="E1288" i="8"/>
  <c r="F1288" i="8"/>
  <c r="G1288" i="8"/>
  <c r="H1288" i="8"/>
  <c r="K1288" i="8"/>
  <c r="E1289" i="8"/>
  <c r="F1289" i="8"/>
  <c r="G1289" i="8"/>
  <c r="H1289" i="8"/>
  <c r="K1289" i="8"/>
  <c r="E1290" i="8"/>
  <c r="F1290" i="8"/>
  <c r="G1290" i="8"/>
  <c r="H1290" i="8"/>
  <c r="K1290" i="8"/>
  <c r="E1291" i="8"/>
  <c r="F1291" i="8"/>
  <c r="G1291" i="8"/>
  <c r="H1291" i="8"/>
  <c r="K1291" i="8"/>
  <c r="E1292" i="8"/>
  <c r="F1292" i="8"/>
  <c r="G1292" i="8"/>
  <c r="H1292" i="8"/>
  <c r="K1292" i="8"/>
  <c r="E1293" i="8"/>
  <c r="F1293" i="8"/>
  <c r="G1293" i="8"/>
  <c r="H1293" i="8"/>
  <c r="K1293" i="8"/>
  <c r="E1294" i="8"/>
  <c r="F1294" i="8"/>
  <c r="G1294" i="8"/>
  <c r="H1294" i="8"/>
  <c r="K1294" i="8"/>
  <c r="E1295" i="8"/>
  <c r="F1295" i="8"/>
  <c r="G1295" i="8"/>
  <c r="H1295" i="8"/>
  <c r="K1295" i="8"/>
  <c r="E1296" i="8"/>
  <c r="F1296" i="8"/>
  <c r="G1296" i="8"/>
  <c r="H1296" i="8"/>
  <c r="K1296" i="8"/>
  <c r="E1297" i="8"/>
  <c r="F1297" i="8"/>
  <c r="G1297" i="8"/>
  <c r="H1297" i="8"/>
  <c r="K1297" i="8"/>
  <c r="E1298" i="8"/>
  <c r="F1298" i="8"/>
  <c r="G1298" i="8"/>
  <c r="H1298" i="8"/>
  <c r="K1298" i="8"/>
  <c r="E1299" i="8"/>
  <c r="F1299" i="8"/>
  <c r="G1299" i="8"/>
  <c r="H1299" i="8"/>
  <c r="K1299" i="8"/>
  <c r="E1300" i="8"/>
  <c r="F1300" i="8"/>
  <c r="G1300" i="8"/>
  <c r="H1300" i="8"/>
  <c r="K1300" i="8"/>
  <c r="E1301" i="8"/>
  <c r="F1301" i="8"/>
  <c r="G1301" i="8"/>
  <c r="H1301" i="8"/>
  <c r="K1301" i="8"/>
  <c r="E1302" i="8"/>
  <c r="F1302" i="8"/>
  <c r="G1302" i="8"/>
  <c r="H1302" i="8"/>
  <c r="K1302" i="8"/>
  <c r="E1303" i="8"/>
  <c r="F1303" i="8"/>
  <c r="G1303" i="8"/>
  <c r="H1303" i="8"/>
  <c r="K1303" i="8"/>
  <c r="E1304" i="8"/>
  <c r="F1304" i="8"/>
  <c r="G1304" i="8"/>
  <c r="H1304" i="8"/>
  <c r="K1304" i="8"/>
  <c r="E1305" i="8"/>
  <c r="F1305" i="8"/>
  <c r="G1305" i="8"/>
  <c r="H1305" i="8"/>
  <c r="K1305" i="8"/>
  <c r="E1306" i="8"/>
  <c r="F1306" i="8"/>
  <c r="G1306" i="8"/>
  <c r="H1306" i="8"/>
  <c r="K1306" i="8"/>
  <c r="E1307" i="8"/>
  <c r="F1307" i="8"/>
  <c r="G1307" i="8"/>
  <c r="H1307" i="8"/>
  <c r="K1307" i="8"/>
  <c r="E1308" i="8"/>
  <c r="F1308" i="8"/>
  <c r="G1308" i="8"/>
  <c r="H1308" i="8"/>
  <c r="K1308" i="8"/>
  <c r="E1309" i="8"/>
  <c r="F1309" i="8"/>
  <c r="G1309" i="8"/>
  <c r="H1309" i="8"/>
  <c r="K1309" i="8"/>
  <c r="E1310" i="8"/>
  <c r="F1310" i="8"/>
  <c r="G1310" i="8"/>
  <c r="H1310" i="8"/>
  <c r="K1310" i="8"/>
  <c r="E1311" i="8"/>
  <c r="F1311" i="8"/>
  <c r="G1311" i="8"/>
  <c r="H1311" i="8"/>
  <c r="K1311" i="8"/>
  <c r="E1312" i="8"/>
  <c r="F1312" i="8"/>
  <c r="G1312" i="8"/>
  <c r="H1312" i="8"/>
  <c r="K1312" i="8"/>
  <c r="E1313" i="8"/>
  <c r="F1313" i="8"/>
  <c r="G1313" i="8"/>
  <c r="H1313" i="8"/>
  <c r="K1313" i="8"/>
  <c r="E1314" i="8"/>
  <c r="F1314" i="8"/>
  <c r="G1314" i="8"/>
  <c r="H1314" i="8"/>
  <c r="K1314" i="8"/>
  <c r="E1315" i="8"/>
  <c r="F1315" i="8"/>
  <c r="G1315" i="8"/>
  <c r="H1315" i="8"/>
  <c r="K1315" i="8"/>
  <c r="E1316" i="8"/>
  <c r="F1316" i="8"/>
  <c r="G1316" i="8"/>
  <c r="H1316" i="8"/>
  <c r="K1316" i="8"/>
  <c r="E1317" i="8"/>
  <c r="F1317" i="8"/>
  <c r="G1317" i="8"/>
  <c r="H1317" i="8"/>
  <c r="K1317" i="8"/>
  <c r="E1318" i="8"/>
  <c r="F1318" i="8"/>
  <c r="G1318" i="8"/>
  <c r="H1318" i="8"/>
  <c r="K1318" i="8"/>
  <c r="E1319" i="8"/>
  <c r="F1319" i="8"/>
  <c r="G1319" i="8"/>
  <c r="H1319" i="8"/>
  <c r="K1319" i="8"/>
  <c r="E1320" i="8"/>
  <c r="F1320" i="8"/>
  <c r="G1320" i="8"/>
  <c r="H1320" i="8"/>
  <c r="K1320" i="8"/>
  <c r="E1321" i="8"/>
  <c r="F1321" i="8"/>
  <c r="G1321" i="8"/>
  <c r="H1321" i="8"/>
  <c r="K1321" i="8"/>
  <c r="E1322" i="8"/>
  <c r="F1322" i="8"/>
  <c r="G1322" i="8"/>
  <c r="H1322" i="8"/>
  <c r="K1322" i="8"/>
  <c r="E1323" i="8"/>
  <c r="F1323" i="8"/>
  <c r="G1323" i="8"/>
  <c r="H1323" i="8"/>
  <c r="K1323" i="8"/>
  <c r="E1324" i="8"/>
  <c r="F1324" i="8"/>
  <c r="G1324" i="8"/>
  <c r="H1324" i="8"/>
  <c r="K1324" i="8"/>
  <c r="E1325" i="8"/>
  <c r="F1325" i="8"/>
  <c r="G1325" i="8"/>
  <c r="H1325" i="8"/>
  <c r="K1325" i="8"/>
  <c r="E1326" i="8"/>
  <c r="F1326" i="8"/>
  <c r="G1326" i="8"/>
  <c r="H1326" i="8"/>
  <c r="K1326" i="8"/>
  <c r="E1327" i="8"/>
  <c r="F1327" i="8"/>
  <c r="G1327" i="8"/>
  <c r="H1327" i="8"/>
  <c r="K1327" i="8"/>
  <c r="E1328" i="8"/>
  <c r="F1328" i="8"/>
  <c r="G1328" i="8"/>
  <c r="H1328" i="8"/>
  <c r="K1328" i="8"/>
  <c r="E1329" i="8"/>
  <c r="F1329" i="8"/>
  <c r="G1329" i="8"/>
  <c r="H1329" i="8"/>
  <c r="K1329" i="8"/>
  <c r="E1330" i="8"/>
  <c r="F1330" i="8"/>
  <c r="G1330" i="8"/>
  <c r="H1330" i="8"/>
  <c r="K1330" i="8"/>
  <c r="E1331" i="8"/>
  <c r="F1331" i="8"/>
  <c r="G1331" i="8"/>
  <c r="H1331" i="8"/>
  <c r="K1331" i="8"/>
  <c r="E1332" i="8"/>
  <c r="F1332" i="8"/>
  <c r="G1332" i="8"/>
  <c r="H1332" i="8"/>
  <c r="K1332" i="8"/>
  <c r="E1333" i="8"/>
  <c r="F1333" i="8"/>
  <c r="G1333" i="8"/>
  <c r="H1333" i="8"/>
  <c r="K1333" i="8"/>
  <c r="E1334" i="8"/>
  <c r="F1334" i="8"/>
  <c r="G1334" i="8"/>
  <c r="H1334" i="8"/>
  <c r="K1334" i="8"/>
  <c r="E1335" i="8"/>
  <c r="F1335" i="8"/>
  <c r="G1335" i="8"/>
  <c r="H1335" i="8"/>
  <c r="K1335" i="8"/>
  <c r="E1336" i="8"/>
  <c r="F1336" i="8"/>
  <c r="G1336" i="8"/>
  <c r="H1336" i="8"/>
  <c r="K1336" i="8"/>
  <c r="E1337" i="8"/>
  <c r="F1337" i="8"/>
  <c r="G1337" i="8"/>
  <c r="H1337" i="8"/>
  <c r="K1337" i="8"/>
  <c r="E1338" i="8"/>
  <c r="F1338" i="8"/>
  <c r="G1338" i="8"/>
  <c r="H1338" i="8"/>
  <c r="K1338" i="8"/>
  <c r="E1339" i="8"/>
  <c r="F1339" i="8"/>
  <c r="G1339" i="8"/>
  <c r="H1339" i="8"/>
  <c r="K1339" i="8"/>
  <c r="E1340" i="8"/>
  <c r="F1340" i="8"/>
  <c r="G1340" i="8"/>
  <c r="H1340" i="8"/>
  <c r="K1340" i="8"/>
  <c r="E1341" i="8"/>
  <c r="F1341" i="8"/>
  <c r="G1341" i="8"/>
  <c r="H1341" i="8"/>
  <c r="K1341" i="8"/>
  <c r="E1342" i="8"/>
  <c r="F1342" i="8"/>
  <c r="G1342" i="8"/>
  <c r="H1342" i="8"/>
  <c r="K1342" i="8"/>
  <c r="E1343" i="8"/>
  <c r="F1343" i="8"/>
  <c r="G1343" i="8"/>
  <c r="H1343" i="8"/>
  <c r="K1343" i="8"/>
  <c r="E1344" i="8"/>
  <c r="F1344" i="8"/>
  <c r="G1344" i="8"/>
  <c r="H1344" i="8"/>
  <c r="K1344" i="8"/>
  <c r="E1345" i="8"/>
  <c r="F1345" i="8"/>
  <c r="G1345" i="8"/>
  <c r="H1345" i="8"/>
  <c r="K1345" i="8"/>
  <c r="E1346" i="8"/>
  <c r="F1346" i="8"/>
  <c r="G1346" i="8"/>
  <c r="H1346" i="8"/>
  <c r="K1346" i="8"/>
  <c r="E1347" i="8"/>
  <c r="F1347" i="8"/>
  <c r="G1347" i="8"/>
  <c r="H1347" i="8"/>
  <c r="K1347" i="8"/>
  <c r="E1348" i="8"/>
  <c r="F1348" i="8"/>
  <c r="G1348" i="8"/>
  <c r="H1348" i="8"/>
  <c r="K1348" i="8"/>
  <c r="E1349" i="8"/>
  <c r="F1349" i="8"/>
  <c r="G1349" i="8"/>
  <c r="H1349" i="8"/>
  <c r="K1349" i="8"/>
  <c r="E1350" i="8"/>
  <c r="F1350" i="8"/>
  <c r="G1350" i="8"/>
  <c r="H1350" i="8"/>
  <c r="K1350" i="8"/>
  <c r="E1351" i="8"/>
  <c r="F1351" i="8"/>
  <c r="G1351" i="8"/>
  <c r="H1351" i="8"/>
  <c r="K1351" i="8"/>
  <c r="E1352" i="8"/>
  <c r="F1352" i="8"/>
  <c r="G1352" i="8"/>
  <c r="H1352" i="8"/>
  <c r="K1352" i="8"/>
  <c r="E1353" i="8"/>
  <c r="F1353" i="8"/>
  <c r="G1353" i="8"/>
  <c r="H1353" i="8"/>
  <c r="K1353" i="8"/>
  <c r="E1354" i="8"/>
  <c r="F1354" i="8"/>
  <c r="G1354" i="8"/>
  <c r="H1354" i="8"/>
  <c r="K1354" i="8"/>
  <c r="E1355" i="8"/>
  <c r="F1355" i="8"/>
  <c r="G1355" i="8"/>
  <c r="H1355" i="8"/>
  <c r="K1355" i="8"/>
  <c r="E1356" i="8"/>
  <c r="F1356" i="8"/>
  <c r="G1356" i="8"/>
  <c r="H1356" i="8"/>
  <c r="K1356" i="8"/>
  <c r="E1357" i="8"/>
  <c r="F1357" i="8"/>
  <c r="G1357" i="8"/>
  <c r="H1357" i="8"/>
  <c r="K1357" i="8"/>
  <c r="E1358" i="8"/>
  <c r="F1358" i="8"/>
  <c r="G1358" i="8"/>
  <c r="H1358" i="8"/>
  <c r="K1358" i="8"/>
  <c r="E1359" i="8"/>
  <c r="F1359" i="8"/>
  <c r="G1359" i="8"/>
  <c r="H1359" i="8"/>
  <c r="K1359" i="8"/>
  <c r="E1360" i="8"/>
  <c r="F1360" i="8"/>
  <c r="G1360" i="8"/>
  <c r="H1360" i="8"/>
  <c r="K1360" i="8"/>
  <c r="E1361" i="8"/>
  <c r="F1361" i="8"/>
  <c r="G1361" i="8"/>
  <c r="H1361" i="8"/>
  <c r="K1361" i="8"/>
  <c r="E1362" i="8"/>
  <c r="F1362" i="8"/>
  <c r="G1362" i="8"/>
  <c r="H1362" i="8"/>
  <c r="K1362" i="8"/>
  <c r="E1363" i="8"/>
  <c r="F1363" i="8"/>
  <c r="G1363" i="8"/>
  <c r="H1363" i="8"/>
  <c r="K1363" i="8"/>
  <c r="E1364" i="8"/>
  <c r="F1364" i="8"/>
  <c r="G1364" i="8"/>
  <c r="H1364" i="8"/>
  <c r="K1364" i="8"/>
  <c r="E1365" i="8"/>
  <c r="F1365" i="8"/>
  <c r="G1365" i="8"/>
  <c r="H1365" i="8"/>
  <c r="K1365" i="8"/>
  <c r="E1366" i="8"/>
  <c r="F1366" i="8"/>
  <c r="G1366" i="8"/>
  <c r="H1366" i="8"/>
  <c r="K1366" i="8"/>
  <c r="E1367" i="8"/>
  <c r="F1367" i="8"/>
  <c r="G1367" i="8"/>
  <c r="H1367" i="8"/>
  <c r="K1367" i="8"/>
  <c r="E1368" i="8"/>
  <c r="F1368" i="8"/>
  <c r="G1368" i="8"/>
  <c r="H1368" i="8"/>
  <c r="K1368" i="8"/>
  <c r="E1369" i="8"/>
  <c r="F1369" i="8"/>
  <c r="G1369" i="8"/>
  <c r="H1369" i="8"/>
  <c r="K1369" i="8"/>
  <c r="E1370" i="8"/>
  <c r="F1370" i="8"/>
  <c r="G1370" i="8"/>
  <c r="H1370" i="8"/>
  <c r="K1370" i="8"/>
  <c r="E1371" i="8"/>
  <c r="F1371" i="8"/>
  <c r="G1371" i="8"/>
  <c r="H1371" i="8"/>
  <c r="K1371" i="8"/>
  <c r="E1372" i="8"/>
  <c r="F1372" i="8"/>
  <c r="G1372" i="8"/>
  <c r="H1372" i="8"/>
  <c r="K1372" i="8"/>
  <c r="E1373" i="8"/>
  <c r="F1373" i="8"/>
  <c r="G1373" i="8"/>
  <c r="H1373" i="8"/>
  <c r="K1373" i="8"/>
  <c r="E1374" i="8"/>
  <c r="F1374" i="8"/>
  <c r="G1374" i="8"/>
  <c r="H1374" i="8"/>
  <c r="K1374" i="8"/>
  <c r="E1375" i="8"/>
  <c r="F1375" i="8"/>
  <c r="G1375" i="8"/>
  <c r="H1375" i="8"/>
  <c r="K1375" i="8"/>
  <c r="E1376" i="8"/>
  <c r="F1376" i="8"/>
  <c r="G1376" i="8"/>
  <c r="H1376" i="8"/>
  <c r="K1376" i="8"/>
  <c r="E1377" i="8"/>
  <c r="F1377" i="8"/>
  <c r="G1377" i="8"/>
  <c r="H1377" i="8"/>
  <c r="K1377" i="8"/>
  <c r="E1378" i="8"/>
  <c r="F1378" i="8"/>
  <c r="G1378" i="8"/>
  <c r="H1378" i="8"/>
  <c r="K1378" i="8"/>
  <c r="E1379" i="8"/>
  <c r="F1379" i="8"/>
  <c r="G1379" i="8"/>
  <c r="H1379" i="8"/>
  <c r="K1379" i="8"/>
  <c r="E1380" i="8"/>
  <c r="F1380" i="8"/>
  <c r="G1380" i="8"/>
  <c r="H1380" i="8"/>
  <c r="K1380" i="8"/>
  <c r="E1381" i="8"/>
  <c r="F1381" i="8"/>
  <c r="G1381" i="8"/>
  <c r="H1381" i="8"/>
  <c r="K1381" i="8"/>
  <c r="E1382" i="8"/>
  <c r="F1382" i="8"/>
  <c r="G1382" i="8"/>
  <c r="H1382" i="8"/>
  <c r="K1382" i="8"/>
  <c r="E1383" i="8"/>
  <c r="F1383" i="8"/>
  <c r="G1383" i="8"/>
  <c r="H1383" i="8"/>
  <c r="K1383" i="8"/>
  <c r="E1384" i="8"/>
  <c r="F1384" i="8"/>
  <c r="G1384" i="8"/>
  <c r="H1384" i="8"/>
  <c r="K1384" i="8"/>
  <c r="E1385" i="8"/>
  <c r="F1385" i="8"/>
  <c r="G1385" i="8"/>
  <c r="H1385" i="8"/>
  <c r="K1385" i="8"/>
  <c r="E1386" i="8"/>
  <c r="F1386" i="8"/>
  <c r="G1386" i="8"/>
  <c r="H1386" i="8"/>
  <c r="K1386" i="8"/>
  <c r="E1387" i="8"/>
  <c r="F1387" i="8"/>
  <c r="G1387" i="8"/>
  <c r="H1387" i="8"/>
  <c r="K1387" i="8"/>
  <c r="E1388" i="8"/>
  <c r="F1388" i="8"/>
  <c r="G1388" i="8"/>
  <c r="H1388" i="8"/>
  <c r="K1388" i="8"/>
  <c r="E1389" i="8"/>
  <c r="F1389" i="8"/>
  <c r="G1389" i="8"/>
  <c r="H1389" i="8"/>
  <c r="K1389" i="8"/>
  <c r="E1390" i="8"/>
  <c r="F1390" i="8"/>
  <c r="G1390" i="8"/>
  <c r="H1390" i="8"/>
  <c r="K1390" i="8"/>
  <c r="E1391" i="8"/>
  <c r="F1391" i="8"/>
  <c r="G1391" i="8"/>
  <c r="H1391" i="8"/>
  <c r="K1391" i="8"/>
  <c r="E1392" i="8"/>
  <c r="F1392" i="8"/>
  <c r="G1392" i="8"/>
  <c r="H1392" i="8"/>
  <c r="K1392" i="8"/>
  <c r="E1393" i="8"/>
  <c r="F1393" i="8"/>
  <c r="G1393" i="8"/>
  <c r="H1393" i="8"/>
  <c r="K1393" i="8"/>
  <c r="E1394" i="8"/>
  <c r="F1394" i="8"/>
  <c r="G1394" i="8"/>
  <c r="H1394" i="8"/>
  <c r="K1394" i="8"/>
  <c r="E1395" i="8"/>
  <c r="F1395" i="8"/>
  <c r="G1395" i="8"/>
  <c r="H1395" i="8"/>
  <c r="K1395" i="8"/>
  <c r="E1396" i="8"/>
  <c r="F1396" i="8"/>
  <c r="G1396" i="8"/>
  <c r="H1396" i="8"/>
  <c r="K1396" i="8"/>
  <c r="E1397" i="8"/>
  <c r="F1397" i="8"/>
  <c r="G1397" i="8"/>
  <c r="H1397" i="8"/>
  <c r="K1397" i="8"/>
  <c r="E1398" i="8"/>
  <c r="F1398" i="8"/>
  <c r="G1398" i="8"/>
  <c r="H1398" i="8"/>
  <c r="K1398" i="8"/>
  <c r="E1399" i="8"/>
  <c r="F1399" i="8"/>
  <c r="G1399" i="8"/>
  <c r="H1399" i="8"/>
  <c r="K1399" i="8"/>
  <c r="E1400" i="8"/>
  <c r="F1400" i="8"/>
  <c r="G1400" i="8"/>
  <c r="H1400" i="8"/>
  <c r="K1400" i="8"/>
  <c r="E1401" i="8"/>
  <c r="F1401" i="8"/>
  <c r="G1401" i="8"/>
  <c r="H1401" i="8"/>
  <c r="K1401" i="8"/>
  <c r="E1402" i="8"/>
  <c r="F1402" i="8"/>
  <c r="G1402" i="8"/>
  <c r="H1402" i="8"/>
  <c r="K1402" i="8"/>
  <c r="E1403" i="8"/>
  <c r="F1403" i="8"/>
  <c r="G1403" i="8"/>
  <c r="H1403" i="8"/>
  <c r="K1403" i="8"/>
  <c r="E1404" i="8"/>
  <c r="F1404" i="8"/>
  <c r="G1404" i="8"/>
  <c r="H1404" i="8"/>
  <c r="K1404" i="8"/>
  <c r="E1405" i="8"/>
  <c r="F1405" i="8"/>
  <c r="G1405" i="8"/>
  <c r="H1405" i="8"/>
  <c r="K1405" i="8"/>
  <c r="E1406" i="8"/>
  <c r="F1406" i="8"/>
  <c r="G1406" i="8"/>
  <c r="H1406" i="8"/>
  <c r="K1406" i="8"/>
  <c r="E1407" i="8"/>
  <c r="F1407" i="8"/>
  <c r="G1407" i="8"/>
  <c r="H1407" i="8"/>
  <c r="K1407" i="8"/>
  <c r="E1408" i="8"/>
  <c r="F1408" i="8"/>
  <c r="G1408" i="8"/>
  <c r="H1408" i="8"/>
  <c r="K1408" i="8"/>
  <c r="E1409" i="8"/>
  <c r="F1409" i="8"/>
  <c r="G1409" i="8"/>
  <c r="H1409" i="8"/>
  <c r="K1409" i="8"/>
  <c r="E1410" i="8"/>
  <c r="F1410" i="8"/>
  <c r="G1410" i="8"/>
  <c r="H1410" i="8"/>
  <c r="K1410" i="8"/>
  <c r="E1411" i="8"/>
  <c r="F1411" i="8"/>
  <c r="G1411" i="8"/>
  <c r="H1411" i="8"/>
  <c r="K1411" i="8"/>
  <c r="E1412" i="8"/>
  <c r="F1412" i="8"/>
  <c r="G1412" i="8"/>
  <c r="H1412" i="8"/>
  <c r="K1412" i="8"/>
  <c r="E1413" i="8"/>
  <c r="F1413" i="8"/>
  <c r="G1413" i="8"/>
  <c r="H1413" i="8"/>
  <c r="K1413" i="8"/>
  <c r="E1414" i="8"/>
  <c r="F1414" i="8"/>
  <c r="G1414" i="8"/>
  <c r="H1414" i="8"/>
  <c r="K1414" i="8"/>
  <c r="E1415" i="8"/>
  <c r="F1415" i="8"/>
  <c r="G1415" i="8"/>
  <c r="H1415" i="8"/>
  <c r="K1415" i="8"/>
  <c r="E1416" i="8"/>
  <c r="F1416" i="8"/>
  <c r="G1416" i="8"/>
  <c r="H1416" i="8"/>
  <c r="K1416" i="8"/>
  <c r="E1417" i="8"/>
  <c r="F1417" i="8"/>
  <c r="G1417" i="8"/>
  <c r="H1417" i="8"/>
  <c r="K1417" i="8"/>
  <c r="E1418" i="8"/>
  <c r="F1418" i="8"/>
  <c r="G1418" i="8"/>
  <c r="H1418" i="8"/>
  <c r="K1418" i="8"/>
  <c r="E1419" i="8"/>
  <c r="F1419" i="8"/>
  <c r="G1419" i="8"/>
  <c r="H1419" i="8"/>
  <c r="K1419" i="8"/>
  <c r="E1420" i="8"/>
  <c r="F1420" i="8"/>
  <c r="G1420" i="8"/>
  <c r="H1420" i="8"/>
  <c r="K1420" i="8"/>
  <c r="E1421" i="8"/>
  <c r="F1421" i="8"/>
  <c r="G1421" i="8"/>
  <c r="H1421" i="8"/>
  <c r="K1421" i="8"/>
  <c r="E1422" i="8"/>
  <c r="F1422" i="8"/>
  <c r="G1422" i="8"/>
  <c r="H1422" i="8"/>
  <c r="K1422" i="8"/>
  <c r="E1423" i="8"/>
  <c r="F1423" i="8"/>
  <c r="G1423" i="8"/>
  <c r="H1423" i="8"/>
  <c r="K1423" i="8"/>
  <c r="E1424" i="8"/>
  <c r="F1424" i="8"/>
  <c r="G1424" i="8"/>
  <c r="H1424" i="8"/>
  <c r="K1424" i="8"/>
  <c r="E1425" i="8"/>
  <c r="F1425" i="8"/>
  <c r="G1425" i="8"/>
  <c r="H1425" i="8"/>
  <c r="K1425" i="8"/>
  <c r="E1426" i="8"/>
  <c r="F1426" i="8"/>
  <c r="G1426" i="8"/>
  <c r="H1426" i="8"/>
  <c r="K1426" i="8"/>
  <c r="E1427" i="8"/>
  <c r="F1427" i="8"/>
  <c r="G1427" i="8"/>
  <c r="H1427" i="8"/>
  <c r="K1427" i="8"/>
  <c r="E1428" i="8"/>
  <c r="F1428" i="8"/>
  <c r="G1428" i="8"/>
  <c r="H1428" i="8"/>
  <c r="K1428" i="8"/>
  <c r="E1429" i="8"/>
  <c r="F1429" i="8"/>
  <c r="G1429" i="8"/>
  <c r="H1429" i="8"/>
  <c r="K1429" i="8"/>
  <c r="E1430" i="8"/>
  <c r="F1430" i="8"/>
  <c r="G1430" i="8"/>
  <c r="H1430" i="8"/>
  <c r="K1430" i="8"/>
  <c r="E1431" i="8"/>
  <c r="F1431" i="8"/>
  <c r="G1431" i="8"/>
  <c r="H1431" i="8"/>
  <c r="K1431" i="8"/>
  <c r="E1432" i="8"/>
  <c r="F1432" i="8"/>
  <c r="G1432" i="8"/>
  <c r="H1432" i="8"/>
  <c r="K1432" i="8"/>
  <c r="E1433" i="8"/>
  <c r="F1433" i="8"/>
  <c r="G1433" i="8"/>
  <c r="H1433" i="8"/>
  <c r="K1433" i="8"/>
  <c r="E1434" i="8"/>
  <c r="F1434" i="8"/>
  <c r="G1434" i="8"/>
  <c r="H1434" i="8"/>
  <c r="K1434" i="8"/>
  <c r="E1435" i="8"/>
  <c r="F1435" i="8"/>
  <c r="G1435" i="8"/>
  <c r="H1435" i="8"/>
  <c r="K1435" i="8"/>
  <c r="E1436" i="8"/>
  <c r="F1436" i="8"/>
  <c r="G1436" i="8"/>
  <c r="H1436" i="8"/>
  <c r="K1436" i="8"/>
  <c r="E1437" i="8"/>
  <c r="F1437" i="8"/>
  <c r="G1437" i="8"/>
  <c r="H1437" i="8"/>
  <c r="K1437" i="8"/>
  <c r="E1438" i="8"/>
  <c r="F1438" i="8"/>
  <c r="G1438" i="8"/>
  <c r="H1438" i="8"/>
  <c r="K1438" i="8"/>
  <c r="E1439" i="8"/>
  <c r="F1439" i="8"/>
  <c r="G1439" i="8"/>
  <c r="H1439" i="8"/>
  <c r="K1439" i="8"/>
  <c r="E1440" i="8"/>
  <c r="F1440" i="8"/>
  <c r="G1440" i="8"/>
  <c r="H1440" i="8"/>
  <c r="K1440" i="8"/>
  <c r="E1441" i="8"/>
  <c r="F1441" i="8"/>
  <c r="G1441" i="8"/>
  <c r="H1441" i="8"/>
  <c r="K1441" i="8"/>
  <c r="E1442" i="8"/>
  <c r="F1442" i="8"/>
  <c r="G1442" i="8"/>
  <c r="H1442" i="8"/>
  <c r="K1442" i="8"/>
  <c r="E1443" i="8"/>
  <c r="F1443" i="8"/>
  <c r="G1443" i="8"/>
  <c r="H1443" i="8"/>
  <c r="K1443" i="8"/>
  <c r="E1444" i="8"/>
  <c r="F1444" i="8"/>
  <c r="G1444" i="8"/>
  <c r="H1444" i="8"/>
  <c r="K1444" i="8"/>
  <c r="E1445" i="8"/>
  <c r="F1445" i="8"/>
  <c r="G1445" i="8"/>
  <c r="H1445" i="8"/>
  <c r="K1445" i="8"/>
  <c r="E1446" i="8"/>
  <c r="F1446" i="8"/>
  <c r="G1446" i="8"/>
  <c r="H1446" i="8"/>
  <c r="K1446" i="8"/>
  <c r="E1447" i="8"/>
  <c r="F1447" i="8"/>
  <c r="G1447" i="8"/>
  <c r="H1447" i="8"/>
  <c r="K1447" i="8"/>
  <c r="E1448" i="8"/>
  <c r="F1448" i="8"/>
  <c r="G1448" i="8"/>
  <c r="H1448" i="8"/>
  <c r="K1448" i="8"/>
  <c r="E1449" i="8"/>
  <c r="F1449" i="8"/>
  <c r="G1449" i="8"/>
  <c r="H1449" i="8"/>
  <c r="K1449" i="8"/>
  <c r="E1450" i="8"/>
  <c r="F1450" i="8"/>
  <c r="G1450" i="8"/>
  <c r="H1450" i="8"/>
  <c r="K1450" i="8"/>
  <c r="E1451" i="8"/>
  <c r="F1451" i="8"/>
  <c r="G1451" i="8"/>
  <c r="H1451" i="8"/>
  <c r="K1451" i="8"/>
  <c r="E1452" i="8"/>
  <c r="F1452" i="8"/>
  <c r="G1452" i="8"/>
  <c r="H1452" i="8"/>
  <c r="K1452" i="8"/>
  <c r="E1453" i="8"/>
  <c r="F1453" i="8"/>
  <c r="G1453" i="8"/>
  <c r="H1453" i="8"/>
  <c r="K1453" i="8"/>
  <c r="E1454" i="8"/>
  <c r="F1454" i="8"/>
  <c r="G1454" i="8"/>
  <c r="H1454" i="8"/>
  <c r="K1454" i="8"/>
  <c r="E1455" i="8"/>
  <c r="F1455" i="8"/>
  <c r="G1455" i="8"/>
  <c r="H1455" i="8"/>
  <c r="K1455" i="8"/>
  <c r="E1456" i="8"/>
  <c r="F1456" i="8"/>
  <c r="G1456" i="8"/>
  <c r="H1456" i="8"/>
  <c r="K1456" i="8"/>
  <c r="E1457" i="8"/>
  <c r="F1457" i="8"/>
  <c r="G1457" i="8"/>
  <c r="H1457" i="8"/>
  <c r="K1457" i="8"/>
  <c r="E1458" i="8"/>
  <c r="F1458" i="8"/>
  <c r="G1458" i="8"/>
  <c r="H1458" i="8"/>
  <c r="K1458" i="8"/>
  <c r="E1459" i="8"/>
  <c r="F1459" i="8"/>
  <c r="G1459" i="8"/>
  <c r="H1459" i="8"/>
  <c r="K1459" i="8"/>
  <c r="E1460" i="8"/>
  <c r="F1460" i="8"/>
  <c r="G1460" i="8"/>
  <c r="H1460" i="8"/>
  <c r="K1460" i="8"/>
  <c r="E1461" i="8"/>
  <c r="F1461" i="8"/>
  <c r="G1461" i="8"/>
  <c r="H1461" i="8"/>
  <c r="K1461" i="8"/>
  <c r="E1462" i="8"/>
  <c r="F1462" i="8"/>
  <c r="G1462" i="8"/>
  <c r="H1462" i="8"/>
  <c r="K1462" i="8"/>
  <c r="E1463" i="8"/>
  <c r="F1463" i="8"/>
  <c r="G1463" i="8"/>
  <c r="H1463" i="8"/>
  <c r="K1463" i="8"/>
  <c r="E1464" i="8"/>
  <c r="F1464" i="8"/>
  <c r="G1464" i="8"/>
  <c r="H1464" i="8"/>
  <c r="K1464" i="8"/>
  <c r="E1465" i="8"/>
  <c r="F1465" i="8"/>
  <c r="G1465" i="8"/>
  <c r="H1465" i="8"/>
  <c r="K1465" i="8"/>
  <c r="E1466" i="8"/>
  <c r="F1466" i="8"/>
  <c r="G1466" i="8"/>
  <c r="H1466" i="8"/>
  <c r="K1466" i="8"/>
  <c r="E1467" i="8"/>
  <c r="F1467" i="8"/>
  <c r="G1467" i="8"/>
  <c r="H1467" i="8"/>
  <c r="K1467" i="8"/>
  <c r="E1468" i="8"/>
  <c r="F1468" i="8"/>
  <c r="G1468" i="8"/>
  <c r="H1468" i="8"/>
  <c r="K1468" i="8"/>
  <c r="E1469" i="8"/>
  <c r="F1469" i="8"/>
  <c r="G1469" i="8"/>
  <c r="H1469" i="8"/>
  <c r="K1469" i="8"/>
  <c r="E1470" i="8"/>
  <c r="F1470" i="8"/>
  <c r="G1470" i="8"/>
  <c r="H1470" i="8"/>
  <c r="K1470" i="8"/>
  <c r="E1471" i="8"/>
  <c r="F1471" i="8"/>
  <c r="G1471" i="8"/>
  <c r="H1471" i="8"/>
  <c r="K1471" i="8"/>
  <c r="E1472" i="8"/>
  <c r="F1472" i="8"/>
  <c r="G1472" i="8"/>
  <c r="H1472" i="8"/>
  <c r="K1472" i="8"/>
  <c r="E1473" i="8"/>
  <c r="F1473" i="8"/>
  <c r="G1473" i="8"/>
  <c r="H1473" i="8"/>
  <c r="K1473" i="8"/>
  <c r="E1474" i="8"/>
  <c r="F1474" i="8"/>
  <c r="G1474" i="8"/>
  <c r="H1474" i="8"/>
  <c r="K1474" i="8"/>
  <c r="E1475" i="8"/>
  <c r="F1475" i="8"/>
  <c r="G1475" i="8"/>
  <c r="H1475" i="8"/>
  <c r="K1475" i="8"/>
  <c r="E1476" i="8"/>
  <c r="F1476" i="8"/>
  <c r="G1476" i="8"/>
  <c r="H1476" i="8"/>
  <c r="K1476" i="8"/>
  <c r="E1477" i="8"/>
  <c r="F1477" i="8"/>
  <c r="G1477" i="8"/>
  <c r="H1477" i="8"/>
  <c r="K1477" i="8"/>
  <c r="E1478" i="8"/>
  <c r="F1478" i="8"/>
  <c r="G1478" i="8"/>
  <c r="H1478" i="8"/>
  <c r="K1478" i="8"/>
  <c r="E1479" i="8"/>
  <c r="F1479" i="8"/>
  <c r="G1479" i="8"/>
  <c r="H1479" i="8"/>
  <c r="K1479" i="8"/>
  <c r="E1480" i="8"/>
  <c r="F1480" i="8"/>
  <c r="G1480" i="8"/>
  <c r="H1480" i="8"/>
  <c r="K1480" i="8"/>
  <c r="E1481" i="8"/>
  <c r="F1481" i="8"/>
  <c r="G1481" i="8"/>
  <c r="H1481" i="8"/>
  <c r="K1481" i="8"/>
  <c r="E1482" i="8"/>
  <c r="F1482" i="8"/>
  <c r="G1482" i="8"/>
  <c r="H1482" i="8"/>
  <c r="K1482" i="8"/>
  <c r="E1483" i="8"/>
  <c r="F1483" i="8"/>
  <c r="G1483" i="8"/>
  <c r="H1483" i="8"/>
  <c r="K1483" i="8"/>
  <c r="E1484" i="8"/>
  <c r="F1484" i="8"/>
  <c r="G1484" i="8"/>
  <c r="H1484" i="8"/>
  <c r="K1484" i="8"/>
  <c r="E1485" i="8"/>
  <c r="F1485" i="8"/>
  <c r="G1485" i="8"/>
  <c r="H1485" i="8"/>
  <c r="K1485" i="8"/>
  <c r="E1486" i="8"/>
  <c r="F1486" i="8"/>
  <c r="G1486" i="8"/>
  <c r="H1486" i="8"/>
  <c r="K1486" i="8"/>
  <c r="E1487" i="8"/>
  <c r="F1487" i="8"/>
  <c r="G1487" i="8"/>
  <c r="H1487" i="8"/>
  <c r="K1487" i="8"/>
  <c r="E1488" i="8"/>
  <c r="F1488" i="8"/>
  <c r="G1488" i="8"/>
  <c r="H1488" i="8"/>
  <c r="K1488" i="8"/>
  <c r="E1489" i="8"/>
  <c r="F1489" i="8"/>
  <c r="G1489" i="8"/>
  <c r="H1489" i="8"/>
  <c r="K1489" i="8"/>
  <c r="E1490" i="8"/>
  <c r="F1490" i="8"/>
  <c r="G1490" i="8"/>
  <c r="H1490" i="8"/>
  <c r="K1490" i="8"/>
  <c r="E1491" i="8"/>
  <c r="F1491" i="8"/>
  <c r="G1491" i="8"/>
  <c r="H1491" i="8"/>
  <c r="K1491" i="8"/>
  <c r="E1492" i="8"/>
  <c r="F1492" i="8"/>
  <c r="G1492" i="8"/>
  <c r="H1492" i="8"/>
  <c r="K1492" i="8"/>
  <c r="E1493" i="8"/>
  <c r="F1493" i="8"/>
  <c r="G1493" i="8"/>
  <c r="H1493" i="8"/>
  <c r="K1493" i="8"/>
  <c r="E1494" i="8"/>
  <c r="F1494" i="8"/>
  <c r="G1494" i="8"/>
  <c r="H1494" i="8"/>
  <c r="K1494" i="8"/>
  <c r="E1495" i="8"/>
  <c r="F1495" i="8"/>
  <c r="G1495" i="8"/>
  <c r="H1495" i="8"/>
  <c r="K1495" i="8"/>
  <c r="E1496" i="8"/>
  <c r="F1496" i="8"/>
  <c r="G1496" i="8"/>
  <c r="H1496" i="8"/>
  <c r="K1496" i="8"/>
  <c r="E1497" i="8"/>
  <c r="F1497" i="8"/>
  <c r="G1497" i="8"/>
  <c r="H1497" i="8"/>
  <c r="K1497" i="8"/>
  <c r="E1498" i="8"/>
  <c r="F1498" i="8"/>
  <c r="G1498" i="8"/>
  <c r="H1498" i="8"/>
  <c r="K1498" i="8"/>
  <c r="E1499" i="8"/>
  <c r="F1499" i="8"/>
  <c r="G1499" i="8"/>
  <c r="H1499" i="8"/>
  <c r="K1499" i="8"/>
  <c r="E1500" i="8"/>
  <c r="F1500" i="8"/>
  <c r="G1500" i="8"/>
  <c r="H1500" i="8"/>
  <c r="K1500" i="8"/>
  <c r="E1501" i="8"/>
  <c r="F1501" i="8"/>
  <c r="G1501" i="8"/>
  <c r="H1501" i="8"/>
  <c r="K1501" i="8"/>
  <c r="E1502" i="8"/>
  <c r="F1502" i="8"/>
  <c r="G1502" i="8"/>
  <c r="H1502" i="8"/>
  <c r="K1502" i="8"/>
  <c r="E1503" i="8"/>
  <c r="F1503" i="8"/>
  <c r="G1503" i="8"/>
  <c r="H1503" i="8"/>
  <c r="K1503" i="8"/>
  <c r="E1504" i="8"/>
  <c r="F1504" i="8"/>
  <c r="G1504" i="8"/>
  <c r="H1504" i="8"/>
  <c r="K1504" i="8"/>
  <c r="E1505" i="8"/>
  <c r="F1505" i="8"/>
  <c r="G1505" i="8"/>
  <c r="H1505" i="8"/>
  <c r="K1505" i="8"/>
  <c r="E1506" i="8"/>
  <c r="F1506" i="8"/>
  <c r="G1506" i="8"/>
  <c r="H1506" i="8"/>
  <c r="K1506" i="8"/>
  <c r="E1507" i="8"/>
  <c r="F1507" i="8"/>
  <c r="G1507" i="8"/>
  <c r="H1507" i="8"/>
  <c r="K1507" i="8"/>
  <c r="E1508" i="8"/>
  <c r="F1508" i="8"/>
  <c r="G1508" i="8"/>
  <c r="H1508" i="8"/>
  <c r="K1508" i="8"/>
  <c r="E1509" i="8"/>
  <c r="F1509" i="8"/>
  <c r="G1509" i="8"/>
  <c r="H1509" i="8"/>
  <c r="K1509" i="8"/>
  <c r="E1510" i="8"/>
  <c r="F1510" i="8"/>
  <c r="G1510" i="8"/>
  <c r="H1510" i="8"/>
  <c r="K1510" i="8"/>
  <c r="E1511" i="8"/>
  <c r="F1511" i="8"/>
  <c r="G1511" i="8"/>
  <c r="H1511" i="8"/>
  <c r="K1511" i="8"/>
  <c r="E1512" i="8"/>
  <c r="F1512" i="8"/>
  <c r="G1512" i="8"/>
  <c r="H1512" i="8"/>
  <c r="K1512" i="8"/>
  <c r="E1513" i="8"/>
  <c r="F1513" i="8"/>
  <c r="G1513" i="8"/>
  <c r="H1513" i="8"/>
  <c r="K1513" i="8"/>
  <c r="E1514" i="8"/>
  <c r="F1514" i="8"/>
  <c r="G1514" i="8"/>
  <c r="H1514" i="8"/>
  <c r="K1514" i="8"/>
  <c r="E1515" i="8"/>
  <c r="F1515" i="8"/>
  <c r="G1515" i="8"/>
  <c r="H1515" i="8"/>
  <c r="K1515" i="8"/>
  <c r="E1516" i="8"/>
  <c r="F1516" i="8"/>
  <c r="G1516" i="8"/>
  <c r="H1516" i="8"/>
  <c r="K1516" i="8"/>
  <c r="E1517" i="8"/>
  <c r="F1517" i="8"/>
  <c r="G1517" i="8"/>
  <c r="H1517" i="8"/>
  <c r="K1517" i="8"/>
  <c r="E1518" i="8"/>
  <c r="F1518" i="8"/>
  <c r="G1518" i="8"/>
  <c r="H1518" i="8"/>
  <c r="K1518" i="8"/>
  <c r="E1519" i="8"/>
  <c r="F1519" i="8"/>
  <c r="G1519" i="8"/>
  <c r="H1519" i="8"/>
  <c r="K1519" i="8"/>
  <c r="E1520" i="8"/>
  <c r="F1520" i="8"/>
  <c r="G1520" i="8"/>
  <c r="H1520" i="8"/>
  <c r="K1520" i="8"/>
  <c r="E1521" i="8"/>
  <c r="F1521" i="8"/>
  <c r="G1521" i="8"/>
  <c r="H1521" i="8"/>
  <c r="K1521" i="8"/>
  <c r="E1522" i="8"/>
  <c r="F1522" i="8"/>
  <c r="G1522" i="8"/>
  <c r="H1522" i="8"/>
  <c r="K1522" i="8"/>
  <c r="E1523" i="8"/>
  <c r="F1523" i="8"/>
  <c r="G1523" i="8"/>
  <c r="H1523" i="8"/>
  <c r="K1523" i="8"/>
  <c r="E1524" i="8"/>
  <c r="F1524" i="8"/>
  <c r="G1524" i="8"/>
  <c r="H1524" i="8"/>
  <c r="K1524" i="8"/>
  <c r="E1525" i="8"/>
  <c r="F1525" i="8"/>
  <c r="G1525" i="8"/>
  <c r="H1525" i="8"/>
  <c r="K1525" i="8"/>
  <c r="E1526" i="8"/>
  <c r="F1526" i="8"/>
  <c r="G1526" i="8"/>
  <c r="H1526" i="8"/>
  <c r="K1526" i="8"/>
  <c r="E1527" i="8"/>
  <c r="F1527" i="8"/>
  <c r="G1527" i="8"/>
  <c r="H1527" i="8"/>
  <c r="K1527" i="8"/>
  <c r="E1528" i="8"/>
  <c r="F1528" i="8"/>
  <c r="G1528" i="8"/>
  <c r="H1528" i="8"/>
  <c r="K1528" i="8"/>
  <c r="E1529" i="8"/>
  <c r="F1529" i="8"/>
  <c r="G1529" i="8"/>
  <c r="H1529" i="8"/>
  <c r="K1529" i="8"/>
  <c r="E1530" i="8"/>
  <c r="F1530" i="8"/>
  <c r="G1530" i="8"/>
  <c r="H1530" i="8"/>
  <c r="K1530" i="8"/>
  <c r="E1531" i="8"/>
  <c r="F1531" i="8"/>
  <c r="G1531" i="8"/>
  <c r="H1531" i="8"/>
  <c r="K1531" i="8"/>
  <c r="E1532" i="8"/>
  <c r="F1532" i="8"/>
  <c r="G1532" i="8"/>
  <c r="H1532" i="8"/>
  <c r="K1532" i="8"/>
  <c r="E1533" i="8"/>
  <c r="F1533" i="8"/>
  <c r="G1533" i="8"/>
  <c r="H1533" i="8"/>
  <c r="K1533" i="8"/>
  <c r="E1534" i="8"/>
  <c r="F1534" i="8"/>
  <c r="G1534" i="8"/>
  <c r="H1534" i="8"/>
  <c r="K1534" i="8"/>
  <c r="E1535" i="8"/>
  <c r="F1535" i="8"/>
  <c r="G1535" i="8"/>
  <c r="H1535" i="8"/>
  <c r="K1535" i="8"/>
  <c r="E1536" i="8"/>
  <c r="F1536" i="8"/>
  <c r="G1536" i="8"/>
  <c r="H1536" i="8"/>
  <c r="K1536" i="8"/>
  <c r="E1537" i="8"/>
  <c r="F1537" i="8"/>
  <c r="G1537" i="8"/>
  <c r="H1537" i="8"/>
  <c r="K1537" i="8"/>
  <c r="E1538" i="8"/>
  <c r="F1538" i="8"/>
  <c r="G1538" i="8"/>
  <c r="H1538" i="8"/>
  <c r="K1538" i="8"/>
  <c r="E1539" i="8"/>
  <c r="F1539" i="8"/>
  <c r="G1539" i="8"/>
  <c r="H1539" i="8"/>
  <c r="K1539" i="8"/>
  <c r="E1540" i="8"/>
  <c r="F1540" i="8"/>
  <c r="G1540" i="8"/>
  <c r="H1540" i="8"/>
  <c r="K1540" i="8"/>
  <c r="E1541" i="8"/>
  <c r="F1541" i="8"/>
  <c r="G1541" i="8"/>
  <c r="H1541" i="8"/>
  <c r="K1541" i="8"/>
  <c r="E1542" i="8"/>
  <c r="F1542" i="8"/>
  <c r="G1542" i="8"/>
  <c r="H1542" i="8"/>
  <c r="K1542" i="8"/>
  <c r="E1543" i="8"/>
  <c r="F1543" i="8"/>
  <c r="G1543" i="8"/>
  <c r="H1543" i="8"/>
  <c r="K1543" i="8"/>
  <c r="E1544" i="8"/>
  <c r="F1544" i="8"/>
  <c r="G1544" i="8"/>
  <c r="H1544" i="8"/>
  <c r="K1544" i="8"/>
  <c r="E1545" i="8"/>
  <c r="F1545" i="8"/>
  <c r="G1545" i="8"/>
  <c r="H1545" i="8"/>
  <c r="K1545" i="8"/>
  <c r="E1546" i="8"/>
  <c r="F1546" i="8"/>
  <c r="G1546" i="8"/>
  <c r="H1546" i="8"/>
  <c r="K1546" i="8"/>
  <c r="E1547" i="8"/>
  <c r="F1547" i="8"/>
  <c r="G1547" i="8"/>
  <c r="H1547" i="8"/>
  <c r="K1547" i="8"/>
  <c r="E1548" i="8"/>
  <c r="F1548" i="8"/>
  <c r="G1548" i="8"/>
  <c r="H1548" i="8"/>
  <c r="K1548" i="8"/>
  <c r="E1549" i="8"/>
  <c r="F1549" i="8"/>
  <c r="G1549" i="8"/>
  <c r="H1549" i="8"/>
  <c r="K1549" i="8"/>
  <c r="E1550" i="8"/>
  <c r="F1550" i="8"/>
  <c r="G1550" i="8"/>
  <c r="H1550" i="8"/>
  <c r="K1550" i="8"/>
  <c r="E1551" i="8"/>
  <c r="F1551" i="8"/>
  <c r="G1551" i="8"/>
  <c r="H1551" i="8"/>
  <c r="K1551" i="8"/>
  <c r="E1552" i="8"/>
  <c r="F1552" i="8"/>
  <c r="G1552" i="8"/>
  <c r="H1552" i="8"/>
  <c r="K1552" i="8"/>
  <c r="E1553" i="8"/>
  <c r="F1553" i="8"/>
  <c r="G1553" i="8"/>
  <c r="H1553" i="8"/>
  <c r="K1553" i="8"/>
  <c r="E1554" i="8"/>
  <c r="F1554" i="8"/>
  <c r="G1554" i="8"/>
  <c r="H1554" i="8"/>
  <c r="K1554" i="8"/>
  <c r="E1555" i="8"/>
  <c r="F1555" i="8"/>
  <c r="G1555" i="8"/>
  <c r="H1555" i="8"/>
  <c r="K1555" i="8"/>
  <c r="E1556" i="8"/>
  <c r="F1556" i="8"/>
  <c r="G1556" i="8"/>
  <c r="H1556" i="8"/>
  <c r="K1556" i="8"/>
  <c r="E1557" i="8"/>
  <c r="F1557" i="8"/>
  <c r="G1557" i="8"/>
  <c r="H1557" i="8"/>
  <c r="K1557" i="8"/>
  <c r="E1558" i="8"/>
  <c r="F1558" i="8"/>
  <c r="G1558" i="8"/>
  <c r="H1558" i="8"/>
  <c r="K1558" i="8"/>
  <c r="E1559" i="8"/>
  <c r="F1559" i="8"/>
  <c r="G1559" i="8"/>
  <c r="H1559" i="8"/>
  <c r="K1559" i="8"/>
  <c r="E1560" i="8"/>
  <c r="F1560" i="8"/>
  <c r="G1560" i="8"/>
  <c r="H1560" i="8"/>
  <c r="K1560" i="8"/>
  <c r="E1561" i="8"/>
  <c r="F1561" i="8"/>
  <c r="G1561" i="8"/>
  <c r="H1561" i="8"/>
  <c r="K1561" i="8"/>
  <c r="E1562" i="8"/>
  <c r="F1562" i="8"/>
  <c r="G1562" i="8"/>
  <c r="H1562" i="8"/>
  <c r="K1562" i="8"/>
  <c r="E1563" i="8"/>
  <c r="F1563" i="8"/>
  <c r="G1563" i="8"/>
  <c r="H1563" i="8"/>
  <c r="K1563" i="8"/>
  <c r="E1564" i="8"/>
  <c r="F1564" i="8"/>
  <c r="G1564" i="8"/>
  <c r="H1564" i="8"/>
  <c r="K1564" i="8"/>
  <c r="E1565" i="8"/>
  <c r="F1565" i="8"/>
  <c r="G1565" i="8"/>
  <c r="H1565" i="8"/>
  <c r="K1565" i="8"/>
  <c r="E1566" i="8"/>
  <c r="F1566" i="8"/>
  <c r="G1566" i="8"/>
  <c r="H1566" i="8"/>
  <c r="K1566" i="8"/>
  <c r="E1567" i="8"/>
  <c r="F1567" i="8"/>
  <c r="G1567" i="8"/>
  <c r="H1567" i="8"/>
  <c r="K1567" i="8"/>
  <c r="E1568" i="8"/>
  <c r="F1568" i="8"/>
  <c r="G1568" i="8"/>
  <c r="H1568" i="8"/>
  <c r="K1568" i="8"/>
  <c r="E1569" i="8"/>
  <c r="F1569" i="8"/>
  <c r="G1569" i="8"/>
  <c r="H1569" i="8"/>
  <c r="K1569" i="8"/>
  <c r="E1570" i="8"/>
  <c r="F1570" i="8"/>
  <c r="G1570" i="8"/>
  <c r="H1570" i="8"/>
  <c r="K1570" i="8"/>
  <c r="E1571" i="8"/>
  <c r="F1571" i="8"/>
  <c r="G1571" i="8"/>
  <c r="H1571" i="8"/>
  <c r="K1571" i="8"/>
  <c r="E1572" i="8"/>
  <c r="F1572" i="8"/>
  <c r="G1572" i="8"/>
  <c r="H1572" i="8"/>
  <c r="K1572" i="8"/>
  <c r="E1573" i="8"/>
  <c r="F1573" i="8"/>
  <c r="G1573" i="8"/>
  <c r="H1573" i="8"/>
  <c r="K1573" i="8"/>
  <c r="E1574" i="8"/>
  <c r="F1574" i="8"/>
  <c r="G1574" i="8"/>
  <c r="H1574" i="8"/>
  <c r="K1574" i="8"/>
  <c r="E1575" i="8"/>
  <c r="F1575" i="8"/>
  <c r="G1575" i="8"/>
  <c r="H1575" i="8"/>
  <c r="K1575" i="8"/>
  <c r="E1576" i="8"/>
  <c r="F1576" i="8"/>
  <c r="G1576" i="8"/>
  <c r="H1576" i="8"/>
  <c r="K1576" i="8"/>
  <c r="E1577" i="8"/>
  <c r="F1577" i="8"/>
  <c r="G1577" i="8"/>
  <c r="H1577" i="8"/>
  <c r="K1577" i="8"/>
  <c r="E1578" i="8"/>
  <c r="F1578" i="8"/>
  <c r="G1578" i="8"/>
  <c r="H1578" i="8"/>
  <c r="K1578" i="8"/>
  <c r="E1579" i="8"/>
  <c r="F1579" i="8"/>
  <c r="G1579" i="8"/>
  <c r="H1579" i="8"/>
  <c r="K1579" i="8"/>
  <c r="E1580" i="8"/>
  <c r="F1580" i="8"/>
  <c r="G1580" i="8"/>
  <c r="H1580" i="8"/>
  <c r="K1580" i="8"/>
  <c r="E1581" i="8"/>
  <c r="F1581" i="8"/>
  <c r="G1581" i="8"/>
  <c r="H1581" i="8"/>
  <c r="K1581" i="8"/>
  <c r="E1582" i="8"/>
  <c r="F1582" i="8"/>
  <c r="G1582" i="8"/>
  <c r="H1582" i="8"/>
  <c r="K1582" i="8"/>
  <c r="E1583" i="8"/>
  <c r="F1583" i="8"/>
  <c r="G1583" i="8"/>
  <c r="H1583" i="8"/>
  <c r="K1583" i="8"/>
  <c r="E1584" i="8"/>
  <c r="F1584" i="8"/>
  <c r="G1584" i="8"/>
  <c r="H1584" i="8"/>
  <c r="K1584" i="8"/>
  <c r="E1585" i="8"/>
  <c r="F1585" i="8"/>
  <c r="G1585" i="8"/>
  <c r="H1585" i="8"/>
  <c r="K1585" i="8"/>
  <c r="E1586" i="8"/>
  <c r="F1586" i="8"/>
  <c r="G1586" i="8"/>
  <c r="H1586" i="8"/>
  <c r="K1586" i="8"/>
  <c r="E1587" i="8"/>
  <c r="F1587" i="8"/>
  <c r="G1587" i="8"/>
  <c r="H1587" i="8"/>
  <c r="K1587" i="8"/>
  <c r="E1588" i="8"/>
  <c r="F1588" i="8"/>
  <c r="G1588" i="8"/>
  <c r="H1588" i="8"/>
  <c r="K1588" i="8"/>
  <c r="E1589" i="8"/>
  <c r="F1589" i="8"/>
  <c r="G1589" i="8"/>
  <c r="H1589" i="8"/>
  <c r="K1589" i="8"/>
  <c r="E1590" i="8"/>
  <c r="F1590" i="8"/>
  <c r="G1590" i="8"/>
  <c r="H1590" i="8"/>
  <c r="K1590" i="8"/>
  <c r="E1591" i="8"/>
  <c r="F1591" i="8"/>
  <c r="G1591" i="8"/>
  <c r="H1591" i="8"/>
  <c r="K1591" i="8"/>
  <c r="E1592" i="8"/>
  <c r="F1592" i="8"/>
  <c r="G1592" i="8"/>
  <c r="H1592" i="8"/>
  <c r="K1592" i="8"/>
  <c r="E1593" i="8"/>
  <c r="F1593" i="8"/>
  <c r="G1593" i="8"/>
  <c r="H1593" i="8"/>
  <c r="K1593" i="8"/>
  <c r="E1594" i="8"/>
  <c r="F1594" i="8"/>
  <c r="G1594" i="8"/>
  <c r="H1594" i="8"/>
  <c r="K1594" i="8"/>
  <c r="E1595" i="8"/>
  <c r="F1595" i="8"/>
  <c r="G1595" i="8"/>
  <c r="H1595" i="8"/>
  <c r="K1595" i="8"/>
  <c r="E1596" i="8"/>
  <c r="F1596" i="8"/>
  <c r="G1596" i="8"/>
  <c r="H1596" i="8"/>
  <c r="K1596" i="8"/>
  <c r="E1597" i="8"/>
  <c r="F1597" i="8"/>
  <c r="G1597" i="8"/>
  <c r="H1597" i="8"/>
  <c r="K1597" i="8"/>
  <c r="E1598" i="8"/>
  <c r="F1598" i="8"/>
  <c r="G1598" i="8"/>
  <c r="H1598" i="8"/>
  <c r="K1598" i="8"/>
  <c r="E1599" i="8"/>
  <c r="F1599" i="8"/>
  <c r="G1599" i="8"/>
  <c r="H1599" i="8"/>
  <c r="K1599" i="8"/>
  <c r="E1600" i="8"/>
  <c r="F1600" i="8"/>
  <c r="G1600" i="8"/>
  <c r="H1600" i="8"/>
  <c r="K1600" i="8"/>
  <c r="E1601" i="8"/>
  <c r="F1601" i="8"/>
  <c r="G1601" i="8"/>
  <c r="H1601" i="8"/>
  <c r="K1601" i="8"/>
  <c r="E1602" i="8"/>
  <c r="F1602" i="8"/>
  <c r="G1602" i="8"/>
  <c r="H1602" i="8"/>
  <c r="K1602" i="8"/>
  <c r="E1603" i="8"/>
  <c r="F1603" i="8"/>
  <c r="G1603" i="8"/>
  <c r="H1603" i="8"/>
  <c r="K1603" i="8"/>
  <c r="E1604" i="8"/>
  <c r="F1604" i="8"/>
  <c r="G1604" i="8"/>
  <c r="H1604" i="8"/>
  <c r="K1604" i="8"/>
  <c r="E1605" i="8"/>
  <c r="F1605" i="8"/>
  <c r="G1605" i="8"/>
  <c r="H1605" i="8"/>
  <c r="K1605" i="8"/>
  <c r="E1606" i="8"/>
  <c r="F1606" i="8"/>
  <c r="G1606" i="8"/>
  <c r="H1606" i="8"/>
  <c r="K1606" i="8"/>
  <c r="E1607" i="8"/>
  <c r="F1607" i="8"/>
  <c r="G1607" i="8"/>
  <c r="H1607" i="8"/>
  <c r="K1607" i="8"/>
  <c r="E1608" i="8"/>
  <c r="F1608" i="8"/>
  <c r="G1608" i="8"/>
  <c r="H1608" i="8"/>
  <c r="K1608" i="8"/>
  <c r="E1609" i="8"/>
  <c r="F1609" i="8"/>
  <c r="G1609" i="8"/>
  <c r="H1609" i="8"/>
  <c r="K1609" i="8"/>
  <c r="E1610" i="8"/>
  <c r="F1610" i="8"/>
  <c r="G1610" i="8"/>
  <c r="H1610" i="8"/>
  <c r="K1610" i="8"/>
  <c r="E1611" i="8"/>
  <c r="F1611" i="8"/>
  <c r="G1611" i="8"/>
  <c r="H1611" i="8"/>
  <c r="K1611" i="8"/>
  <c r="E1612" i="8"/>
  <c r="F1612" i="8"/>
  <c r="G1612" i="8"/>
  <c r="H1612" i="8"/>
  <c r="K1612" i="8"/>
  <c r="E1613" i="8"/>
  <c r="F1613" i="8"/>
  <c r="G1613" i="8"/>
  <c r="H1613" i="8"/>
  <c r="K1613" i="8"/>
  <c r="E1614" i="8"/>
  <c r="F1614" i="8"/>
  <c r="G1614" i="8"/>
  <c r="H1614" i="8"/>
  <c r="K1614" i="8"/>
  <c r="E1615" i="8"/>
  <c r="F1615" i="8"/>
  <c r="G1615" i="8"/>
  <c r="H1615" i="8"/>
  <c r="K1615" i="8"/>
  <c r="E1616" i="8"/>
  <c r="F1616" i="8"/>
  <c r="G1616" i="8"/>
  <c r="H1616" i="8"/>
  <c r="K1616" i="8"/>
  <c r="E1617" i="8"/>
  <c r="F1617" i="8"/>
  <c r="G1617" i="8"/>
  <c r="H1617" i="8"/>
  <c r="K1617" i="8"/>
  <c r="E1618" i="8"/>
  <c r="F1618" i="8"/>
  <c r="G1618" i="8"/>
  <c r="H1618" i="8"/>
  <c r="K1618" i="8"/>
  <c r="E1619" i="8"/>
  <c r="F1619" i="8"/>
  <c r="G1619" i="8"/>
  <c r="H1619" i="8"/>
  <c r="K1619" i="8"/>
  <c r="E1620" i="8"/>
  <c r="F1620" i="8"/>
  <c r="G1620" i="8"/>
  <c r="H1620" i="8"/>
  <c r="K1620" i="8"/>
  <c r="E1621" i="8"/>
  <c r="F1621" i="8"/>
  <c r="G1621" i="8"/>
  <c r="H1621" i="8"/>
  <c r="K1621" i="8"/>
  <c r="E1622" i="8"/>
  <c r="F1622" i="8"/>
  <c r="G1622" i="8"/>
  <c r="H1622" i="8"/>
  <c r="K1622" i="8"/>
  <c r="E1623" i="8"/>
  <c r="F1623" i="8"/>
  <c r="G1623" i="8"/>
  <c r="H1623" i="8"/>
  <c r="K1623" i="8"/>
  <c r="E1624" i="8"/>
  <c r="F1624" i="8"/>
  <c r="G1624" i="8"/>
  <c r="H1624" i="8"/>
  <c r="K1624" i="8"/>
  <c r="E1625" i="8"/>
  <c r="F1625" i="8"/>
  <c r="G1625" i="8"/>
  <c r="H1625" i="8"/>
  <c r="K1625" i="8"/>
  <c r="E1626" i="8"/>
  <c r="F1626" i="8"/>
  <c r="G1626" i="8"/>
  <c r="H1626" i="8"/>
  <c r="K1626" i="8"/>
  <c r="E1627" i="8"/>
  <c r="F1627" i="8"/>
  <c r="G1627" i="8"/>
  <c r="H1627" i="8"/>
  <c r="K1627" i="8"/>
  <c r="E1628" i="8"/>
  <c r="F1628" i="8"/>
  <c r="G1628" i="8"/>
  <c r="H1628" i="8"/>
  <c r="K1628" i="8"/>
  <c r="E1629" i="8"/>
  <c r="F1629" i="8"/>
  <c r="G1629" i="8"/>
  <c r="H1629" i="8"/>
  <c r="K1629" i="8"/>
  <c r="E1630" i="8"/>
  <c r="F1630" i="8"/>
  <c r="G1630" i="8"/>
  <c r="H1630" i="8"/>
  <c r="K1630" i="8"/>
  <c r="E1631" i="8"/>
  <c r="F1631" i="8"/>
  <c r="G1631" i="8"/>
  <c r="H1631" i="8"/>
  <c r="K1631" i="8"/>
  <c r="E1632" i="8"/>
  <c r="F1632" i="8"/>
  <c r="G1632" i="8"/>
  <c r="H1632" i="8"/>
  <c r="K1632" i="8"/>
  <c r="E1633" i="8"/>
  <c r="F1633" i="8"/>
  <c r="G1633" i="8"/>
  <c r="H1633" i="8"/>
  <c r="K1633" i="8"/>
  <c r="E1634" i="8"/>
  <c r="F1634" i="8"/>
  <c r="G1634" i="8"/>
  <c r="H1634" i="8"/>
  <c r="K1634" i="8"/>
  <c r="E1635" i="8"/>
  <c r="F1635" i="8"/>
  <c r="G1635" i="8"/>
  <c r="H1635" i="8"/>
  <c r="K1635" i="8"/>
  <c r="E1636" i="8"/>
  <c r="F1636" i="8"/>
  <c r="G1636" i="8"/>
  <c r="H1636" i="8"/>
  <c r="K1636" i="8"/>
  <c r="E1637" i="8"/>
  <c r="F1637" i="8"/>
  <c r="G1637" i="8"/>
  <c r="H1637" i="8"/>
  <c r="K1637" i="8"/>
  <c r="E1638" i="8"/>
  <c r="F1638" i="8"/>
  <c r="G1638" i="8"/>
  <c r="H1638" i="8"/>
  <c r="K1638" i="8"/>
  <c r="E1639" i="8"/>
  <c r="F1639" i="8"/>
  <c r="G1639" i="8"/>
  <c r="H1639" i="8"/>
  <c r="K1639" i="8"/>
  <c r="E1640" i="8"/>
  <c r="F1640" i="8"/>
  <c r="G1640" i="8"/>
  <c r="H1640" i="8"/>
  <c r="K1640" i="8"/>
  <c r="E1641" i="8"/>
  <c r="F1641" i="8"/>
  <c r="G1641" i="8"/>
  <c r="H1641" i="8"/>
  <c r="K1641" i="8"/>
  <c r="E1642" i="8"/>
  <c r="F1642" i="8"/>
  <c r="G1642" i="8"/>
  <c r="H1642" i="8"/>
  <c r="K1642" i="8"/>
  <c r="E1643" i="8"/>
  <c r="F1643" i="8"/>
  <c r="G1643" i="8"/>
  <c r="H1643" i="8"/>
  <c r="K1643" i="8"/>
  <c r="E1644" i="8"/>
  <c r="F1644" i="8"/>
  <c r="G1644" i="8"/>
  <c r="H1644" i="8"/>
  <c r="K1644" i="8"/>
  <c r="E1645" i="8"/>
  <c r="F1645" i="8"/>
  <c r="G1645" i="8"/>
  <c r="H1645" i="8"/>
  <c r="K1645" i="8"/>
  <c r="E1646" i="8"/>
  <c r="F1646" i="8"/>
  <c r="G1646" i="8"/>
  <c r="H1646" i="8"/>
  <c r="K1646" i="8"/>
  <c r="E1647" i="8"/>
  <c r="F1647" i="8"/>
  <c r="G1647" i="8"/>
  <c r="H1647" i="8"/>
  <c r="K1647" i="8"/>
  <c r="E1648" i="8"/>
  <c r="F1648" i="8"/>
  <c r="G1648" i="8"/>
  <c r="H1648" i="8"/>
  <c r="K1648" i="8"/>
  <c r="E1649" i="8"/>
  <c r="F1649" i="8"/>
  <c r="G1649" i="8"/>
  <c r="H1649" i="8"/>
  <c r="K1649" i="8"/>
  <c r="E1650" i="8"/>
  <c r="F1650" i="8"/>
  <c r="G1650" i="8"/>
  <c r="H1650" i="8"/>
  <c r="K1650" i="8"/>
  <c r="E1651" i="8"/>
  <c r="F1651" i="8"/>
  <c r="G1651" i="8"/>
  <c r="H1651" i="8"/>
  <c r="K1651" i="8"/>
  <c r="E1652" i="8"/>
  <c r="F1652" i="8"/>
  <c r="G1652" i="8"/>
  <c r="H1652" i="8"/>
  <c r="K1652" i="8"/>
  <c r="E1653" i="8"/>
  <c r="F1653" i="8"/>
  <c r="G1653" i="8"/>
  <c r="H1653" i="8"/>
  <c r="K1653" i="8"/>
  <c r="E1654" i="8"/>
  <c r="F1654" i="8"/>
  <c r="G1654" i="8"/>
  <c r="H1654" i="8"/>
  <c r="K1654" i="8"/>
  <c r="E1655" i="8"/>
  <c r="F1655" i="8"/>
  <c r="G1655" i="8"/>
  <c r="H1655" i="8"/>
  <c r="K1655" i="8"/>
  <c r="E1656" i="8"/>
  <c r="F1656" i="8"/>
  <c r="G1656" i="8"/>
  <c r="H1656" i="8"/>
  <c r="K1656" i="8"/>
  <c r="E1657" i="8"/>
  <c r="F1657" i="8"/>
  <c r="G1657" i="8"/>
  <c r="H1657" i="8"/>
  <c r="K1657" i="8"/>
  <c r="E1658" i="8"/>
  <c r="F1658" i="8"/>
  <c r="G1658" i="8"/>
  <c r="H1658" i="8"/>
  <c r="K1658" i="8"/>
  <c r="E1659" i="8"/>
  <c r="F1659" i="8"/>
  <c r="G1659" i="8"/>
  <c r="H1659" i="8"/>
  <c r="K1659" i="8"/>
  <c r="E1660" i="8"/>
  <c r="F1660" i="8"/>
  <c r="G1660" i="8"/>
  <c r="H1660" i="8"/>
  <c r="K1660" i="8"/>
  <c r="E1661" i="8"/>
  <c r="F1661" i="8"/>
  <c r="G1661" i="8"/>
  <c r="H1661" i="8"/>
  <c r="K1661" i="8"/>
  <c r="E1662" i="8"/>
  <c r="F1662" i="8"/>
  <c r="G1662" i="8"/>
  <c r="H1662" i="8"/>
  <c r="K1662" i="8"/>
  <c r="E1663" i="8"/>
  <c r="F1663" i="8"/>
  <c r="G1663" i="8"/>
  <c r="H1663" i="8"/>
  <c r="K1663" i="8"/>
  <c r="E1664" i="8"/>
  <c r="F1664" i="8"/>
  <c r="G1664" i="8"/>
  <c r="H1664" i="8"/>
  <c r="K1664" i="8"/>
  <c r="E1665" i="8"/>
  <c r="F1665" i="8"/>
  <c r="G1665" i="8"/>
  <c r="H1665" i="8"/>
  <c r="K1665" i="8"/>
  <c r="E1666" i="8"/>
  <c r="F1666" i="8"/>
  <c r="G1666" i="8"/>
  <c r="H1666" i="8"/>
  <c r="K1666" i="8"/>
  <c r="E1667" i="8"/>
  <c r="F1667" i="8"/>
  <c r="G1667" i="8"/>
  <c r="H1667" i="8"/>
  <c r="K1667" i="8"/>
  <c r="E1668" i="8"/>
  <c r="F1668" i="8"/>
  <c r="G1668" i="8"/>
  <c r="H1668" i="8"/>
  <c r="K1668" i="8"/>
  <c r="E1669" i="8"/>
  <c r="F1669" i="8"/>
  <c r="G1669" i="8"/>
  <c r="H1669" i="8"/>
  <c r="K1669" i="8"/>
  <c r="E1670" i="8"/>
  <c r="F1670" i="8"/>
  <c r="G1670" i="8"/>
  <c r="H1670" i="8"/>
  <c r="K1670" i="8"/>
  <c r="E1671" i="8"/>
  <c r="F1671" i="8"/>
  <c r="G1671" i="8"/>
  <c r="H1671" i="8"/>
  <c r="K1671" i="8"/>
  <c r="E1672" i="8"/>
  <c r="F1672" i="8"/>
  <c r="G1672" i="8"/>
  <c r="H1672" i="8"/>
  <c r="K1672" i="8"/>
  <c r="E1673" i="8"/>
  <c r="F1673" i="8"/>
  <c r="G1673" i="8"/>
  <c r="H1673" i="8"/>
  <c r="K1673" i="8"/>
  <c r="E1674" i="8"/>
  <c r="F1674" i="8"/>
  <c r="G1674" i="8"/>
  <c r="H1674" i="8"/>
  <c r="K1674" i="8"/>
  <c r="E1675" i="8"/>
  <c r="F1675" i="8"/>
  <c r="G1675" i="8"/>
  <c r="H1675" i="8"/>
  <c r="K1675" i="8"/>
  <c r="E1676" i="8"/>
  <c r="F1676" i="8"/>
  <c r="G1676" i="8"/>
  <c r="H1676" i="8"/>
  <c r="K1676" i="8"/>
  <c r="E1677" i="8"/>
  <c r="F1677" i="8"/>
  <c r="G1677" i="8"/>
  <c r="H1677" i="8"/>
  <c r="K1677" i="8"/>
  <c r="E1678" i="8"/>
  <c r="F1678" i="8"/>
  <c r="G1678" i="8"/>
  <c r="H1678" i="8"/>
  <c r="K1678" i="8"/>
  <c r="E1679" i="8"/>
  <c r="F1679" i="8"/>
  <c r="G1679" i="8"/>
  <c r="H1679" i="8"/>
  <c r="K1679" i="8"/>
  <c r="E1680" i="8"/>
  <c r="F1680" i="8"/>
  <c r="G1680" i="8"/>
  <c r="H1680" i="8"/>
  <c r="K1680" i="8"/>
  <c r="E1681" i="8"/>
  <c r="F1681" i="8"/>
  <c r="G1681" i="8"/>
  <c r="H1681" i="8"/>
  <c r="K1681" i="8"/>
  <c r="E1682" i="8"/>
  <c r="F1682" i="8"/>
  <c r="G1682" i="8"/>
  <c r="H1682" i="8"/>
  <c r="K1682" i="8"/>
  <c r="E1683" i="8"/>
  <c r="F1683" i="8"/>
  <c r="G1683" i="8"/>
  <c r="H1683" i="8"/>
  <c r="K1683" i="8"/>
  <c r="E1684" i="8"/>
  <c r="F1684" i="8"/>
  <c r="G1684" i="8"/>
  <c r="H1684" i="8"/>
  <c r="K1684" i="8"/>
  <c r="E1685" i="8"/>
  <c r="F1685" i="8"/>
  <c r="G1685" i="8"/>
  <c r="H1685" i="8"/>
  <c r="K1685" i="8"/>
  <c r="E1686" i="8"/>
  <c r="F1686" i="8"/>
  <c r="G1686" i="8"/>
  <c r="H1686" i="8"/>
  <c r="K1686" i="8"/>
  <c r="E1687" i="8"/>
  <c r="F1687" i="8"/>
  <c r="G1687" i="8"/>
  <c r="H1687" i="8"/>
  <c r="K1687" i="8"/>
  <c r="E1688" i="8"/>
  <c r="F1688" i="8"/>
  <c r="G1688" i="8"/>
  <c r="H1688" i="8"/>
  <c r="K1688" i="8"/>
  <c r="E1689" i="8"/>
  <c r="F1689" i="8"/>
  <c r="G1689" i="8"/>
  <c r="H1689" i="8"/>
  <c r="K1689" i="8"/>
  <c r="E1690" i="8"/>
  <c r="F1690" i="8"/>
  <c r="G1690" i="8"/>
  <c r="H1690" i="8"/>
  <c r="K1690" i="8"/>
  <c r="E1691" i="8"/>
  <c r="F1691" i="8"/>
  <c r="G1691" i="8"/>
  <c r="H1691" i="8"/>
  <c r="K1691" i="8"/>
  <c r="E1692" i="8"/>
  <c r="F1692" i="8"/>
  <c r="G1692" i="8"/>
  <c r="H1692" i="8"/>
  <c r="K1692" i="8"/>
  <c r="E1693" i="8"/>
  <c r="F1693" i="8"/>
  <c r="G1693" i="8"/>
  <c r="H1693" i="8"/>
  <c r="K1693" i="8"/>
  <c r="E1694" i="8"/>
  <c r="F1694" i="8"/>
  <c r="G1694" i="8"/>
  <c r="H1694" i="8"/>
  <c r="K1694" i="8"/>
  <c r="E1695" i="8"/>
  <c r="F1695" i="8"/>
  <c r="G1695" i="8"/>
  <c r="H1695" i="8"/>
  <c r="K1695" i="8"/>
  <c r="E1696" i="8"/>
  <c r="F1696" i="8"/>
  <c r="G1696" i="8"/>
  <c r="H1696" i="8"/>
  <c r="K1696" i="8"/>
  <c r="E1697" i="8"/>
  <c r="F1697" i="8"/>
  <c r="G1697" i="8"/>
  <c r="H1697" i="8"/>
  <c r="K1697" i="8"/>
  <c r="E1698" i="8"/>
  <c r="F1698" i="8"/>
  <c r="G1698" i="8"/>
  <c r="H1698" i="8"/>
  <c r="K1698" i="8"/>
  <c r="E1699" i="8"/>
  <c r="F1699" i="8"/>
  <c r="G1699" i="8"/>
  <c r="H1699" i="8"/>
  <c r="K1699" i="8"/>
  <c r="E1700" i="8"/>
  <c r="F1700" i="8"/>
  <c r="G1700" i="8"/>
  <c r="H1700" i="8"/>
  <c r="K1700" i="8"/>
  <c r="E1701" i="8"/>
  <c r="F1701" i="8"/>
  <c r="G1701" i="8"/>
  <c r="H1701" i="8"/>
  <c r="K1701" i="8"/>
  <c r="E1702" i="8"/>
  <c r="F1702" i="8"/>
  <c r="G1702" i="8"/>
  <c r="H1702" i="8"/>
  <c r="K1702" i="8"/>
  <c r="E1703" i="8"/>
  <c r="F1703" i="8"/>
  <c r="G1703" i="8"/>
  <c r="H1703" i="8"/>
  <c r="K1703" i="8"/>
  <c r="E1704" i="8"/>
  <c r="F1704" i="8"/>
  <c r="G1704" i="8"/>
  <c r="H1704" i="8"/>
  <c r="K1704" i="8"/>
  <c r="E1705" i="8"/>
  <c r="F1705" i="8"/>
  <c r="G1705" i="8"/>
  <c r="H1705" i="8"/>
  <c r="K1705" i="8"/>
  <c r="E1706" i="8"/>
  <c r="F1706" i="8"/>
  <c r="G1706" i="8"/>
  <c r="H1706" i="8"/>
  <c r="K1706" i="8"/>
  <c r="E1707" i="8"/>
  <c r="F1707" i="8"/>
  <c r="G1707" i="8"/>
  <c r="H1707" i="8"/>
  <c r="K1707" i="8"/>
  <c r="E1708" i="8"/>
  <c r="F1708" i="8"/>
  <c r="G1708" i="8"/>
  <c r="H1708" i="8"/>
  <c r="K1708" i="8"/>
  <c r="E1709" i="8"/>
  <c r="F1709" i="8"/>
  <c r="G1709" i="8"/>
  <c r="H1709" i="8"/>
  <c r="K1709" i="8"/>
  <c r="E1710" i="8"/>
  <c r="F1710" i="8"/>
  <c r="G1710" i="8"/>
  <c r="H1710" i="8"/>
  <c r="K1710" i="8"/>
  <c r="E1711" i="8"/>
  <c r="F1711" i="8"/>
  <c r="G1711" i="8"/>
  <c r="H1711" i="8"/>
  <c r="K1711" i="8"/>
  <c r="E1712" i="8"/>
  <c r="F1712" i="8"/>
  <c r="G1712" i="8"/>
  <c r="H1712" i="8"/>
  <c r="K1712" i="8"/>
  <c r="E1713" i="8"/>
  <c r="F1713" i="8"/>
  <c r="G1713" i="8"/>
  <c r="H1713" i="8"/>
  <c r="K1713" i="8"/>
  <c r="E1714" i="8"/>
  <c r="F1714" i="8"/>
  <c r="G1714" i="8"/>
  <c r="H1714" i="8"/>
  <c r="K1714" i="8"/>
  <c r="E1715" i="8"/>
  <c r="F1715" i="8"/>
  <c r="G1715" i="8"/>
  <c r="H1715" i="8"/>
  <c r="K1715" i="8"/>
  <c r="E1716" i="8"/>
  <c r="F1716" i="8"/>
  <c r="G1716" i="8"/>
  <c r="H1716" i="8"/>
  <c r="K1716" i="8"/>
  <c r="E1717" i="8"/>
  <c r="F1717" i="8"/>
  <c r="G1717" i="8"/>
  <c r="H1717" i="8"/>
  <c r="K1717" i="8"/>
  <c r="E1718" i="8"/>
  <c r="F1718" i="8"/>
  <c r="G1718" i="8"/>
  <c r="H1718" i="8"/>
  <c r="K1718" i="8"/>
  <c r="E1719" i="8"/>
  <c r="F1719" i="8"/>
  <c r="G1719" i="8"/>
  <c r="H1719" i="8"/>
  <c r="K1719" i="8"/>
  <c r="E1720" i="8"/>
  <c r="F1720" i="8"/>
  <c r="G1720" i="8"/>
  <c r="H1720" i="8"/>
  <c r="K1720" i="8"/>
  <c r="E1721" i="8"/>
  <c r="F1721" i="8"/>
  <c r="G1721" i="8"/>
  <c r="H1721" i="8"/>
  <c r="K1721" i="8"/>
  <c r="E1722" i="8"/>
  <c r="F1722" i="8"/>
  <c r="G1722" i="8"/>
  <c r="H1722" i="8"/>
  <c r="K1722" i="8"/>
  <c r="E1723" i="8"/>
  <c r="F1723" i="8"/>
  <c r="G1723" i="8"/>
  <c r="H1723" i="8"/>
  <c r="K1723" i="8"/>
  <c r="E1724" i="8"/>
  <c r="F1724" i="8"/>
  <c r="G1724" i="8"/>
  <c r="H1724" i="8"/>
  <c r="K1724" i="8"/>
  <c r="E1725" i="8"/>
  <c r="F1725" i="8"/>
  <c r="G1725" i="8"/>
  <c r="H1725" i="8"/>
  <c r="K1725" i="8"/>
  <c r="E1726" i="8"/>
  <c r="F1726" i="8"/>
  <c r="G1726" i="8"/>
  <c r="H1726" i="8"/>
  <c r="K1726" i="8"/>
  <c r="E1727" i="8"/>
  <c r="F1727" i="8"/>
  <c r="G1727" i="8"/>
  <c r="H1727" i="8"/>
  <c r="K1727" i="8"/>
  <c r="E1728" i="8"/>
  <c r="F1728" i="8"/>
  <c r="G1728" i="8"/>
  <c r="H1728" i="8"/>
  <c r="K1728" i="8"/>
  <c r="E1729" i="8"/>
  <c r="F1729" i="8"/>
  <c r="G1729" i="8"/>
  <c r="H1729" i="8"/>
  <c r="K1729" i="8"/>
  <c r="E1730" i="8"/>
  <c r="F1730" i="8"/>
  <c r="G1730" i="8"/>
  <c r="H1730" i="8"/>
  <c r="K1730" i="8"/>
  <c r="E1731" i="8"/>
  <c r="F1731" i="8"/>
  <c r="G1731" i="8"/>
  <c r="H1731" i="8"/>
  <c r="K1731" i="8"/>
  <c r="E1732" i="8"/>
  <c r="F1732" i="8"/>
  <c r="G1732" i="8"/>
  <c r="H1732" i="8"/>
  <c r="K1732" i="8"/>
  <c r="E1733" i="8"/>
  <c r="F1733" i="8"/>
  <c r="G1733" i="8"/>
  <c r="H1733" i="8"/>
  <c r="K1733" i="8"/>
  <c r="E1734" i="8"/>
  <c r="F1734" i="8"/>
  <c r="G1734" i="8"/>
  <c r="H1734" i="8"/>
  <c r="K1734" i="8"/>
  <c r="E1735" i="8"/>
  <c r="F1735" i="8"/>
  <c r="G1735" i="8"/>
  <c r="H1735" i="8"/>
  <c r="K1735" i="8"/>
  <c r="E1736" i="8"/>
  <c r="F1736" i="8"/>
  <c r="G1736" i="8"/>
  <c r="H1736" i="8"/>
  <c r="K1736" i="8"/>
  <c r="E1737" i="8"/>
  <c r="F1737" i="8"/>
  <c r="G1737" i="8"/>
  <c r="H1737" i="8"/>
  <c r="K1737" i="8"/>
  <c r="E1738" i="8"/>
  <c r="F1738" i="8"/>
  <c r="G1738" i="8"/>
  <c r="H1738" i="8"/>
  <c r="K1738" i="8"/>
  <c r="E1739" i="8"/>
  <c r="F1739" i="8"/>
  <c r="G1739" i="8"/>
  <c r="H1739" i="8"/>
  <c r="K1739" i="8"/>
  <c r="E1740" i="8"/>
  <c r="F1740" i="8"/>
  <c r="G1740" i="8"/>
  <c r="H1740" i="8"/>
  <c r="K1740" i="8"/>
  <c r="E1741" i="8"/>
  <c r="F1741" i="8"/>
  <c r="G1741" i="8"/>
  <c r="H1741" i="8"/>
  <c r="K1741" i="8"/>
  <c r="E1742" i="8"/>
  <c r="F1742" i="8"/>
  <c r="G1742" i="8"/>
  <c r="H1742" i="8"/>
  <c r="K1742" i="8"/>
  <c r="E1743" i="8"/>
  <c r="F1743" i="8"/>
  <c r="G1743" i="8"/>
  <c r="H1743" i="8"/>
  <c r="K1743" i="8"/>
  <c r="E1744" i="8"/>
  <c r="F1744" i="8"/>
  <c r="G1744" i="8"/>
  <c r="H1744" i="8"/>
  <c r="K1744" i="8"/>
  <c r="E1745" i="8"/>
  <c r="F1745" i="8"/>
  <c r="G1745" i="8"/>
  <c r="H1745" i="8"/>
  <c r="K1745" i="8"/>
  <c r="E1746" i="8"/>
  <c r="F1746" i="8"/>
  <c r="G1746" i="8"/>
  <c r="H1746" i="8"/>
  <c r="K1746" i="8"/>
  <c r="E1747" i="8"/>
  <c r="F1747" i="8"/>
  <c r="G1747" i="8"/>
  <c r="H1747" i="8"/>
  <c r="K1747" i="8"/>
  <c r="E1748" i="8"/>
  <c r="F1748" i="8"/>
  <c r="G1748" i="8"/>
  <c r="H1748" i="8"/>
  <c r="K1748" i="8"/>
  <c r="E1749" i="8"/>
  <c r="F1749" i="8"/>
  <c r="G1749" i="8"/>
  <c r="H1749" i="8"/>
  <c r="K1749" i="8"/>
  <c r="E1750" i="8"/>
  <c r="F1750" i="8"/>
  <c r="G1750" i="8"/>
  <c r="H1750" i="8"/>
  <c r="K1750" i="8"/>
  <c r="E1751" i="8"/>
  <c r="F1751" i="8"/>
  <c r="G1751" i="8"/>
  <c r="H1751" i="8"/>
  <c r="K1751" i="8"/>
  <c r="E1752" i="8"/>
  <c r="F1752" i="8"/>
  <c r="G1752" i="8"/>
  <c r="H1752" i="8"/>
  <c r="K1752" i="8"/>
  <c r="E1753" i="8"/>
  <c r="F1753" i="8"/>
  <c r="G1753" i="8"/>
  <c r="H1753" i="8"/>
  <c r="K1753" i="8"/>
  <c r="E1754" i="8"/>
  <c r="F1754" i="8"/>
  <c r="G1754" i="8"/>
  <c r="H1754" i="8"/>
  <c r="K1754" i="8"/>
  <c r="E1755" i="8"/>
  <c r="F1755" i="8"/>
  <c r="G1755" i="8"/>
  <c r="H1755" i="8"/>
  <c r="K1755" i="8"/>
  <c r="E1756" i="8"/>
  <c r="F1756" i="8"/>
  <c r="G1756" i="8"/>
  <c r="H1756" i="8"/>
  <c r="K1756" i="8"/>
  <c r="E1757" i="8"/>
  <c r="F1757" i="8"/>
  <c r="G1757" i="8"/>
  <c r="H1757" i="8"/>
  <c r="K1757" i="8"/>
  <c r="E1758" i="8"/>
  <c r="F1758" i="8"/>
  <c r="G1758" i="8"/>
  <c r="H1758" i="8"/>
  <c r="K1758" i="8"/>
  <c r="E1759" i="8"/>
  <c r="F1759" i="8"/>
  <c r="G1759" i="8"/>
  <c r="H1759" i="8"/>
  <c r="K1759" i="8"/>
  <c r="E1760" i="8"/>
  <c r="F1760" i="8"/>
  <c r="G1760" i="8"/>
  <c r="H1760" i="8"/>
  <c r="K1760" i="8"/>
  <c r="E1761" i="8"/>
  <c r="F1761" i="8"/>
  <c r="G1761" i="8"/>
  <c r="H1761" i="8"/>
  <c r="K1761" i="8"/>
  <c r="E1762" i="8"/>
  <c r="F1762" i="8"/>
  <c r="G1762" i="8"/>
  <c r="H1762" i="8"/>
  <c r="K1762" i="8"/>
  <c r="E1763" i="8"/>
  <c r="F1763" i="8"/>
  <c r="G1763" i="8"/>
  <c r="H1763" i="8"/>
  <c r="K1763" i="8"/>
  <c r="E1764" i="8"/>
  <c r="F1764" i="8"/>
  <c r="G1764" i="8"/>
  <c r="H1764" i="8"/>
  <c r="K1764" i="8"/>
  <c r="E1765" i="8"/>
  <c r="F1765" i="8"/>
  <c r="G1765" i="8"/>
  <c r="H1765" i="8"/>
  <c r="K1765" i="8"/>
  <c r="E1766" i="8"/>
  <c r="F1766" i="8"/>
  <c r="G1766" i="8"/>
  <c r="H1766" i="8"/>
  <c r="K1766" i="8"/>
  <c r="E1767" i="8"/>
  <c r="F1767" i="8"/>
  <c r="G1767" i="8"/>
  <c r="H1767" i="8"/>
  <c r="K1767" i="8"/>
  <c r="E1768" i="8"/>
  <c r="F1768" i="8"/>
  <c r="G1768" i="8"/>
  <c r="H1768" i="8"/>
  <c r="K1768" i="8"/>
  <c r="E1769" i="8"/>
  <c r="F1769" i="8"/>
  <c r="G1769" i="8"/>
  <c r="H1769" i="8"/>
  <c r="K1769" i="8"/>
  <c r="E1770" i="8"/>
  <c r="F1770" i="8"/>
  <c r="G1770" i="8"/>
  <c r="H1770" i="8"/>
  <c r="K1770" i="8"/>
  <c r="E1771" i="8"/>
  <c r="F1771" i="8"/>
  <c r="G1771" i="8"/>
  <c r="H1771" i="8"/>
  <c r="K1771" i="8"/>
  <c r="E1772" i="8"/>
  <c r="F1772" i="8"/>
  <c r="G1772" i="8"/>
  <c r="H1772" i="8"/>
  <c r="K1772" i="8"/>
  <c r="E1773" i="8"/>
  <c r="F1773" i="8"/>
  <c r="G1773" i="8"/>
  <c r="H1773" i="8"/>
  <c r="K1773" i="8"/>
  <c r="E1774" i="8"/>
  <c r="F1774" i="8"/>
  <c r="G1774" i="8"/>
  <c r="H1774" i="8"/>
  <c r="K1774" i="8"/>
  <c r="E1775" i="8"/>
  <c r="F1775" i="8"/>
  <c r="G1775" i="8"/>
  <c r="H1775" i="8"/>
  <c r="K1775" i="8"/>
  <c r="E1776" i="8"/>
  <c r="F1776" i="8"/>
  <c r="G1776" i="8"/>
  <c r="H1776" i="8"/>
  <c r="K1776" i="8"/>
  <c r="E1777" i="8"/>
  <c r="F1777" i="8"/>
  <c r="G1777" i="8"/>
  <c r="H1777" i="8"/>
  <c r="K1777" i="8"/>
  <c r="E1778" i="8"/>
  <c r="F1778" i="8"/>
  <c r="G1778" i="8"/>
  <c r="H1778" i="8"/>
  <c r="K1778" i="8"/>
  <c r="E1779" i="8"/>
  <c r="F1779" i="8"/>
  <c r="G1779" i="8"/>
  <c r="H1779" i="8"/>
  <c r="K1779" i="8"/>
  <c r="E1780" i="8"/>
  <c r="F1780" i="8"/>
  <c r="G1780" i="8"/>
  <c r="H1780" i="8"/>
  <c r="K1780" i="8"/>
  <c r="E1781" i="8"/>
  <c r="F1781" i="8"/>
  <c r="G1781" i="8"/>
  <c r="H1781" i="8"/>
  <c r="K1781" i="8"/>
  <c r="E1782" i="8"/>
  <c r="F1782" i="8"/>
  <c r="G1782" i="8"/>
  <c r="H1782" i="8"/>
  <c r="K1782" i="8"/>
  <c r="E1783" i="8"/>
  <c r="F1783" i="8"/>
  <c r="G1783" i="8"/>
  <c r="H1783" i="8"/>
  <c r="K1783" i="8"/>
  <c r="E1784" i="8"/>
  <c r="F1784" i="8"/>
  <c r="G1784" i="8"/>
  <c r="H1784" i="8"/>
  <c r="K1784" i="8"/>
  <c r="E1785" i="8"/>
  <c r="F1785" i="8"/>
  <c r="G1785" i="8"/>
  <c r="H1785" i="8"/>
  <c r="K1785" i="8"/>
  <c r="E1786" i="8"/>
  <c r="F1786" i="8"/>
  <c r="G1786" i="8"/>
  <c r="H1786" i="8"/>
  <c r="K1786" i="8"/>
  <c r="E1787" i="8"/>
  <c r="F1787" i="8"/>
  <c r="G1787" i="8"/>
  <c r="H1787" i="8"/>
  <c r="K1787" i="8"/>
  <c r="E1788" i="8"/>
  <c r="F1788" i="8"/>
  <c r="G1788" i="8"/>
  <c r="H1788" i="8"/>
  <c r="K1788" i="8"/>
  <c r="E1789" i="8"/>
  <c r="F1789" i="8"/>
  <c r="G1789" i="8"/>
  <c r="H1789" i="8"/>
  <c r="K1789" i="8"/>
  <c r="E1790" i="8"/>
  <c r="F1790" i="8"/>
  <c r="G1790" i="8"/>
  <c r="H1790" i="8"/>
  <c r="K1790" i="8"/>
  <c r="E1791" i="8"/>
  <c r="F1791" i="8"/>
  <c r="G1791" i="8"/>
  <c r="H1791" i="8"/>
  <c r="K1791" i="8"/>
  <c r="E1792" i="8"/>
  <c r="F1792" i="8"/>
  <c r="G1792" i="8"/>
  <c r="H1792" i="8"/>
  <c r="K1792" i="8"/>
  <c r="E1793" i="8"/>
  <c r="F1793" i="8"/>
  <c r="G1793" i="8"/>
  <c r="H1793" i="8"/>
  <c r="K1793" i="8"/>
  <c r="E1794" i="8"/>
  <c r="F1794" i="8"/>
  <c r="G1794" i="8"/>
  <c r="H1794" i="8"/>
  <c r="K1794" i="8"/>
  <c r="E1795" i="8"/>
  <c r="F1795" i="8"/>
  <c r="G1795" i="8"/>
  <c r="H1795" i="8"/>
  <c r="K1795" i="8"/>
  <c r="E1796" i="8"/>
  <c r="F1796" i="8"/>
  <c r="G1796" i="8"/>
  <c r="H1796" i="8"/>
  <c r="K1796" i="8"/>
  <c r="E1797" i="8"/>
  <c r="F1797" i="8"/>
  <c r="G1797" i="8"/>
  <c r="H1797" i="8"/>
  <c r="K1797" i="8"/>
  <c r="E1798" i="8"/>
  <c r="F1798" i="8"/>
  <c r="G1798" i="8"/>
  <c r="H1798" i="8"/>
  <c r="K1798" i="8"/>
  <c r="E1799" i="8"/>
  <c r="F1799" i="8"/>
  <c r="G1799" i="8"/>
  <c r="H1799" i="8"/>
  <c r="K1799" i="8"/>
  <c r="E1800" i="8"/>
  <c r="F1800" i="8"/>
  <c r="G1800" i="8"/>
  <c r="H1800" i="8"/>
  <c r="K1800" i="8"/>
  <c r="E1801" i="8"/>
  <c r="F1801" i="8"/>
  <c r="G1801" i="8"/>
  <c r="H1801" i="8"/>
  <c r="K1801" i="8"/>
  <c r="E1802" i="8"/>
  <c r="F1802" i="8"/>
  <c r="G1802" i="8"/>
  <c r="H1802" i="8"/>
  <c r="K1802" i="8"/>
  <c r="E1803" i="8"/>
  <c r="F1803" i="8"/>
  <c r="G1803" i="8"/>
  <c r="H1803" i="8"/>
  <c r="K1803" i="8"/>
  <c r="E1804" i="8"/>
  <c r="F1804" i="8"/>
  <c r="G1804" i="8"/>
  <c r="H1804" i="8"/>
  <c r="K1804" i="8"/>
  <c r="E1805" i="8"/>
  <c r="F1805" i="8"/>
  <c r="G1805" i="8"/>
  <c r="H1805" i="8"/>
  <c r="K1805" i="8"/>
  <c r="E1806" i="8"/>
  <c r="F1806" i="8"/>
  <c r="G1806" i="8"/>
  <c r="H1806" i="8"/>
  <c r="K1806" i="8"/>
  <c r="E1807" i="8"/>
  <c r="F1807" i="8"/>
  <c r="G1807" i="8"/>
  <c r="H1807" i="8"/>
  <c r="K1807" i="8"/>
  <c r="E1808" i="8"/>
  <c r="F1808" i="8"/>
  <c r="G1808" i="8"/>
  <c r="H1808" i="8"/>
  <c r="K1808" i="8"/>
  <c r="E1809" i="8"/>
  <c r="F1809" i="8"/>
  <c r="G1809" i="8"/>
  <c r="H1809" i="8"/>
  <c r="K1809" i="8"/>
  <c r="E1810" i="8"/>
  <c r="F1810" i="8"/>
  <c r="G1810" i="8"/>
  <c r="H1810" i="8"/>
  <c r="K1810" i="8"/>
  <c r="E1811" i="8"/>
  <c r="F1811" i="8"/>
  <c r="G1811" i="8"/>
  <c r="H1811" i="8"/>
  <c r="K1811" i="8"/>
  <c r="E1812" i="8"/>
  <c r="F1812" i="8"/>
  <c r="G1812" i="8"/>
  <c r="H1812" i="8"/>
  <c r="K1812" i="8"/>
  <c r="E1813" i="8"/>
  <c r="F1813" i="8"/>
  <c r="G1813" i="8"/>
  <c r="H1813" i="8"/>
  <c r="K1813" i="8"/>
  <c r="E1814" i="8"/>
  <c r="F1814" i="8"/>
  <c r="G1814" i="8"/>
  <c r="H1814" i="8"/>
  <c r="K1814" i="8"/>
  <c r="E1815" i="8"/>
  <c r="F1815" i="8"/>
  <c r="G1815" i="8"/>
  <c r="H1815" i="8"/>
  <c r="K1815" i="8"/>
  <c r="E1816" i="8"/>
  <c r="F1816" i="8"/>
  <c r="G1816" i="8"/>
  <c r="H1816" i="8"/>
  <c r="K1816" i="8"/>
  <c r="E1817" i="8"/>
  <c r="F1817" i="8"/>
  <c r="G1817" i="8"/>
  <c r="H1817" i="8"/>
  <c r="K1817" i="8"/>
  <c r="E1818" i="8"/>
  <c r="F1818" i="8"/>
  <c r="G1818" i="8"/>
  <c r="H1818" i="8"/>
  <c r="K1818" i="8"/>
  <c r="E1819" i="8"/>
  <c r="F1819" i="8"/>
  <c r="G1819" i="8"/>
  <c r="H1819" i="8"/>
  <c r="K1819" i="8"/>
  <c r="E1820" i="8"/>
  <c r="F1820" i="8"/>
  <c r="G1820" i="8"/>
  <c r="H1820" i="8"/>
  <c r="K1820" i="8"/>
  <c r="E1821" i="8"/>
  <c r="F1821" i="8"/>
  <c r="G1821" i="8"/>
  <c r="H1821" i="8"/>
  <c r="K1821" i="8"/>
  <c r="E1822" i="8"/>
  <c r="F1822" i="8"/>
  <c r="G1822" i="8"/>
  <c r="H1822" i="8"/>
  <c r="K1822" i="8"/>
  <c r="E1823" i="8"/>
  <c r="F1823" i="8"/>
  <c r="G1823" i="8"/>
  <c r="H1823" i="8"/>
  <c r="K1823" i="8"/>
  <c r="E1824" i="8"/>
  <c r="F1824" i="8"/>
  <c r="G1824" i="8"/>
  <c r="H1824" i="8"/>
  <c r="K1824" i="8"/>
  <c r="E1825" i="8"/>
  <c r="F1825" i="8"/>
  <c r="G1825" i="8"/>
  <c r="H1825" i="8"/>
  <c r="K1825" i="8"/>
  <c r="E1826" i="8"/>
  <c r="F1826" i="8"/>
  <c r="G1826" i="8"/>
  <c r="H1826" i="8"/>
  <c r="K1826" i="8"/>
  <c r="E1827" i="8"/>
  <c r="F1827" i="8"/>
  <c r="G1827" i="8"/>
  <c r="H1827" i="8"/>
  <c r="K1827" i="8"/>
  <c r="E1828" i="8"/>
  <c r="F1828" i="8"/>
  <c r="G1828" i="8"/>
  <c r="H1828" i="8"/>
  <c r="K1828" i="8"/>
  <c r="E1829" i="8"/>
  <c r="F1829" i="8"/>
  <c r="G1829" i="8"/>
  <c r="H1829" i="8"/>
  <c r="K1829" i="8"/>
  <c r="E1830" i="8"/>
  <c r="F1830" i="8"/>
  <c r="G1830" i="8"/>
  <c r="H1830" i="8"/>
  <c r="K1830" i="8"/>
  <c r="E1831" i="8"/>
  <c r="F1831" i="8"/>
  <c r="G1831" i="8"/>
  <c r="H1831" i="8"/>
  <c r="K1831" i="8"/>
  <c r="E1832" i="8"/>
  <c r="F1832" i="8"/>
  <c r="G1832" i="8"/>
  <c r="H1832" i="8"/>
  <c r="K1832" i="8"/>
  <c r="E1833" i="8"/>
  <c r="F1833" i="8"/>
  <c r="G1833" i="8"/>
  <c r="H1833" i="8"/>
  <c r="K1833" i="8"/>
  <c r="E1834" i="8"/>
  <c r="F1834" i="8"/>
  <c r="G1834" i="8"/>
  <c r="H1834" i="8"/>
  <c r="K1834" i="8"/>
  <c r="E1835" i="8"/>
  <c r="F1835" i="8"/>
  <c r="G1835" i="8"/>
  <c r="H1835" i="8"/>
  <c r="K1835" i="8"/>
  <c r="E1836" i="8"/>
  <c r="F1836" i="8"/>
  <c r="G1836" i="8"/>
  <c r="H1836" i="8"/>
  <c r="K1836" i="8"/>
  <c r="E1837" i="8"/>
  <c r="F1837" i="8"/>
  <c r="G1837" i="8"/>
  <c r="H1837" i="8"/>
  <c r="K1837" i="8"/>
  <c r="E1838" i="8"/>
  <c r="F1838" i="8"/>
  <c r="G1838" i="8"/>
  <c r="H1838" i="8"/>
  <c r="K1838" i="8"/>
  <c r="E1839" i="8"/>
  <c r="F1839" i="8"/>
  <c r="G1839" i="8"/>
  <c r="H1839" i="8"/>
  <c r="K1839" i="8"/>
  <c r="E1840" i="8"/>
  <c r="F1840" i="8"/>
  <c r="G1840" i="8"/>
  <c r="H1840" i="8"/>
  <c r="K1840" i="8"/>
  <c r="E1841" i="8"/>
  <c r="F1841" i="8"/>
  <c r="G1841" i="8"/>
  <c r="H1841" i="8"/>
  <c r="K1841" i="8"/>
  <c r="E1842" i="8"/>
  <c r="F1842" i="8"/>
  <c r="G1842" i="8"/>
  <c r="H1842" i="8"/>
  <c r="K1842" i="8"/>
  <c r="E1843" i="8"/>
  <c r="F1843" i="8"/>
  <c r="G1843" i="8"/>
  <c r="H1843" i="8"/>
  <c r="K1843" i="8"/>
  <c r="E1844" i="8"/>
  <c r="F1844" i="8"/>
  <c r="G1844" i="8"/>
  <c r="H1844" i="8"/>
  <c r="K1844" i="8"/>
  <c r="E1845" i="8"/>
  <c r="F1845" i="8"/>
  <c r="G1845" i="8"/>
  <c r="H1845" i="8"/>
  <c r="K1845" i="8"/>
  <c r="E1846" i="8"/>
  <c r="F1846" i="8"/>
  <c r="G1846" i="8"/>
  <c r="H1846" i="8"/>
  <c r="K1846" i="8"/>
  <c r="E1847" i="8"/>
  <c r="F1847" i="8"/>
  <c r="G1847" i="8"/>
  <c r="H1847" i="8"/>
  <c r="K1847" i="8"/>
  <c r="E1848" i="8"/>
  <c r="F1848" i="8"/>
  <c r="G1848" i="8"/>
  <c r="H1848" i="8"/>
  <c r="K1848" i="8"/>
  <c r="E1849" i="8"/>
  <c r="F1849" i="8"/>
  <c r="G1849" i="8"/>
  <c r="H1849" i="8"/>
  <c r="K1849" i="8"/>
  <c r="E1850" i="8"/>
  <c r="F1850" i="8"/>
  <c r="G1850" i="8"/>
  <c r="H1850" i="8"/>
  <c r="K1850" i="8"/>
  <c r="E1851" i="8"/>
  <c r="F1851" i="8"/>
  <c r="G1851" i="8"/>
  <c r="H1851" i="8"/>
  <c r="K1851" i="8"/>
  <c r="E1852" i="8"/>
  <c r="F1852" i="8"/>
  <c r="G1852" i="8"/>
  <c r="H1852" i="8"/>
  <c r="K1852" i="8"/>
  <c r="E1853" i="8"/>
  <c r="F1853" i="8"/>
  <c r="G1853" i="8"/>
  <c r="H1853" i="8"/>
  <c r="K1853" i="8"/>
  <c r="E1854" i="8"/>
  <c r="F1854" i="8"/>
  <c r="G1854" i="8"/>
  <c r="H1854" i="8"/>
  <c r="K1854" i="8"/>
  <c r="E1855" i="8"/>
  <c r="F1855" i="8"/>
  <c r="G1855" i="8"/>
  <c r="H1855" i="8"/>
  <c r="K1855" i="8"/>
  <c r="E1856" i="8"/>
  <c r="F1856" i="8"/>
  <c r="G1856" i="8"/>
  <c r="H1856" i="8"/>
  <c r="K1856" i="8"/>
  <c r="E1857" i="8"/>
  <c r="F1857" i="8"/>
  <c r="G1857" i="8"/>
  <c r="H1857" i="8"/>
  <c r="K1857" i="8"/>
  <c r="E1858" i="8"/>
  <c r="F1858" i="8"/>
  <c r="G1858" i="8"/>
  <c r="H1858" i="8"/>
  <c r="K1858" i="8"/>
  <c r="E1859" i="8"/>
  <c r="F1859" i="8"/>
  <c r="G1859" i="8"/>
  <c r="H1859" i="8"/>
  <c r="K1859" i="8"/>
  <c r="E1860" i="8"/>
  <c r="F1860" i="8"/>
  <c r="G1860" i="8"/>
  <c r="H1860" i="8"/>
  <c r="K1860" i="8"/>
  <c r="E1861" i="8"/>
  <c r="F1861" i="8"/>
  <c r="G1861" i="8"/>
  <c r="H1861" i="8"/>
  <c r="K1861" i="8"/>
  <c r="E1862" i="8"/>
  <c r="F1862" i="8"/>
  <c r="G1862" i="8"/>
  <c r="H1862" i="8"/>
  <c r="K1862" i="8"/>
  <c r="E1863" i="8"/>
  <c r="F1863" i="8"/>
  <c r="G1863" i="8"/>
  <c r="H1863" i="8"/>
  <c r="K1863" i="8"/>
  <c r="E1864" i="8"/>
  <c r="F1864" i="8"/>
  <c r="G1864" i="8"/>
  <c r="H1864" i="8"/>
  <c r="K1864" i="8"/>
  <c r="E1865" i="8"/>
  <c r="F1865" i="8"/>
  <c r="G1865" i="8"/>
  <c r="H1865" i="8"/>
  <c r="K1865" i="8"/>
  <c r="E1866" i="8"/>
  <c r="F1866" i="8"/>
  <c r="G1866" i="8"/>
  <c r="H1866" i="8"/>
  <c r="K1866" i="8"/>
  <c r="E1867" i="8"/>
  <c r="F1867" i="8"/>
  <c r="G1867" i="8"/>
  <c r="H1867" i="8"/>
  <c r="K1867" i="8"/>
  <c r="E1868" i="8"/>
  <c r="F1868" i="8"/>
  <c r="G1868" i="8"/>
  <c r="H1868" i="8"/>
  <c r="K1868" i="8"/>
  <c r="E1869" i="8"/>
  <c r="F1869" i="8"/>
  <c r="G1869" i="8"/>
  <c r="H1869" i="8"/>
  <c r="K1869" i="8"/>
  <c r="E1870" i="8"/>
  <c r="F1870" i="8"/>
  <c r="G1870" i="8"/>
  <c r="H1870" i="8"/>
  <c r="K1870" i="8"/>
  <c r="E1871" i="8"/>
  <c r="F1871" i="8"/>
  <c r="G1871" i="8"/>
  <c r="H1871" i="8"/>
  <c r="K1871" i="8"/>
  <c r="E1872" i="8"/>
  <c r="F1872" i="8"/>
  <c r="G1872" i="8"/>
  <c r="H1872" i="8"/>
  <c r="K1872" i="8"/>
  <c r="E1873" i="8"/>
  <c r="F1873" i="8"/>
  <c r="G1873" i="8"/>
  <c r="H1873" i="8"/>
  <c r="K1873" i="8"/>
  <c r="E1874" i="8"/>
  <c r="F1874" i="8"/>
  <c r="G1874" i="8"/>
  <c r="H1874" i="8"/>
  <c r="K1874" i="8"/>
  <c r="E1875" i="8"/>
  <c r="F1875" i="8"/>
  <c r="G1875" i="8"/>
  <c r="H1875" i="8"/>
  <c r="K1875" i="8"/>
  <c r="E1876" i="8"/>
  <c r="F1876" i="8"/>
  <c r="G1876" i="8"/>
  <c r="H1876" i="8"/>
  <c r="K1876" i="8"/>
  <c r="E1877" i="8"/>
  <c r="F1877" i="8"/>
  <c r="G1877" i="8"/>
  <c r="H1877" i="8"/>
  <c r="K1877" i="8"/>
  <c r="E1878" i="8"/>
  <c r="F1878" i="8"/>
  <c r="G1878" i="8"/>
  <c r="H1878" i="8"/>
  <c r="K1878" i="8"/>
  <c r="E1879" i="8"/>
  <c r="F1879" i="8"/>
  <c r="G1879" i="8"/>
  <c r="H1879" i="8"/>
  <c r="K1879" i="8"/>
  <c r="E1880" i="8"/>
  <c r="F1880" i="8"/>
  <c r="G1880" i="8"/>
  <c r="H1880" i="8"/>
  <c r="K1880" i="8"/>
  <c r="E1881" i="8"/>
  <c r="F1881" i="8"/>
  <c r="G1881" i="8"/>
  <c r="H1881" i="8"/>
  <c r="K1881" i="8"/>
  <c r="E1882" i="8"/>
  <c r="F1882" i="8"/>
  <c r="G1882" i="8"/>
  <c r="H1882" i="8"/>
  <c r="K1882" i="8"/>
  <c r="E1883" i="8"/>
  <c r="F1883" i="8"/>
  <c r="G1883" i="8"/>
  <c r="H1883" i="8"/>
  <c r="K1883" i="8"/>
  <c r="E1884" i="8"/>
  <c r="F1884" i="8"/>
  <c r="G1884" i="8"/>
  <c r="H1884" i="8"/>
  <c r="K1884" i="8"/>
  <c r="E1885" i="8"/>
  <c r="F1885" i="8"/>
  <c r="G1885" i="8"/>
  <c r="H1885" i="8"/>
  <c r="K1885" i="8"/>
  <c r="E1886" i="8"/>
  <c r="F1886" i="8"/>
  <c r="G1886" i="8"/>
  <c r="H1886" i="8"/>
  <c r="K1886" i="8"/>
  <c r="E1887" i="8"/>
  <c r="F1887" i="8"/>
  <c r="G1887" i="8"/>
  <c r="H1887" i="8"/>
  <c r="K1887" i="8"/>
  <c r="E1888" i="8"/>
  <c r="F1888" i="8"/>
  <c r="G1888" i="8"/>
  <c r="H1888" i="8"/>
  <c r="K1888" i="8"/>
  <c r="E1889" i="8"/>
  <c r="F1889" i="8"/>
  <c r="G1889" i="8"/>
  <c r="H1889" i="8"/>
  <c r="K1889" i="8"/>
  <c r="E1890" i="8"/>
  <c r="F1890" i="8"/>
  <c r="G1890" i="8"/>
  <c r="H1890" i="8"/>
  <c r="K1890" i="8"/>
  <c r="E1891" i="8"/>
  <c r="F1891" i="8"/>
  <c r="G1891" i="8"/>
  <c r="H1891" i="8"/>
  <c r="K1891" i="8"/>
  <c r="E1892" i="8"/>
  <c r="F1892" i="8"/>
  <c r="G1892" i="8"/>
  <c r="H1892" i="8"/>
  <c r="K1892" i="8"/>
  <c r="E1893" i="8"/>
  <c r="F1893" i="8"/>
  <c r="G1893" i="8"/>
  <c r="H1893" i="8"/>
  <c r="K1893" i="8"/>
  <c r="E1894" i="8"/>
  <c r="F1894" i="8"/>
  <c r="G1894" i="8"/>
  <c r="H1894" i="8"/>
  <c r="K1894" i="8"/>
  <c r="E1895" i="8"/>
  <c r="F1895" i="8"/>
  <c r="G1895" i="8"/>
  <c r="H1895" i="8"/>
  <c r="K1895" i="8"/>
  <c r="E1896" i="8"/>
  <c r="F1896" i="8"/>
  <c r="G1896" i="8"/>
  <c r="H1896" i="8"/>
  <c r="K1896" i="8"/>
  <c r="E1897" i="8"/>
  <c r="F1897" i="8"/>
  <c r="G1897" i="8"/>
  <c r="H1897" i="8"/>
  <c r="K1897" i="8"/>
  <c r="E1898" i="8"/>
  <c r="F1898" i="8"/>
  <c r="G1898" i="8"/>
  <c r="H1898" i="8"/>
  <c r="K1898" i="8"/>
  <c r="E1899" i="8"/>
  <c r="F1899" i="8"/>
  <c r="G1899" i="8"/>
  <c r="H1899" i="8"/>
  <c r="K1899" i="8"/>
  <c r="E1900" i="8"/>
  <c r="F1900" i="8"/>
  <c r="G1900" i="8"/>
  <c r="H1900" i="8"/>
  <c r="K1900" i="8"/>
  <c r="E1901" i="8"/>
  <c r="F1901" i="8"/>
  <c r="G1901" i="8"/>
  <c r="H1901" i="8"/>
  <c r="K1901" i="8"/>
  <c r="E1902" i="8"/>
  <c r="F1902" i="8"/>
  <c r="G1902" i="8"/>
  <c r="H1902" i="8"/>
  <c r="K1902" i="8"/>
  <c r="E1903" i="8"/>
  <c r="F1903" i="8"/>
  <c r="G1903" i="8"/>
  <c r="H1903" i="8"/>
  <c r="K1903" i="8"/>
  <c r="E1904" i="8"/>
  <c r="F1904" i="8"/>
  <c r="G1904" i="8"/>
  <c r="H1904" i="8"/>
  <c r="K1904" i="8"/>
  <c r="E1905" i="8"/>
  <c r="F1905" i="8"/>
  <c r="G1905" i="8"/>
  <c r="H1905" i="8"/>
  <c r="K1905" i="8"/>
  <c r="E1906" i="8"/>
  <c r="F1906" i="8"/>
  <c r="G1906" i="8"/>
  <c r="H1906" i="8"/>
  <c r="K1906" i="8"/>
  <c r="E1907" i="8"/>
  <c r="F1907" i="8"/>
  <c r="G1907" i="8"/>
  <c r="H1907" i="8"/>
  <c r="K1907" i="8"/>
  <c r="E1908" i="8"/>
  <c r="F1908" i="8"/>
  <c r="G1908" i="8"/>
  <c r="H1908" i="8"/>
  <c r="K1908" i="8"/>
  <c r="E1909" i="8"/>
  <c r="F1909" i="8"/>
  <c r="G1909" i="8"/>
  <c r="H1909" i="8"/>
  <c r="K1909" i="8"/>
  <c r="E1910" i="8"/>
  <c r="F1910" i="8"/>
  <c r="G1910" i="8"/>
  <c r="H1910" i="8"/>
  <c r="K1910" i="8"/>
  <c r="E1911" i="8"/>
  <c r="F1911" i="8"/>
  <c r="G1911" i="8"/>
  <c r="H1911" i="8"/>
  <c r="K1911" i="8"/>
  <c r="E1912" i="8"/>
  <c r="F1912" i="8"/>
  <c r="G1912" i="8"/>
  <c r="H1912" i="8"/>
  <c r="K1912" i="8"/>
  <c r="E1913" i="8"/>
  <c r="F1913" i="8"/>
  <c r="G1913" i="8"/>
  <c r="H1913" i="8"/>
  <c r="K1913" i="8"/>
  <c r="E1914" i="8"/>
  <c r="F1914" i="8"/>
  <c r="G1914" i="8"/>
  <c r="H1914" i="8"/>
  <c r="K1914" i="8"/>
  <c r="E1915" i="8"/>
  <c r="F1915" i="8"/>
  <c r="G1915" i="8"/>
  <c r="H1915" i="8"/>
  <c r="K1915" i="8"/>
  <c r="E1916" i="8"/>
  <c r="F1916" i="8"/>
  <c r="G1916" i="8"/>
  <c r="H1916" i="8"/>
  <c r="K1916" i="8"/>
  <c r="E1917" i="8"/>
  <c r="F1917" i="8"/>
  <c r="G1917" i="8"/>
  <c r="H1917" i="8"/>
  <c r="K1917" i="8"/>
  <c r="E1918" i="8"/>
  <c r="F1918" i="8"/>
  <c r="G1918" i="8"/>
  <c r="H1918" i="8"/>
  <c r="K1918" i="8"/>
  <c r="E1919" i="8"/>
  <c r="F1919" i="8"/>
  <c r="G1919" i="8"/>
  <c r="H1919" i="8"/>
  <c r="K1919" i="8"/>
  <c r="E1920" i="8"/>
  <c r="F1920" i="8"/>
  <c r="G1920" i="8"/>
  <c r="H1920" i="8"/>
  <c r="K1920" i="8"/>
  <c r="E1921" i="8"/>
  <c r="F1921" i="8"/>
  <c r="G1921" i="8"/>
  <c r="H1921" i="8"/>
  <c r="K1921" i="8"/>
  <c r="E1922" i="8"/>
  <c r="F1922" i="8"/>
  <c r="G1922" i="8"/>
  <c r="H1922" i="8"/>
  <c r="K1922" i="8"/>
  <c r="E1923" i="8"/>
  <c r="F1923" i="8"/>
  <c r="G1923" i="8"/>
  <c r="H1923" i="8"/>
  <c r="K1923" i="8"/>
  <c r="E1924" i="8"/>
  <c r="F1924" i="8"/>
  <c r="G1924" i="8"/>
  <c r="H1924" i="8"/>
  <c r="K1924" i="8"/>
  <c r="E1925" i="8"/>
  <c r="F1925" i="8"/>
  <c r="G1925" i="8"/>
  <c r="H1925" i="8"/>
  <c r="K1925" i="8"/>
  <c r="E1926" i="8"/>
  <c r="F1926" i="8"/>
  <c r="G1926" i="8"/>
  <c r="H1926" i="8"/>
  <c r="K1926" i="8"/>
  <c r="E1927" i="8"/>
  <c r="F1927" i="8"/>
  <c r="G1927" i="8"/>
  <c r="H1927" i="8"/>
  <c r="K1927" i="8"/>
  <c r="E1928" i="8"/>
  <c r="F1928" i="8"/>
  <c r="G1928" i="8"/>
  <c r="H1928" i="8"/>
  <c r="K1928" i="8"/>
  <c r="E1929" i="8"/>
  <c r="F1929" i="8"/>
  <c r="G1929" i="8"/>
  <c r="H1929" i="8"/>
  <c r="K1929" i="8"/>
  <c r="E1930" i="8"/>
  <c r="F1930" i="8"/>
  <c r="G1930" i="8"/>
  <c r="H1930" i="8"/>
  <c r="K1930" i="8"/>
  <c r="E1931" i="8"/>
  <c r="F1931" i="8"/>
  <c r="G1931" i="8"/>
  <c r="H1931" i="8"/>
  <c r="K1931" i="8"/>
  <c r="E1932" i="8"/>
  <c r="F1932" i="8"/>
  <c r="G1932" i="8"/>
  <c r="H1932" i="8"/>
  <c r="K1932" i="8"/>
  <c r="E1933" i="8"/>
  <c r="F1933" i="8"/>
  <c r="G1933" i="8"/>
  <c r="H1933" i="8"/>
  <c r="K1933" i="8"/>
  <c r="E1934" i="8"/>
  <c r="F1934" i="8"/>
  <c r="G1934" i="8"/>
  <c r="H1934" i="8"/>
  <c r="K1934" i="8"/>
  <c r="E1935" i="8"/>
  <c r="F1935" i="8"/>
  <c r="G1935" i="8"/>
  <c r="H1935" i="8"/>
  <c r="K1935" i="8"/>
  <c r="E1936" i="8"/>
  <c r="F1936" i="8"/>
  <c r="G1936" i="8"/>
  <c r="H1936" i="8"/>
  <c r="K1936" i="8"/>
  <c r="E1937" i="8"/>
  <c r="F1937" i="8"/>
  <c r="G1937" i="8"/>
  <c r="H1937" i="8"/>
  <c r="K1937" i="8"/>
  <c r="E1938" i="8"/>
  <c r="F1938" i="8"/>
  <c r="G1938" i="8"/>
  <c r="H1938" i="8"/>
  <c r="K1938" i="8"/>
  <c r="E1939" i="8"/>
  <c r="F1939" i="8"/>
  <c r="G1939" i="8"/>
  <c r="H1939" i="8"/>
  <c r="K1939" i="8"/>
  <c r="E1940" i="8"/>
  <c r="F1940" i="8"/>
  <c r="G1940" i="8"/>
  <c r="H1940" i="8"/>
  <c r="K1940" i="8"/>
  <c r="E1941" i="8"/>
  <c r="F1941" i="8"/>
  <c r="G1941" i="8"/>
  <c r="H1941" i="8"/>
  <c r="K1941" i="8"/>
  <c r="E1942" i="8"/>
  <c r="F1942" i="8"/>
  <c r="G1942" i="8"/>
  <c r="H1942" i="8"/>
  <c r="K1942" i="8"/>
  <c r="E1943" i="8"/>
  <c r="F1943" i="8"/>
  <c r="G1943" i="8"/>
  <c r="H1943" i="8"/>
  <c r="K1943" i="8"/>
  <c r="E1944" i="8"/>
  <c r="F1944" i="8"/>
  <c r="G1944" i="8"/>
  <c r="H1944" i="8"/>
  <c r="K1944" i="8"/>
  <c r="E1945" i="8"/>
  <c r="F1945" i="8"/>
  <c r="G1945" i="8"/>
  <c r="H1945" i="8"/>
  <c r="K1945" i="8"/>
  <c r="E1946" i="8"/>
  <c r="F1946" i="8"/>
  <c r="G1946" i="8"/>
  <c r="H1946" i="8"/>
  <c r="K1946" i="8"/>
  <c r="E1947" i="8"/>
  <c r="F1947" i="8"/>
  <c r="G1947" i="8"/>
  <c r="H1947" i="8"/>
  <c r="K1947" i="8"/>
  <c r="E1948" i="8"/>
  <c r="F1948" i="8"/>
  <c r="G1948" i="8"/>
  <c r="H1948" i="8"/>
  <c r="K1948" i="8"/>
  <c r="E1949" i="8"/>
  <c r="F1949" i="8"/>
  <c r="G1949" i="8"/>
  <c r="H1949" i="8"/>
  <c r="K1949" i="8"/>
  <c r="E1950" i="8"/>
  <c r="F1950" i="8"/>
  <c r="G1950" i="8"/>
  <c r="H1950" i="8"/>
  <c r="K1950" i="8"/>
  <c r="E1951" i="8"/>
  <c r="F1951" i="8"/>
  <c r="G1951" i="8"/>
  <c r="H1951" i="8"/>
  <c r="K1951" i="8"/>
  <c r="E1952" i="8"/>
  <c r="F1952" i="8"/>
  <c r="G1952" i="8"/>
  <c r="H1952" i="8"/>
  <c r="K1952" i="8"/>
  <c r="E1953" i="8"/>
  <c r="F1953" i="8"/>
  <c r="G1953" i="8"/>
  <c r="H1953" i="8"/>
  <c r="K1953" i="8"/>
  <c r="E1954" i="8"/>
  <c r="F1954" i="8"/>
  <c r="G1954" i="8"/>
  <c r="H1954" i="8"/>
  <c r="K1954" i="8"/>
  <c r="E1955" i="8"/>
  <c r="F1955" i="8"/>
  <c r="G1955" i="8"/>
  <c r="H1955" i="8"/>
  <c r="K1955" i="8"/>
  <c r="E1956" i="8"/>
  <c r="F1956" i="8"/>
  <c r="G1956" i="8"/>
  <c r="H1956" i="8"/>
  <c r="K1956" i="8"/>
  <c r="E1957" i="8"/>
  <c r="F1957" i="8"/>
  <c r="G1957" i="8"/>
  <c r="H1957" i="8"/>
  <c r="K1957" i="8"/>
  <c r="E1958" i="8"/>
  <c r="F1958" i="8"/>
  <c r="G1958" i="8"/>
  <c r="H1958" i="8"/>
  <c r="K1958" i="8"/>
  <c r="E1959" i="8"/>
  <c r="F1959" i="8"/>
  <c r="G1959" i="8"/>
  <c r="H1959" i="8"/>
  <c r="K1959" i="8"/>
  <c r="E1960" i="8"/>
  <c r="F1960" i="8"/>
  <c r="G1960" i="8"/>
  <c r="H1960" i="8"/>
  <c r="K1960" i="8"/>
  <c r="E1961" i="8"/>
  <c r="F1961" i="8"/>
  <c r="G1961" i="8"/>
  <c r="H1961" i="8"/>
  <c r="K1961" i="8"/>
  <c r="E1962" i="8"/>
  <c r="F1962" i="8"/>
  <c r="G1962" i="8"/>
  <c r="H1962" i="8"/>
  <c r="K1962" i="8"/>
  <c r="E1963" i="8"/>
  <c r="F1963" i="8"/>
  <c r="G1963" i="8"/>
  <c r="H1963" i="8"/>
  <c r="K1963" i="8"/>
  <c r="E1964" i="8"/>
  <c r="F1964" i="8"/>
  <c r="G1964" i="8"/>
  <c r="H1964" i="8"/>
  <c r="K1964" i="8"/>
  <c r="E1965" i="8"/>
  <c r="F1965" i="8"/>
  <c r="G1965" i="8"/>
  <c r="H1965" i="8"/>
  <c r="K1965" i="8"/>
  <c r="E1966" i="8"/>
  <c r="F1966" i="8"/>
  <c r="G1966" i="8"/>
  <c r="H1966" i="8"/>
  <c r="K1966" i="8"/>
  <c r="E1967" i="8"/>
  <c r="F1967" i="8"/>
  <c r="G1967" i="8"/>
  <c r="H1967" i="8"/>
  <c r="K1967" i="8"/>
  <c r="E1968" i="8"/>
  <c r="F1968" i="8"/>
  <c r="G1968" i="8"/>
  <c r="H1968" i="8"/>
  <c r="K1968" i="8"/>
  <c r="E1969" i="8"/>
  <c r="F1969" i="8"/>
  <c r="G1969" i="8"/>
  <c r="H1969" i="8"/>
  <c r="K1969" i="8"/>
  <c r="E1970" i="8"/>
  <c r="F1970" i="8"/>
  <c r="G1970" i="8"/>
  <c r="H1970" i="8"/>
  <c r="K1970" i="8"/>
  <c r="E1971" i="8"/>
  <c r="F1971" i="8"/>
  <c r="G1971" i="8"/>
  <c r="H1971" i="8"/>
  <c r="K1971" i="8"/>
  <c r="E1972" i="8"/>
  <c r="F1972" i="8"/>
  <c r="G1972" i="8"/>
  <c r="H1972" i="8"/>
  <c r="K1972" i="8"/>
  <c r="E1973" i="8"/>
  <c r="F1973" i="8"/>
  <c r="G1973" i="8"/>
  <c r="H1973" i="8"/>
  <c r="K1973" i="8"/>
  <c r="E1974" i="8"/>
  <c r="F1974" i="8"/>
  <c r="G1974" i="8"/>
  <c r="H1974" i="8"/>
  <c r="K1974" i="8"/>
  <c r="E1975" i="8"/>
  <c r="F1975" i="8"/>
  <c r="G1975" i="8"/>
  <c r="H1975" i="8"/>
  <c r="K1975" i="8"/>
  <c r="E1976" i="8"/>
  <c r="F1976" i="8"/>
  <c r="G1976" i="8"/>
  <c r="H1976" i="8"/>
  <c r="K1976" i="8"/>
  <c r="E1977" i="8"/>
  <c r="F1977" i="8"/>
  <c r="G1977" i="8"/>
  <c r="H1977" i="8"/>
  <c r="K1977" i="8"/>
  <c r="E1978" i="8"/>
  <c r="F1978" i="8"/>
  <c r="G1978" i="8"/>
  <c r="H1978" i="8"/>
  <c r="K1978" i="8"/>
  <c r="E1979" i="8"/>
  <c r="F1979" i="8"/>
  <c r="G1979" i="8"/>
  <c r="H1979" i="8"/>
  <c r="K1979" i="8"/>
  <c r="E1980" i="8"/>
  <c r="F1980" i="8"/>
  <c r="G1980" i="8"/>
  <c r="H1980" i="8"/>
  <c r="K1980" i="8"/>
  <c r="E1981" i="8"/>
  <c r="F1981" i="8"/>
  <c r="G1981" i="8"/>
  <c r="H1981" i="8"/>
  <c r="K1981" i="8"/>
  <c r="E1982" i="8"/>
  <c r="F1982" i="8"/>
  <c r="G1982" i="8"/>
  <c r="H1982" i="8"/>
  <c r="K1982" i="8"/>
  <c r="E1983" i="8"/>
  <c r="F1983" i="8"/>
  <c r="G1983" i="8"/>
  <c r="H1983" i="8"/>
  <c r="K1983" i="8"/>
  <c r="E1984" i="8"/>
  <c r="F1984" i="8"/>
  <c r="G1984" i="8"/>
  <c r="H1984" i="8"/>
  <c r="K1984" i="8"/>
  <c r="E1985" i="8"/>
  <c r="F1985" i="8"/>
  <c r="G1985" i="8"/>
  <c r="H1985" i="8"/>
  <c r="K1985" i="8"/>
  <c r="E1986" i="8"/>
  <c r="F1986" i="8"/>
  <c r="G1986" i="8"/>
  <c r="H1986" i="8"/>
  <c r="K1986" i="8"/>
  <c r="E1987" i="8"/>
  <c r="F1987" i="8"/>
  <c r="G1987" i="8"/>
  <c r="H1987" i="8"/>
  <c r="K1987" i="8"/>
  <c r="E1988" i="8"/>
  <c r="F1988" i="8"/>
  <c r="G1988" i="8"/>
  <c r="H1988" i="8"/>
  <c r="K1988" i="8"/>
  <c r="E1989" i="8"/>
  <c r="F1989" i="8"/>
  <c r="G1989" i="8"/>
  <c r="H1989" i="8"/>
  <c r="K1989" i="8"/>
  <c r="E1990" i="8"/>
  <c r="F1990" i="8"/>
  <c r="G1990" i="8"/>
  <c r="H1990" i="8"/>
  <c r="K1990" i="8"/>
  <c r="E1991" i="8"/>
  <c r="F1991" i="8"/>
  <c r="G1991" i="8"/>
  <c r="H1991" i="8"/>
  <c r="K1991" i="8"/>
  <c r="E1992" i="8"/>
  <c r="F1992" i="8"/>
  <c r="G1992" i="8"/>
  <c r="H1992" i="8"/>
  <c r="K1992" i="8"/>
  <c r="E1993" i="8"/>
  <c r="F1993" i="8"/>
  <c r="G1993" i="8"/>
  <c r="H1993" i="8"/>
  <c r="K1993" i="8"/>
  <c r="E1994" i="8"/>
  <c r="F1994" i="8"/>
  <c r="G1994" i="8"/>
  <c r="H1994" i="8"/>
  <c r="K1994" i="8"/>
  <c r="E1995" i="8"/>
  <c r="F1995" i="8"/>
  <c r="G1995" i="8"/>
  <c r="H1995" i="8"/>
  <c r="K1995" i="8"/>
  <c r="E1996" i="8"/>
  <c r="F1996" i="8"/>
  <c r="G1996" i="8"/>
  <c r="H1996" i="8"/>
  <c r="K1996" i="8"/>
  <c r="E1997" i="8"/>
  <c r="F1997" i="8"/>
  <c r="G1997" i="8"/>
  <c r="H1997" i="8"/>
  <c r="K1997" i="8"/>
  <c r="E1998" i="8"/>
  <c r="F1998" i="8"/>
  <c r="G1998" i="8"/>
  <c r="H1998" i="8"/>
  <c r="K1998" i="8"/>
  <c r="E1999" i="8"/>
  <c r="F1999" i="8"/>
  <c r="G1999" i="8"/>
  <c r="H1999" i="8"/>
  <c r="K1999" i="8"/>
  <c r="E2000" i="8"/>
  <c r="F2000" i="8"/>
  <c r="G2000" i="8"/>
  <c r="H2000" i="8"/>
  <c r="K2000" i="8"/>
  <c r="C3" i="8" l="1"/>
  <c r="Q3" i="8" s="1"/>
  <c r="Q16" i="8" l="1" a="1"/>
  <c r="Q16" i="8" s="1"/>
  <c r="Q18" i="8" a="1"/>
  <c r="Q18" i="8" s="1"/>
  <c r="Q20" i="8" a="1"/>
  <c r="Q20" i="8" s="1"/>
  <c r="Q22" i="8" a="1"/>
  <c r="Q22" i="8" s="1"/>
  <c r="Q24" i="8" a="1"/>
  <c r="Q24" i="8" s="1"/>
  <c r="Q26" i="8" a="1"/>
  <c r="Q26" i="8" s="1"/>
  <c r="Q28" i="8" a="1"/>
  <c r="Q28" i="8" s="1"/>
  <c r="Q30" i="8" a="1"/>
  <c r="Q30" i="8" s="1"/>
  <c r="Q32" i="8" a="1"/>
  <c r="Q32" i="8" s="1"/>
  <c r="Q34" i="8" a="1"/>
  <c r="Q34" i="8" s="1"/>
  <c r="Q36" i="8" a="1"/>
  <c r="Q36" i="8" s="1"/>
  <c r="Q38" i="8" a="1"/>
  <c r="Q38" i="8" s="1"/>
  <c r="Q40" i="8" a="1"/>
  <c r="Q40" i="8" s="1"/>
  <c r="Q42" i="8" a="1"/>
  <c r="Q42" i="8" s="1"/>
  <c r="Q44" i="8" a="1"/>
  <c r="Q44" i="8" s="1"/>
  <c r="Q46" i="8" a="1"/>
  <c r="Q46" i="8" s="1"/>
  <c r="Q48" i="8" a="1"/>
  <c r="Q48" i="8" s="1"/>
  <c r="Q50" i="8" a="1"/>
  <c r="Q50" i="8" s="1"/>
  <c r="Q52" i="8" a="1"/>
  <c r="Q52" i="8" s="1"/>
  <c r="Q54" i="8" a="1"/>
  <c r="Q54" i="8" s="1"/>
  <c r="Q56" i="8" a="1"/>
  <c r="Q56" i="8" s="1"/>
  <c r="Q58" i="8" a="1"/>
  <c r="Q58" i="8" s="1"/>
  <c r="Q60" i="8" a="1"/>
  <c r="Q60" i="8" s="1"/>
  <c r="Q62" i="8" a="1"/>
  <c r="Q62" i="8" s="1"/>
  <c r="Q64" i="8" a="1"/>
  <c r="Q64" i="8" s="1"/>
  <c r="Q66" i="8" a="1"/>
  <c r="Q66" i="8" s="1"/>
  <c r="Q68" i="8" a="1"/>
  <c r="Q68" i="8" s="1"/>
  <c r="Q70" i="8" a="1"/>
  <c r="Q70" i="8" s="1"/>
  <c r="Q72" i="8" a="1"/>
  <c r="Q72" i="8" s="1"/>
  <c r="Q74" i="8" a="1"/>
  <c r="Q74" i="8" s="1"/>
  <c r="Q76" i="8" a="1"/>
  <c r="Q76" i="8" s="1"/>
  <c r="Q78" i="8" a="1"/>
  <c r="Q78" i="8" s="1"/>
  <c r="Q80" i="8" a="1"/>
  <c r="Q80" i="8" s="1"/>
  <c r="Q82" i="8" a="1"/>
  <c r="Q82" i="8" s="1"/>
  <c r="Q84" i="8" a="1"/>
  <c r="Q84" i="8" s="1"/>
  <c r="Q86" i="8" a="1"/>
  <c r="Q86" i="8" s="1"/>
  <c r="Q88" i="8" a="1"/>
  <c r="Q88" i="8" s="1"/>
  <c r="Q90" i="8" a="1"/>
  <c r="Q90" i="8" s="1"/>
  <c r="Q92" i="8" a="1"/>
  <c r="Q92" i="8" s="1"/>
  <c r="Q94" i="8" a="1"/>
  <c r="Q94" i="8" s="1"/>
  <c r="Q96" i="8" a="1"/>
  <c r="Q96" i="8" s="1"/>
  <c r="Q98" i="8" a="1"/>
  <c r="Q98" i="8" s="1"/>
  <c r="Q100" i="8" a="1"/>
  <c r="Q100" i="8" s="1"/>
  <c r="Q102" i="8" a="1"/>
  <c r="Q102" i="8" s="1"/>
  <c r="Q104" i="8" a="1"/>
  <c r="Q104" i="8" s="1"/>
  <c r="Q106" i="8" a="1"/>
  <c r="Q106" i="8" s="1"/>
  <c r="Q108" i="8" a="1"/>
  <c r="Q108" i="8" s="1"/>
  <c r="Q15" i="8" a="1"/>
  <c r="Q15" i="8" s="1"/>
  <c r="Q17" i="8" a="1"/>
  <c r="Q17" i="8" s="1"/>
  <c r="Q19" i="8" a="1"/>
  <c r="Q19" i="8" s="1"/>
  <c r="Q21" i="8" a="1"/>
  <c r="Q21" i="8" s="1"/>
  <c r="Q23" i="8" a="1"/>
  <c r="Q23" i="8" s="1"/>
  <c r="Q25" i="8" a="1"/>
  <c r="Q25" i="8" s="1"/>
  <c r="Q27" i="8" a="1"/>
  <c r="Q27" i="8" s="1"/>
  <c r="Q29" i="8" a="1"/>
  <c r="Q29" i="8" s="1"/>
  <c r="Q31" i="8" a="1"/>
  <c r="Q31" i="8" s="1"/>
  <c r="Q33" i="8" a="1"/>
  <c r="Q33" i="8" s="1"/>
  <c r="Q35" i="8" a="1"/>
  <c r="Q35" i="8" s="1"/>
  <c r="Q37" i="8" a="1"/>
  <c r="Q37" i="8" s="1"/>
  <c r="Q39" i="8" a="1"/>
  <c r="Q39" i="8" s="1"/>
  <c r="Q41" i="8" a="1"/>
  <c r="Q41" i="8" s="1"/>
  <c r="Q43" i="8" a="1"/>
  <c r="Q43" i="8" s="1"/>
  <c r="Q45" i="8" a="1"/>
  <c r="Q45" i="8" s="1"/>
  <c r="Q47" i="8" a="1"/>
  <c r="Q47" i="8" s="1"/>
  <c r="Q49" i="8" a="1"/>
  <c r="Q49" i="8" s="1"/>
  <c r="Q51" i="8" a="1"/>
  <c r="Q51" i="8" s="1"/>
  <c r="Q53" i="8" a="1"/>
  <c r="Q53" i="8" s="1"/>
  <c r="Q55" i="8" a="1"/>
  <c r="Q55" i="8" s="1"/>
  <c r="Q57" i="8" a="1"/>
  <c r="Q57" i="8" s="1"/>
  <c r="Q59" i="8" a="1"/>
  <c r="Q59" i="8" s="1"/>
  <c r="Q61" i="8" a="1"/>
  <c r="Q61" i="8" s="1"/>
  <c r="Q63" i="8" a="1"/>
  <c r="Q63" i="8" s="1"/>
  <c r="Q65" i="8" a="1"/>
  <c r="Q65" i="8" s="1"/>
  <c r="Q67" i="8" a="1"/>
  <c r="Q67" i="8" s="1"/>
  <c r="Q69" i="8" a="1"/>
  <c r="Q69" i="8" s="1"/>
  <c r="Q71" i="8" a="1"/>
  <c r="Q71" i="8" s="1"/>
  <c r="Q73" i="8" a="1"/>
  <c r="Q73" i="8" s="1"/>
  <c r="Q75" i="8" a="1"/>
  <c r="Q75" i="8" s="1"/>
  <c r="Q77" i="8" a="1"/>
  <c r="Q77" i="8" s="1"/>
  <c r="Q79" i="8" a="1"/>
  <c r="Q79" i="8" s="1"/>
  <c r="Q81" i="8" a="1"/>
  <c r="Q81" i="8" s="1"/>
  <c r="Q83" i="8" a="1"/>
  <c r="Q83" i="8" s="1"/>
  <c r="Q85" i="8" a="1"/>
  <c r="Q85" i="8" s="1"/>
  <c r="Q87" i="8" a="1"/>
  <c r="Q87" i="8" s="1"/>
  <c r="Q89" i="8" a="1"/>
  <c r="Q89" i="8" s="1"/>
  <c r="Q91" i="8" a="1"/>
  <c r="Q91" i="8" s="1"/>
  <c r="Q93" i="8" a="1"/>
  <c r="Q93" i="8" s="1"/>
  <c r="Q95" i="8" a="1"/>
  <c r="Q95" i="8" s="1"/>
  <c r="Q97" i="8" a="1"/>
  <c r="Q97" i="8" s="1"/>
  <c r="Q99" i="8" a="1"/>
  <c r="Q99" i="8" s="1"/>
  <c r="Q101" i="8" a="1"/>
  <c r="Q101" i="8" s="1"/>
  <c r="Q103" i="8" a="1"/>
  <c r="Q103" i="8" s="1"/>
  <c r="Q105" i="8" a="1"/>
  <c r="Q105" i="8" s="1"/>
  <c r="Q107" i="8" a="1"/>
  <c r="Q107" i="8" s="1"/>
  <c r="Q110" i="8" a="1"/>
  <c r="Q110" i="8" s="1"/>
  <c r="Q112" i="8" a="1"/>
  <c r="Q112" i="8" s="1"/>
  <c r="Q114" i="8" a="1"/>
  <c r="Q114" i="8" s="1"/>
  <c r="Q116" i="8" a="1"/>
  <c r="Q116" i="8" s="1"/>
  <c r="Q118" i="8" a="1"/>
  <c r="Q118" i="8" s="1"/>
  <c r="Q120" i="8" a="1"/>
  <c r="Q120" i="8" s="1"/>
  <c r="Q122" i="8" a="1"/>
  <c r="Q122" i="8" s="1"/>
  <c r="Q124" i="8" a="1"/>
  <c r="Q124" i="8" s="1"/>
  <c r="Q126" i="8" a="1"/>
  <c r="Q126" i="8" s="1"/>
  <c r="Q128" i="8" a="1"/>
  <c r="Q128" i="8" s="1"/>
  <c r="Q130" i="8" a="1"/>
  <c r="Q130" i="8" s="1"/>
  <c r="Q132" i="8" a="1"/>
  <c r="Q132" i="8" s="1"/>
  <c r="Q134" i="8" a="1"/>
  <c r="Q134" i="8" s="1"/>
  <c r="Q136" i="8" a="1"/>
  <c r="Q136" i="8" s="1"/>
  <c r="Q138" i="8" a="1"/>
  <c r="Q138" i="8" s="1"/>
  <c r="Q140" i="8" a="1"/>
  <c r="Q140" i="8" s="1"/>
  <c r="Q142" i="8" a="1"/>
  <c r="Q142" i="8" s="1"/>
  <c r="Q144" i="8" a="1"/>
  <c r="Q144" i="8" s="1"/>
  <c r="Q146" i="8" a="1"/>
  <c r="Q146" i="8" s="1"/>
  <c r="Q148" i="8" a="1"/>
  <c r="Q148" i="8" s="1"/>
  <c r="Q150" i="8" a="1"/>
  <c r="Q150" i="8" s="1"/>
  <c r="Q152" i="8" a="1"/>
  <c r="Q152" i="8" s="1"/>
  <c r="Q154" i="8" a="1"/>
  <c r="Q154" i="8" s="1"/>
  <c r="Q156" i="8" a="1"/>
  <c r="Q156" i="8" s="1"/>
  <c r="Q158" i="8" a="1"/>
  <c r="Q158" i="8" s="1"/>
  <c r="Q160" i="8" a="1"/>
  <c r="Q160" i="8" s="1"/>
  <c r="Q162" i="8" a="1"/>
  <c r="Q162" i="8" s="1"/>
  <c r="Q164" i="8" a="1"/>
  <c r="Q164" i="8" s="1"/>
  <c r="Q166" i="8" a="1"/>
  <c r="Q166" i="8" s="1"/>
  <c r="Q168" i="8" a="1"/>
  <c r="Q168" i="8" s="1"/>
  <c r="Q170" i="8" a="1"/>
  <c r="Q170" i="8" s="1"/>
  <c r="Q172" i="8" a="1"/>
  <c r="Q172" i="8" s="1"/>
  <c r="Q174" i="8" a="1"/>
  <c r="Q174" i="8" s="1"/>
  <c r="Q176" i="8" a="1"/>
  <c r="Q176" i="8" s="1"/>
  <c r="Q178" i="8" a="1"/>
  <c r="Q178" i="8" s="1"/>
  <c r="Q180" i="8" a="1"/>
  <c r="Q180" i="8" s="1"/>
  <c r="Q182" i="8" a="1"/>
  <c r="Q182" i="8" s="1"/>
  <c r="Q184" i="8" a="1"/>
  <c r="Q184" i="8" s="1"/>
  <c r="Q186" i="8" a="1"/>
  <c r="Q186" i="8" s="1"/>
  <c r="Q191" i="8" a="1"/>
  <c r="Q191" i="8" s="1"/>
  <c r="Q193" i="8" a="1"/>
  <c r="Q193" i="8" s="1"/>
  <c r="Q200" i="8" a="1"/>
  <c r="Q200" i="8" s="1"/>
  <c r="Q202" i="8" a="1"/>
  <c r="Q202" i="8" s="1"/>
  <c r="Q207" i="8" a="1"/>
  <c r="Q207" i="8" s="1"/>
  <c r="Q209" i="8" a="1"/>
  <c r="Q209" i="8" s="1"/>
  <c r="Q214" i="8" a="1"/>
  <c r="Q214" i="8" s="1"/>
  <c r="Q222" i="8" a="1"/>
  <c r="Q222" i="8" s="1"/>
  <c r="Q231" i="8" a="1"/>
  <c r="Q231" i="8" s="1"/>
  <c r="Q235" i="8" a="1"/>
  <c r="Q235" i="8" s="1"/>
  <c r="Q239" i="8" a="1"/>
  <c r="Q239" i="8" s="1"/>
  <c r="Q243" i="8" a="1"/>
  <c r="Q243" i="8" s="1"/>
  <c r="Q247" i="8" a="1"/>
  <c r="Q247" i="8" s="1"/>
  <c r="Q251" i="8" a="1"/>
  <c r="Q251" i="8" s="1"/>
  <c r="Q255" i="8" a="1"/>
  <c r="Q255" i="8" s="1"/>
  <c r="Q259" i="8" a="1"/>
  <c r="Q259" i="8" s="1"/>
  <c r="Q263" i="8" a="1"/>
  <c r="Q263" i="8" s="1"/>
  <c r="Q267" i="8" a="1"/>
  <c r="Q267" i="8" s="1"/>
  <c r="Q271" i="8" a="1"/>
  <c r="Q271" i="8" s="1"/>
  <c r="Q275" i="8" a="1"/>
  <c r="Q275" i="8" s="1"/>
  <c r="Q279" i="8" a="1"/>
  <c r="Q279" i="8" s="1"/>
  <c r="Q283" i="8" a="1"/>
  <c r="Q283" i="8" s="1"/>
  <c r="Q287" i="8" a="1"/>
  <c r="Q287" i="8" s="1"/>
  <c r="Q291" i="8" a="1"/>
  <c r="Q291" i="8" s="1"/>
  <c r="Q295" i="8" a="1"/>
  <c r="Q295" i="8" s="1"/>
  <c r="Q299" i="8" a="1"/>
  <c r="Q299" i="8" s="1"/>
  <c r="Q303" i="8" a="1"/>
  <c r="Q303" i="8" s="1"/>
  <c r="Q307" i="8" a="1"/>
  <c r="Q307" i="8" s="1"/>
  <c r="Q311" i="8" a="1"/>
  <c r="Q311" i="8" s="1"/>
  <c r="Q315" i="8" a="1"/>
  <c r="Q315" i="8" s="1"/>
  <c r="Q188" i="8" a="1"/>
  <c r="Q188" i="8" s="1"/>
  <c r="Q190" i="8" a="1"/>
  <c r="Q190" i="8" s="1"/>
  <c r="Q195" i="8" a="1"/>
  <c r="Q195" i="8" s="1"/>
  <c r="Q197" i="8" a="1"/>
  <c r="Q197" i="8" s="1"/>
  <c r="Q204" i="8" a="1"/>
  <c r="Q204" i="8" s="1"/>
  <c r="Q206" i="8" a="1"/>
  <c r="Q206" i="8" s="1"/>
  <c r="Q211" i="8" a="1"/>
  <c r="Q211" i="8" s="1"/>
  <c r="Q213" i="8" a="1"/>
  <c r="Q213" i="8" s="1"/>
  <c r="Q216" i="8" a="1"/>
  <c r="Q216" i="8" s="1"/>
  <c r="Q219" i="8" a="1"/>
  <c r="Q219" i="8" s="1"/>
  <c r="Q221" i="8" a="1"/>
  <c r="Q221" i="8" s="1"/>
  <c r="Q224" i="8" a="1"/>
  <c r="Q224" i="8" s="1"/>
  <c r="Q227" i="8" a="1"/>
  <c r="Q227" i="8" s="1"/>
  <c r="Q230" i="8" a="1"/>
  <c r="Q230" i="8" s="1"/>
  <c r="Q234" i="8" a="1"/>
  <c r="Q234" i="8" s="1"/>
  <c r="Q238" i="8" a="1"/>
  <c r="Q238" i="8" s="1"/>
  <c r="Q242" i="8" a="1"/>
  <c r="Q242" i="8" s="1"/>
  <c r="Q246" i="8" a="1"/>
  <c r="Q246" i="8" s="1"/>
  <c r="Q250" i="8" a="1"/>
  <c r="Q250" i="8" s="1"/>
  <c r="Q254" i="8" a="1"/>
  <c r="Q254" i="8" s="1"/>
  <c r="Q258" i="8" a="1"/>
  <c r="Q258" i="8" s="1"/>
  <c r="Q262" i="8" a="1"/>
  <c r="Q262" i="8" s="1"/>
  <c r="Q266" i="8" a="1"/>
  <c r="Q266" i="8" s="1"/>
  <c r="Q270" i="8" a="1"/>
  <c r="Q270" i="8" s="1"/>
  <c r="Q274" i="8" a="1"/>
  <c r="Q274" i="8" s="1"/>
  <c r="Q278" i="8" a="1"/>
  <c r="Q278" i="8" s="1"/>
  <c r="Q282" i="8" a="1"/>
  <c r="Q282" i="8" s="1"/>
  <c r="Q286" i="8" a="1"/>
  <c r="Q286" i="8" s="1"/>
  <c r="Q290" i="8" a="1"/>
  <c r="Q290" i="8" s="1"/>
  <c r="Q294" i="8" a="1"/>
  <c r="Q294" i="8" s="1"/>
  <c r="Q298" i="8" a="1"/>
  <c r="Q298" i="8" s="1"/>
  <c r="Q302" i="8" a="1"/>
  <c r="Q302" i="8" s="1"/>
  <c r="Q306" i="8" a="1"/>
  <c r="Q306" i="8" s="1"/>
  <c r="Q310" i="8" a="1"/>
  <c r="Q310" i="8" s="1"/>
  <c r="Q314" i="8" a="1"/>
  <c r="Q314" i="8" s="1"/>
  <c r="Q318" i="8" a="1"/>
  <c r="Q318" i="8" s="1"/>
  <c r="Q109" i="8" a="1"/>
  <c r="Q109" i="8" s="1"/>
  <c r="Q111" i="8" a="1"/>
  <c r="Q111" i="8" s="1"/>
  <c r="Q113" i="8" a="1"/>
  <c r="Q113" i="8" s="1"/>
  <c r="Q115" i="8" a="1"/>
  <c r="Q115" i="8" s="1"/>
  <c r="Q117" i="8" a="1"/>
  <c r="Q117" i="8" s="1"/>
  <c r="Q119" i="8" a="1"/>
  <c r="Q119" i="8" s="1"/>
  <c r="Q121" i="8" a="1"/>
  <c r="Q121" i="8" s="1"/>
  <c r="Q123" i="8" a="1"/>
  <c r="Q123" i="8" s="1"/>
  <c r="Q125" i="8" a="1"/>
  <c r="Q125" i="8" s="1"/>
  <c r="Q127" i="8" a="1"/>
  <c r="Q127" i="8" s="1"/>
  <c r="Q129" i="8" a="1"/>
  <c r="Q129" i="8" s="1"/>
  <c r="Q131" i="8" a="1"/>
  <c r="Q131" i="8" s="1"/>
  <c r="Q133" i="8" a="1"/>
  <c r="Q133" i="8" s="1"/>
  <c r="Q135" i="8" a="1"/>
  <c r="Q135" i="8" s="1"/>
  <c r="Q137" i="8" a="1"/>
  <c r="Q137" i="8" s="1"/>
  <c r="Q139" i="8" a="1"/>
  <c r="Q139" i="8" s="1"/>
  <c r="Q141" i="8" a="1"/>
  <c r="Q141" i="8" s="1"/>
  <c r="Q143" i="8" a="1"/>
  <c r="Q143" i="8" s="1"/>
  <c r="Q145" i="8" a="1"/>
  <c r="Q145" i="8" s="1"/>
  <c r="Q147" i="8" a="1"/>
  <c r="Q147" i="8" s="1"/>
  <c r="Q149" i="8" a="1"/>
  <c r="Q149" i="8" s="1"/>
  <c r="Q151" i="8" a="1"/>
  <c r="Q151" i="8" s="1"/>
  <c r="Q153" i="8" a="1"/>
  <c r="Q153" i="8" s="1"/>
  <c r="Q155" i="8" a="1"/>
  <c r="Q155" i="8" s="1"/>
  <c r="Q157" i="8" a="1"/>
  <c r="Q157" i="8" s="1"/>
  <c r="Q159" i="8" a="1"/>
  <c r="Q159" i="8" s="1"/>
  <c r="Q161" i="8" a="1"/>
  <c r="Q161" i="8" s="1"/>
  <c r="Q163" i="8" a="1"/>
  <c r="Q163" i="8" s="1"/>
  <c r="Q165" i="8" a="1"/>
  <c r="Q165" i="8" s="1"/>
  <c r="Q167" i="8" a="1"/>
  <c r="Q167" i="8" s="1"/>
  <c r="Q169" i="8" a="1"/>
  <c r="Q169" i="8" s="1"/>
  <c r="Q171" i="8" a="1"/>
  <c r="Q171" i="8" s="1"/>
  <c r="Q173" i="8" a="1"/>
  <c r="Q173" i="8" s="1"/>
  <c r="Q175" i="8" a="1"/>
  <c r="Q175" i="8" s="1"/>
  <c r="Q177" i="8" a="1"/>
  <c r="Q177" i="8" s="1"/>
  <c r="Q179" i="8" a="1"/>
  <c r="Q179" i="8" s="1"/>
  <c r="Q181" i="8" a="1"/>
  <c r="Q181" i="8" s="1"/>
  <c r="Q183" i="8" a="1"/>
  <c r="Q183" i="8" s="1"/>
  <c r="Q185" i="8" a="1"/>
  <c r="Q185" i="8" s="1"/>
  <c r="Q192" i="8" a="1"/>
  <c r="Q192" i="8" s="1"/>
  <c r="Q194" i="8" a="1"/>
  <c r="Q194" i="8" s="1"/>
  <c r="Q199" i="8" a="1"/>
  <c r="Q199" i="8" s="1"/>
  <c r="Q201" i="8" a="1"/>
  <c r="Q201" i="8" s="1"/>
  <c r="Q208" i="8" a="1"/>
  <c r="Q208" i="8" s="1"/>
  <c r="Q210" i="8" a="1"/>
  <c r="Q210" i="8" s="1"/>
  <c r="Q218" i="8" a="1"/>
  <c r="Q218" i="8" s="1"/>
  <c r="Q226" i="8" a="1"/>
  <c r="Q226" i="8" s="1"/>
  <c r="Q229" i="8" a="1"/>
  <c r="Q229" i="8" s="1"/>
  <c r="Q233" i="8" a="1"/>
  <c r="Q233" i="8" s="1"/>
  <c r="Q237" i="8" a="1"/>
  <c r="Q237" i="8" s="1"/>
  <c r="Q241" i="8" a="1"/>
  <c r="Q241" i="8" s="1"/>
  <c r="Q245" i="8" a="1"/>
  <c r="Q245" i="8" s="1"/>
  <c r="Q249" i="8" a="1"/>
  <c r="Q249" i="8" s="1"/>
  <c r="Q253" i="8" a="1"/>
  <c r="Q253" i="8" s="1"/>
  <c r="Q257" i="8" a="1"/>
  <c r="Q257" i="8" s="1"/>
  <c r="Q261" i="8" a="1"/>
  <c r="Q261" i="8" s="1"/>
  <c r="Q265" i="8" a="1"/>
  <c r="Q265" i="8" s="1"/>
  <c r="Q269" i="8" a="1"/>
  <c r="Q269" i="8" s="1"/>
  <c r="Q273" i="8" a="1"/>
  <c r="Q273" i="8" s="1"/>
  <c r="Q277" i="8" a="1"/>
  <c r="Q277" i="8" s="1"/>
  <c r="Q281" i="8" a="1"/>
  <c r="Q281" i="8" s="1"/>
  <c r="Q285" i="8" a="1"/>
  <c r="Q285" i="8" s="1"/>
  <c r="Q289" i="8" a="1"/>
  <c r="Q289" i="8" s="1"/>
  <c r="Q293" i="8" a="1"/>
  <c r="Q293" i="8" s="1"/>
  <c r="Q297" i="8" a="1"/>
  <c r="Q297" i="8" s="1"/>
  <c r="Q301" i="8" a="1"/>
  <c r="Q301" i="8" s="1"/>
  <c r="Q305" i="8" a="1"/>
  <c r="Q305" i="8" s="1"/>
  <c r="Q309" i="8" a="1"/>
  <c r="Q309" i="8" s="1"/>
  <c r="Q313" i="8" a="1"/>
  <c r="Q313" i="8" s="1"/>
  <c r="Q317" i="8" a="1"/>
  <c r="Q317" i="8" s="1"/>
  <c r="Q187" i="8" a="1"/>
  <c r="Q187" i="8" s="1"/>
  <c r="Q189" i="8" a="1"/>
  <c r="Q189" i="8" s="1"/>
  <c r="Q196" i="8" a="1"/>
  <c r="Q196" i="8" s="1"/>
  <c r="Q198" i="8" a="1"/>
  <c r="Q198" i="8" s="1"/>
  <c r="Q203" i="8" a="1"/>
  <c r="Q203" i="8" s="1"/>
  <c r="Q205" i="8" a="1"/>
  <c r="Q205" i="8" s="1"/>
  <c r="Q212" i="8" a="1"/>
  <c r="Q212" i="8" s="1"/>
  <c r="Q215" i="8" a="1"/>
  <c r="Q215" i="8" s="1"/>
  <c r="Q217" i="8" a="1"/>
  <c r="Q217" i="8" s="1"/>
  <c r="Q220" i="8" a="1"/>
  <c r="Q220" i="8" s="1"/>
  <c r="Q223" i="8" a="1"/>
  <c r="Q223" i="8" s="1"/>
  <c r="Q225" i="8" a="1"/>
  <c r="Q225" i="8" s="1"/>
  <c r="Q228" i="8" a="1"/>
  <c r="Q228" i="8" s="1"/>
  <c r="Q232" i="8" a="1"/>
  <c r="Q232" i="8" s="1"/>
  <c r="Q236" i="8" a="1"/>
  <c r="Q236" i="8" s="1"/>
  <c r="Q240" i="8" a="1"/>
  <c r="Q240" i="8" s="1"/>
  <c r="Q244" i="8" a="1"/>
  <c r="Q244" i="8" s="1"/>
  <c r="Q248" i="8" a="1"/>
  <c r="Q248" i="8" s="1"/>
  <c r="Q252" i="8" a="1"/>
  <c r="Q252" i="8" s="1"/>
  <c r="Q256" i="8" a="1"/>
  <c r="Q256" i="8" s="1"/>
  <c r="Q260" i="8" a="1"/>
  <c r="Q260" i="8" s="1"/>
  <c r="Q264" i="8" a="1"/>
  <c r="Q264" i="8" s="1"/>
  <c r="Q268" i="8" a="1"/>
  <c r="Q268" i="8" s="1"/>
  <c r="Q272" i="8" a="1"/>
  <c r="Q272" i="8" s="1"/>
  <c r="Q276" i="8" a="1"/>
  <c r="Q276" i="8" s="1"/>
  <c r="Q280" i="8" a="1"/>
  <c r="Q280" i="8" s="1"/>
  <c r="Q284" i="8" a="1"/>
  <c r="Q284" i="8" s="1"/>
  <c r="Q288" i="8" a="1"/>
  <c r="Q288" i="8" s="1"/>
  <c r="Q292" i="8" a="1"/>
  <c r="Q292" i="8" s="1"/>
  <c r="Q296" i="8" a="1"/>
  <c r="Q296" i="8" s="1"/>
  <c r="Q300" i="8" a="1"/>
  <c r="Q300" i="8" s="1"/>
  <c r="Q304" i="8" a="1"/>
  <c r="Q304" i="8" s="1"/>
  <c r="Q308" i="8" a="1"/>
  <c r="Q308" i="8" s="1"/>
  <c r="Q312" i="8" a="1"/>
  <c r="Q312" i="8" s="1"/>
  <c r="Q316" i="8" a="1"/>
  <c r="Q316" i="8" s="1"/>
  <c r="Q322" i="8" a="1"/>
  <c r="Q322" i="8" s="1"/>
  <c r="Q326" i="8" a="1"/>
  <c r="Q326" i="8" s="1"/>
  <c r="Q330" i="8" a="1"/>
  <c r="Q330" i="8" s="1"/>
  <c r="Q334" i="8" a="1"/>
  <c r="Q334" i="8" s="1"/>
  <c r="Q338" i="8" a="1"/>
  <c r="Q338" i="8" s="1"/>
  <c r="Q342" i="8" a="1"/>
  <c r="Q342" i="8" s="1"/>
  <c r="Q346" i="8" a="1"/>
  <c r="Q346" i="8" s="1"/>
  <c r="Q350" i="8" a="1"/>
  <c r="Q350" i="8" s="1"/>
  <c r="Q354" i="8" a="1"/>
  <c r="Q354" i="8" s="1"/>
  <c r="Q358" i="8" a="1"/>
  <c r="Q358" i="8" s="1"/>
  <c r="Q362" i="8" a="1"/>
  <c r="Q362" i="8" s="1"/>
  <c r="Q366" i="8" a="1"/>
  <c r="Q366" i="8" s="1"/>
  <c r="Q370" i="8" a="1"/>
  <c r="Q370" i="8" s="1"/>
  <c r="Q374" i="8" a="1"/>
  <c r="Q374" i="8" s="1"/>
  <c r="Q378" i="8" a="1"/>
  <c r="Q378" i="8" s="1"/>
  <c r="Q382" i="8" a="1"/>
  <c r="Q382" i="8" s="1"/>
  <c r="Q386" i="8" a="1"/>
  <c r="Q386" i="8" s="1"/>
  <c r="Q390" i="8" a="1"/>
  <c r="Q390" i="8" s="1"/>
  <c r="Q394" i="8" a="1"/>
  <c r="Q394" i="8" s="1"/>
  <c r="Q398" i="8" a="1"/>
  <c r="Q398" i="8" s="1"/>
  <c r="Q402" i="8" a="1"/>
  <c r="Q402" i="8" s="1"/>
  <c r="Q406" i="8" a="1"/>
  <c r="Q406" i="8" s="1"/>
  <c r="Q410" i="8" a="1"/>
  <c r="Q410" i="8" s="1"/>
  <c r="Q414" i="8" a="1"/>
  <c r="Q414" i="8" s="1"/>
  <c r="Q418" i="8" a="1"/>
  <c r="Q418" i="8" s="1"/>
  <c r="Q422" i="8" a="1"/>
  <c r="Q422" i="8" s="1"/>
  <c r="Q426" i="8" a="1"/>
  <c r="Q426" i="8" s="1"/>
  <c r="Q430" i="8" a="1"/>
  <c r="Q430" i="8" s="1"/>
  <c r="Q434" i="8" a="1"/>
  <c r="Q434" i="8" s="1"/>
  <c r="Q438" i="8" a="1"/>
  <c r="Q438" i="8" s="1"/>
  <c r="Q442" i="8" a="1"/>
  <c r="Q442" i="8" s="1"/>
  <c r="Q446" i="8" a="1"/>
  <c r="Q446" i="8" s="1"/>
  <c r="Q450" i="8" a="1"/>
  <c r="Q450" i="8" s="1"/>
  <c r="Q454" i="8" a="1"/>
  <c r="Q454" i="8" s="1"/>
  <c r="Q458" i="8" a="1"/>
  <c r="Q458" i="8" s="1"/>
  <c r="Q462" i="8" a="1"/>
  <c r="Q462" i="8" s="1"/>
  <c r="Q466" i="8" a="1"/>
  <c r="Q466" i="8" s="1"/>
  <c r="Q470" i="8" a="1"/>
  <c r="Q470" i="8" s="1"/>
  <c r="Q474" i="8" a="1"/>
  <c r="Q474" i="8" s="1"/>
  <c r="Q478" i="8" a="1"/>
  <c r="Q478" i="8" s="1"/>
  <c r="Q482" i="8" a="1"/>
  <c r="Q482" i="8" s="1"/>
  <c r="Q486" i="8" a="1"/>
  <c r="Q486" i="8" s="1"/>
  <c r="Q490" i="8" a="1"/>
  <c r="Q490" i="8" s="1"/>
  <c r="Q494" i="8" a="1"/>
  <c r="Q494" i="8" s="1"/>
  <c r="Q498" i="8" a="1"/>
  <c r="Q498" i="8" s="1"/>
  <c r="Q502" i="8" a="1"/>
  <c r="Q502" i="8" s="1"/>
  <c r="Q506" i="8" a="1"/>
  <c r="Q506" i="8" s="1"/>
  <c r="Q510" i="8" a="1"/>
  <c r="Q510" i="8" s="1"/>
  <c r="Q321" i="8" a="1"/>
  <c r="Q321" i="8" s="1"/>
  <c r="Q325" i="8" a="1"/>
  <c r="Q325" i="8" s="1"/>
  <c r="Q329" i="8" a="1"/>
  <c r="Q329" i="8" s="1"/>
  <c r="Q333" i="8" a="1"/>
  <c r="Q333" i="8" s="1"/>
  <c r="Q337" i="8" a="1"/>
  <c r="Q337" i="8" s="1"/>
  <c r="Q341" i="8" a="1"/>
  <c r="Q341" i="8" s="1"/>
  <c r="Q345" i="8" a="1"/>
  <c r="Q345" i="8" s="1"/>
  <c r="Q349" i="8" a="1"/>
  <c r="Q349" i="8" s="1"/>
  <c r="Q353" i="8" a="1"/>
  <c r="Q353" i="8" s="1"/>
  <c r="Q357" i="8" a="1"/>
  <c r="Q357" i="8" s="1"/>
  <c r="Q361" i="8" a="1"/>
  <c r="Q361" i="8" s="1"/>
  <c r="Q365" i="8" a="1"/>
  <c r="Q365" i="8" s="1"/>
  <c r="Q369" i="8" a="1"/>
  <c r="Q369" i="8" s="1"/>
  <c r="Q373" i="8" a="1"/>
  <c r="Q373" i="8" s="1"/>
  <c r="Q377" i="8" a="1"/>
  <c r="Q377" i="8" s="1"/>
  <c r="Q381" i="8" a="1"/>
  <c r="Q381" i="8" s="1"/>
  <c r="Q385" i="8" a="1"/>
  <c r="Q385" i="8" s="1"/>
  <c r="Q389" i="8" a="1"/>
  <c r="Q389" i="8" s="1"/>
  <c r="Q393" i="8" a="1"/>
  <c r="Q393" i="8" s="1"/>
  <c r="Q397" i="8" a="1"/>
  <c r="Q397" i="8" s="1"/>
  <c r="Q401" i="8" a="1"/>
  <c r="Q401" i="8" s="1"/>
  <c r="Q405" i="8" a="1"/>
  <c r="Q405" i="8" s="1"/>
  <c r="Q409" i="8" a="1"/>
  <c r="Q409" i="8" s="1"/>
  <c r="Q413" i="8" a="1"/>
  <c r="Q413" i="8" s="1"/>
  <c r="Q417" i="8" a="1"/>
  <c r="Q417" i="8" s="1"/>
  <c r="Q421" i="8" a="1"/>
  <c r="Q421" i="8" s="1"/>
  <c r="Q425" i="8" a="1"/>
  <c r="Q425" i="8" s="1"/>
  <c r="Q429" i="8" a="1"/>
  <c r="Q429" i="8" s="1"/>
  <c r="Q433" i="8" a="1"/>
  <c r="Q433" i="8" s="1"/>
  <c r="Q437" i="8" a="1"/>
  <c r="Q437" i="8" s="1"/>
  <c r="Q441" i="8" a="1"/>
  <c r="Q441" i="8" s="1"/>
  <c r="Q445" i="8" a="1"/>
  <c r="Q445" i="8" s="1"/>
  <c r="Q449" i="8" a="1"/>
  <c r="Q449" i="8" s="1"/>
  <c r="Q453" i="8" a="1"/>
  <c r="Q453" i="8" s="1"/>
  <c r="Q457" i="8" a="1"/>
  <c r="Q457" i="8" s="1"/>
  <c r="Q461" i="8" a="1"/>
  <c r="Q461" i="8" s="1"/>
  <c r="Q465" i="8" a="1"/>
  <c r="Q465" i="8" s="1"/>
  <c r="Q469" i="8" a="1"/>
  <c r="Q469" i="8" s="1"/>
  <c r="Q473" i="8" a="1"/>
  <c r="Q473" i="8" s="1"/>
  <c r="Q477" i="8" a="1"/>
  <c r="Q477" i="8" s="1"/>
  <c r="Q481" i="8" a="1"/>
  <c r="Q481" i="8" s="1"/>
  <c r="Q485" i="8" a="1"/>
  <c r="Q485" i="8" s="1"/>
  <c r="Q489" i="8" a="1"/>
  <c r="Q489" i="8" s="1"/>
  <c r="Q493" i="8" a="1"/>
  <c r="Q493" i="8" s="1"/>
  <c r="Q497" i="8" a="1"/>
  <c r="Q497" i="8" s="1"/>
  <c r="Q501" i="8" a="1"/>
  <c r="Q501" i="8" s="1"/>
  <c r="Q505" i="8" a="1"/>
  <c r="Q505" i="8" s="1"/>
  <c r="Q509" i="8" a="1"/>
  <c r="Q509" i="8" s="1"/>
  <c r="Q513" i="8" a="1"/>
  <c r="Q513" i="8" s="1"/>
  <c r="Q320" i="8" a="1"/>
  <c r="Q320" i="8" s="1"/>
  <c r="Q324" i="8" a="1"/>
  <c r="Q324" i="8" s="1"/>
  <c r="Q328" i="8" a="1"/>
  <c r="Q328" i="8" s="1"/>
  <c r="Q332" i="8" a="1"/>
  <c r="Q332" i="8" s="1"/>
  <c r="Q336" i="8" a="1"/>
  <c r="Q336" i="8" s="1"/>
  <c r="Q340" i="8" a="1"/>
  <c r="Q340" i="8" s="1"/>
  <c r="Q344" i="8" a="1"/>
  <c r="Q344" i="8" s="1"/>
  <c r="Q348" i="8" a="1"/>
  <c r="Q348" i="8" s="1"/>
  <c r="Q352" i="8" a="1"/>
  <c r="Q352" i="8" s="1"/>
  <c r="Q356" i="8" a="1"/>
  <c r="Q356" i="8" s="1"/>
  <c r="Q360" i="8" a="1"/>
  <c r="Q360" i="8" s="1"/>
  <c r="Q364" i="8" a="1"/>
  <c r="Q364" i="8" s="1"/>
  <c r="Q368" i="8" a="1"/>
  <c r="Q368" i="8" s="1"/>
  <c r="Q372" i="8" a="1"/>
  <c r="Q372" i="8" s="1"/>
  <c r="Q376" i="8" a="1"/>
  <c r="Q376" i="8" s="1"/>
  <c r="Q380" i="8" a="1"/>
  <c r="Q380" i="8" s="1"/>
  <c r="Q384" i="8" a="1"/>
  <c r="Q384" i="8" s="1"/>
  <c r="Q388" i="8" a="1"/>
  <c r="Q388" i="8" s="1"/>
  <c r="Q392" i="8" a="1"/>
  <c r="Q392" i="8" s="1"/>
  <c r="Q396" i="8" a="1"/>
  <c r="Q396" i="8" s="1"/>
  <c r="Q400" i="8" a="1"/>
  <c r="Q400" i="8" s="1"/>
  <c r="Q404" i="8" a="1"/>
  <c r="Q404" i="8" s="1"/>
  <c r="Q408" i="8" a="1"/>
  <c r="Q408" i="8" s="1"/>
  <c r="Q412" i="8" a="1"/>
  <c r="Q412" i="8" s="1"/>
  <c r="Q416" i="8" a="1"/>
  <c r="Q416" i="8" s="1"/>
  <c r="Q420" i="8" a="1"/>
  <c r="Q420" i="8" s="1"/>
  <c r="Q424" i="8" a="1"/>
  <c r="Q424" i="8" s="1"/>
  <c r="Q428" i="8" a="1"/>
  <c r="Q428" i="8" s="1"/>
  <c r="Q432" i="8" a="1"/>
  <c r="Q432" i="8" s="1"/>
  <c r="Q436" i="8" a="1"/>
  <c r="Q436" i="8" s="1"/>
  <c r="Q440" i="8" a="1"/>
  <c r="Q440" i="8" s="1"/>
  <c r="Q444" i="8" a="1"/>
  <c r="Q444" i="8" s="1"/>
  <c r="Q448" i="8" a="1"/>
  <c r="Q448" i="8" s="1"/>
  <c r="Q452" i="8" a="1"/>
  <c r="Q452" i="8" s="1"/>
  <c r="Q456" i="8" a="1"/>
  <c r="Q456" i="8" s="1"/>
  <c r="Q460" i="8" a="1"/>
  <c r="Q460" i="8" s="1"/>
  <c r="Q464" i="8" a="1"/>
  <c r="Q464" i="8" s="1"/>
  <c r="Q468" i="8" a="1"/>
  <c r="Q468" i="8" s="1"/>
  <c r="Q472" i="8" a="1"/>
  <c r="Q472" i="8" s="1"/>
  <c r="Q476" i="8" a="1"/>
  <c r="Q476" i="8" s="1"/>
  <c r="Q480" i="8" a="1"/>
  <c r="Q480" i="8" s="1"/>
  <c r="Q484" i="8" a="1"/>
  <c r="Q484" i="8" s="1"/>
  <c r="Q488" i="8" a="1"/>
  <c r="Q488" i="8" s="1"/>
  <c r="Q492" i="8" a="1"/>
  <c r="Q492" i="8" s="1"/>
  <c r="Q496" i="8" a="1"/>
  <c r="Q496" i="8" s="1"/>
  <c r="Q500" i="8" a="1"/>
  <c r="Q500" i="8" s="1"/>
  <c r="Q504" i="8" a="1"/>
  <c r="Q504" i="8" s="1"/>
  <c r="Q508" i="8" a="1"/>
  <c r="Q508" i="8" s="1"/>
  <c r="Q512" i="8" a="1"/>
  <c r="Q512" i="8" s="1"/>
  <c r="Q319" i="8" a="1"/>
  <c r="Q319" i="8" s="1"/>
  <c r="Q323" i="8" a="1"/>
  <c r="Q323" i="8" s="1"/>
  <c r="Q327" i="8" a="1"/>
  <c r="Q327" i="8" s="1"/>
  <c r="Q331" i="8" a="1"/>
  <c r="Q331" i="8" s="1"/>
  <c r="Q335" i="8" a="1"/>
  <c r="Q335" i="8" s="1"/>
  <c r="Q339" i="8" a="1"/>
  <c r="Q339" i="8" s="1"/>
  <c r="Q343" i="8" a="1"/>
  <c r="Q343" i="8" s="1"/>
  <c r="Q347" i="8" a="1"/>
  <c r="Q347" i="8" s="1"/>
  <c r="Q351" i="8" a="1"/>
  <c r="Q351" i="8" s="1"/>
  <c r="Q355" i="8" a="1"/>
  <c r="Q355" i="8" s="1"/>
  <c r="Q359" i="8" a="1"/>
  <c r="Q359" i="8" s="1"/>
  <c r="Q363" i="8" a="1"/>
  <c r="Q363" i="8" s="1"/>
  <c r="Q367" i="8" a="1"/>
  <c r="Q367" i="8" s="1"/>
  <c r="Q371" i="8" a="1"/>
  <c r="Q371" i="8" s="1"/>
  <c r="Q375" i="8" a="1"/>
  <c r="Q375" i="8" s="1"/>
  <c r="Q379" i="8" a="1"/>
  <c r="Q379" i="8" s="1"/>
  <c r="Q383" i="8" a="1"/>
  <c r="Q383" i="8" s="1"/>
  <c r="Q387" i="8" a="1"/>
  <c r="Q387" i="8" s="1"/>
  <c r="Q391" i="8" a="1"/>
  <c r="Q391" i="8" s="1"/>
  <c r="Q395" i="8" a="1"/>
  <c r="Q395" i="8" s="1"/>
  <c r="Q399" i="8" a="1"/>
  <c r="Q399" i="8" s="1"/>
  <c r="Q403" i="8" a="1"/>
  <c r="Q403" i="8" s="1"/>
  <c r="Q407" i="8" a="1"/>
  <c r="Q407" i="8" s="1"/>
  <c r="Q411" i="8" a="1"/>
  <c r="Q411" i="8" s="1"/>
  <c r="Q415" i="8" a="1"/>
  <c r="Q415" i="8" s="1"/>
  <c r="Q419" i="8" a="1"/>
  <c r="Q419" i="8" s="1"/>
  <c r="Q423" i="8" a="1"/>
  <c r="Q423" i="8" s="1"/>
  <c r="Q427" i="8" a="1"/>
  <c r="Q427" i="8" s="1"/>
  <c r="Q431" i="8" a="1"/>
  <c r="Q431" i="8" s="1"/>
  <c r="Q435" i="8" a="1"/>
  <c r="Q435" i="8" s="1"/>
  <c r="Q439" i="8" a="1"/>
  <c r="Q439" i="8" s="1"/>
  <c r="Q443" i="8" a="1"/>
  <c r="Q443" i="8" s="1"/>
  <c r="Q447" i="8" a="1"/>
  <c r="Q447" i="8" s="1"/>
  <c r="Q451" i="8" a="1"/>
  <c r="Q451" i="8" s="1"/>
  <c r="Q455" i="8" a="1"/>
  <c r="Q455" i="8" s="1"/>
  <c r="Q459" i="8" a="1"/>
  <c r="Q459" i="8" s="1"/>
  <c r="Q463" i="8" a="1"/>
  <c r="Q463" i="8" s="1"/>
  <c r="Q467" i="8" a="1"/>
  <c r="Q467" i="8" s="1"/>
  <c r="Q471" i="8" a="1"/>
  <c r="Q471" i="8" s="1"/>
  <c r="Q475" i="8" a="1"/>
  <c r="Q475" i="8" s="1"/>
  <c r="Q479" i="8" a="1"/>
  <c r="Q479" i="8" s="1"/>
  <c r="Q483" i="8" a="1"/>
  <c r="Q483" i="8" s="1"/>
  <c r="Q487" i="8" a="1"/>
  <c r="Q487" i="8" s="1"/>
  <c r="Q491" i="8" a="1"/>
  <c r="Q491" i="8" s="1"/>
  <c r="Q495" i="8" a="1"/>
  <c r="Q495" i="8" s="1"/>
  <c r="Q499" i="8" a="1"/>
  <c r="Q499" i="8" s="1"/>
  <c r="Q503" i="8" a="1"/>
  <c r="Q503" i="8" s="1"/>
  <c r="Q507" i="8" a="1"/>
  <c r="Q507" i="8" s="1"/>
  <c r="Q511" i="8" a="1"/>
  <c r="Q511" i="8" s="1"/>
  <c r="Q516" i="8" a="1"/>
  <c r="Q516" i="8" s="1"/>
  <c r="Q520" i="8" a="1"/>
  <c r="Q520" i="8" s="1"/>
  <c r="Q524" i="8" a="1"/>
  <c r="Q524" i="8" s="1"/>
  <c r="Q528" i="8" a="1"/>
  <c r="Q528" i="8" s="1"/>
  <c r="Q532" i="8" a="1"/>
  <c r="Q532" i="8" s="1"/>
  <c r="Q536" i="8" a="1"/>
  <c r="Q536" i="8" s="1"/>
  <c r="Q540" i="8" a="1"/>
  <c r="Q540" i="8" s="1"/>
  <c r="Q544" i="8" a="1"/>
  <c r="Q544" i="8" s="1"/>
  <c r="Q548" i="8" a="1"/>
  <c r="Q548" i="8" s="1"/>
  <c r="Q552" i="8" a="1"/>
  <c r="Q552" i="8" s="1"/>
  <c r="Q556" i="8" a="1"/>
  <c r="Q556" i="8" s="1"/>
  <c r="Q560" i="8" a="1"/>
  <c r="Q560" i="8" s="1"/>
  <c r="Q564" i="8" a="1"/>
  <c r="Q564" i="8" s="1"/>
  <c r="Q568" i="8" a="1"/>
  <c r="Q568" i="8" s="1"/>
  <c r="Q572" i="8" a="1"/>
  <c r="Q572" i="8" s="1"/>
  <c r="Q576" i="8" a="1"/>
  <c r="Q576" i="8" s="1"/>
  <c r="Q580" i="8" a="1"/>
  <c r="Q580" i="8" s="1"/>
  <c r="Q584" i="8" a="1"/>
  <c r="Q584" i="8" s="1"/>
  <c r="Q588" i="8" a="1"/>
  <c r="Q588" i="8" s="1"/>
  <c r="Q592" i="8" a="1"/>
  <c r="Q592" i="8" s="1"/>
  <c r="Q596" i="8" a="1"/>
  <c r="Q596" i="8" s="1"/>
  <c r="Q600" i="8" a="1"/>
  <c r="Q600" i="8" s="1"/>
  <c r="Q604" i="8" a="1"/>
  <c r="Q604" i="8" s="1"/>
  <c r="Q608" i="8" a="1"/>
  <c r="Q608" i="8" s="1"/>
  <c r="Q612" i="8" a="1"/>
  <c r="Q612" i="8" s="1"/>
  <c r="Q616" i="8" a="1"/>
  <c r="Q616" i="8" s="1"/>
  <c r="Q620" i="8" a="1"/>
  <c r="Q620" i="8" s="1"/>
  <c r="Q624" i="8" a="1"/>
  <c r="Q624" i="8" s="1"/>
  <c r="Q628" i="8" a="1"/>
  <c r="Q628" i="8" s="1"/>
  <c r="Q632" i="8" a="1"/>
  <c r="Q632" i="8" s="1"/>
  <c r="Q636" i="8" a="1"/>
  <c r="Q636" i="8" s="1"/>
  <c r="Q640" i="8" a="1"/>
  <c r="Q640" i="8" s="1"/>
  <c r="Q644" i="8" a="1"/>
  <c r="Q644" i="8" s="1"/>
  <c r="Q648" i="8" a="1"/>
  <c r="Q648" i="8" s="1"/>
  <c r="Q652" i="8" a="1"/>
  <c r="Q652" i="8" s="1"/>
  <c r="Q656" i="8" a="1"/>
  <c r="Q656" i="8" s="1"/>
  <c r="Q660" i="8" a="1"/>
  <c r="Q660" i="8" s="1"/>
  <c r="Q664" i="8" a="1"/>
  <c r="Q664" i="8" s="1"/>
  <c r="Q668" i="8" a="1"/>
  <c r="Q668" i="8" s="1"/>
  <c r="Q672" i="8" a="1"/>
  <c r="Q672" i="8" s="1"/>
  <c r="Q676" i="8" a="1"/>
  <c r="Q676" i="8" s="1"/>
  <c r="Q680" i="8" a="1"/>
  <c r="Q680" i="8" s="1"/>
  <c r="Q684" i="8" a="1"/>
  <c r="Q684" i="8" s="1"/>
  <c r="Q688" i="8" a="1"/>
  <c r="Q688" i="8" s="1"/>
  <c r="Q692" i="8" a="1"/>
  <c r="Q692" i="8" s="1"/>
  <c r="Q696" i="8" a="1"/>
  <c r="Q696" i="8" s="1"/>
  <c r="Q700" i="8" a="1"/>
  <c r="Q700" i="8" s="1"/>
  <c r="Q704" i="8" a="1"/>
  <c r="Q704" i="8" s="1"/>
  <c r="Q708" i="8" a="1"/>
  <c r="Q708" i="8" s="1"/>
  <c r="Q712" i="8" a="1"/>
  <c r="Q712" i="8" s="1"/>
  <c r="Q716" i="8" a="1"/>
  <c r="Q716" i="8" s="1"/>
  <c r="Q720" i="8" a="1"/>
  <c r="Q720" i="8" s="1"/>
  <c r="Q724" i="8" a="1"/>
  <c r="Q724" i="8" s="1"/>
  <c r="Q728" i="8" a="1"/>
  <c r="Q728" i="8" s="1"/>
  <c r="Q732" i="8" a="1"/>
  <c r="Q732" i="8" s="1"/>
  <c r="Q736" i="8" a="1"/>
  <c r="Q736" i="8" s="1"/>
  <c r="Q740" i="8" a="1"/>
  <c r="Q740" i="8" s="1"/>
  <c r="Q744" i="8" a="1"/>
  <c r="Q744" i="8" s="1"/>
  <c r="Q748" i="8" a="1"/>
  <c r="Q748" i="8" s="1"/>
  <c r="Q752" i="8" a="1"/>
  <c r="Q752" i="8" s="1"/>
  <c r="Q756" i="8" a="1"/>
  <c r="Q756" i="8" s="1"/>
  <c r="Q760" i="8" a="1"/>
  <c r="Q760" i="8" s="1"/>
  <c r="Q764" i="8" a="1"/>
  <c r="Q764" i="8" s="1"/>
  <c r="Q768" i="8" a="1"/>
  <c r="Q768" i="8" s="1"/>
  <c r="Q772" i="8" a="1"/>
  <c r="Q772" i="8" s="1"/>
  <c r="Q776" i="8" a="1"/>
  <c r="Q776" i="8" s="1"/>
  <c r="Q780" i="8" a="1"/>
  <c r="Q780" i="8" s="1"/>
  <c r="Q784" i="8" a="1"/>
  <c r="Q784" i="8" s="1"/>
  <c r="Q788" i="8" a="1"/>
  <c r="Q788" i="8" s="1"/>
  <c r="Q792" i="8" a="1"/>
  <c r="Q792" i="8" s="1"/>
  <c r="Q796" i="8" a="1"/>
  <c r="Q796" i="8" s="1"/>
  <c r="Q800" i="8" a="1"/>
  <c r="Q800" i="8" s="1"/>
  <c r="Q804" i="8" a="1"/>
  <c r="Q804" i="8" s="1"/>
  <c r="Q808" i="8" a="1"/>
  <c r="Q808" i="8" s="1"/>
  <c r="Q812" i="8" a="1"/>
  <c r="Q812" i="8" s="1"/>
  <c r="Q816" i="8" a="1"/>
  <c r="Q816" i="8" s="1"/>
  <c r="Q820" i="8" a="1"/>
  <c r="Q820" i="8" s="1"/>
  <c r="Q824" i="8" a="1"/>
  <c r="Q824" i="8" s="1"/>
  <c r="Q828" i="8" a="1"/>
  <c r="Q828" i="8" s="1"/>
  <c r="Q832" i="8" a="1"/>
  <c r="Q832" i="8" s="1"/>
  <c r="Q836" i="8" a="1"/>
  <c r="Q836" i="8" s="1"/>
  <c r="Q840" i="8" a="1"/>
  <c r="Q840" i="8" s="1"/>
  <c r="Q844" i="8" a="1"/>
  <c r="Q844" i="8" s="1"/>
  <c r="Q848" i="8" a="1"/>
  <c r="Q848" i="8" s="1"/>
  <c r="Q852" i="8" a="1"/>
  <c r="Q852" i="8" s="1"/>
  <c r="Q856" i="8" a="1"/>
  <c r="Q856" i="8" s="1"/>
  <c r="Q860" i="8" a="1"/>
  <c r="Q860" i="8" s="1"/>
  <c r="Q864" i="8" a="1"/>
  <c r="Q864" i="8" s="1"/>
  <c r="Q868" i="8" a="1"/>
  <c r="Q868" i="8" s="1"/>
  <c r="Q872" i="8" a="1"/>
  <c r="Q872" i="8" s="1"/>
  <c r="Q876" i="8" a="1"/>
  <c r="Q876" i="8" s="1"/>
  <c r="Q880" i="8" a="1"/>
  <c r="Q880" i="8" s="1"/>
  <c r="Q884" i="8" a="1"/>
  <c r="Q884" i="8" s="1"/>
  <c r="Q888" i="8" a="1"/>
  <c r="Q888" i="8" s="1"/>
  <c r="Q892" i="8" a="1"/>
  <c r="Q892" i="8" s="1"/>
  <c r="Q896" i="8" a="1"/>
  <c r="Q896" i="8" s="1"/>
  <c r="Q900" i="8" a="1"/>
  <c r="Q900" i="8" s="1"/>
  <c r="Q515" i="8" a="1"/>
  <c r="Q515" i="8" s="1"/>
  <c r="Q519" i="8" a="1"/>
  <c r="Q519" i="8" s="1"/>
  <c r="Q523" i="8" a="1"/>
  <c r="Q523" i="8" s="1"/>
  <c r="Q527" i="8" a="1"/>
  <c r="Q527" i="8" s="1"/>
  <c r="Q531" i="8" a="1"/>
  <c r="Q531" i="8" s="1"/>
  <c r="Q535" i="8" a="1"/>
  <c r="Q535" i="8" s="1"/>
  <c r="Q539" i="8" a="1"/>
  <c r="Q539" i="8" s="1"/>
  <c r="Q543" i="8" a="1"/>
  <c r="Q543" i="8" s="1"/>
  <c r="Q547" i="8" a="1"/>
  <c r="Q547" i="8" s="1"/>
  <c r="Q551" i="8" a="1"/>
  <c r="Q551" i="8" s="1"/>
  <c r="Q555" i="8" a="1"/>
  <c r="Q555" i="8" s="1"/>
  <c r="Q559" i="8" a="1"/>
  <c r="Q559" i="8" s="1"/>
  <c r="Q563" i="8" a="1"/>
  <c r="Q563" i="8" s="1"/>
  <c r="Q567" i="8" a="1"/>
  <c r="Q567" i="8" s="1"/>
  <c r="Q571" i="8" a="1"/>
  <c r="Q571" i="8" s="1"/>
  <c r="Q575" i="8" a="1"/>
  <c r="Q575" i="8" s="1"/>
  <c r="Q579" i="8" a="1"/>
  <c r="Q579" i="8" s="1"/>
  <c r="Q583" i="8" a="1"/>
  <c r="Q583" i="8" s="1"/>
  <c r="Q587" i="8" a="1"/>
  <c r="Q587" i="8" s="1"/>
  <c r="Q591" i="8" a="1"/>
  <c r="Q591" i="8" s="1"/>
  <c r="Q595" i="8" a="1"/>
  <c r="Q595" i="8" s="1"/>
  <c r="Q599" i="8" a="1"/>
  <c r="Q599" i="8" s="1"/>
  <c r="Q603" i="8" a="1"/>
  <c r="Q603" i="8" s="1"/>
  <c r="Q607" i="8" a="1"/>
  <c r="Q607" i="8" s="1"/>
  <c r="Q611" i="8" a="1"/>
  <c r="Q611" i="8" s="1"/>
  <c r="Q615" i="8" a="1"/>
  <c r="Q615" i="8" s="1"/>
  <c r="Q619" i="8" a="1"/>
  <c r="Q619" i="8" s="1"/>
  <c r="Q623" i="8" a="1"/>
  <c r="Q623" i="8" s="1"/>
  <c r="Q627" i="8" a="1"/>
  <c r="Q627" i="8" s="1"/>
  <c r="Q631" i="8" a="1"/>
  <c r="Q631" i="8" s="1"/>
  <c r="Q635" i="8" a="1"/>
  <c r="Q635" i="8" s="1"/>
  <c r="Q639" i="8" a="1"/>
  <c r="Q639" i="8" s="1"/>
  <c r="Q643" i="8" a="1"/>
  <c r="Q643" i="8" s="1"/>
  <c r="Q647" i="8" a="1"/>
  <c r="Q647" i="8" s="1"/>
  <c r="Q651" i="8" a="1"/>
  <c r="Q651" i="8" s="1"/>
  <c r="Q655" i="8" a="1"/>
  <c r="Q655" i="8" s="1"/>
  <c r="Q659" i="8" a="1"/>
  <c r="Q659" i="8" s="1"/>
  <c r="Q663" i="8" a="1"/>
  <c r="Q663" i="8" s="1"/>
  <c r="Q667" i="8" a="1"/>
  <c r="Q667" i="8" s="1"/>
  <c r="Q671" i="8" a="1"/>
  <c r="Q671" i="8" s="1"/>
  <c r="Q675" i="8" a="1"/>
  <c r="Q675" i="8" s="1"/>
  <c r="Q679" i="8" a="1"/>
  <c r="Q679" i="8" s="1"/>
  <c r="Q683" i="8" a="1"/>
  <c r="Q683" i="8" s="1"/>
  <c r="Q687" i="8" a="1"/>
  <c r="Q687" i="8" s="1"/>
  <c r="Q691" i="8" a="1"/>
  <c r="Q691" i="8" s="1"/>
  <c r="Q695" i="8" a="1"/>
  <c r="Q695" i="8" s="1"/>
  <c r="Q699" i="8" a="1"/>
  <c r="Q699" i="8" s="1"/>
  <c r="Q703" i="8" a="1"/>
  <c r="Q703" i="8" s="1"/>
  <c r="Q707" i="8" a="1"/>
  <c r="Q707" i="8" s="1"/>
  <c r="Q711" i="8" a="1"/>
  <c r="Q711" i="8" s="1"/>
  <c r="Q715" i="8" a="1"/>
  <c r="Q715" i="8" s="1"/>
  <c r="Q719" i="8" a="1"/>
  <c r="Q719" i="8" s="1"/>
  <c r="Q723" i="8" a="1"/>
  <c r="Q723" i="8" s="1"/>
  <c r="Q727" i="8" a="1"/>
  <c r="Q727" i="8" s="1"/>
  <c r="Q731" i="8" a="1"/>
  <c r="Q731" i="8" s="1"/>
  <c r="Q735" i="8" a="1"/>
  <c r="Q735" i="8" s="1"/>
  <c r="Q739" i="8" a="1"/>
  <c r="Q739" i="8" s="1"/>
  <c r="Q743" i="8" a="1"/>
  <c r="Q743" i="8" s="1"/>
  <c r="Q747" i="8" a="1"/>
  <c r="Q747" i="8" s="1"/>
  <c r="Q751" i="8" a="1"/>
  <c r="Q751" i="8" s="1"/>
  <c r="Q755" i="8" a="1"/>
  <c r="Q755" i="8" s="1"/>
  <c r="Q759" i="8" a="1"/>
  <c r="Q759" i="8" s="1"/>
  <c r="Q763" i="8" a="1"/>
  <c r="Q763" i="8" s="1"/>
  <c r="Q767" i="8" a="1"/>
  <c r="Q767" i="8" s="1"/>
  <c r="Q771" i="8" a="1"/>
  <c r="Q771" i="8" s="1"/>
  <c r="Q775" i="8" a="1"/>
  <c r="Q775" i="8" s="1"/>
  <c r="Q779" i="8" a="1"/>
  <c r="Q779" i="8" s="1"/>
  <c r="Q783" i="8" a="1"/>
  <c r="Q783" i="8" s="1"/>
  <c r="Q787" i="8" a="1"/>
  <c r="Q787" i="8" s="1"/>
  <c r="Q791" i="8" a="1"/>
  <c r="Q791" i="8" s="1"/>
  <c r="Q795" i="8" a="1"/>
  <c r="Q795" i="8" s="1"/>
  <c r="Q799" i="8" a="1"/>
  <c r="Q799" i="8" s="1"/>
  <c r="Q803" i="8" a="1"/>
  <c r="Q803" i="8" s="1"/>
  <c r="Q807" i="8" a="1"/>
  <c r="Q807" i="8" s="1"/>
  <c r="Q811" i="8" a="1"/>
  <c r="Q811" i="8" s="1"/>
  <c r="Q815" i="8" a="1"/>
  <c r="Q815" i="8" s="1"/>
  <c r="Q819" i="8" a="1"/>
  <c r="Q819" i="8" s="1"/>
  <c r="Q823" i="8" a="1"/>
  <c r="Q823" i="8" s="1"/>
  <c r="Q827" i="8" a="1"/>
  <c r="Q827" i="8" s="1"/>
  <c r="Q831" i="8" a="1"/>
  <c r="Q831" i="8" s="1"/>
  <c r="Q835" i="8" a="1"/>
  <c r="Q835" i="8" s="1"/>
  <c r="Q839" i="8" a="1"/>
  <c r="Q839" i="8" s="1"/>
  <c r="Q843" i="8" a="1"/>
  <c r="Q843" i="8" s="1"/>
  <c r="Q847" i="8" a="1"/>
  <c r="Q847" i="8" s="1"/>
  <c r="Q851" i="8" a="1"/>
  <c r="Q851" i="8" s="1"/>
  <c r="Q855" i="8" a="1"/>
  <c r="Q855" i="8" s="1"/>
  <c r="Q859" i="8" a="1"/>
  <c r="Q859" i="8" s="1"/>
  <c r="Q863" i="8" a="1"/>
  <c r="Q863" i="8" s="1"/>
  <c r="Q867" i="8" a="1"/>
  <c r="Q867" i="8" s="1"/>
  <c r="Q871" i="8" a="1"/>
  <c r="Q871" i="8" s="1"/>
  <c r="Q875" i="8" a="1"/>
  <c r="Q875" i="8" s="1"/>
  <c r="Q879" i="8" a="1"/>
  <c r="Q879" i="8" s="1"/>
  <c r="Q883" i="8" a="1"/>
  <c r="Q883" i="8" s="1"/>
  <c r="Q887" i="8" a="1"/>
  <c r="Q887" i="8" s="1"/>
  <c r="Q891" i="8" a="1"/>
  <c r="Q891" i="8" s="1"/>
  <c r="Q895" i="8" a="1"/>
  <c r="Q895" i="8" s="1"/>
  <c r="Q899" i="8" a="1"/>
  <c r="Q899" i="8" s="1"/>
  <c r="Q514" i="8" a="1"/>
  <c r="Q514" i="8" s="1"/>
  <c r="Q518" i="8" a="1"/>
  <c r="Q518" i="8" s="1"/>
  <c r="Q522" i="8" a="1"/>
  <c r="Q522" i="8" s="1"/>
  <c r="Q526" i="8" a="1"/>
  <c r="Q526" i="8" s="1"/>
  <c r="Q530" i="8" a="1"/>
  <c r="Q530" i="8" s="1"/>
  <c r="Q534" i="8" a="1"/>
  <c r="Q534" i="8" s="1"/>
  <c r="Q538" i="8" a="1"/>
  <c r="Q538" i="8" s="1"/>
  <c r="Q542" i="8" a="1"/>
  <c r="Q542" i="8" s="1"/>
  <c r="Q546" i="8" a="1"/>
  <c r="Q546" i="8" s="1"/>
  <c r="Q550" i="8" a="1"/>
  <c r="Q550" i="8" s="1"/>
  <c r="Q554" i="8" a="1"/>
  <c r="Q554" i="8" s="1"/>
  <c r="Q558" i="8" a="1"/>
  <c r="Q558" i="8" s="1"/>
  <c r="Q562" i="8" a="1"/>
  <c r="Q562" i="8" s="1"/>
  <c r="Q566" i="8" a="1"/>
  <c r="Q566" i="8" s="1"/>
  <c r="Q570" i="8" a="1"/>
  <c r="Q570" i="8" s="1"/>
  <c r="Q574" i="8" a="1"/>
  <c r="Q574" i="8" s="1"/>
  <c r="Q578" i="8" a="1"/>
  <c r="Q578" i="8" s="1"/>
  <c r="Q582" i="8" a="1"/>
  <c r="Q582" i="8" s="1"/>
  <c r="Q586" i="8" a="1"/>
  <c r="Q586" i="8" s="1"/>
  <c r="Q590" i="8" a="1"/>
  <c r="Q590" i="8" s="1"/>
  <c r="Q594" i="8" a="1"/>
  <c r="Q594" i="8" s="1"/>
  <c r="Q598" i="8" a="1"/>
  <c r="Q598" i="8" s="1"/>
  <c r="Q602" i="8" a="1"/>
  <c r="Q602" i="8" s="1"/>
  <c r="Q606" i="8" a="1"/>
  <c r="Q606" i="8" s="1"/>
  <c r="Q610" i="8" a="1"/>
  <c r="Q610" i="8" s="1"/>
  <c r="Q614" i="8" a="1"/>
  <c r="Q614" i="8" s="1"/>
  <c r="Q618" i="8" a="1"/>
  <c r="Q618" i="8" s="1"/>
  <c r="Q622" i="8" a="1"/>
  <c r="Q622" i="8" s="1"/>
  <c r="Q626" i="8" a="1"/>
  <c r="Q626" i="8" s="1"/>
  <c r="Q630" i="8" a="1"/>
  <c r="Q630" i="8" s="1"/>
  <c r="Q634" i="8" a="1"/>
  <c r="Q634" i="8" s="1"/>
  <c r="Q638" i="8" a="1"/>
  <c r="Q638" i="8" s="1"/>
  <c r="Q642" i="8" a="1"/>
  <c r="Q642" i="8" s="1"/>
  <c r="Q646" i="8" a="1"/>
  <c r="Q646" i="8" s="1"/>
  <c r="Q650" i="8" a="1"/>
  <c r="Q650" i="8" s="1"/>
  <c r="Q654" i="8" a="1"/>
  <c r="Q654" i="8" s="1"/>
  <c r="Q658" i="8" a="1"/>
  <c r="Q658" i="8" s="1"/>
  <c r="Q662" i="8" a="1"/>
  <c r="Q662" i="8" s="1"/>
  <c r="Q666" i="8" a="1"/>
  <c r="Q666" i="8" s="1"/>
  <c r="Q670" i="8" a="1"/>
  <c r="Q670" i="8" s="1"/>
  <c r="Q674" i="8" a="1"/>
  <c r="Q674" i="8" s="1"/>
  <c r="Q678" i="8" a="1"/>
  <c r="Q678" i="8" s="1"/>
  <c r="Q682" i="8" a="1"/>
  <c r="Q682" i="8" s="1"/>
  <c r="Q686" i="8" a="1"/>
  <c r="Q686" i="8" s="1"/>
  <c r="Q690" i="8" a="1"/>
  <c r="Q690" i="8" s="1"/>
  <c r="Q694" i="8" a="1"/>
  <c r="Q694" i="8" s="1"/>
  <c r="Q698" i="8" a="1"/>
  <c r="Q698" i="8" s="1"/>
  <c r="Q702" i="8" a="1"/>
  <c r="Q702" i="8" s="1"/>
  <c r="Q706" i="8" a="1"/>
  <c r="Q706" i="8" s="1"/>
  <c r="Q710" i="8" a="1"/>
  <c r="Q710" i="8" s="1"/>
  <c r="Q714" i="8" a="1"/>
  <c r="Q714" i="8" s="1"/>
  <c r="Q718" i="8" a="1"/>
  <c r="Q718" i="8" s="1"/>
  <c r="Q722" i="8" a="1"/>
  <c r="Q722" i="8" s="1"/>
  <c r="Q726" i="8" a="1"/>
  <c r="Q726" i="8" s="1"/>
  <c r="Q730" i="8" a="1"/>
  <c r="Q730" i="8" s="1"/>
  <c r="Q734" i="8" a="1"/>
  <c r="Q734" i="8" s="1"/>
  <c r="Q738" i="8" a="1"/>
  <c r="Q738" i="8" s="1"/>
  <c r="Q742" i="8" a="1"/>
  <c r="Q742" i="8" s="1"/>
  <c r="Q746" i="8" a="1"/>
  <c r="Q746" i="8" s="1"/>
  <c r="Q750" i="8" a="1"/>
  <c r="Q750" i="8" s="1"/>
  <c r="Q754" i="8" a="1"/>
  <c r="Q754" i="8" s="1"/>
  <c r="Q758" i="8" a="1"/>
  <c r="Q758" i="8" s="1"/>
  <c r="Q762" i="8" a="1"/>
  <c r="Q762" i="8" s="1"/>
  <c r="Q766" i="8" a="1"/>
  <c r="Q766" i="8" s="1"/>
  <c r="Q770" i="8" a="1"/>
  <c r="Q770" i="8" s="1"/>
  <c r="Q774" i="8" a="1"/>
  <c r="Q774" i="8" s="1"/>
  <c r="Q778" i="8" a="1"/>
  <c r="Q778" i="8" s="1"/>
  <c r="Q782" i="8" a="1"/>
  <c r="Q782" i="8" s="1"/>
  <c r="Q786" i="8" a="1"/>
  <c r="Q786" i="8" s="1"/>
  <c r="Q790" i="8" a="1"/>
  <c r="Q790" i="8" s="1"/>
  <c r="Q794" i="8" a="1"/>
  <c r="Q794" i="8" s="1"/>
  <c r="Q798" i="8" a="1"/>
  <c r="Q798" i="8" s="1"/>
  <c r="Q802" i="8" a="1"/>
  <c r="Q802" i="8" s="1"/>
  <c r="Q806" i="8" a="1"/>
  <c r="Q806" i="8" s="1"/>
  <c r="Q810" i="8" a="1"/>
  <c r="Q810" i="8" s="1"/>
  <c r="Q814" i="8" a="1"/>
  <c r="Q814" i="8" s="1"/>
  <c r="Q818" i="8" a="1"/>
  <c r="Q818" i="8" s="1"/>
  <c r="Q822" i="8" a="1"/>
  <c r="Q822" i="8" s="1"/>
  <c r="Q826" i="8" a="1"/>
  <c r="Q826" i="8" s="1"/>
  <c r="Q830" i="8" a="1"/>
  <c r="Q830" i="8" s="1"/>
  <c r="Q834" i="8" a="1"/>
  <c r="Q834" i="8" s="1"/>
  <c r="Q838" i="8" a="1"/>
  <c r="Q838" i="8" s="1"/>
  <c r="Q842" i="8" a="1"/>
  <c r="Q842" i="8" s="1"/>
  <c r="Q846" i="8" a="1"/>
  <c r="Q846" i="8" s="1"/>
  <c r="Q850" i="8" a="1"/>
  <c r="Q850" i="8" s="1"/>
  <c r="Q854" i="8" a="1"/>
  <c r="Q854" i="8" s="1"/>
  <c r="Q858" i="8" a="1"/>
  <c r="Q858" i="8" s="1"/>
  <c r="Q862" i="8" a="1"/>
  <c r="Q862" i="8" s="1"/>
  <c r="Q866" i="8" a="1"/>
  <c r="Q866" i="8" s="1"/>
  <c r="Q870" i="8" a="1"/>
  <c r="Q870" i="8" s="1"/>
  <c r="Q874" i="8" a="1"/>
  <c r="Q874" i="8" s="1"/>
  <c r="Q878" i="8" a="1"/>
  <c r="Q878" i="8" s="1"/>
  <c r="Q882" i="8" a="1"/>
  <c r="Q882" i="8" s="1"/>
  <c r="Q886" i="8" a="1"/>
  <c r="Q886" i="8" s="1"/>
  <c r="Q890" i="8" a="1"/>
  <c r="Q890" i="8" s="1"/>
  <c r="Q894" i="8" a="1"/>
  <c r="Q894" i="8" s="1"/>
  <c r="Q898" i="8" a="1"/>
  <c r="Q898" i="8" s="1"/>
  <c r="Q902" i="8" a="1"/>
  <c r="Q902" i="8" s="1"/>
  <c r="Q517" i="8" a="1"/>
  <c r="Q517" i="8" s="1"/>
  <c r="Q521" i="8" a="1"/>
  <c r="Q521" i="8" s="1"/>
  <c r="Q525" i="8" a="1"/>
  <c r="Q525" i="8" s="1"/>
  <c r="Q529" i="8" a="1"/>
  <c r="Q529" i="8" s="1"/>
  <c r="Q533" i="8" a="1"/>
  <c r="Q533" i="8" s="1"/>
  <c r="Q537" i="8" a="1"/>
  <c r="Q537" i="8" s="1"/>
  <c r="Q541" i="8" a="1"/>
  <c r="Q541" i="8" s="1"/>
  <c r="Q545" i="8" a="1"/>
  <c r="Q545" i="8" s="1"/>
  <c r="Q549" i="8" a="1"/>
  <c r="Q549" i="8" s="1"/>
  <c r="Q553" i="8" a="1"/>
  <c r="Q553" i="8" s="1"/>
  <c r="Q557" i="8" a="1"/>
  <c r="Q557" i="8" s="1"/>
  <c r="Q561" i="8" a="1"/>
  <c r="Q561" i="8" s="1"/>
  <c r="Q565" i="8" a="1"/>
  <c r="Q565" i="8" s="1"/>
  <c r="Q569" i="8" a="1"/>
  <c r="Q569" i="8" s="1"/>
  <c r="Q573" i="8" a="1"/>
  <c r="Q573" i="8" s="1"/>
  <c r="Q577" i="8" a="1"/>
  <c r="Q577" i="8" s="1"/>
  <c r="Q581" i="8" a="1"/>
  <c r="Q581" i="8" s="1"/>
  <c r="Q585" i="8" a="1"/>
  <c r="Q585" i="8" s="1"/>
  <c r="Q589" i="8" a="1"/>
  <c r="Q589" i="8" s="1"/>
  <c r="Q593" i="8" a="1"/>
  <c r="Q593" i="8" s="1"/>
  <c r="Q597" i="8" a="1"/>
  <c r="Q597" i="8" s="1"/>
  <c r="Q601" i="8" a="1"/>
  <c r="Q601" i="8" s="1"/>
  <c r="Q605" i="8" a="1"/>
  <c r="Q605" i="8" s="1"/>
  <c r="Q609" i="8" a="1"/>
  <c r="Q609" i="8" s="1"/>
  <c r="Q613" i="8" a="1"/>
  <c r="Q613" i="8" s="1"/>
  <c r="Q617" i="8" a="1"/>
  <c r="Q617" i="8" s="1"/>
  <c r="Q621" i="8" a="1"/>
  <c r="Q621" i="8" s="1"/>
  <c r="Q625" i="8" a="1"/>
  <c r="Q625" i="8" s="1"/>
  <c r="Q629" i="8" a="1"/>
  <c r="Q629" i="8" s="1"/>
  <c r="Q633" i="8" a="1"/>
  <c r="Q633" i="8" s="1"/>
  <c r="Q637" i="8" a="1"/>
  <c r="Q637" i="8" s="1"/>
  <c r="Q641" i="8" a="1"/>
  <c r="Q641" i="8" s="1"/>
  <c r="Q645" i="8" a="1"/>
  <c r="Q645" i="8" s="1"/>
  <c r="Q649" i="8" a="1"/>
  <c r="Q649" i="8" s="1"/>
  <c r="Q653" i="8" a="1"/>
  <c r="Q653" i="8" s="1"/>
  <c r="Q657" i="8" a="1"/>
  <c r="Q657" i="8" s="1"/>
  <c r="Q661" i="8" a="1"/>
  <c r="Q661" i="8" s="1"/>
  <c r="Q665" i="8" a="1"/>
  <c r="Q665" i="8" s="1"/>
  <c r="Q669" i="8" a="1"/>
  <c r="Q669" i="8" s="1"/>
  <c r="Q673" i="8" a="1"/>
  <c r="Q673" i="8" s="1"/>
  <c r="Q677" i="8" a="1"/>
  <c r="Q677" i="8" s="1"/>
  <c r="Q681" i="8" a="1"/>
  <c r="Q681" i="8" s="1"/>
  <c r="Q685" i="8" a="1"/>
  <c r="Q685" i="8" s="1"/>
  <c r="Q689" i="8" a="1"/>
  <c r="Q689" i="8" s="1"/>
  <c r="Q693" i="8" a="1"/>
  <c r="Q693" i="8" s="1"/>
  <c r="Q697" i="8" a="1"/>
  <c r="Q697" i="8" s="1"/>
  <c r="Q701" i="8" a="1"/>
  <c r="Q701" i="8" s="1"/>
  <c r="Q705" i="8" a="1"/>
  <c r="Q705" i="8" s="1"/>
  <c r="Q709" i="8" a="1"/>
  <c r="Q709" i="8" s="1"/>
  <c r="Q713" i="8" a="1"/>
  <c r="Q713" i="8" s="1"/>
  <c r="Q717" i="8" a="1"/>
  <c r="Q717" i="8" s="1"/>
  <c r="Q721" i="8" a="1"/>
  <c r="Q721" i="8" s="1"/>
  <c r="Q725" i="8" a="1"/>
  <c r="Q725" i="8" s="1"/>
  <c r="Q729" i="8" a="1"/>
  <c r="Q729" i="8" s="1"/>
  <c r="Q733" i="8" a="1"/>
  <c r="Q733" i="8" s="1"/>
  <c r="Q737" i="8" a="1"/>
  <c r="Q737" i="8" s="1"/>
  <c r="Q741" i="8" a="1"/>
  <c r="Q741" i="8" s="1"/>
  <c r="Q745" i="8" a="1"/>
  <c r="Q745" i="8" s="1"/>
  <c r="Q749" i="8" a="1"/>
  <c r="Q749" i="8" s="1"/>
  <c r="Q753" i="8" a="1"/>
  <c r="Q753" i="8" s="1"/>
  <c r="Q757" i="8" a="1"/>
  <c r="Q757" i="8" s="1"/>
  <c r="Q761" i="8" a="1"/>
  <c r="Q761" i="8" s="1"/>
  <c r="Q765" i="8" a="1"/>
  <c r="Q765" i="8" s="1"/>
  <c r="Q769" i="8" a="1"/>
  <c r="Q769" i="8" s="1"/>
  <c r="Q773" i="8" a="1"/>
  <c r="Q773" i="8" s="1"/>
  <c r="Q777" i="8" a="1"/>
  <c r="Q777" i="8" s="1"/>
  <c r="Q781" i="8" a="1"/>
  <c r="Q781" i="8" s="1"/>
  <c r="Q785" i="8" a="1"/>
  <c r="Q785" i="8" s="1"/>
  <c r="Q789" i="8" a="1"/>
  <c r="Q789" i="8" s="1"/>
  <c r="Q793" i="8" a="1"/>
  <c r="Q793" i="8" s="1"/>
  <c r="Q797" i="8" a="1"/>
  <c r="Q797" i="8" s="1"/>
  <c r="Q801" i="8" a="1"/>
  <c r="Q801" i="8" s="1"/>
  <c r="Q805" i="8" a="1"/>
  <c r="Q805" i="8" s="1"/>
  <c r="Q809" i="8" a="1"/>
  <c r="Q809" i="8" s="1"/>
  <c r="Q813" i="8" a="1"/>
  <c r="Q813" i="8" s="1"/>
  <c r="Q817" i="8" a="1"/>
  <c r="Q817" i="8" s="1"/>
  <c r="Q821" i="8" a="1"/>
  <c r="Q821" i="8" s="1"/>
  <c r="Q825" i="8" a="1"/>
  <c r="Q825" i="8" s="1"/>
  <c r="Q829" i="8" a="1"/>
  <c r="Q829" i="8" s="1"/>
  <c r="Q833" i="8" a="1"/>
  <c r="Q833" i="8" s="1"/>
  <c r="Q837" i="8" a="1"/>
  <c r="Q837" i="8" s="1"/>
  <c r="Q841" i="8" a="1"/>
  <c r="Q841" i="8" s="1"/>
  <c r="Q845" i="8" a="1"/>
  <c r="Q845" i="8" s="1"/>
  <c r="Q849" i="8" a="1"/>
  <c r="Q849" i="8" s="1"/>
  <c r="Q853" i="8" a="1"/>
  <c r="Q853" i="8" s="1"/>
  <c r="Q857" i="8" a="1"/>
  <c r="Q857" i="8" s="1"/>
  <c r="Q861" i="8" a="1"/>
  <c r="Q861" i="8" s="1"/>
  <c r="Q865" i="8" a="1"/>
  <c r="Q865" i="8" s="1"/>
  <c r="Q869" i="8" a="1"/>
  <c r="Q869" i="8" s="1"/>
  <c r="Q873" i="8" a="1"/>
  <c r="Q873" i="8" s="1"/>
  <c r="Q877" i="8" a="1"/>
  <c r="Q877" i="8" s="1"/>
  <c r="Q881" i="8" a="1"/>
  <c r="Q881" i="8" s="1"/>
  <c r="Q885" i="8" a="1"/>
  <c r="Q885" i="8" s="1"/>
  <c r="Q889" i="8" a="1"/>
  <c r="Q889" i="8" s="1"/>
  <c r="Q893" i="8" a="1"/>
  <c r="Q893" i="8" s="1"/>
  <c r="Q897" i="8" a="1"/>
  <c r="Q897" i="8" s="1"/>
  <c r="Q901" i="8" a="1"/>
  <c r="Q901" i="8" s="1"/>
  <c r="Q906" i="8" a="1"/>
  <c r="Q906" i="8" s="1"/>
  <c r="Q910" i="8" a="1"/>
  <c r="Q910" i="8" s="1"/>
  <c r="Q914" i="8" a="1"/>
  <c r="Q914" i="8" s="1"/>
  <c r="Q918" i="8" a="1"/>
  <c r="Q918" i="8" s="1"/>
  <c r="Q922" i="8" a="1"/>
  <c r="Q922" i="8" s="1"/>
  <c r="Q926" i="8" a="1"/>
  <c r="Q926" i="8" s="1"/>
  <c r="Q930" i="8" a="1"/>
  <c r="Q930" i="8" s="1"/>
  <c r="Q934" i="8" a="1"/>
  <c r="Q934" i="8" s="1"/>
  <c r="Q938" i="8" a="1"/>
  <c r="Q938" i="8" s="1"/>
  <c r="Q942" i="8" a="1"/>
  <c r="Q942" i="8" s="1"/>
  <c r="Q946" i="8" a="1"/>
  <c r="Q946" i="8" s="1"/>
  <c r="Q950" i="8" a="1"/>
  <c r="Q950" i="8" s="1"/>
  <c r="Q954" i="8" a="1"/>
  <c r="Q954" i="8" s="1"/>
  <c r="Q958" i="8" a="1"/>
  <c r="Q958" i="8" s="1"/>
  <c r="Q962" i="8" a="1"/>
  <c r="Q962" i="8" s="1"/>
  <c r="Q966" i="8" a="1"/>
  <c r="Q966" i="8" s="1"/>
  <c r="Q970" i="8" a="1"/>
  <c r="Q970" i="8" s="1"/>
  <c r="Q974" i="8" a="1"/>
  <c r="Q974" i="8" s="1"/>
  <c r="Q978" i="8" a="1"/>
  <c r="Q978" i="8" s="1"/>
  <c r="Q982" i="8" a="1"/>
  <c r="Q982" i="8" s="1"/>
  <c r="Q986" i="8" a="1"/>
  <c r="Q986" i="8" s="1"/>
  <c r="Q990" i="8" a="1"/>
  <c r="Q990" i="8" s="1"/>
  <c r="Q994" i="8" a="1"/>
  <c r="Q994" i="8" s="1"/>
  <c r="Q998" i="8" a="1"/>
  <c r="Q998" i="8" s="1"/>
  <c r="Q1002" i="8" a="1"/>
  <c r="Q1002" i="8" s="1"/>
  <c r="Q1006" i="8" a="1"/>
  <c r="Q1006" i="8" s="1"/>
  <c r="Q1010" i="8" a="1"/>
  <c r="Q1010" i="8" s="1"/>
  <c r="Q1014" i="8" a="1"/>
  <c r="Q1014" i="8" s="1"/>
  <c r="Q1018" i="8" a="1"/>
  <c r="Q1018" i="8" s="1"/>
  <c r="Q1022" i="8" a="1"/>
  <c r="Q1022" i="8" s="1"/>
  <c r="Q1026" i="8" a="1"/>
  <c r="Q1026" i="8" s="1"/>
  <c r="Q1030" i="8" a="1"/>
  <c r="Q1030" i="8" s="1"/>
  <c r="Q1034" i="8" a="1"/>
  <c r="Q1034" i="8" s="1"/>
  <c r="Q1038" i="8" a="1"/>
  <c r="Q1038" i="8" s="1"/>
  <c r="Q1042" i="8" a="1"/>
  <c r="Q1042" i="8" s="1"/>
  <c r="Q1046" i="8" a="1"/>
  <c r="Q1046" i="8" s="1"/>
  <c r="Q1050" i="8" a="1"/>
  <c r="Q1050" i="8" s="1"/>
  <c r="Q1054" i="8" a="1"/>
  <c r="Q1054" i="8" s="1"/>
  <c r="Q1058" i="8" a="1"/>
  <c r="Q1058" i="8" s="1"/>
  <c r="Q1062" i="8" a="1"/>
  <c r="Q1062" i="8" s="1"/>
  <c r="Q1066" i="8" a="1"/>
  <c r="Q1066" i="8" s="1"/>
  <c r="Q1070" i="8" a="1"/>
  <c r="Q1070" i="8" s="1"/>
  <c r="Q1074" i="8" a="1"/>
  <c r="Q1074" i="8" s="1"/>
  <c r="Q1078" i="8" a="1"/>
  <c r="Q1078" i="8" s="1"/>
  <c r="Q1082" i="8" a="1"/>
  <c r="Q1082" i="8" s="1"/>
  <c r="Q1086" i="8" a="1"/>
  <c r="Q1086" i="8" s="1"/>
  <c r="Q1090" i="8" a="1"/>
  <c r="Q1090" i="8" s="1"/>
  <c r="Q1094" i="8" a="1"/>
  <c r="Q1094" i="8" s="1"/>
  <c r="Q1098" i="8" a="1"/>
  <c r="Q1098" i="8" s="1"/>
  <c r="Q1102" i="8" a="1"/>
  <c r="Q1102" i="8" s="1"/>
  <c r="Q1106" i="8" a="1"/>
  <c r="Q1106" i="8" s="1"/>
  <c r="Q1110" i="8" a="1"/>
  <c r="Q1110" i="8" s="1"/>
  <c r="Q1114" i="8" a="1"/>
  <c r="Q1114" i="8" s="1"/>
  <c r="Q1118" i="8" a="1"/>
  <c r="Q1118" i="8" s="1"/>
  <c r="Q1122" i="8" a="1"/>
  <c r="Q1122" i="8" s="1"/>
  <c r="Q1126" i="8" a="1"/>
  <c r="Q1126" i="8" s="1"/>
  <c r="Q1130" i="8" a="1"/>
  <c r="Q1130" i="8" s="1"/>
  <c r="Q1134" i="8" a="1"/>
  <c r="Q1134" i="8" s="1"/>
  <c r="Q1138" i="8" a="1"/>
  <c r="Q1138" i="8" s="1"/>
  <c r="Q1142" i="8" a="1"/>
  <c r="Q1142" i="8" s="1"/>
  <c r="Q1146" i="8" a="1"/>
  <c r="Q1146" i="8" s="1"/>
  <c r="Q1150" i="8" a="1"/>
  <c r="Q1150" i="8" s="1"/>
  <c r="Q1154" i="8" a="1"/>
  <c r="Q1154" i="8" s="1"/>
  <c r="Q1158" i="8" a="1"/>
  <c r="Q1158" i="8" s="1"/>
  <c r="Q1162" i="8" a="1"/>
  <c r="Q1162" i="8" s="1"/>
  <c r="Q1166" i="8" a="1"/>
  <c r="Q1166" i="8" s="1"/>
  <c r="Q1170" i="8" a="1"/>
  <c r="Q1170" i="8" s="1"/>
  <c r="Q1174" i="8" a="1"/>
  <c r="Q1174" i="8" s="1"/>
  <c r="Q1178" i="8" a="1"/>
  <c r="Q1178" i="8" s="1"/>
  <c r="Q1182" i="8" a="1"/>
  <c r="Q1182" i="8" s="1"/>
  <c r="Q1186" i="8" a="1"/>
  <c r="Q1186" i="8" s="1"/>
  <c r="Q1190" i="8" a="1"/>
  <c r="Q1190" i="8" s="1"/>
  <c r="Q1194" i="8" a="1"/>
  <c r="Q1194" i="8" s="1"/>
  <c r="Q1198" i="8" a="1"/>
  <c r="Q1198" i="8" s="1"/>
  <c r="Q1202" i="8" a="1"/>
  <c r="Q1202" i="8" s="1"/>
  <c r="Q1206" i="8" a="1"/>
  <c r="Q1206" i="8" s="1"/>
  <c r="Q1210" i="8" a="1"/>
  <c r="Q1210" i="8" s="1"/>
  <c r="Q1214" i="8" a="1"/>
  <c r="Q1214" i="8" s="1"/>
  <c r="Q1218" i="8" a="1"/>
  <c r="Q1218" i="8" s="1"/>
  <c r="Q1222" i="8" a="1"/>
  <c r="Q1222" i="8" s="1"/>
  <c r="Q1226" i="8" a="1"/>
  <c r="Q1226" i="8" s="1"/>
  <c r="Q1230" i="8" a="1"/>
  <c r="Q1230" i="8" s="1"/>
  <c r="Q1234" i="8" a="1"/>
  <c r="Q1234" i="8" s="1"/>
  <c r="Q1238" i="8" a="1"/>
  <c r="Q1238" i="8" s="1"/>
  <c r="Q1242" i="8" a="1"/>
  <c r="Q1242" i="8" s="1"/>
  <c r="Q1246" i="8" a="1"/>
  <c r="Q1246" i="8" s="1"/>
  <c r="Q1250" i="8" a="1"/>
  <c r="Q1250" i="8" s="1"/>
  <c r="Q1254" i="8" a="1"/>
  <c r="Q1254" i="8" s="1"/>
  <c r="Q1258" i="8" a="1"/>
  <c r="Q1258" i="8" s="1"/>
  <c r="Q1262" i="8" a="1"/>
  <c r="Q1262" i="8" s="1"/>
  <c r="Q1266" i="8" a="1"/>
  <c r="Q1266" i="8" s="1"/>
  <c r="Q1270" i="8" a="1"/>
  <c r="Q1270" i="8" s="1"/>
  <c r="Q1274" i="8" a="1"/>
  <c r="Q1274" i="8" s="1"/>
  <c r="Q1278" i="8" a="1"/>
  <c r="Q1278" i="8" s="1"/>
  <c r="Q1282" i="8" a="1"/>
  <c r="Q1282" i="8" s="1"/>
  <c r="Q1286" i="8" a="1"/>
  <c r="Q1286" i="8" s="1"/>
  <c r="Q1290" i="8" a="1"/>
  <c r="Q1290" i="8" s="1"/>
  <c r="Q905" i="8" a="1"/>
  <c r="Q905" i="8" s="1"/>
  <c r="Q909" i="8" a="1"/>
  <c r="Q909" i="8" s="1"/>
  <c r="Q913" i="8" a="1"/>
  <c r="Q913" i="8" s="1"/>
  <c r="Q917" i="8" a="1"/>
  <c r="Q917" i="8" s="1"/>
  <c r="Q921" i="8" a="1"/>
  <c r="Q921" i="8" s="1"/>
  <c r="Q925" i="8" a="1"/>
  <c r="Q925" i="8" s="1"/>
  <c r="Q929" i="8" a="1"/>
  <c r="Q929" i="8" s="1"/>
  <c r="Q933" i="8" a="1"/>
  <c r="Q933" i="8" s="1"/>
  <c r="Q937" i="8" a="1"/>
  <c r="Q937" i="8" s="1"/>
  <c r="Q941" i="8" a="1"/>
  <c r="Q941" i="8" s="1"/>
  <c r="Q945" i="8" a="1"/>
  <c r="Q945" i="8" s="1"/>
  <c r="Q949" i="8" a="1"/>
  <c r="Q949" i="8" s="1"/>
  <c r="Q953" i="8" a="1"/>
  <c r="Q953" i="8" s="1"/>
  <c r="Q957" i="8" a="1"/>
  <c r="Q957" i="8" s="1"/>
  <c r="Q961" i="8" a="1"/>
  <c r="Q961" i="8" s="1"/>
  <c r="Q965" i="8" a="1"/>
  <c r="Q965" i="8" s="1"/>
  <c r="Q969" i="8" a="1"/>
  <c r="Q969" i="8" s="1"/>
  <c r="Q973" i="8" a="1"/>
  <c r="Q973" i="8" s="1"/>
  <c r="Q977" i="8" a="1"/>
  <c r="Q977" i="8" s="1"/>
  <c r="Q981" i="8" a="1"/>
  <c r="Q981" i="8" s="1"/>
  <c r="Q985" i="8" a="1"/>
  <c r="Q985" i="8" s="1"/>
  <c r="Q989" i="8" a="1"/>
  <c r="Q989" i="8" s="1"/>
  <c r="Q993" i="8" a="1"/>
  <c r="Q993" i="8" s="1"/>
  <c r="Q997" i="8" a="1"/>
  <c r="Q997" i="8" s="1"/>
  <c r="Q1001" i="8" a="1"/>
  <c r="Q1001" i="8" s="1"/>
  <c r="Q1005" i="8" a="1"/>
  <c r="Q1005" i="8" s="1"/>
  <c r="Q1009" i="8" a="1"/>
  <c r="Q1009" i="8" s="1"/>
  <c r="Q1013" i="8" a="1"/>
  <c r="Q1013" i="8" s="1"/>
  <c r="Q1017" i="8" a="1"/>
  <c r="Q1017" i="8" s="1"/>
  <c r="Q1021" i="8" a="1"/>
  <c r="Q1021" i="8" s="1"/>
  <c r="Q1025" i="8" a="1"/>
  <c r="Q1025" i="8" s="1"/>
  <c r="Q1029" i="8" a="1"/>
  <c r="Q1029" i="8" s="1"/>
  <c r="Q1033" i="8" a="1"/>
  <c r="Q1033" i="8" s="1"/>
  <c r="Q1037" i="8" a="1"/>
  <c r="Q1037" i="8" s="1"/>
  <c r="Q1041" i="8" a="1"/>
  <c r="Q1041" i="8" s="1"/>
  <c r="Q1045" i="8" a="1"/>
  <c r="Q1045" i="8" s="1"/>
  <c r="Q1049" i="8" a="1"/>
  <c r="Q1049" i="8" s="1"/>
  <c r="Q1053" i="8" a="1"/>
  <c r="Q1053" i="8" s="1"/>
  <c r="Q1057" i="8" a="1"/>
  <c r="Q1057" i="8" s="1"/>
  <c r="Q1061" i="8" a="1"/>
  <c r="Q1061" i="8" s="1"/>
  <c r="Q1065" i="8" a="1"/>
  <c r="Q1065" i="8" s="1"/>
  <c r="Q1069" i="8" a="1"/>
  <c r="Q1069" i="8" s="1"/>
  <c r="Q1073" i="8" a="1"/>
  <c r="Q1073" i="8" s="1"/>
  <c r="Q1077" i="8" a="1"/>
  <c r="Q1077" i="8" s="1"/>
  <c r="Q1081" i="8" a="1"/>
  <c r="Q1081" i="8" s="1"/>
  <c r="Q1085" i="8" a="1"/>
  <c r="Q1085" i="8" s="1"/>
  <c r="Q1089" i="8" a="1"/>
  <c r="Q1089" i="8" s="1"/>
  <c r="Q1093" i="8" a="1"/>
  <c r="Q1093" i="8" s="1"/>
  <c r="Q1097" i="8" a="1"/>
  <c r="Q1097" i="8" s="1"/>
  <c r="Q1101" i="8" a="1"/>
  <c r="Q1101" i="8" s="1"/>
  <c r="Q1105" i="8" a="1"/>
  <c r="Q1105" i="8" s="1"/>
  <c r="Q1109" i="8" a="1"/>
  <c r="Q1109" i="8" s="1"/>
  <c r="Q1113" i="8" a="1"/>
  <c r="Q1113" i="8" s="1"/>
  <c r="Q1117" i="8" a="1"/>
  <c r="Q1117" i="8" s="1"/>
  <c r="Q1121" i="8" a="1"/>
  <c r="Q1121" i="8" s="1"/>
  <c r="Q1125" i="8" a="1"/>
  <c r="Q1125" i="8" s="1"/>
  <c r="Q1129" i="8" a="1"/>
  <c r="Q1129" i="8" s="1"/>
  <c r="Q1133" i="8" a="1"/>
  <c r="Q1133" i="8" s="1"/>
  <c r="Q1137" i="8" a="1"/>
  <c r="Q1137" i="8" s="1"/>
  <c r="Q1141" i="8" a="1"/>
  <c r="Q1141" i="8" s="1"/>
  <c r="Q1145" i="8" a="1"/>
  <c r="Q1145" i="8" s="1"/>
  <c r="Q1149" i="8" a="1"/>
  <c r="Q1149" i="8" s="1"/>
  <c r="Q1153" i="8" a="1"/>
  <c r="Q1153" i="8" s="1"/>
  <c r="Q1157" i="8" a="1"/>
  <c r="Q1157" i="8" s="1"/>
  <c r="Q1161" i="8" a="1"/>
  <c r="Q1161" i="8" s="1"/>
  <c r="Q1165" i="8" a="1"/>
  <c r="Q1165" i="8" s="1"/>
  <c r="Q1169" i="8" a="1"/>
  <c r="Q1169" i="8" s="1"/>
  <c r="Q1173" i="8" a="1"/>
  <c r="Q1173" i="8" s="1"/>
  <c r="Q1177" i="8" a="1"/>
  <c r="Q1177" i="8" s="1"/>
  <c r="Q1181" i="8" a="1"/>
  <c r="Q1181" i="8" s="1"/>
  <c r="Q1185" i="8" a="1"/>
  <c r="Q1185" i="8" s="1"/>
  <c r="Q1189" i="8" a="1"/>
  <c r="Q1189" i="8" s="1"/>
  <c r="Q1193" i="8" a="1"/>
  <c r="Q1193" i="8" s="1"/>
  <c r="Q1197" i="8" a="1"/>
  <c r="Q1197" i="8" s="1"/>
  <c r="Q1201" i="8" a="1"/>
  <c r="Q1201" i="8" s="1"/>
  <c r="Q1205" i="8" a="1"/>
  <c r="Q1205" i="8" s="1"/>
  <c r="Q1209" i="8" a="1"/>
  <c r="Q1209" i="8" s="1"/>
  <c r="Q1213" i="8" a="1"/>
  <c r="Q1213" i="8" s="1"/>
  <c r="Q1217" i="8" a="1"/>
  <c r="Q1217" i="8" s="1"/>
  <c r="Q1221" i="8" a="1"/>
  <c r="Q1221" i="8" s="1"/>
  <c r="Q1225" i="8" a="1"/>
  <c r="Q1225" i="8" s="1"/>
  <c r="Q1229" i="8" a="1"/>
  <c r="Q1229" i="8" s="1"/>
  <c r="Q1233" i="8" a="1"/>
  <c r="Q1233" i="8" s="1"/>
  <c r="Q1237" i="8" a="1"/>
  <c r="Q1237" i="8" s="1"/>
  <c r="Q1241" i="8" a="1"/>
  <c r="Q1241" i="8" s="1"/>
  <c r="Q1245" i="8" a="1"/>
  <c r="Q1245" i="8" s="1"/>
  <c r="Q1249" i="8" a="1"/>
  <c r="Q1249" i="8" s="1"/>
  <c r="Q1253" i="8" a="1"/>
  <c r="Q1253" i="8" s="1"/>
  <c r="Q1257" i="8" a="1"/>
  <c r="Q1257" i="8" s="1"/>
  <c r="Q1261" i="8" a="1"/>
  <c r="Q1261" i="8" s="1"/>
  <c r="Q1265" i="8" a="1"/>
  <c r="Q1265" i="8" s="1"/>
  <c r="Q1269" i="8" a="1"/>
  <c r="Q1269" i="8" s="1"/>
  <c r="Q1273" i="8" a="1"/>
  <c r="Q1273" i="8" s="1"/>
  <c r="Q1277" i="8" a="1"/>
  <c r="Q1277" i="8" s="1"/>
  <c r="Q1281" i="8" a="1"/>
  <c r="Q1281" i="8" s="1"/>
  <c r="Q1285" i="8" a="1"/>
  <c r="Q1285" i="8" s="1"/>
  <c r="Q1289" i="8" a="1"/>
  <c r="Q1289" i="8" s="1"/>
  <c r="Q904" i="8" a="1"/>
  <c r="Q904" i="8" s="1"/>
  <c r="Q908" i="8" a="1"/>
  <c r="Q908" i="8" s="1"/>
  <c r="Q912" i="8" a="1"/>
  <c r="Q912" i="8" s="1"/>
  <c r="Q916" i="8" a="1"/>
  <c r="Q916" i="8" s="1"/>
  <c r="Q920" i="8" a="1"/>
  <c r="Q920" i="8" s="1"/>
  <c r="Q924" i="8" a="1"/>
  <c r="Q924" i="8" s="1"/>
  <c r="Q928" i="8" a="1"/>
  <c r="Q928" i="8" s="1"/>
  <c r="Q932" i="8" a="1"/>
  <c r="Q932" i="8" s="1"/>
  <c r="Q936" i="8" a="1"/>
  <c r="Q936" i="8" s="1"/>
  <c r="Q940" i="8" a="1"/>
  <c r="Q940" i="8" s="1"/>
  <c r="Q944" i="8" a="1"/>
  <c r="Q944" i="8" s="1"/>
  <c r="Q948" i="8" a="1"/>
  <c r="Q948" i="8" s="1"/>
  <c r="Q952" i="8" a="1"/>
  <c r="Q952" i="8" s="1"/>
  <c r="Q956" i="8" a="1"/>
  <c r="Q956" i="8" s="1"/>
  <c r="Q960" i="8" a="1"/>
  <c r="Q960" i="8" s="1"/>
  <c r="Q964" i="8" a="1"/>
  <c r="Q964" i="8" s="1"/>
  <c r="Q968" i="8" a="1"/>
  <c r="Q968" i="8" s="1"/>
  <c r="Q972" i="8" a="1"/>
  <c r="Q972" i="8" s="1"/>
  <c r="Q976" i="8" a="1"/>
  <c r="Q976" i="8" s="1"/>
  <c r="Q980" i="8" a="1"/>
  <c r="Q980" i="8" s="1"/>
  <c r="Q984" i="8" a="1"/>
  <c r="Q984" i="8" s="1"/>
  <c r="Q988" i="8" a="1"/>
  <c r="Q988" i="8" s="1"/>
  <c r="Q992" i="8" a="1"/>
  <c r="Q992" i="8" s="1"/>
  <c r="Q996" i="8" a="1"/>
  <c r="Q996" i="8" s="1"/>
  <c r="Q1000" i="8" a="1"/>
  <c r="Q1000" i="8" s="1"/>
  <c r="Q1004" i="8" a="1"/>
  <c r="Q1004" i="8" s="1"/>
  <c r="Q1008" i="8" a="1"/>
  <c r="Q1008" i="8" s="1"/>
  <c r="Q1012" i="8" a="1"/>
  <c r="Q1012" i="8" s="1"/>
  <c r="Q1016" i="8" a="1"/>
  <c r="Q1016" i="8" s="1"/>
  <c r="Q1020" i="8" a="1"/>
  <c r="Q1020" i="8" s="1"/>
  <c r="Q1024" i="8" a="1"/>
  <c r="Q1024" i="8" s="1"/>
  <c r="Q1028" i="8" a="1"/>
  <c r="Q1028" i="8" s="1"/>
  <c r="Q1032" i="8" a="1"/>
  <c r="Q1032" i="8" s="1"/>
  <c r="Q1036" i="8" a="1"/>
  <c r="Q1036" i="8" s="1"/>
  <c r="Q1040" i="8" a="1"/>
  <c r="Q1040" i="8" s="1"/>
  <c r="Q1044" i="8" a="1"/>
  <c r="Q1044" i="8" s="1"/>
  <c r="Q1048" i="8" a="1"/>
  <c r="Q1048" i="8" s="1"/>
  <c r="Q1052" i="8" a="1"/>
  <c r="Q1052" i="8" s="1"/>
  <c r="Q1056" i="8" a="1"/>
  <c r="Q1056" i="8" s="1"/>
  <c r="Q1060" i="8" a="1"/>
  <c r="Q1060" i="8" s="1"/>
  <c r="Q1064" i="8" a="1"/>
  <c r="Q1064" i="8" s="1"/>
  <c r="Q1068" i="8" a="1"/>
  <c r="Q1068" i="8" s="1"/>
  <c r="Q1072" i="8" a="1"/>
  <c r="Q1072" i="8" s="1"/>
  <c r="Q1076" i="8" a="1"/>
  <c r="Q1076" i="8" s="1"/>
  <c r="Q1080" i="8" a="1"/>
  <c r="Q1080" i="8" s="1"/>
  <c r="Q1084" i="8" a="1"/>
  <c r="Q1084" i="8" s="1"/>
  <c r="Q1088" i="8" a="1"/>
  <c r="Q1088" i="8" s="1"/>
  <c r="Q1092" i="8" a="1"/>
  <c r="Q1092" i="8" s="1"/>
  <c r="Q1096" i="8" a="1"/>
  <c r="Q1096" i="8" s="1"/>
  <c r="Q1100" i="8" a="1"/>
  <c r="Q1100" i="8" s="1"/>
  <c r="Q1104" i="8" a="1"/>
  <c r="Q1104" i="8" s="1"/>
  <c r="Q1108" i="8" a="1"/>
  <c r="Q1108" i="8" s="1"/>
  <c r="Q1112" i="8" a="1"/>
  <c r="Q1112" i="8" s="1"/>
  <c r="Q1116" i="8" a="1"/>
  <c r="Q1116" i="8" s="1"/>
  <c r="Q1120" i="8" a="1"/>
  <c r="Q1120" i="8" s="1"/>
  <c r="Q1124" i="8" a="1"/>
  <c r="Q1124" i="8" s="1"/>
  <c r="Q1128" i="8" a="1"/>
  <c r="Q1128" i="8" s="1"/>
  <c r="Q1132" i="8" a="1"/>
  <c r="Q1132" i="8" s="1"/>
  <c r="Q1136" i="8" a="1"/>
  <c r="Q1136" i="8" s="1"/>
  <c r="Q1140" i="8" a="1"/>
  <c r="Q1140" i="8" s="1"/>
  <c r="Q1144" i="8" a="1"/>
  <c r="Q1144" i="8" s="1"/>
  <c r="Q1148" i="8" a="1"/>
  <c r="Q1148" i="8" s="1"/>
  <c r="Q1152" i="8" a="1"/>
  <c r="Q1152" i="8" s="1"/>
  <c r="Q1156" i="8" a="1"/>
  <c r="Q1156" i="8" s="1"/>
  <c r="Q1160" i="8" a="1"/>
  <c r="Q1160" i="8" s="1"/>
  <c r="Q1164" i="8" a="1"/>
  <c r="Q1164" i="8" s="1"/>
  <c r="Q1168" i="8" a="1"/>
  <c r="Q1168" i="8" s="1"/>
  <c r="Q1172" i="8" a="1"/>
  <c r="Q1172" i="8" s="1"/>
  <c r="Q1176" i="8" a="1"/>
  <c r="Q1176" i="8" s="1"/>
  <c r="Q1180" i="8" a="1"/>
  <c r="Q1180" i="8" s="1"/>
  <c r="Q1184" i="8" a="1"/>
  <c r="Q1184" i="8" s="1"/>
  <c r="Q1188" i="8" a="1"/>
  <c r="Q1188" i="8" s="1"/>
  <c r="Q1192" i="8" a="1"/>
  <c r="Q1192" i="8" s="1"/>
  <c r="Q1196" i="8" a="1"/>
  <c r="Q1196" i="8" s="1"/>
  <c r="Q1200" i="8" a="1"/>
  <c r="Q1200" i="8" s="1"/>
  <c r="Q1204" i="8" a="1"/>
  <c r="Q1204" i="8" s="1"/>
  <c r="Q1208" i="8" a="1"/>
  <c r="Q1208" i="8" s="1"/>
  <c r="Q1212" i="8" a="1"/>
  <c r="Q1212" i="8" s="1"/>
  <c r="Q1216" i="8" a="1"/>
  <c r="Q1216" i="8" s="1"/>
  <c r="Q1220" i="8" a="1"/>
  <c r="Q1220" i="8" s="1"/>
  <c r="Q1224" i="8" a="1"/>
  <c r="Q1224" i="8" s="1"/>
  <c r="Q1228" i="8" a="1"/>
  <c r="Q1228" i="8" s="1"/>
  <c r="Q1232" i="8" a="1"/>
  <c r="Q1232" i="8" s="1"/>
  <c r="Q1236" i="8" a="1"/>
  <c r="Q1236" i="8" s="1"/>
  <c r="Q1240" i="8" a="1"/>
  <c r="Q1240" i="8" s="1"/>
  <c r="Q1244" i="8" a="1"/>
  <c r="Q1244" i="8" s="1"/>
  <c r="Q1248" i="8" a="1"/>
  <c r="Q1248" i="8" s="1"/>
  <c r="Q1252" i="8" a="1"/>
  <c r="Q1252" i="8" s="1"/>
  <c r="Q1256" i="8" a="1"/>
  <c r="Q1256" i="8" s="1"/>
  <c r="Q1260" i="8" a="1"/>
  <c r="Q1260" i="8" s="1"/>
  <c r="Q1264" i="8" a="1"/>
  <c r="Q1264" i="8" s="1"/>
  <c r="Q1268" i="8" a="1"/>
  <c r="Q1268" i="8" s="1"/>
  <c r="Q1272" i="8" a="1"/>
  <c r="Q1272" i="8" s="1"/>
  <c r="Q1276" i="8" a="1"/>
  <c r="Q1276" i="8" s="1"/>
  <c r="Q1280" i="8" a="1"/>
  <c r="Q1280" i="8" s="1"/>
  <c r="Q1284" i="8" a="1"/>
  <c r="Q1284" i="8" s="1"/>
  <c r="Q1288" i="8" a="1"/>
  <c r="Q1288" i="8" s="1"/>
  <c r="Q1292" i="8" a="1"/>
  <c r="Q1292" i="8" s="1"/>
  <c r="Q903" i="8" a="1"/>
  <c r="Q903" i="8" s="1"/>
  <c r="Q907" i="8" a="1"/>
  <c r="Q907" i="8" s="1"/>
  <c r="Q911" i="8" a="1"/>
  <c r="Q911" i="8" s="1"/>
  <c r="Q915" i="8" a="1"/>
  <c r="Q915" i="8" s="1"/>
  <c r="Q919" i="8" a="1"/>
  <c r="Q919" i="8" s="1"/>
  <c r="Q923" i="8" a="1"/>
  <c r="Q923" i="8" s="1"/>
  <c r="Q927" i="8" a="1"/>
  <c r="Q927" i="8" s="1"/>
  <c r="Q931" i="8" a="1"/>
  <c r="Q931" i="8" s="1"/>
  <c r="Q935" i="8" a="1"/>
  <c r="Q935" i="8" s="1"/>
  <c r="Q939" i="8" a="1"/>
  <c r="Q939" i="8" s="1"/>
  <c r="Q943" i="8" a="1"/>
  <c r="Q943" i="8" s="1"/>
  <c r="Q947" i="8" a="1"/>
  <c r="Q947" i="8" s="1"/>
  <c r="Q951" i="8" a="1"/>
  <c r="Q951" i="8" s="1"/>
  <c r="Q955" i="8" a="1"/>
  <c r="Q955" i="8" s="1"/>
  <c r="Q959" i="8" a="1"/>
  <c r="Q959" i="8" s="1"/>
  <c r="Q963" i="8" a="1"/>
  <c r="Q963" i="8" s="1"/>
  <c r="Q967" i="8" a="1"/>
  <c r="Q967" i="8" s="1"/>
  <c r="Q971" i="8" a="1"/>
  <c r="Q971" i="8" s="1"/>
  <c r="Q975" i="8" a="1"/>
  <c r="Q975" i="8" s="1"/>
  <c r="Q979" i="8" a="1"/>
  <c r="Q979" i="8" s="1"/>
  <c r="Q983" i="8" a="1"/>
  <c r="Q983" i="8" s="1"/>
  <c r="Q987" i="8" a="1"/>
  <c r="Q987" i="8" s="1"/>
  <c r="Q991" i="8" a="1"/>
  <c r="Q991" i="8" s="1"/>
  <c r="Q995" i="8" a="1"/>
  <c r="Q995" i="8" s="1"/>
  <c r="Q999" i="8" a="1"/>
  <c r="Q999" i="8" s="1"/>
  <c r="Q1003" i="8" a="1"/>
  <c r="Q1003" i="8" s="1"/>
  <c r="Q1007" i="8" a="1"/>
  <c r="Q1007" i="8" s="1"/>
  <c r="Q1011" i="8" a="1"/>
  <c r="Q1011" i="8" s="1"/>
  <c r="Q1015" i="8" a="1"/>
  <c r="Q1015" i="8" s="1"/>
  <c r="Q1019" i="8" a="1"/>
  <c r="Q1019" i="8" s="1"/>
  <c r="Q1023" i="8" a="1"/>
  <c r="Q1023" i="8" s="1"/>
  <c r="Q1027" i="8" a="1"/>
  <c r="Q1027" i="8" s="1"/>
  <c r="Q1031" i="8" a="1"/>
  <c r="Q1031" i="8" s="1"/>
  <c r="Q1035" i="8" a="1"/>
  <c r="Q1035" i="8" s="1"/>
  <c r="Q1039" i="8" a="1"/>
  <c r="Q1039" i="8" s="1"/>
  <c r="Q1043" i="8" a="1"/>
  <c r="Q1043" i="8" s="1"/>
  <c r="Q1047" i="8" a="1"/>
  <c r="Q1047" i="8" s="1"/>
  <c r="Q1051" i="8" a="1"/>
  <c r="Q1051" i="8" s="1"/>
  <c r="Q1055" i="8" a="1"/>
  <c r="Q1055" i="8" s="1"/>
  <c r="Q1059" i="8" a="1"/>
  <c r="Q1059" i="8" s="1"/>
  <c r="Q1063" i="8" a="1"/>
  <c r="Q1063" i="8" s="1"/>
  <c r="Q1067" i="8" a="1"/>
  <c r="Q1067" i="8" s="1"/>
  <c r="Q1071" i="8" a="1"/>
  <c r="Q1071" i="8" s="1"/>
  <c r="Q1075" i="8" a="1"/>
  <c r="Q1075" i="8" s="1"/>
  <c r="Q1079" i="8" a="1"/>
  <c r="Q1079" i="8" s="1"/>
  <c r="Q1083" i="8" a="1"/>
  <c r="Q1083" i="8" s="1"/>
  <c r="Q1087" i="8" a="1"/>
  <c r="Q1087" i="8" s="1"/>
  <c r="Q1091" i="8" a="1"/>
  <c r="Q1091" i="8" s="1"/>
  <c r="Q1095" i="8" a="1"/>
  <c r="Q1095" i="8" s="1"/>
  <c r="Q1099" i="8" a="1"/>
  <c r="Q1099" i="8" s="1"/>
  <c r="Q1103" i="8" a="1"/>
  <c r="Q1103" i="8" s="1"/>
  <c r="Q1107" i="8" a="1"/>
  <c r="Q1107" i="8" s="1"/>
  <c r="Q1111" i="8" a="1"/>
  <c r="Q1111" i="8" s="1"/>
  <c r="Q1115" i="8" a="1"/>
  <c r="Q1115" i="8" s="1"/>
  <c r="Q1119" i="8" a="1"/>
  <c r="Q1119" i="8" s="1"/>
  <c r="Q1123" i="8" a="1"/>
  <c r="Q1123" i="8" s="1"/>
  <c r="Q1127" i="8" a="1"/>
  <c r="Q1127" i="8" s="1"/>
  <c r="Q1131" i="8" a="1"/>
  <c r="Q1131" i="8" s="1"/>
  <c r="Q1135" i="8" a="1"/>
  <c r="Q1135" i="8" s="1"/>
  <c r="Q1139" i="8" a="1"/>
  <c r="Q1139" i="8" s="1"/>
  <c r="Q1143" i="8" a="1"/>
  <c r="Q1143" i="8" s="1"/>
  <c r="Q1147" i="8" a="1"/>
  <c r="Q1147" i="8" s="1"/>
  <c r="Q1151" i="8" a="1"/>
  <c r="Q1151" i="8" s="1"/>
  <c r="Q1155" i="8" a="1"/>
  <c r="Q1155" i="8" s="1"/>
  <c r="Q1159" i="8" a="1"/>
  <c r="Q1159" i="8" s="1"/>
  <c r="Q1163" i="8" a="1"/>
  <c r="Q1163" i="8" s="1"/>
  <c r="Q1167" i="8" a="1"/>
  <c r="Q1167" i="8" s="1"/>
  <c r="Q1171" i="8" a="1"/>
  <c r="Q1171" i="8" s="1"/>
  <c r="Q1175" i="8" a="1"/>
  <c r="Q1175" i="8" s="1"/>
  <c r="Q1179" i="8" a="1"/>
  <c r="Q1179" i="8" s="1"/>
  <c r="Q1183" i="8" a="1"/>
  <c r="Q1183" i="8" s="1"/>
  <c r="Q1187" i="8" a="1"/>
  <c r="Q1187" i="8" s="1"/>
  <c r="Q1191" i="8" a="1"/>
  <c r="Q1191" i="8" s="1"/>
  <c r="Q1195" i="8" a="1"/>
  <c r="Q1195" i="8" s="1"/>
  <c r="Q1199" i="8" a="1"/>
  <c r="Q1199" i="8" s="1"/>
  <c r="Q1203" i="8" a="1"/>
  <c r="Q1203" i="8" s="1"/>
  <c r="Q1207" i="8" a="1"/>
  <c r="Q1207" i="8" s="1"/>
  <c r="Q1211" i="8" a="1"/>
  <c r="Q1211" i="8" s="1"/>
  <c r="Q1215" i="8" a="1"/>
  <c r="Q1215" i="8" s="1"/>
  <c r="Q1219" i="8" a="1"/>
  <c r="Q1219" i="8" s="1"/>
  <c r="Q1223" i="8" a="1"/>
  <c r="Q1223" i="8" s="1"/>
  <c r="Q1227" i="8" a="1"/>
  <c r="Q1227" i="8" s="1"/>
  <c r="Q1231" i="8" a="1"/>
  <c r="Q1231" i="8" s="1"/>
  <c r="Q1235" i="8" a="1"/>
  <c r="Q1235" i="8" s="1"/>
  <c r="Q1239" i="8" a="1"/>
  <c r="Q1239" i="8" s="1"/>
  <c r="Q1243" i="8" a="1"/>
  <c r="Q1243" i="8" s="1"/>
  <c r="Q1247" i="8" a="1"/>
  <c r="Q1247" i="8" s="1"/>
  <c r="Q1251" i="8" a="1"/>
  <c r="Q1251" i="8" s="1"/>
  <c r="Q1255" i="8" a="1"/>
  <c r="Q1255" i="8" s="1"/>
  <c r="Q1259" i="8" a="1"/>
  <c r="Q1259" i="8" s="1"/>
  <c r="Q1263" i="8" a="1"/>
  <c r="Q1263" i="8" s="1"/>
  <c r="Q1267" i="8" a="1"/>
  <c r="Q1267" i="8" s="1"/>
  <c r="Q1271" i="8" a="1"/>
  <c r="Q1271" i="8" s="1"/>
  <c r="Q1275" i="8" a="1"/>
  <c r="Q1275" i="8" s="1"/>
  <c r="Q1279" i="8" a="1"/>
  <c r="Q1279" i="8" s="1"/>
  <c r="Q1283" i="8" a="1"/>
  <c r="Q1283" i="8" s="1"/>
  <c r="Q1287" i="8" a="1"/>
  <c r="Q1287" i="8" s="1"/>
  <c r="Q1291" i="8" a="1"/>
  <c r="Q1291" i="8" s="1"/>
  <c r="Q1295" i="8" a="1"/>
  <c r="Q1295" i="8" s="1"/>
  <c r="Q1299" i="8" a="1"/>
  <c r="Q1299" i="8" s="1"/>
  <c r="Q1303" i="8" a="1"/>
  <c r="Q1303" i="8" s="1"/>
  <c r="Q1307" i="8" a="1"/>
  <c r="Q1307" i="8" s="1"/>
  <c r="Q1311" i="8" a="1"/>
  <c r="Q1311" i="8" s="1"/>
  <c r="Q1315" i="8" a="1"/>
  <c r="Q1315" i="8" s="1"/>
  <c r="Q1319" i="8" a="1"/>
  <c r="Q1319" i="8" s="1"/>
  <c r="Q1323" i="8" a="1"/>
  <c r="Q1323" i="8" s="1"/>
  <c r="Q1327" i="8" a="1"/>
  <c r="Q1327" i="8" s="1"/>
  <c r="Q1331" i="8" a="1"/>
  <c r="Q1331" i="8" s="1"/>
  <c r="Q1335" i="8" a="1"/>
  <c r="Q1335" i="8" s="1"/>
  <c r="Q1339" i="8" a="1"/>
  <c r="Q1339" i="8" s="1"/>
  <c r="Q1343" i="8" a="1"/>
  <c r="Q1343" i="8" s="1"/>
  <c r="Q1347" i="8" a="1"/>
  <c r="Q1347" i="8" s="1"/>
  <c r="Q1351" i="8" a="1"/>
  <c r="Q1351" i="8" s="1"/>
  <c r="Q1355" i="8" a="1"/>
  <c r="Q1355" i="8" s="1"/>
  <c r="Q1359" i="8" a="1"/>
  <c r="Q1359" i="8" s="1"/>
  <c r="Q1363" i="8" a="1"/>
  <c r="Q1363" i="8" s="1"/>
  <c r="Q1367" i="8" a="1"/>
  <c r="Q1367" i="8" s="1"/>
  <c r="Q1371" i="8" a="1"/>
  <c r="Q1371" i="8" s="1"/>
  <c r="Q1375" i="8" a="1"/>
  <c r="Q1375" i="8" s="1"/>
  <c r="Q1379" i="8" a="1"/>
  <c r="Q1379" i="8" s="1"/>
  <c r="Q1383" i="8" a="1"/>
  <c r="Q1383" i="8" s="1"/>
  <c r="Q1387" i="8" a="1"/>
  <c r="Q1387" i="8" s="1"/>
  <c r="Q1391" i="8" a="1"/>
  <c r="Q1391" i="8" s="1"/>
  <c r="Q1395" i="8" a="1"/>
  <c r="Q1395" i="8" s="1"/>
  <c r="Q1399" i="8" a="1"/>
  <c r="Q1399" i="8" s="1"/>
  <c r="Q1403" i="8" a="1"/>
  <c r="Q1403" i="8" s="1"/>
  <c r="Q1407" i="8" a="1"/>
  <c r="Q1407" i="8" s="1"/>
  <c r="Q1411" i="8" a="1"/>
  <c r="Q1411" i="8" s="1"/>
  <c r="Q1415" i="8" a="1"/>
  <c r="Q1415" i="8" s="1"/>
  <c r="Q1419" i="8" a="1"/>
  <c r="Q1419" i="8" s="1"/>
  <c r="Q1423" i="8" a="1"/>
  <c r="Q1423" i="8" s="1"/>
  <c r="Q1427" i="8" a="1"/>
  <c r="Q1427" i="8" s="1"/>
  <c r="Q1431" i="8" a="1"/>
  <c r="Q1431" i="8" s="1"/>
  <c r="Q1435" i="8" a="1"/>
  <c r="Q1435" i="8" s="1"/>
  <c r="Q1439" i="8" a="1"/>
  <c r="Q1439" i="8" s="1"/>
  <c r="Q1443" i="8" a="1"/>
  <c r="Q1443" i="8" s="1"/>
  <c r="Q1447" i="8" a="1"/>
  <c r="Q1447" i="8" s="1"/>
  <c r="Q1451" i="8" a="1"/>
  <c r="Q1451" i="8" s="1"/>
  <c r="Q1455" i="8" a="1"/>
  <c r="Q1455" i="8" s="1"/>
  <c r="Q1459" i="8" a="1"/>
  <c r="Q1459" i="8" s="1"/>
  <c r="Q1463" i="8" a="1"/>
  <c r="Q1463" i="8" s="1"/>
  <c r="Q1467" i="8" a="1"/>
  <c r="Q1467" i="8" s="1"/>
  <c r="Q1471" i="8" a="1"/>
  <c r="Q1471" i="8" s="1"/>
  <c r="Q1475" i="8" a="1"/>
  <c r="Q1475" i="8" s="1"/>
  <c r="Q1479" i="8" a="1"/>
  <c r="Q1479" i="8" s="1"/>
  <c r="Q1483" i="8" a="1"/>
  <c r="Q1483" i="8" s="1"/>
  <c r="Q1487" i="8" a="1"/>
  <c r="Q1487" i="8" s="1"/>
  <c r="Q1491" i="8" a="1"/>
  <c r="Q1491" i="8" s="1"/>
  <c r="Q1495" i="8" a="1"/>
  <c r="Q1495" i="8" s="1"/>
  <c r="Q1499" i="8" a="1"/>
  <c r="Q1499" i="8" s="1"/>
  <c r="Q1503" i="8" a="1"/>
  <c r="Q1503" i="8" s="1"/>
  <c r="Q1507" i="8" a="1"/>
  <c r="Q1507" i="8" s="1"/>
  <c r="Q1511" i="8" a="1"/>
  <c r="Q1511" i="8" s="1"/>
  <c r="Q1515" i="8" a="1"/>
  <c r="Q1515" i="8" s="1"/>
  <c r="Q1519" i="8" a="1"/>
  <c r="Q1519" i="8" s="1"/>
  <c r="Q1523" i="8" a="1"/>
  <c r="Q1523" i="8" s="1"/>
  <c r="Q1527" i="8" a="1"/>
  <c r="Q1527" i="8" s="1"/>
  <c r="Q1531" i="8" a="1"/>
  <c r="Q1531" i="8" s="1"/>
  <c r="Q1535" i="8" a="1"/>
  <c r="Q1535" i="8" s="1"/>
  <c r="Q1539" i="8" a="1"/>
  <c r="Q1539" i="8" s="1"/>
  <c r="Q1543" i="8" a="1"/>
  <c r="Q1543" i="8" s="1"/>
  <c r="Q1547" i="8" a="1"/>
  <c r="Q1547" i="8" s="1"/>
  <c r="Q1551" i="8" a="1"/>
  <c r="Q1551" i="8" s="1"/>
  <c r="Q1555" i="8" a="1"/>
  <c r="Q1555" i="8" s="1"/>
  <c r="Q1559" i="8" a="1"/>
  <c r="Q1559" i="8" s="1"/>
  <c r="Q1563" i="8" a="1"/>
  <c r="Q1563" i="8" s="1"/>
  <c r="Q1567" i="8" a="1"/>
  <c r="Q1567" i="8" s="1"/>
  <c r="Q1571" i="8" a="1"/>
  <c r="Q1571" i="8" s="1"/>
  <c r="Q1575" i="8" a="1"/>
  <c r="Q1575" i="8" s="1"/>
  <c r="Q1579" i="8" a="1"/>
  <c r="Q1579" i="8" s="1"/>
  <c r="Q1583" i="8" a="1"/>
  <c r="Q1583" i="8" s="1"/>
  <c r="Q1587" i="8" a="1"/>
  <c r="Q1587" i="8" s="1"/>
  <c r="Q1591" i="8" a="1"/>
  <c r="Q1591" i="8" s="1"/>
  <c r="Q1595" i="8" a="1"/>
  <c r="Q1595" i="8" s="1"/>
  <c r="Q1599" i="8" a="1"/>
  <c r="Q1599" i="8" s="1"/>
  <c r="Q1603" i="8" a="1"/>
  <c r="Q1603" i="8" s="1"/>
  <c r="Q1607" i="8" a="1"/>
  <c r="Q1607" i="8" s="1"/>
  <c r="Q1611" i="8" a="1"/>
  <c r="Q1611" i="8" s="1"/>
  <c r="Q1615" i="8" a="1"/>
  <c r="Q1615" i="8" s="1"/>
  <c r="Q1619" i="8" a="1"/>
  <c r="Q1619" i="8" s="1"/>
  <c r="Q1623" i="8" a="1"/>
  <c r="Q1623" i="8" s="1"/>
  <c r="Q1627" i="8" a="1"/>
  <c r="Q1627" i="8" s="1"/>
  <c r="Q1631" i="8" a="1"/>
  <c r="Q1631" i="8" s="1"/>
  <c r="Q1635" i="8" a="1"/>
  <c r="Q1635" i="8" s="1"/>
  <c r="Q1639" i="8" a="1"/>
  <c r="Q1639" i="8" s="1"/>
  <c r="Q1643" i="8" a="1"/>
  <c r="Q1643" i="8" s="1"/>
  <c r="Q1647" i="8" a="1"/>
  <c r="Q1647" i="8" s="1"/>
  <c r="Q1651" i="8" a="1"/>
  <c r="Q1651" i="8" s="1"/>
  <c r="Q1655" i="8" a="1"/>
  <c r="Q1655" i="8" s="1"/>
  <c r="Q1659" i="8" a="1"/>
  <c r="Q1659" i="8" s="1"/>
  <c r="Q1663" i="8" a="1"/>
  <c r="Q1663" i="8" s="1"/>
  <c r="Q1667" i="8" a="1"/>
  <c r="Q1667" i="8" s="1"/>
  <c r="Q1671" i="8" a="1"/>
  <c r="Q1671" i="8" s="1"/>
  <c r="Q1675" i="8" a="1"/>
  <c r="Q1675" i="8" s="1"/>
  <c r="Q1679" i="8" a="1"/>
  <c r="Q1679" i="8" s="1"/>
  <c r="Q1294" i="8" a="1"/>
  <c r="Q1294" i="8" s="1"/>
  <c r="Q1298" i="8" a="1"/>
  <c r="Q1298" i="8" s="1"/>
  <c r="Q1302" i="8" a="1"/>
  <c r="Q1302" i="8" s="1"/>
  <c r="Q1306" i="8" a="1"/>
  <c r="Q1306" i="8" s="1"/>
  <c r="Q1310" i="8" a="1"/>
  <c r="Q1310" i="8" s="1"/>
  <c r="Q1314" i="8" a="1"/>
  <c r="Q1314" i="8" s="1"/>
  <c r="Q1318" i="8" a="1"/>
  <c r="Q1318" i="8" s="1"/>
  <c r="Q1322" i="8" a="1"/>
  <c r="Q1322" i="8" s="1"/>
  <c r="Q1326" i="8" a="1"/>
  <c r="Q1326" i="8" s="1"/>
  <c r="Q1330" i="8" a="1"/>
  <c r="Q1330" i="8" s="1"/>
  <c r="Q1334" i="8" a="1"/>
  <c r="Q1334" i="8" s="1"/>
  <c r="Q1338" i="8" a="1"/>
  <c r="Q1338" i="8" s="1"/>
  <c r="Q1342" i="8" a="1"/>
  <c r="Q1342" i="8" s="1"/>
  <c r="Q1346" i="8" a="1"/>
  <c r="Q1346" i="8" s="1"/>
  <c r="Q1350" i="8" a="1"/>
  <c r="Q1350" i="8" s="1"/>
  <c r="Q1354" i="8" a="1"/>
  <c r="Q1354" i="8" s="1"/>
  <c r="Q1358" i="8" a="1"/>
  <c r="Q1358" i="8" s="1"/>
  <c r="Q1362" i="8" a="1"/>
  <c r="Q1362" i="8" s="1"/>
  <c r="Q1366" i="8" a="1"/>
  <c r="Q1366" i="8" s="1"/>
  <c r="Q1370" i="8" a="1"/>
  <c r="Q1370" i="8" s="1"/>
  <c r="Q1374" i="8" a="1"/>
  <c r="Q1374" i="8" s="1"/>
  <c r="Q1378" i="8" a="1"/>
  <c r="Q1378" i="8" s="1"/>
  <c r="Q1382" i="8" a="1"/>
  <c r="Q1382" i="8" s="1"/>
  <c r="Q1386" i="8" a="1"/>
  <c r="Q1386" i="8" s="1"/>
  <c r="Q1390" i="8" a="1"/>
  <c r="Q1390" i="8" s="1"/>
  <c r="Q1394" i="8" a="1"/>
  <c r="Q1394" i="8" s="1"/>
  <c r="Q1398" i="8" a="1"/>
  <c r="Q1398" i="8" s="1"/>
  <c r="Q1402" i="8" a="1"/>
  <c r="Q1402" i="8" s="1"/>
  <c r="Q1406" i="8" a="1"/>
  <c r="Q1406" i="8" s="1"/>
  <c r="Q1410" i="8" a="1"/>
  <c r="Q1410" i="8" s="1"/>
  <c r="Q1414" i="8" a="1"/>
  <c r="Q1414" i="8" s="1"/>
  <c r="Q1418" i="8" a="1"/>
  <c r="Q1418" i="8" s="1"/>
  <c r="Q1422" i="8" a="1"/>
  <c r="Q1422" i="8" s="1"/>
  <c r="Q1426" i="8" a="1"/>
  <c r="Q1426" i="8" s="1"/>
  <c r="Q1430" i="8" a="1"/>
  <c r="Q1430" i="8" s="1"/>
  <c r="Q1434" i="8" a="1"/>
  <c r="Q1434" i="8" s="1"/>
  <c r="Q1438" i="8" a="1"/>
  <c r="Q1438" i="8" s="1"/>
  <c r="Q1442" i="8" a="1"/>
  <c r="Q1442" i="8" s="1"/>
  <c r="Q1446" i="8" a="1"/>
  <c r="Q1446" i="8" s="1"/>
  <c r="Q1450" i="8" a="1"/>
  <c r="Q1450" i="8" s="1"/>
  <c r="Q1454" i="8" a="1"/>
  <c r="Q1454" i="8" s="1"/>
  <c r="Q1458" i="8" a="1"/>
  <c r="Q1458" i="8" s="1"/>
  <c r="Q1462" i="8" a="1"/>
  <c r="Q1462" i="8" s="1"/>
  <c r="Q1466" i="8" a="1"/>
  <c r="Q1466" i="8" s="1"/>
  <c r="Q1470" i="8" a="1"/>
  <c r="Q1470" i="8" s="1"/>
  <c r="Q1474" i="8" a="1"/>
  <c r="Q1474" i="8" s="1"/>
  <c r="Q1478" i="8" a="1"/>
  <c r="Q1478" i="8" s="1"/>
  <c r="Q1482" i="8" a="1"/>
  <c r="Q1482" i="8" s="1"/>
  <c r="Q1486" i="8" a="1"/>
  <c r="Q1486" i="8" s="1"/>
  <c r="Q1490" i="8" a="1"/>
  <c r="Q1490" i="8" s="1"/>
  <c r="Q1494" i="8" a="1"/>
  <c r="Q1494" i="8" s="1"/>
  <c r="Q1498" i="8" a="1"/>
  <c r="Q1498" i="8" s="1"/>
  <c r="Q1502" i="8" a="1"/>
  <c r="Q1502" i="8" s="1"/>
  <c r="Q1506" i="8" a="1"/>
  <c r="Q1506" i="8" s="1"/>
  <c r="Q1510" i="8" a="1"/>
  <c r="Q1510" i="8" s="1"/>
  <c r="Q1514" i="8" a="1"/>
  <c r="Q1514" i="8" s="1"/>
  <c r="Q1518" i="8" a="1"/>
  <c r="Q1518" i="8" s="1"/>
  <c r="Q1522" i="8" a="1"/>
  <c r="Q1522" i="8" s="1"/>
  <c r="Q1526" i="8" a="1"/>
  <c r="Q1526" i="8" s="1"/>
  <c r="Q1530" i="8" a="1"/>
  <c r="Q1530" i="8" s="1"/>
  <c r="Q1534" i="8" a="1"/>
  <c r="Q1534" i="8" s="1"/>
  <c r="Q1538" i="8" a="1"/>
  <c r="Q1538" i="8" s="1"/>
  <c r="Q1542" i="8" a="1"/>
  <c r="Q1542" i="8" s="1"/>
  <c r="Q1546" i="8" a="1"/>
  <c r="Q1546" i="8" s="1"/>
  <c r="Q1550" i="8" a="1"/>
  <c r="Q1550" i="8" s="1"/>
  <c r="Q1554" i="8" a="1"/>
  <c r="Q1554" i="8" s="1"/>
  <c r="Q1558" i="8" a="1"/>
  <c r="Q1558" i="8" s="1"/>
  <c r="Q1562" i="8" a="1"/>
  <c r="Q1562" i="8" s="1"/>
  <c r="Q1566" i="8" a="1"/>
  <c r="Q1566" i="8" s="1"/>
  <c r="Q1570" i="8" a="1"/>
  <c r="Q1570" i="8" s="1"/>
  <c r="Q1574" i="8" a="1"/>
  <c r="Q1574" i="8" s="1"/>
  <c r="Q1578" i="8" a="1"/>
  <c r="Q1578" i="8" s="1"/>
  <c r="Q1582" i="8" a="1"/>
  <c r="Q1582" i="8" s="1"/>
  <c r="Q1586" i="8" a="1"/>
  <c r="Q1586" i="8" s="1"/>
  <c r="Q1590" i="8" a="1"/>
  <c r="Q1590" i="8" s="1"/>
  <c r="Q1594" i="8" a="1"/>
  <c r="Q1594" i="8" s="1"/>
  <c r="Q1598" i="8" a="1"/>
  <c r="Q1598" i="8" s="1"/>
  <c r="Q1602" i="8" a="1"/>
  <c r="Q1602" i="8" s="1"/>
  <c r="Q1606" i="8" a="1"/>
  <c r="Q1606" i="8" s="1"/>
  <c r="Q1610" i="8" a="1"/>
  <c r="Q1610" i="8" s="1"/>
  <c r="Q1614" i="8" a="1"/>
  <c r="Q1614" i="8" s="1"/>
  <c r="Q1618" i="8" a="1"/>
  <c r="Q1618" i="8" s="1"/>
  <c r="Q1622" i="8" a="1"/>
  <c r="Q1622" i="8" s="1"/>
  <c r="Q1626" i="8" a="1"/>
  <c r="Q1626" i="8" s="1"/>
  <c r="Q1630" i="8" a="1"/>
  <c r="Q1630" i="8" s="1"/>
  <c r="Q1634" i="8" a="1"/>
  <c r="Q1634" i="8" s="1"/>
  <c r="Q1638" i="8" a="1"/>
  <c r="Q1638" i="8" s="1"/>
  <c r="Q1642" i="8" a="1"/>
  <c r="Q1642" i="8" s="1"/>
  <c r="Q1646" i="8" a="1"/>
  <c r="Q1646" i="8" s="1"/>
  <c r="Q1650" i="8" a="1"/>
  <c r="Q1650" i="8" s="1"/>
  <c r="Q1654" i="8" a="1"/>
  <c r="Q1654" i="8" s="1"/>
  <c r="Q1658" i="8" a="1"/>
  <c r="Q1658" i="8" s="1"/>
  <c r="Q1662" i="8" a="1"/>
  <c r="Q1662" i="8" s="1"/>
  <c r="Q1666" i="8" a="1"/>
  <c r="Q1666" i="8" s="1"/>
  <c r="Q1670" i="8" a="1"/>
  <c r="Q1670" i="8" s="1"/>
  <c r="Q1674" i="8" a="1"/>
  <c r="Q1674" i="8" s="1"/>
  <c r="Q1678" i="8" a="1"/>
  <c r="Q1678" i="8" s="1"/>
  <c r="Q1682" i="8" a="1"/>
  <c r="Q1682" i="8" s="1"/>
  <c r="Q1293" i="8" a="1"/>
  <c r="Q1293" i="8" s="1"/>
  <c r="Q1297" i="8" a="1"/>
  <c r="Q1297" i="8" s="1"/>
  <c r="Q1301" i="8" a="1"/>
  <c r="Q1301" i="8" s="1"/>
  <c r="Q1305" i="8" a="1"/>
  <c r="Q1305" i="8" s="1"/>
  <c r="Q1309" i="8" a="1"/>
  <c r="Q1309" i="8" s="1"/>
  <c r="Q1313" i="8" a="1"/>
  <c r="Q1313" i="8" s="1"/>
  <c r="Q1317" i="8" a="1"/>
  <c r="Q1317" i="8" s="1"/>
  <c r="Q1321" i="8" a="1"/>
  <c r="Q1321" i="8" s="1"/>
  <c r="Q1325" i="8" a="1"/>
  <c r="Q1325" i="8" s="1"/>
  <c r="Q1329" i="8" a="1"/>
  <c r="Q1329" i="8" s="1"/>
  <c r="Q1333" i="8" a="1"/>
  <c r="Q1333" i="8" s="1"/>
  <c r="Q1337" i="8" a="1"/>
  <c r="Q1337" i="8" s="1"/>
  <c r="Q1341" i="8" a="1"/>
  <c r="Q1341" i="8" s="1"/>
  <c r="Q1345" i="8" a="1"/>
  <c r="Q1345" i="8" s="1"/>
  <c r="Q1349" i="8" a="1"/>
  <c r="Q1349" i="8" s="1"/>
  <c r="Q1353" i="8" a="1"/>
  <c r="Q1353" i="8" s="1"/>
  <c r="Q1357" i="8" a="1"/>
  <c r="Q1357" i="8" s="1"/>
  <c r="Q1361" i="8" a="1"/>
  <c r="Q1361" i="8" s="1"/>
  <c r="Q1365" i="8" a="1"/>
  <c r="Q1365" i="8" s="1"/>
  <c r="Q1369" i="8" a="1"/>
  <c r="Q1369" i="8" s="1"/>
  <c r="Q1373" i="8" a="1"/>
  <c r="Q1373" i="8" s="1"/>
  <c r="Q1377" i="8" a="1"/>
  <c r="Q1377" i="8" s="1"/>
  <c r="Q1381" i="8" a="1"/>
  <c r="Q1381" i="8" s="1"/>
  <c r="Q1385" i="8" a="1"/>
  <c r="Q1385" i="8" s="1"/>
  <c r="Q1389" i="8" a="1"/>
  <c r="Q1389" i="8" s="1"/>
  <c r="Q1393" i="8" a="1"/>
  <c r="Q1393" i="8" s="1"/>
  <c r="Q1397" i="8" a="1"/>
  <c r="Q1397" i="8" s="1"/>
  <c r="Q1401" i="8" a="1"/>
  <c r="Q1401" i="8" s="1"/>
  <c r="Q1405" i="8" a="1"/>
  <c r="Q1405" i="8" s="1"/>
  <c r="Q1409" i="8" a="1"/>
  <c r="Q1409" i="8" s="1"/>
  <c r="Q1413" i="8" a="1"/>
  <c r="Q1413" i="8" s="1"/>
  <c r="Q1417" i="8" a="1"/>
  <c r="Q1417" i="8" s="1"/>
  <c r="Q1421" i="8" a="1"/>
  <c r="Q1421" i="8" s="1"/>
  <c r="Q1425" i="8" a="1"/>
  <c r="Q1425" i="8" s="1"/>
  <c r="Q1429" i="8" a="1"/>
  <c r="Q1429" i="8" s="1"/>
  <c r="Q1433" i="8" a="1"/>
  <c r="Q1433" i="8" s="1"/>
  <c r="Q1437" i="8" a="1"/>
  <c r="Q1437" i="8" s="1"/>
  <c r="Q1441" i="8" a="1"/>
  <c r="Q1441" i="8" s="1"/>
  <c r="Q1445" i="8" a="1"/>
  <c r="Q1445" i="8" s="1"/>
  <c r="Q1449" i="8" a="1"/>
  <c r="Q1449" i="8" s="1"/>
  <c r="Q1453" i="8" a="1"/>
  <c r="Q1453" i="8" s="1"/>
  <c r="Q1457" i="8" a="1"/>
  <c r="Q1457" i="8" s="1"/>
  <c r="Q1461" i="8" a="1"/>
  <c r="Q1461" i="8" s="1"/>
  <c r="Q1465" i="8" a="1"/>
  <c r="Q1465" i="8" s="1"/>
  <c r="Q1469" i="8" a="1"/>
  <c r="Q1469" i="8" s="1"/>
  <c r="Q1473" i="8" a="1"/>
  <c r="Q1473" i="8" s="1"/>
  <c r="Q1477" i="8" a="1"/>
  <c r="Q1477" i="8" s="1"/>
  <c r="Q1481" i="8" a="1"/>
  <c r="Q1481" i="8" s="1"/>
  <c r="Q1485" i="8" a="1"/>
  <c r="Q1485" i="8" s="1"/>
  <c r="Q1489" i="8" a="1"/>
  <c r="Q1489" i="8" s="1"/>
  <c r="Q1493" i="8" a="1"/>
  <c r="Q1493" i="8" s="1"/>
  <c r="Q1497" i="8" a="1"/>
  <c r="Q1497" i="8" s="1"/>
  <c r="Q1501" i="8" a="1"/>
  <c r="Q1501" i="8" s="1"/>
  <c r="Q1505" i="8" a="1"/>
  <c r="Q1505" i="8" s="1"/>
  <c r="Q1509" i="8" a="1"/>
  <c r="Q1509" i="8" s="1"/>
  <c r="Q1513" i="8" a="1"/>
  <c r="Q1513" i="8" s="1"/>
  <c r="Q1517" i="8" a="1"/>
  <c r="Q1517" i="8" s="1"/>
  <c r="Q1521" i="8" a="1"/>
  <c r="Q1521" i="8" s="1"/>
  <c r="Q1525" i="8" a="1"/>
  <c r="Q1525" i="8" s="1"/>
  <c r="Q1529" i="8" a="1"/>
  <c r="Q1529" i="8" s="1"/>
  <c r="Q1533" i="8" a="1"/>
  <c r="Q1533" i="8" s="1"/>
  <c r="Q1537" i="8" a="1"/>
  <c r="Q1537" i="8" s="1"/>
  <c r="Q1541" i="8" a="1"/>
  <c r="Q1541" i="8" s="1"/>
  <c r="Q1545" i="8" a="1"/>
  <c r="Q1545" i="8" s="1"/>
  <c r="Q1549" i="8" a="1"/>
  <c r="Q1549" i="8" s="1"/>
  <c r="Q1553" i="8" a="1"/>
  <c r="Q1553" i="8" s="1"/>
  <c r="Q1557" i="8" a="1"/>
  <c r="Q1557" i="8" s="1"/>
  <c r="Q1561" i="8" a="1"/>
  <c r="Q1561" i="8" s="1"/>
  <c r="Q1565" i="8" a="1"/>
  <c r="Q1565" i="8" s="1"/>
  <c r="Q1569" i="8" a="1"/>
  <c r="Q1569" i="8" s="1"/>
  <c r="Q1573" i="8" a="1"/>
  <c r="Q1573" i="8" s="1"/>
  <c r="Q1577" i="8" a="1"/>
  <c r="Q1577" i="8" s="1"/>
  <c r="Q1581" i="8" a="1"/>
  <c r="Q1581" i="8" s="1"/>
  <c r="Q1585" i="8" a="1"/>
  <c r="Q1585" i="8" s="1"/>
  <c r="Q1589" i="8" a="1"/>
  <c r="Q1589" i="8" s="1"/>
  <c r="Q1593" i="8" a="1"/>
  <c r="Q1593" i="8" s="1"/>
  <c r="Q1597" i="8" a="1"/>
  <c r="Q1597" i="8" s="1"/>
  <c r="Q1601" i="8" a="1"/>
  <c r="Q1601" i="8" s="1"/>
  <c r="Q1605" i="8" a="1"/>
  <c r="Q1605" i="8" s="1"/>
  <c r="Q1609" i="8" a="1"/>
  <c r="Q1609" i="8" s="1"/>
  <c r="Q1613" i="8" a="1"/>
  <c r="Q1613" i="8" s="1"/>
  <c r="Q1617" i="8" a="1"/>
  <c r="Q1617" i="8" s="1"/>
  <c r="Q1621" i="8" a="1"/>
  <c r="Q1621" i="8" s="1"/>
  <c r="Q1625" i="8" a="1"/>
  <c r="Q1625" i="8" s="1"/>
  <c r="Q1629" i="8" a="1"/>
  <c r="Q1629" i="8" s="1"/>
  <c r="Q1633" i="8" a="1"/>
  <c r="Q1633" i="8" s="1"/>
  <c r="Q1637" i="8" a="1"/>
  <c r="Q1637" i="8" s="1"/>
  <c r="Q1641" i="8" a="1"/>
  <c r="Q1641" i="8" s="1"/>
  <c r="Q1645" i="8" a="1"/>
  <c r="Q1645" i="8" s="1"/>
  <c r="Q1649" i="8" a="1"/>
  <c r="Q1649" i="8" s="1"/>
  <c r="Q1653" i="8" a="1"/>
  <c r="Q1653" i="8" s="1"/>
  <c r="Q1657" i="8" a="1"/>
  <c r="Q1657" i="8" s="1"/>
  <c r="Q1661" i="8" a="1"/>
  <c r="Q1661" i="8" s="1"/>
  <c r="Q1665" i="8" a="1"/>
  <c r="Q1665" i="8" s="1"/>
  <c r="Q1669" i="8" a="1"/>
  <c r="Q1669" i="8" s="1"/>
  <c r="Q1673" i="8" a="1"/>
  <c r="Q1673" i="8" s="1"/>
  <c r="Q1677" i="8" a="1"/>
  <c r="Q1677" i="8" s="1"/>
  <c r="Q1681" i="8" a="1"/>
  <c r="Q1681" i="8" s="1"/>
  <c r="Q1296" i="8" a="1"/>
  <c r="Q1296" i="8" s="1"/>
  <c r="Q1300" i="8" a="1"/>
  <c r="Q1300" i="8" s="1"/>
  <c r="Q1304" i="8" a="1"/>
  <c r="Q1304" i="8" s="1"/>
  <c r="Q1308" i="8" a="1"/>
  <c r="Q1308" i="8" s="1"/>
  <c r="Q1312" i="8" a="1"/>
  <c r="Q1312" i="8" s="1"/>
  <c r="Q1316" i="8" a="1"/>
  <c r="Q1316" i="8" s="1"/>
  <c r="Q1320" i="8" a="1"/>
  <c r="Q1320" i="8" s="1"/>
  <c r="Q1324" i="8" a="1"/>
  <c r="Q1324" i="8" s="1"/>
  <c r="Q1328" i="8" a="1"/>
  <c r="Q1328" i="8" s="1"/>
  <c r="Q1332" i="8" a="1"/>
  <c r="Q1332" i="8" s="1"/>
  <c r="Q1336" i="8" a="1"/>
  <c r="Q1336" i="8" s="1"/>
  <c r="Q1340" i="8" a="1"/>
  <c r="Q1340" i="8" s="1"/>
  <c r="Q1344" i="8" a="1"/>
  <c r="Q1344" i="8" s="1"/>
  <c r="Q1348" i="8" a="1"/>
  <c r="Q1348" i="8" s="1"/>
  <c r="Q1352" i="8" a="1"/>
  <c r="Q1352" i="8" s="1"/>
  <c r="Q1356" i="8" a="1"/>
  <c r="Q1356" i="8" s="1"/>
  <c r="Q1360" i="8" a="1"/>
  <c r="Q1360" i="8" s="1"/>
  <c r="Q1364" i="8" a="1"/>
  <c r="Q1364" i="8" s="1"/>
  <c r="Q1368" i="8" a="1"/>
  <c r="Q1368" i="8" s="1"/>
  <c r="Q1372" i="8" a="1"/>
  <c r="Q1372" i="8" s="1"/>
  <c r="Q1376" i="8" a="1"/>
  <c r="Q1376" i="8" s="1"/>
  <c r="Q1380" i="8" a="1"/>
  <c r="Q1380" i="8" s="1"/>
  <c r="Q1384" i="8" a="1"/>
  <c r="Q1384" i="8" s="1"/>
  <c r="Q1388" i="8" a="1"/>
  <c r="Q1388" i="8" s="1"/>
  <c r="Q1392" i="8" a="1"/>
  <c r="Q1392" i="8" s="1"/>
  <c r="Q1396" i="8" a="1"/>
  <c r="Q1396" i="8" s="1"/>
  <c r="Q1400" i="8" a="1"/>
  <c r="Q1400" i="8" s="1"/>
  <c r="Q1404" i="8" a="1"/>
  <c r="Q1404" i="8" s="1"/>
  <c r="Q1408" i="8" a="1"/>
  <c r="Q1408" i="8" s="1"/>
  <c r="Q1412" i="8" a="1"/>
  <c r="Q1412" i="8" s="1"/>
  <c r="Q1416" i="8" a="1"/>
  <c r="Q1416" i="8" s="1"/>
  <c r="Q1420" i="8" a="1"/>
  <c r="Q1420" i="8" s="1"/>
  <c r="Q1424" i="8" a="1"/>
  <c r="Q1424" i="8" s="1"/>
  <c r="Q1428" i="8" a="1"/>
  <c r="Q1428" i="8" s="1"/>
  <c r="Q1432" i="8" a="1"/>
  <c r="Q1432" i="8" s="1"/>
  <c r="Q1436" i="8" a="1"/>
  <c r="Q1436" i="8" s="1"/>
  <c r="Q1440" i="8" a="1"/>
  <c r="Q1440" i="8" s="1"/>
  <c r="Q1444" i="8" a="1"/>
  <c r="Q1444" i="8" s="1"/>
  <c r="Q1448" i="8" a="1"/>
  <c r="Q1448" i="8" s="1"/>
  <c r="Q1452" i="8" a="1"/>
  <c r="Q1452" i="8" s="1"/>
  <c r="Q1456" i="8" a="1"/>
  <c r="Q1456" i="8" s="1"/>
  <c r="Q1460" i="8" a="1"/>
  <c r="Q1460" i="8" s="1"/>
  <c r="Q1464" i="8" a="1"/>
  <c r="Q1464" i="8" s="1"/>
  <c r="Q1468" i="8" a="1"/>
  <c r="Q1468" i="8" s="1"/>
  <c r="Q1472" i="8" a="1"/>
  <c r="Q1472" i="8" s="1"/>
  <c r="Q1476" i="8" a="1"/>
  <c r="Q1476" i="8" s="1"/>
  <c r="Q1480" i="8" a="1"/>
  <c r="Q1480" i="8" s="1"/>
  <c r="Q1484" i="8" a="1"/>
  <c r="Q1484" i="8" s="1"/>
  <c r="Q1488" i="8" a="1"/>
  <c r="Q1488" i="8" s="1"/>
  <c r="Q1492" i="8" a="1"/>
  <c r="Q1492" i="8" s="1"/>
  <c r="Q1496" i="8" a="1"/>
  <c r="Q1496" i="8" s="1"/>
  <c r="Q1500" i="8" a="1"/>
  <c r="Q1500" i="8" s="1"/>
  <c r="Q1504" i="8" a="1"/>
  <c r="Q1504" i="8" s="1"/>
  <c r="Q1508" i="8" a="1"/>
  <c r="Q1508" i="8" s="1"/>
  <c r="Q1512" i="8" a="1"/>
  <c r="Q1512" i="8" s="1"/>
  <c r="Q1516" i="8" a="1"/>
  <c r="Q1516" i="8" s="1"/>
  <c r="Q1520" i="8" a="1"/>
  <c r="Q1520" i="8" s="1"/>
  <c r="Q1524" i="8" a="1"/>
  <c r="Q1524" i="8" s="1"/>
  <c r="Q1528" i="8" a="1"/>
  <c r="Q1528" i="8" s="1"/>
  <c r="Q1532" i="8" a="1"/>
  <c r="Q1532" i="8" s="1"/>
  <c r="Q1536" i="8" a="1"/>
  <c r="Q1536" i="8" s="1"/>
  <c r="Q1540" i="8" a="1"/>
  <c r="Q1540" i="8" s="1"/>
  <c r="Q1544" i="8" a="1"/>
  <c r="Q1544" i="8" s="1"/>
  <c r="Q1548" i="8" a="1"/>
  <c r="Q1548" i="8" s="1"/>
  <c r="Q1552" i="8" a="1"/>
  <c r="Q1552" i="8" s="1"/>
  <c r="Q1556" i="8" a="1"/>
  <c r="Q1556" i="8" s="1"/>
  <c r="Q1560" i="8" a="1"/>
  <c r="Q1560" i="8" s="1"/>
  <c r="Q1564" i="8" a="1"/>
  <c r="Q1564" i="8" s="1"/>
  <c r="Q1568" i="8" a="1"/>
  <c r="Q1568" i="8" s="1"/>
  <c r="Q1572" i="8" a="1"/>
  <c r="Q1572" i="8" s="1"/>
  <c r="Q1576" i="8" a="1"/>
  <c r="Q1576" i="8" s="1"/>
  <c r="Q1580" i="8" a="1"/>
  <c r="Q1580" i="8" s="1"/>
  <c r="Q1584" i="8" a="1"/>
  <c r="Q1584" i="8" s="1"/>
  <c r="Q1588" i="8" a="1"/>
  <c r="Q1588" i="8" s="1"/>
  <c r="Q1592" i="8" a="1"/>
  <c r="Q1592" i="8" s="1"/>
  <c r="Q1596" i="8" a="1"/>
  <c r="Q1596" i="8" s="1"/>
  <c r="Q1600" i="8" a="1"/>
  <c r="Q1600" i="8" s="1"/>
  <c r="Q1604" i="8" a="1"/>
  <c r="Q1604" i="8" s="1"/>
  <c r="Q1608" i="8" a="1"/>
  <c r="Q1608" i="8" s="1"/>
  <c r="Q1612" i="8" a="1"/>
  <c r="Q1612" i="8" s="1"/>
  <c r="Q1616" i="8" a="1"/>
  <c r="Q1616" i="8" s="1"/>
  <c r="Q1620" i="8" a="1"/>
  <c r="Q1620" i="8" s="1"/>
  <c r="Q1624" i="8" a="1"/>
  <c r="Q1624" i="8" s="1"/>
  <c r="Q1628" i="8" a="1"/>
  <c r="Q1628" i="8" s="1"/>
  <c r="Q1632" i="8" a="1"/>
  <c r="Q1632" i="8" s="1"/>
  <c r="Q1636" i="8" a="1"/>
  <c r="Q1636" i="8" s="1"/>
  <c r="Q1640" i="8" a="1"/>
  <c r="Q1640" i="8" s="1"/>
  <c r="Q1644" i="8" a="1"/>
  <c r="Q1644" i="8" s="1"/>
  <c r="Q1648" i="8" a="1"/>
  <c r="Q1648" i="8" s="1"/>
  <c r="Q1652" i="8" a="1"/>
  <c r="Q1652" i="8" s="1"/>
  <c r="Q1656" i="8" a="1"/>
  <c r="Q1656" i="8" s="1"/>
  <c r="Q1660" i="8" a="1"/>
  <c r="Q1660" i="8" s="1"/>
  <c r="Q1664" i="8" a="1"/>
  <c r="Q1664" i="8" s="1"/>
  <c r="Q1668" i="8" a="1"/>
  <c r="Q1668" i="8" s="1"/>
  <c r="Q1672" i="8" a="1"/>
  <c r="Q1672" i="8" s="1"/>
  <c r="Q1676" i="8" a="1"/>
  <c r="Q1676" i="8" s="1"/>
  <c r="Q1680" i="8" a="1"/>
  <c r="Q1680" i="8" s="1"/>
  <c r="Q1684" i="8" a="1"/>
  <c r="Q1684" i="8" s="1"/>
  <c r="Q1688" i="8" a="1"/>
  <c r="Q1688" i="8" s="1"/>
  <c r="Q1692" i="8" a="1"/>
  <c r="Q1692" i="8" s="1"/>
  <c r="Q1696" i="8" a="1"/>
  <c r="Q1696" i="8" s="1"/>
  <c r="Q1700" i="8" a="1"/>
  <c r="Q1700" i="8" s="1"/>
  <c r="Q1704" i="8" a="1"/>
  <c r="Q1704" i="8" s="1"/>
  <c r="Q1708" i="8" a="1"/>
  <c r="Q1708" i="8" s="1"/>
  <c r="Q1712" i="8" a="1"/>
  <c r="Q1712" i="8" s="1"/>
  <c r="Q1716" i="8" a="1"/>
  <c r="Q1716" i="8" s="1"/>
  <c r="Q1720" i="8" a="1"/>
  <c r="Q1720" i="8" s="1"/>
  <c r="Q1724" i="8" a="1"/>
  <c r="Q1724" i="8" s="1"/>
  <c r="Q1728" i="8" a="1"/>
  <c r="Q1728" i="8" s="1"/>
  <c r="Q1732" i="8" a="1"/>
  <c r="Q1732" i="8" s="1"/>
  <c r="Q1736" i="8" a="1"/>
  <c r="Q1736" i="8" s="1"/>
  <c r="Q1740" i="8" a="1"/>
  <c r="Q1740" i="8" s="1"/>
  <c r="Q1744" i="8" a="1"/>
  <c r="Q1744" i="8" s="1"/>
  <c r="Q1748" i="8" a="1"/>
  <c r="Q1748" i="8" s="1"/>
  <c r="Q1752" i="8" a="1"/>
  <c r="Q1752" i="8" s="1"/>
  <c r="Q1756" i="8" a="1"/>
  <c r="Q1756" i="8" s="1"/>
  <c r="Q1760" i="8" a="1"/>
  <c r="Q1760" i="8" s="1"/>
  <c r="Q1764" i="8" a="1"/>
  <c r="Q1764" i="8" s="1"/>
  <c r="Q1768" i="8" a="1"/>
  <c r="Q1768" i="8" s="1"/>
  <c r="Q1772" i="8" a="1"/>
  <c r="Q1772" i="8" s="1"/>
  <c r="Q1776" i="8" a="1"/>
  <c r="Q1776" i="8" s="1"/>
  <c r="Q1780" i="8" a="1"/>
  <c r="Q1780" i="8" s="1"/>
  <c r="Q1784" i="8" a="1"/>
  <c r="Q1784" i="8" s="1"/>
  <c r="Q1788" i="8" a="1"/>
  <c r="Q1788" i="8" s="1"/>
  <c r="Q1792" i="8" a="1"/>
  <c r="Q1792" i="8" s="1"/>
  <c r="Q1796" i="8" a="1"/>
  <c r="Q1796" i="8" s="1"/>
  <c r="Q1800" i="8" a="1"/>
  <c r="Q1800" i="8" s="1"/>
  <c r="Q1804" i="8" a="1"/>
  <c r="Q1804" i="8" s="1"/>
  <c r="Q1808" i="8" a="1"/>
  <c r="Q1808" i="8" s="1"/>
  <c r="Q1812" i="8" a="1"/>
  <c r="Q1812" i="8" s="1"/>
  <c r="Q1816" i="8" a="1"/>
  <c r="Q1816" i="8" s="1"/>
  <c r="Q1820" i="8" a="1"/>
  <c r="Q1820" i="8" s="1"/>
  <c r="Q1824" i="8" a="1"/>
  <c r="Q1824" i="8" s="1"/>
  <c r="Q1828" i="8" a="1"/>
  <c r="Q1828" i="8" s="1"/>
  <c r="Q1832" i="8" a="1"/>
  <c r="Q1832" i="8" s="1"/>
  <c r="Q1836" i="8" a="1"/>
  <c r="Q1836" i="8" s="1"/>
  <c r="Q1840" i="8" a="1"/>
  <c r="Q1840" i="8" s="1"/>
  <c r="Q1844" i="8" a="1"/>
  <c r="Q1844" i="8" s="1"/>
  <c r="Q1848" i="8" a="1"/>
  <c r="Q1848" i="8" s="1"/>
  <c r="Q1852" i="8" a="1"/>
  <c r="Q1852" i="8" s="1"/>
  <c r="Q1856" i="8" a="1"/>
  <c r="Q1856" i="8" s="1"/>
  <c r="Q1860" i="8" a="1"/>
  <c r="Q1860" i="8" s="1"/>
  <c r="Q1864" i="8" a="1"/>
  <c r="Q1864" i="8" s="1"/>
  <c r="Q1868" i="8" a="1"/>
  <c r="Q1868" i="8" s="1"/>
  <c r="Q1872" i="8" a="1"/>
  <c r="Q1872" i="8" s="1"/>
  <c r="Q1876" i="8" a="1"/>
  <c r="Q1876" i="8" s="1"/>
  <c r="Q1880" i="8" a="1"/>
  <c r="Q1880" i="8" s="1"/>
  <c r="Q1884" i="8" a="1"/>
  <c r="Q1884" i="8" s="1"/>
  <c r="Q1888" i="8" a="1"/>
  <c r="Q1888" i="8" s="1"/>
  <c r="Q1892" i="8" a="1"/>
  <c r="Q1892" i="8" s="1"/>
  <c r="Q1896" i="8" a="1"/>
  <c r="Q1896" i="8" s="1"/>
  <c r="Q1900" i="8" a="1"/>
  <c r="Q1900" i="8" s="1"/>
  <c r="Q1904" i="8" a="1"/>
  <c r="Q1904" i="8" s="1"/>
  <c r="Q1908" i="8" a="1"/>
  <c r="Q1908" i="8" s="1"/>
  <c r="Q1912" i="8" a="1"/>
  <c r="Q1912" i="8" s="1"/>
  <c r="Q1916" i="8" a="1"/>
  <c r="Q1916" i="8" s="1"/>
  <c r="Q1920" i="8" a="1"/>
  <c r="Q1920" i="8" s="1"/>
  <c r="Q1924" i="8" a="1"/>
  <c r="Q1924" i="8" s="1"/>
  <c r="Q1928" i="8" a="1"/>
  <c r="Q1928" i="8" s="1"/>
  <c r="Q1932" i="8" a="1"/>
  <c r="Q1932" i="8" s="1"/>
  <c r="Q1936" i="8" a="1"/>
  <c r="Q1936" i="8" s="1"/>
  <c r="Q1940" i="8" a="1"/>
  <c r="Q1940" i="8" s="1"/>
  <c r="Q1944" i="8" a="1"/>
  <c r="Q1944" i="8" s="1"/>
  <c r="Q1948" i="8" a="1"/>
  <c r="Q1948" i="8" s="1"/>
  <c r="Q1952" i="8" a="1"/>
  <c r="Q1952" i="8" s="1"/>
  <c r="Q1956" i="8" a="1"/>
  <c r="Q1956" i="8" s="1"/>
  <c r="Q1960" i="8" a="1"/>
  <c r="Q1960" i="8" s="1"/>
  <c r="Q1964" i="8" a="1"/>
  <c r="Q1964" i="8" s="1"/>
  <c r="Q1968" i="8" a="1"/>
  <c r="Q1968" i="8" s="1"/>
  <c r="Q1972" i="8" a="1"/>
  <c r="Q1972" i="8" s="1"/>
  <c r="Q1976" i="8" a="1"/>
  <c r="Q1976" i="8" s="1"/>
  <c r="Q1980" i="8" a="1"/>
  <c r="Q1980" i="8" s="1"/>
  <c r="Q1984" i="8" a="1"/>
  <c r="Q1984" i="8" s="1"/>
  <c r="Q1988" i="8" a="1"/>
  <c r="Q1988" i="8" s="1"/>
  <c r="Q1992" i="8" a="1"/>
  <c r="Q1992" i="8" s="1"/>
  <c r="Q1996" i="8" a="1"/>
  <c r="Q1996" i="8" s="1"/>
  <c r="Q2000" i="8" a="1"/>
  <c r="Q2000" i="8" s="1"/>
  <c r="Q1683" i="8" a="1"/>
  <c r="Q1683" i="8" s="1"/>
  <c r="Q1687" i="8" a="1"/>
  <c r="Q1687" i="8" s="1"/>
  <c r="Q1691" i="8" a="1"/>
  <c r="Q1691" i="8" s="1"/>
  <c r="Q1695" i="8" a="1"/>
  <c r="Q1695" i="8" s="1"/>
  <c r="Q1699" i="8" a="1"/>
  <c r="Q1699" i="8" s="1"/>
  <c r="Q1703" i="8" a="1"/>
  <c r="Q1703" i="8" s="1"/>
  <c r="Q1707" i="8" a="1"/>
  <c r="Q1707" i="8" s="1"/>
  <c r="Q1711" i="8" a="1"/>
  <c r="Q1711" i="8" s="1"/>
  <c r="Q1715" i="8" a="1"/>
  <c r="Q1715" i="8" s="1"/>
  <c r="Q1719" i="8" a="1"/>
  <c r="Q1719" i="8" s="1"/>
  <c r="Q1723" i="8" a="1"/>
  <c r="Q1723" i="8" s="1"/>
  <c r="Q1727" i="8" a="1"/>
  <c r="Q1727" i="8" s="1"/>
  <c r="Q1731" i="8" a="1"/>
  <c r="Q1731" i="8" s="1"/>
  <c r="Q1735" i="8" a="1"/>
  <c r="Q1735" i="8" s="1"/>
  <c r="Q1739" i="8" a="1"/>
  <c r="Q1739" i="8" s="1"/>
  <c r="Q1743" i="8" a="1"/>
  <c r="Q1743" i="8" s="1"/>
  <c r="Q1747" i="8" a="1"/>
  <c r="Q1747" i="8" s="1"/>
  <c r="Q1751" i="8" a="1"/>
  <c r="Q1751" i="8" s="1"/>
  <c r="Q1755" i="8" a="1"/>
  <c r="Q1755" i="8" s="1"/>
  <c r="Q1759" i="8" a="1"/>
  <c r="Q1759" i="8" s="1"/>
  <c r="Q1763" i="8" a="1"/>
  <c r="Q1763" i="8" s="1"/>
  <c r="Q1767" i="8" a="1"/>
  <c r="Q1767" i="8" s="1"/>
  <c r="Q1771" i="8" a="1"/>
  <c r="Q1771" i="8" s="1"/>
  <c r="Q1775" i="8" a="1"/>
  <c r="Q1775" i="8" s="1"/>
  <c r="Q1779" i="8" a="1"/>
  <c r="Q1779" i="8" s="1"/>
  <c r="Q1783" i="8" a="1"/>
  <c r="Q1783" i="8" s="1"/>
  <c r="Q1787" i="8" a="1"/>
  <c r="Q1787" i="8" s="1"/>
  <c r="Q1791" i="8" a="1"/>
  <c r="Q1791" i="8" s="1"/>
  <c r="Q1795" i="8" a="1"/>
  <c r="Q1795" i="8" s="1"/>
  <c r="Q1799" i="8" a="1"/>
  <c r="Q1799" i="8" s="1"/>
  <c r="Q1803" i="8" a="1"/>
  <c r="Q1803" i="8" s="1"/>
  <c r="Q1807" i="8" a="1"/>
  <c r="Q1807" i="8" s="1"/>
  <c r="Q1811" i="8" a="1"/>
  <c r="Q1811" i="8" s="1"/>
  <c r="Q1815" i="8" a="1"/>
  <c r="Q1815" i="8" s="1"/>
  <c r="Q1819" i="8" a="1"/>
  <c r="Q1819" i="8" s="1"/>
  <c r="Q1823" i="8" a="1"/>
  <c r="Q1823" i="8" s="1"/>
  <c r="Q1827" i="8" a="1"/>
  <c r="Q1827" i="8" s="1"/>
  <c r="Q1831" i="8" a="1"/>
  <c r="Q1831" i="8" s="1"/>
  <c r="Q1835" i="8" a="1"/>
  <c r="Q1835" i="8" s="1"/>
  <c r="Q1839" i="8" a="1"/>
  <c r="Q1839" i="8" s="1"/>
  <c r="Q1843" i="8" a="1"/>
  <c r="Q1843" i="8" s="1"/>
  <c r="Q1847" i="8" a="1"/>
  <c r="Q1847" i="8" s="1"/>
  <c r="Q1851" i="8" a="1"/>
  <c r="Q1851" i="8" s="1"/>
  <c r="Q1855" i="8" a="1"/>
  <c r="Q1855" i="8" s="1"/>
  <c r="Q1859" i="8" a="1"/>
  <c r="Q1859" i="8" s="1"/>
  <c r="Q1863" i="8" a="1"/>
  <c r="Q1863" i="8" s="1"/>
  <c r="Q1867" i="8" a="1"/>
  <c r="Q1867" i="8" s="1"/>
  <c r="Q1871" i="8" a="1"/>
  <c r="Q1871" i="8" s="1"/>
  <c r="Q1875" i="8" a="1"/>
  <c r="Q1875" i="8" s="1"/>
  <c r="Q1879" i="8" a="1"/>
  <c r="Q1879" i="8" s="1"/>
  <c r="Q1883" i="8" a="1"/>
  <c r="Q1883" i="8" s="1"/>
  <c r="Q1887" i="8" a="1"/>
  <c r="Q1887" i="8" s="1"/>
  <c r="Q1891" i="8" a="1"/>
  <c r="Q1891" i="8" s="1"/>
  <c r="Q1895" i="8" a="1"/>
  <c r="Q1895" i="8" s="1"/>
  <c r="Q1899" i="8" a="1"/>
  <c r="Q1899" i="8" s="1"/>
  <c r="Q1903" i="8" a="1"/>
  <c r="Q1903" i="8" s="1"/>
  <c r="Q1907" i="8" a="1"/>
  <c r="Q1907" i="8" s="1"/>
  <c r="Q1911" i="8" a="1"/>
  <c r="Q1911" i="8" s="1"/>
  <c r="Q1915" i="8" a="1"/>
  <c r="Q1915" i="8" s="1"/>
  <c r="Q1919" i="8" a="1"/>
  <c r="Q1919" i="8" s="1"/>
  <c r="Q1923" i="8" a="1"/>
  <c r="Q1923" i="8" s="1"/>
  <c r="Q1927" i="8" a="1"/>
  <c r="Q1927" i="8" s="1"/>
  <c r="Q1931" i="8" a="1"/>
  <c r="Q1931" i="8" s="1"/>
  <c r="Q1935" i="8" a="1"/>
  <c r="Q1935" i="8" s="1"/>
  <c r="Q1939" i="8" a="1"/>
  <c r="Q1939" i="8" s="1"/>
  <c r="Q1943" i="8" a="1"/>
  <c r="Q1943" i="8" s="1"/>
  <c r="Q1947" i="8" a="1"/>
  <c r="Q1947" i="8" s="1"/>
  <c r="Q1951" i="8" a="1"/>
  <c r="Q1951" i="8" s="1"/>
  <c r="Q1955" i="8" a="1"/>
  <c r="Q1955" i="8" s="1"/>
  <c r="Q1959" i="8" a="1"/>
  <c r="Q1959" i="8" s="1"/>
  <c r="Q1963" i="8" a="1"/>
  <c r="Q1963" i="8" s="1"/>
  <c r="Q1967" i="8" a="1"/>
  <c r="Q1967" i="8" s="1"/>
  <c r="Q1971" i="8" a="1"/>
  <c r="Q1971" i="8" s="1"/>
  <c r="Q1975" i="8" a="1"/>
  <c r="Q1975" i="8" s="1"/>
  <c r="Q1979" i="8" a="1"/>
  <c r="Q1979" i="8" s="1"/>
  <c r="Q1983" i="8" a="1"/>
  <c r="Q1983" i="8" s="1"/>
  <c r="Q1987" i="8" a="1"/>
  <c r="Q1987" i="8" s="1"/>
  <c r="Q1991" i="8" a="1"/>
  <c r="Q1991" i="8" s="1"/>
  <c r="Q1995" i="8" a="1"/>
  <c r="Q1995" i="8" s="1"/>
  <c r="Q1999" i="8" a="1"/>
  <c r="Q1999" i="8" s="1"/>
  <c r="Q1686" i="8" a="1"/>
  <c r="Q1686" i="8" s="1"/>
  <c r="Q1690" i="8" a="1"/>
  <c r="Q1690" i="8" s="1"/>
  <c r="Q1694" i="8" a="1"/>
  <c r="Q1694" i="8" s="1"/>
  <c r="Q1698" i="8" a="1"/>
  <c r="Q1698" i="8" s="1"/>
  <c r="Q1702" i="8" a="1"/>
  <c r="Q1702" i="8" s="1"/>
  <c r="Q1706" i="8" a="1"/>
  <c r="Q1706" i="8" s="1"/>
  <c r="Q1710" i="8" a="1"/>
  <c r="Q1710" i="8" s="1"/>
  <c r="Q1714" i="8" a="1"/>
  <c r="Q1714" i="8" s="1"/>
  <c r="Q1718" i="8" a="1"/>
  <c r="Q1718" i="8" s="1"/>
  <c r="Q1722" i="8" a="1"/>
  <c r="Q1722" i="8" s="1"/>
  <c r="Q1726" i="8" a="1"/>
  <c r="Q1726" i="8" s="1"/>
  <c r="Q1730" i="8" a="1"/>
  <c r="Q1730" i="8" s="1"/>
  <c r="Q1734" i="8" a="1"/>
  <c r="Q1734" i="8" s="1"/>
  <c r="Q1738" i="8" a="1"/>
  <c r="Q1738" i="8" s="1"/>
  <c r="Q1742" i="8" a="1"/>
  <c r="Q1742" i="8" s="1"/>
  <c r="Q1746" i="8" a="1"/>
  <c r="Q1746" i="8" s="1"/>
  <c r="Q1750" i="8" a="1"/>
  <c r="Q1750" i="8" s="1"/>
  <c r="Q1754" i="8" a="1"/>
  <c r="Q1754" i="8" s="1"/>
  <c r="Q1758" i="8" a="1"/>
  <c r="Q1758" i="8" s="1"/>
  <c r="Q1762" i="8" a="1"/>
  <c r="Q1762" i="8" s="1"/>
  <c r="Q1766" i="8" a="1"/>
  <c r="Q1766" i="8" s="1"/>
  <c r="Q1770" i="8" a="1"/>
  <c r="Q1770" i="8" s="1"/>
  <c r="Q1774" i="8" a="1"/>
  <c r="Q1774" i="8" s="1"/>
  <c r="Q1778" i="8" a="1"/>
  <c r="Q1778" i="8" s="1"/>
  <c r="Q1782" i="8" a="1"/>
  <c r="Q1782" i="8" s="1"/>
  <c r="Q1786" i="8" a="1"/>
  <c r="Q1786" i="8" s="1"/>
  <c r="Q1790" i="8" a="1"/>
  <c r="Q1790" i="8" s="1"/>
  <c r="Q1794" i="8" a="1"/>
  <c r="Q1794" i="8" s="1"/>
  <c r="Q1798" i="8" a="1"/>
  <c r="Q1798" i="8" s="1"/>
  <c r="Q1802" i="8" a="1"/>
  <c r="Q1802" i="8" s="1"/>
  <c r="Q1806" i="8" a="1"/>
  <c r="Q1806" i="8" s="1"/>
  <c r="Q1810" i="8" a="1"/>
  <c r="Q1810" i="8" s="1"/>
  <c r="Q1814" i="8" a="1"/>
  <c r="Q1814" i="8" s="1"/>
  <c r="Q1818" i="8" a="1"/>
  <c r="Q1818" i="8" s="1"/>
  <c r="Q1822" i="8" a="1"/>
  <c r="Q1822" i="8" s="1"/>
  <c r="Q1826" i="8" a="1"/>
  <c r="Q1826" i="8" s="1"/>
  <c r="Q1830" i="8" a="1"/>
  <c r="Q1830" i="8" s="1"/>
  <c r="Q1834" i="8" a="1"/>
  <c r="Q1834" i="8" s="1"/>
  <c r="Q1838" i="8" a="1"/>
  <c r="Q1838" i="8" s="1"/>
  <c r="Q1842" i="8" a="1"/>
  <c r="Q1842" i="8" s="1"/>
  <c r="Q1846" i="8" a="1"/>
  <c r="Q1846" i="8" s="1"/>
  <c r="Q1850" i="8" a="1"/>
  <c r="Q1850" i="8" s="1"/>
  <c r="Q1854" i="8" a="1"/>
  <c r="Q1854" i="8" s="1"/>
  <c r="Q1858" i="8" a="1"/>
  <c r="Q1858" i="8" s="1"/>
  <c r="Q1862" i="8" a="1"/>
  <c r="Q1862" i="8" s="1"/>
  <c r="Q1866" i="8" a="1"/>
  <c r="Q1866" i="8" s="1"/>
  <c r="Q1870" i="8" a="1"/>
  <c r="Q1870" i="8" s="1"/>
  <c r="Q1874" i="8" a="1"/>
  <c r="Q1874" i="8" s="1"/>
  <c r="Q1878" i="8" a="1"/>
  <c r="Q1878" i="8" s="1"/>
  <c r="Q1882" i="8" a="1"/>
  <c r="Q1882" i="8" s="1"/>
  <c r="Q1886" i="8" a="1"/>
  <c r="Q1886" i="8" s="1"/>
  <c r="Q1890" i="8" a="1"/>
  <c r="Q1890" i="8" s="1"/>
  <c r="Q1894" i="8" a="1"/>
  <c r="Q1894" i="8" s="1"/>
  <c r="Q1898" i="8" a="1"/>
  <c r="Q1898" i="8" s="1"/>
  <c r="Q1902" i="8" a="1"/>
  <c r="Q1902" i="8" s="1"/>
  <c r="Q1906" i="8" a="1"/>
  <c r="Q1906" i="8" s="1"/>
  <c r="Q1910" i="8" a="1"/>
  <c r="Q1910" i="8" s="1"/>
  <c r="Q1914" i="8" a="1"/>
  <c r="Q1914" i="8" s="1"/>
  <c r="Q1918" i="8" a="1"/>
  <c r="Q1918" i="8" s="1"/>
  <c r="Q1922" i="8" a="1"/>
  <c r="Q1922" i="8" s="1"/>
  <c r="Q1926" i="8" a="1"/>
  <c r="Q1926" i="8" s="1"/>
  <c r="Q1930" i="8" a="1"/>
  <c r="Q1930" i="8" s="1"/>
  <c r="Q1934" i="8" a="1"/>
  <c r="Q1934" i="8" s="1"/>
  <c r="Q1938" i="8" a="1"/>
  <c r="Q1938" i="8" s="1"/>
  <c r="Q1942" i="8" a="1"/>
  <c r="Q1942" i="8" s="1"/>
  <c r="Q1946" i="8" a="1"/>
  <c r="Q1946" i="8" s="1"/>
  <c r="Q1950" i="8" a="1"/>
  <c r="Q1950" i="8" s="1"/>
  <c r="Q1954" i="8" a="1"/>
  <c r="Q1954" i="8" s="1"/>
  <c r="Q1958" i="8" a="1"/>
  <c r="Q1958" i="8" s="1"/>
  <c r="Q1962" i="8" a="1"/>
  <c r="Q1962" i="8" s="1"/>
  <c r="Q1966" i="8" a="1"/>
  <c r="Q1966" i="8" s="1"/>
  <c r="Q1970" i="8" a="1"/>
  <c r="Q1970" i="8" s="1"/>
  <c r="Q1974" i="8" a="1"/>
  <c r="Q1974" i="8" s="1"/>
  <c r="Q1978" i="8" a="1"/>
  <c r="Q1978" i="8" s="1"/>
  <c r="Q1982" i="8" a="1"/>
  <c r="Q1982" i="8" s="1"/>
  <c r="Q1986" i="8" a="1"/>
  <c r="Q1986" i="8" s="1"/>
  <c r="Q1990" i="8" a="1"/>
  <c r="Q1990" i="8" s="1"/>
  <c r="Q1994" i="8" a="1"/>
  <c r="Q1994" i="8" s="1"/>
  <c r="Q1998" i="8" a="1"/>
  <c r="Q1998" i="8" s="1"/>
  <c r="Q1685" i="8" a="1"/>
  <c r="Q1685" i="8" s="1"/>
  <c r="Q1689" i="8" a="1"/>
  <c r="Q1689" i="8" s="1"/>
  <c r="Q1693" i="8" a="1"/>
  <c r="Q1693" i="8" s="1"/>
  <c r="Q1697" i="8" a="1"/>
  <c r="Q1697" i="8" s="1"/>
  <c r="Q1701" i="8" a="1"/>
  <c r="Q1701" i="8" s="1"/>
  <c r="Q1705" i="8" a="1"/>
  <c r="Q1705" i="8" s="1"/>
  <c r="Q1709" i="8" a="1"/>
  <c r="Q1709" i="8" s="1"/>
  <c r="Q1713" i="8" a="1"/>
  <c r="Q1713" i="8" s="1"/>
  <c r="Q1717" i="8" a="1"/>
  <c r="Q1717" i="8" s="1"/>
  <c r="Q1721" i="8" a="1"/>
  <c r="Q1721" i="8" s="1"/>
  <c r="Q1725" i="8" a="1"/>
  <c r="Q1725" i="8" s="1"/>
  <c r="Q1729" i="8" a="1"/>
  <c r="Q1729" i="8" s="1"/>
  <c r="Q1733" i="8" a="1"/>
  <c r="Q1733" i="8" s="1"/>
  <c r="Q1737" i="8" a="1"/>
  <c r="Q1737" i="8" s="1"/>
  <c r="Q1741" i="8" a="1"/>
  <c r="Q1741" i="8" s="1"/>
  <c r="Q1745" i="8" a="1"/>
  <c r="Q1745" i="8" s="1"/>
  <c r="Q1749" i="8" a="1"/>
  <c r="Q1749" i="8" s="1"/>
  <c r="Q1753" i="8" a="1"/>
  <c r="Q1753" i="8" s="1"/>
  <c r="Q1757" i="8" a="1"/>
  <c r="Q1757" i="8" s="1"/>
  <c r="Q1761" i="8" a="1"/>
  <c r="Q1761" i="8" s="1"/>
  <c r="Q1765" i="8" a="1"/>
  <c r="Q1765" i="8" s="1"/>
  <c r="Q1769" i="8" a="1"/>
  <c r="Q1769" i="8" s="1"/>
  <c r="Q1773" i="8" a="1"/>
  <c r="Q1773" i="8" s="1"/>
  <c r="Q1777" i="8" a="1"/>
  <c r="Q1777" i="8" s="1"/>
  <c r="Q1781" i="8" a="1"/>
  <c r="Q1781" i="8" s="1"/>
  <c r="Q1785" i="8" a="1"/>
  <c r="Q1785" i="8" s="1"/>
  <c r="Q1789" i="8" a="1"/>
  <c r="Q1789" i="8" s="1"/>
  <c r="Q1793" i="8" a="1"/>
  <c r="Q1793" i="8" s="1"/>
  <c r="Q1797" i="8" a="1"/>
  <c r="Q1797" i="8" s="1"/>
  <c r="Q1801" i="8" a="1"/>
  <c r="Q1801" i="8" s="1"/>
  <c r="Q1805" i="8" a="1"/>
  <c r="Q1805" i="8" s="1"/>
  <c r="Q1809" i="8" a="1"/>
  <c r="Q1809" i="8" s="1"/>
  <c r="Q1813" i="8" a="1"/>
  <c r="Q1813" i="8" s="1"/>
  <c r="Q1817" i="8" a="1"/>
  <c r="Q1817" i="8" s="1"/>
  <c r="Q1821" i="8" a="1"/>
  <c r="Q1821" i="8" s="1"/>
  <c r="Q1825" i="8" a="1"/>
  <c r="Q1825" i="8" s="1"/>
  <c r="Q1829" i="8" a="1"/>
  <c r="Q1829" i="8" s="1"/>
  <c r="Q1833" i="8" a="1"/>
  <c r="Q1833" i="8" s="1"/>
  <c r="Q1837" i="8" a="1"/>
  <c r="Q1837" i="8" s="1"/>
  <c r="Q1841" i="8" a="1"/>
  <c r="Q1841" i="8" s="1"/>
  <c r="Q1845" i="8" a="1"/>
  <c r="Q1845" i="8" s="1"/>
  <c r="Q1849" i="8" a="1"/>
  <c r="Q1849" i="8" s="1"/>
  <c r="Q1853" i="8" a="1"/>
  <c r="Q1853" i="8" s="1"/>
  <c r="Q1857" i="8" a="1"/>
  <c r="Q1857" i="8" s="1"/>
  <c r="Q1861" i="8" a="1"/>
  <c r="Q1861" i="8" s="1"/>
  <c r="Q1865" i="8" a="1"/>
  <c r="Q1865" i="8" s="1"/>
  <c r="Q1869" i="8" a="1"/>
  <c r="Q1869" i="8" s="1"/>
  <c r="Q1873" i="8" a="1"/>
  <c r="Q1873" i="8" s="1"/>
  <c r="Q1877" i="8" a="1"/>
  <c r="Q1877" i="8" s="1"/>
  <c r="Q1881" i="8" a="1"/>
  <c r="Q1881" i="8" s="1"/>
  <c r="Q1885" i="8" a="1"/>
  <c r="Q1885" i="8" s="1"/>
  <c r="Q1889" i="8" a="1"/>
  <c r="Q1889" i="8" s="1"/>
  <c r="Q1893" i="8" a="1"/>
  <c r="Q1893" i="8" s="1"/>
  <c r="Q1897" i="8" a="1"/>
  <c r="Q1897" i="8" s="1"/>
  <c r="Q1901" i="8" a="1"/>
  <c r="Q1901" i="8" s="1"/>
  <c r="Q1905" i="8" a="1"/>
  <c r="Q1905" i="8" s="1"/>
  <c r="Q1909" i="8" a="1"/>
  <c r="Q1909" i="8" s="1"/>
  <c r="Q1913" i="8" a="1"/>
  <c r="Q1913" i="8" s="1"/>
  <c r="Q1917" i="8" a="1"/>
  <c r="Q1917" i="8" s="1"/>
  <c r="Q1921" i="8" a="1"/>
  <c r="Q1921" i="8" s="1"/>
  <c r="Q1925" i="8" a="1"/>
  <c r="Q1925" i="8" s="1"/>
  <c r="Q1929" i="8" a="1"/>
  <c r="Q1929" i="8" s="1"/>
  <c r="Q1933" i="8" a="1"/>
  <c r="Q1933" i="8" s="1"/>
  <c r="Q1937" i="8" a="1"/>
  <c r="Q1937" i="8" s="1"/>
  <c r="Q1941" i="8" a="1"/>
  <c r="Q1941" i="8" s="1"/>
  <c r="Q1945" i="8" a="1"/>
  <c r="Q1945" i="8" s="1"/>
  <c r="Q1949" i="8" a="1"/>
  <c r="Q1949" i="8" s="1"/>
  <c r="Q1953" i="8" a="1"/>
  <c r="Q1953" i="8" s="1"/>
  <c r="Q1957" i="8" a="1"/>
  <c r="Q1957" i="8" s="1"/>
  <c r="Q1961" i="8" a="1"/>
  <c r="Q1961" i="8" s="1"/>
  <c r="Q1965" i="8" a="1"/>
  <c r="Q1965" i="8" s="1"/>
  <c r="Q1969" i="8" a="1"/>
  <c r="Q1969" i="8" s="1"/>
  <c r="Q1973" i="8" a="1"/>
  <c r="Q1973" i="8" s="1"/>
  <c r="Q1977" i="8" a="1"/>
  <c r="Q1977" i="8" s="1"/>
  <c r="Q1981" i="8" a="1"/>
  <c r="Q1981" i="8" s="1"/>
  <c r="Q1985" i="8" a="1"/>
  <c r="Q1985" i="8" s="1"/>
  <c r="Q1989" i="8" a="1"/>
  <c r="Q1989" i="8" s="1"/>
  <c r="Q1993" i="8" a="1"/>
  <c r="Q1993" i="8" s="1"/>
  <c r="Q1997" i="8" a="1"/>
  <c r="Q1997" i="8" s="1"/>
  <c r="Y23" i="8" a="1"/>
  <c r="Y23" i="8" s="1"/>
  <c r="Y24" i="8" a="1"/>
  <c r="Y24" i="8" s="1"/>
  <c r="Y40" i="8" a="1"/>
  <c r="Y40" i="8" s="1"/>
  <c r="Y41" i="8" a="1"/>
  <c r="Y41" i="8" s="1"/>
  <c r="Y42" i="8" a="1"/>
  <c r="Y42" i="8" s="1"/>
  <c r="Y43" i="8" a="1"/>
  <c r="Y43" i="8" s="1"/>
  <c r="Y44" i="8" a="1"/>
  <c r="Y44" i="8" s="1"/>
  <c r="Y45" i="8" a="1"/>
  <c r="Y45" i="8" s="1"/>
  <c r="Y46" i="8" a="1"/>
  <c r="Y46" i="8" s="1"/>
  <c r="Y47" i="8" a="1"/>
  <c r="Y47" i="8" s="1"/>
  <c r="Y48" i="8" a="1"/>
  <c r="Y48" i="8" s="1"/>
  <c r="Y49" i="8" a="1"/>
  <c r="Y49" i="8" s="1"/>
  <c r="Y50" i="8" a="1"/>
  <c r="Y50" i="8" s="1"/>
  <c r="Y51" i="8" a="1"/>
  <c r="Y51" i="8" s="1"/>
  <c r="Y52" i="8" a="1"/>
  <c r="Y52" i="8" s="1"/>
  <c r="Y53" i="8" a="1"/>
  <c r="Y53" i="8" s="1"/>
  <c r="Y54" i="8" a="1"/>
  <c r="Y54" i="8" s="1"/>
  <c r="Y55" i="8" a="1"/>
  <c r="Y55" i="8" s="1"/>
  <c r="Y56" i="8" a="1"/>
  <c r="Y56" i="8" s="1"/>
  <c r="Y57" i="8" a="1"/>
  <c r="Y57" i="8" s="1"/>
  <c r="Y58" i="8" a="1"/>
  <c r="Y58" i="8" s="1"/>
  <c r="Y59" i="8" a="1"/>
  <c r="Y59" i="8" s="1"/>
  <c r="Y60" i="8" a="1"/>
  <c r="Y60" i="8" s="1"/>
  <c r="Y61" i="8" a="1"/>
  <c r="Y61" i="8" s="1"/>
  <c r="Y8" i="8" a="1"/>
  <c r="Y8" i="8" s="1"/>
  <c r="Y10" i="8" a="1"/>
  <c r="Y10" i="8" s="1"/>
  <c r="Y12" i="8" a="1"/>
  <c r="Y12" i="8" s="1"/>
  <c r="Y14" i="8" a="1"/>
  <c r="Y14" i="8" s="1"/>
  <c r="Y16" i="8" a="1"/>
  <c r="Y16" i="8" s="1"/>
  <c r="Y18" i="8" a="1"/>
  <c r="Y18" i="8" s="1"/>
  <c r="Y20" i="8" a="1"/>
  <c r="Y20" i="8" s="1"/>
  <c r="Y22" i="8" a="1"/>
  <c r="Y22" i="8" s="1"/>
  <c r="Y26" i="8" a="1"/>
  <c r="Y26" i="8" s="1"/>
  <c r="Y28" i="8" a="1"/>
  <c r="Y28" i="8" s="1"/>
  <c r="Y30" i="8" a="1"/>
  <c r="Y30" i="8" s="1"/>
  <c r="Y32" i="8" a="1"/>
  <c r="Y32" i="8" s="1"/>
  <c r="Y34" i="8" a="1"/>
  <c r="Y34" i="8" s="1"/>
  <c r="Y36" i="8" a="1"/>
  <c r="Y36" i="8" s="1"/>
  <c r="Y38" i="8" a="1"/>
  <c r="Y38" i="8" s="1"/>
  <c r="Y9" i="8" a="1"/>
  <c r="Y9" i="8" s="1"/>
  <c r="Y11" i="8" a="1"/>
  <c r="Y11" i="8" s="1"/>
  <c r="Y13" i="8" a="1"/>
  <c r="Y13" i="8" s="1"/>
  <c r="Y15" i="8" a="1"/>
  <c r="Y15" i="8" s="1"/>
  <c r="Y17" i="8" a="1"/>
  <c r="Y17" i="8" s="1"/>
  <c r="Y19" i="8" a="1"/>
  <c r="Y19" i="8" s="1"/>
  <c r="Y21" i="8" a="1"/>
  <c r="Y21" i="8" s="1"/>
  <c r="Y25" i="8" a="1"/>
  <c r="Y25" i="8" s="1"/>
  <c r="Y27" i="8" a="1"/>
  <c r="Y27" i="8" s="1"/>
  <c r="Y29" i="8" a="1"/>
  <c r="Y29" i="8" s="1"/>
  <c r="Y31" i="8" a="1"/>
  <c r="Y31" i="8" s="1"/>
  <c r="Y33" i="8" a="1"/>
  <c r="Y33" i="8" s="1"/>
  <c r="Y35" i="8" a="1"/>
  <c r="Y35" i="8" s="1"/>
  <c r="Y37" i="8" a="1"/>
  <c r="Y37" i="8" s="1"/>
  <c r="Y39" i="8" a="1"/>
  <c r="Y39" i="8" s="1"/>
  <c r="Y62" i="8" a="1"/>
  <c r="Y62" i="8" s="1"/>
  <c r="Y63" i="8" a="1"/>
  <c r="Y63" i="8" s="1"/>
  <c r="Y64" i="8" a="1"/>
  <c r="Y64" i="8" s="1"/>
  <c r="Y65" i="8" a="1"/>
  <c r="Y65" i="8" s="1"/>
  <c r="Y66" i="8" a="1"/>
  <c r="Y66" i="8" s="1"/>
  <c r="Y67" i="8" a="1"/>
  <c r="Y67" i="8" s="1"/>
  <c r="Y68" i="8" a="1"/>
  <c r="Y68" i="8" s="1"/>
  <c r="Y69" i="8" a="1"/>
  <c r="Y69" i="8" s="1"/>
  <c r="Y70" i="8" a="1"/>
  <c r="Y70" i="8" s="1"/>
  <c r="Y71" i="8" a="1"/>
  <c r="Y71" i="8" s="1"/>
  <c r="Y72" i="8" a="1"/>
  <c r="Y72" i="8" s="1"/>
  <c r="Y73" i="8" a="1"/>
  <c r="Y73" i="8" s="1"/>
  <c r="Y74" i="8" a="1"/>
  <c r="Y74" i="8" s="1"/>
  <c r="Y75" i="8" a="1"/>
  <c r="Y75" i="8" s="1"/>
  <c r="Y76" i="8" a="1"/>
  <c r="Y76" i="8" s="1"/>
  <c r="Y77" i="8" a="1"/>
  <c r="Y77" i="8" s="1"/>
  <c r="Y78" i="8" a="1"/>
  <c r="Y78" i="8" s="1"/>
  <c r="Y79" i="8" a="1"/>
  <c r="Y79" i="8" s="1"/>
  <c r="Y80" i="8" a="1"/>
  <c r="Y80" i="8" s="1"/>
  <c r="Y81" i="8" a="1"/>
  <c r="Y81" i="8" s="1"/>
  <c r="Y82" i="8" a="1"/>
  <c r="Y82" i="8" s="1"/>
  <c r="Y83" i="8" a="1"/>
  <c r="Y83" i="8" s="1"/>
  <c r="Y84" i="8" a="1"/>
  <c r="Y84" i="8" s="1"/>
  <c r="Y85" i="8" a="1"/>
  <c r="Y85" i="8" s="1"/>
  <c r="Y86" i="8" a="1"/>
  <c r="Y86" i="8" s="1"/>
  <c r="Y87" i="8" a="1"/>
  <c r="Y87" i="8" s="1"/>
  <c r="Y88" i="8" a="1"/>
  <c r="Y88" i="8" s="1"/>
  <c r="Y89" i="8" a="1"/>
  <c r="Y89" i="8" s="1"/>
  <c r="Y90" i="8" a="1"/>
  <c r="Y90" i="8" s="1"/>
  <c r="Y91" i="8" a="1"/>
  <c r="Y91" i="8" s="1"/>
  <c r="Y92" i="8" a="1"/>
  <c r="Y92" i="8" s="1"/>
  <c r="Y93" i="8" a="1"/>
  <c r="Y93" i="8" s="1"/>
  <c r="Y94" i="8" a="1"/>
  <c r="Y94" i="8" s="1"/>
  <c r="Y95" i="8" a="1"/>
  <c r="Y95" i="8" s="1"/>
  <c r="Y96" i="8" a="1"/>
  <c r="Y96" i="8" s="1"/>
  <c r="Y97" i="8" a="1"/>
  <c r="Y97" i="8" s="1"/>
  <c r="Y98" i="8" a="1"/>
  <c r="Y98" i="8" s="1"/>
  <c r="Y99" i="8" a="1"/>
  <c r="Y99" i="8" s="1"/>
  <c r="Y100" i="8" a="1"/>
  <c r="Y100" i="8" s="1"/>
  <c r="Y101" i="8" a="1"/>
  <c r="Y101" i="8" s="1"/>
  <c r="Y102" i="8" a="1"/>
  <c r="Y102" i="8" s="1"/>
  <c r="Y103" i="8" a="1"/>
  <c r="Y103" i="8" s="1"/>
  <c r="Y104" i="8" a="1"/>
  <c r="Y104" i="8" s="1"/>
  <c r="Y105" i="8" a="1"/>
  <c r="Y105" i="8" s="1"/>
  <c r="Y106" i="8" a="1"/>
  <c r="Y106" i="8" s="1"/>
  <c r="Y107" i="8" a="1"/>
  <c r="Y107" i="8" s="1"/>
  <c r="Y108" i="8" a="1"/>
  <c r="Y108" i="8" s="1"/>
  <c r="Y109" i="8" a="1"/>
  <c r="Y109" i="8" s="1"/>
  <c r="Y110" i="8" a="1"/>
  <c r="Y110" i="8" s="1"/>
  <c r="Y111" i="8" a="1"/>
  <c r="Y111" i="8" s="1"/>
  <c r="Y112" i="8" a="1"/>
  <c r="Y112" i="8" s="1"/>
  <c r="Y113" i="8" a="1"/>
  <c r="Y113" i="8" s="1"/>
  <c r="Y114" i="8" a="1"/>
  <c r="Y114" i="8" s="1"/>
  <c r="Y168" i="8" a="1"/>
  <c r="Y168" i="8" s="1"/>
  <c r="Y169" i="8" a="1"/>
  <c r="Y169" i="8" s="1"/>
  <c r="Y170" i="8" a="1"/>
  <c r="Y170" i="8" s="1"/>
  <c r="Y171" i="8" a="1"/>
  <c r="Y171" i="8" s="1"/>
  <c r="Y172" i="8" a="1"/>
  <c r="Y172" i="8" s="1"/>
  <c r="Y173" i="8" a="1"/>
  <c r="Y173" i="8" s="1"/>
  <c r="Y174" i="8" a="1"/>
  <c r="Y174" i="8" s="1"/>
  <c r="Y175" i="8" a="1"/>
  <c r="Y175" i="8" s="1"/>
  <c r="Y176" i="8" a="1"/>
  <c r="Y176" i="8" s="1"/>
  <c r="Y177" i="8" a="1"/>
  <c r="Y177" i="8" s="1"/>
  <c r="Y178" i="8" a="1"/>
  <c r="Y178" i="8" s="1"/>
  <c r="Y179" i="8" a="1"/>
  <c r="Y179" i="8" s="1"/>
  <c r="Y180" i="8" a="1"/>
  <c r="Y180" i="8" s="1"/>
  <c r="Y181" i="8" a="1"/>
  <c r="Y181" i="8" s="1"/>
  <c r="Y182" i="8" a="1"/>
  <c r="Y182" i="8" s="1"/>
  <c r="Y183" i="8" a="1"/>
  <c r="Y183" i="8" s="1"/>
  <c r="Y184" i="8" a="1"/>
  <c r="Y184" i="8" s="1"/>
  <c r="Y185" i="8" a="1"/>
  <c r="Y185" i="8" s="1"/>
  <c r="Y186" i="8" a="1"/>
  <c r="Y186" i="8" s="1"/>
  <c r="Y187" i="8" a="1"/>
  <c r="Y187" i="8" s="1"/>
  <c r="Y188" i="8" a="1"/>
  <c r="Y188" i="8" s="1"/>
  <c r="Y189" i="8" a="1"/>
  <c r="Y189" i="8" s="1"/>
  <c r="Y190" i="8" a="1"/>
  <c r="Y190" i="8" s="1"/>
  <c r="Y191" i="8" a="1"/>
  <c r="Y191" i="8" s="1"/>
  <c r="Y192" i="8" a="1"/>
  <c r="Y192" i="8" s="1"/>
  <c r="Y193" i="8" a="1"/>
  <c r="Y193" i="8" s="1"/>
  <c r="Y194" i="8" a="1"/>
  <c r="Y194" i="8" s="1"/>
  <c r="Y195" i="8" a="1"/>
  <c r="Y195" i="8" s="1"/>
  <c r="Y196" i="8" a="1"/>
  <c r="Y196" i="8" s="1"/>
  <c r="Y197" i="8" a="1"/>
  <c r="Y197" i="8" s="1"/>
  <c r="Y198" i="8" a="1"/>
  <c r="Y198" i="8" s="1"/>
  <c r="Y199" i="8" a="1"/>
  <c r="Y199" i="8" s="1"/>
  <c r="Y200" i="8" a="1"/>
  <c r="Y200" i="8" s="1"/>
  <c r="Y115" i="8" a="1"/>
  <c r="Y115" i="8" s="1"/>
  <c r="Y116" i="8" a="1"/>
  <c r="Y116" i="8" s="1"/>
  <c r="Y117" i="8" a="1"/>
  <c r="Y117" i="8" s="1"/>
  <c r="Y118" i="8" a="1"/>
  <c r="Y118" i="8" s="1"/>
  <c r="Y119" i="8" a="1"/>
  <c r="Y119" i="8" s="1"/>
  <c r="Y120" i="8" a="1"/>
  <c r="Y120" i="8" s="1"/>
  <c r="Y121" i="8" a="1"/>
  <c r="Y121" i="8" s="1"/>
  <c r="Y122" i="8" a="1"/>
  <c r="Y122" i="8" s="1"/>
  <c r="Y123" i="8" a="1"/>
  <c r="Y123" i="8" s="1"/>
  <c r="Y124" i="8" a="1"/>
  <c r="Y124" i="8" s="1"/>
  <c r="Y125" i="8" a="1"/>
  <c r="Y125" i="8" s="1"/>
  <c r="Y126" i="8" a="1"/>
  <c r="Y126" i="8" s="1"/>
  <c r="Y127" i="8" a="1"/>
  <c r="Y127" i="8" s="1"/>
  <c r="Y128" i="8" a="1"/>
  <c r="Y128" i="8" s="1"/>
  <c r="Y129" i="8" a="1"/>
  <c r="Y129" i="8" s="1"/>
  <c r="Y130" i="8" a="1"/>
  <c r="Y130" i="8" s="1"/>
  <c r="Y131" i="8" a="1"/>
  <c r="Y131" i="8" s="1"/>
  <c r="Y132" i="8" a="1"/>
  <c r="Y132" i="8" s="1"/>
  <c r="Y133" i="8" a="1"/>
  <c r="Y133" i="8" s="1"/>
  <c r="Y134" i="8" a="1"/>
  <c r="Y134" i="8" s="1"/>
  <c r="Y135" i="8" a="1"/>
  <c r="Y135" i="8" s="1"/>
  <c r="Y136" i="8" a="1"/>
  <c r="Y136" i="8" s="1"/>
  <c r="Y137" i="8" a="1"/>
  <c r="Y137" i="8" s="1"/>
  <c r="Y138" i="8" a="1"/>
  <c r="Y138" i="8" s="1"/>
  <c r="Y139" i="8" a="1"/>
  <c r="Y139" i="8" s="1"/>
  <c r="Y140" i="8" a="1"/>
  <c r="Y140" i="8" s="1"/>
  <c r="Y141" i="8" a="1"/>
  <c r="Y141" i="8" s="1"/>
  <c r="Y142" i="8" a="1"/>
  <c r="Y142" i="8" s="1"/>
  <c r="Y143" i="8" a="1"/>
  <c r="Y143" i="8" s="1"/>
  <c r="Y144" i="8" a="1"/>
  <c r="Y144" i="8" s="1"/>
  <c r="Y145" i="8" a="1"/>
  <c r="Y145" i="8" s="1"/>
  <c r="Y146" i="8" a="1"/>
  <c r="Y146" i="8" s="1"/>
  <c r="Y147" i="8" a="1"/>
  <c r="Y147" i="8" s="1"/>
  <c r="Y148" i="8" a="1"/>
  <c r="Y148" i="8" s="1"/>
  <c r="Y149" i="8" a="1"/>
  <c r="Y149" i="8" s="1"/>
  <c r="Y150" i="8" a="1"/>
  <c r="Y150" i="8" s="1"/>
  <c r="Y151" i="8" a="1"/>
  <c r="Y151" i="8" s="1"/>
  <c r="Y152" i="8" a="1"/>
  <c r="Y152" i="8" s="1"/>
  <c r="Y153" i="8" a="1"/>
  <c r="Y153" i="8" s="1"/>
  <c r="Y154" i="8" a="1"/>
  <c r="Y154" i="8" s="1"/>
  <c r="Y155" i="8" a="1"/>
  <c r="Y155" i="8" s="1"/>
  <c r="Y156" i="8" a="1"/>
  <c r="Y156" i="8" s="1"/>
  <c r="Y157" i="8" a="1"/>
  <c r="Y157" i="8" s="1"/>
  <c r="Y158" i="8" a="1"/>
  <c r="Y158" i="8" s="1"/>
  <c r="Y159" i="8" a="1"/>
  <c r="Y159" i="8" s="1"/>
  <c r="Y160" i="8" a="1"/>
  <c r="Y160" i="8" s="1"/>
  <c r="Y161" i="8" a="1"/>
  <c r="Y161" i="8" s="1"/>
  <c r="Y162" i="8" a="1"/>
  <c r="Y162" i="8" s="1"/>
  <c r="Y163" i="8" a="1"/>
  <c r="Y163" i="8" s="1"/>
  <c r="Y164" i="8" a="1"/>
  <c r="Y164" i="8" s="1"/>
  <c r="Y165" i="8" a="1"/>
  <c r="Y165" i="8" s="1"/>
  <c r="Y166" i="8" a="1"/>
  <c r="Y166" i="8" s="1"/>
  <c r="Y167" i="8" a="1"/>
  <c r="Y167" i="8" s="1"/>
  <c r="Y5" i="8" a="1"/>
  <c r="Y5" i="8" s="1"/>
  <c r="Y6" i="8" a="1"/>
  <c r="Y6" i="8" s="1"/>
  <c r="Y7" i="8" a="1"/>
  <c r="Y7" i="8" s="1"/>
  <c r="Q4" i="8"/>
  <c r="R3" i="8"/>
  <c r="R8" i="8" l="1" a="1"/>
  <c r="R8" i="8" s="1"/>
  <c r="R18" i="8" a="1"/>
  <c r="R18" i="8" s="1"/>
  <c r="R20" i="8" a="1"/>
  <c r="R20" i="8" s="1"/>
  <c r="R22" i="8" a="1"/>
  <c r="R22" i="8" s="1"/>
  <c r="R24" i="8" a="1"/>
  <c r="R24" i="8" s="1"/>
  <c r="R26" i="8" a="1"/>
  <c r="R26" i="8" s="1"/>
  <c r="R28" i="8" a="1"/>
  <c r="R28" i="8" s="1"/>
  <c r="R30" i="8" a="1"/>
  <c r="R30" i="8" s="1"/>
  <c r="R32" i="8" a="1"/>
  <c r="R32" i="8" s="1"/>
  <c r="R34" i="8" a="1"/>
  <c r="R34" i="8" s="1"/>
  <c r="R36" i="8" a="1"/>
  <c r="R36" i="8" s="1"/>
  <c r="R38" i="8" a="1"/>
  <c r="R38" i="8" s="1"/>
  <c r="R40" i="8" a="1"/>
  <c r="R40" i="8" s="1"/>
  <c r="R42" i="8" a="1"/>
  <c r="R42" i="8" s="1"/>
  <c r="R44" i="8" a="1"/>
  <c r="R44" i="8" s="1"/>
  <c r="R46" i="8" a="1"/>
  <c r="R46" i="8" s="1"/>
  <c r="R48" i="8" a="1"/>
  <c r="R48" i="8" s="1"/>
  <c r="R50" i="8" a="1"/>
  <c r="R50" i="8" s="1"/>
  <c r="R52" i="8" a="1"/>
  <c r="R52" i="8" s="1"/>
  <c r="R54" i="8" a="1"/>
  <c r="R54" i="8" s="1"/>
  <c r="R56" i="8" a="1"/>
  <c r="R56" i="8" s="1"/>
  <c r="R58" i="8" a="1"/>
  <c r="R58" i="8" s="1"/>
  <c r="R60" i="8" a="1"/>
  <c r="R60" i="8" s="1"/>
  <c r="R62" i="8" a="1"/>
  <c r="R62" i="8" s="1"/>
  <c r="R64" i="8" a="1"/>
  <c r="R64" i="8" s="1"/>
  <c r="R66" i="8" a="1"/>
  <c r="R66" i="8" s="1"/>
  <c r="R68" i="8" a="1"/>
  <c r="R68" i="8" s="1"/>
  <c r="R70" i="8" a="1"/>
  <c r="R70" i="8" s="1"/>
  <c r="R72" i="8" a="1"/>
  <c r="R72" i="8" s="1"/>
  <c r="R74" i="8" a="1"/>
  <c r="R74" i="8" s="1"/>
  <c r="R76" i="8" a="1"/>
  <c r="R76" i="8" s="1"/>
  <c r="R78" i="8" a="1"/>
  <c r="R78" i="8" s="1"/>
  <c r="R80" i="8" a="1"/>
  <c r="R80" i="8" s="1"/>
  <c r="R82" i="8" a="1"/>
  <c r="R82" i="8" s="1"/>
  <c r="R84" i="8" a="1"/>
  <c r="R84" i="8" s="1"/>
  <c r="R86" i="8" a="1"/>
  <c r="R86" i="8" s="1"/>
  <c r="R88" i="8" a="1"/>
  <c r="R88" i="8" s="1"/>
  <c r="R90" i="8" a="1"/>
  <c r="R90" i="8" s="1"/>
  <c r="R92" i="8" a="1"/>
  <c r="R92" i="8" s="1"/>
  <c r="R94" i="8" a="1"/>
  <c r="R94" i="8" s="1"/>
  <c r="R96" i="8" a="1"/>
  <c r="R96" i="8" s="1"/>
  <c r="R98" i="8" a="1"/>
  <c r="R98" i="8" s="1"/>
  <c r="R100" i="8" a="1"/>
  <c r="R100" i="8" s="1"/>
  <c r="R102" i="8" a="1"/>
  <c r="R102" i="8" s="1"/>
  <c r="R104" i="8" a="1"/>
  <c r="R104" i="8" s="1"/>
  <c r="R106" i="8" a="1"/>
  <c r="R106" i="8" s="1"/>
  <c r="R19" i="8" a="1"/>
  <c r="R19" i="8" s="1"/>
  <c r="R21" i="8" a="1"/>
  <c r="R21" i="8" s="1"/>
  <c r="R23" i="8" a="1"/>
  <c r="R23" i="8" s="1"/>
  <c r="R25" i="8" a="1"/>
  <c r="R25" i="8" s="1"/>
  <c r="R27" i="8" a="1"/>
  <c r="R27" i="8" s="1"/>
  <c r="R29" i="8" a="1"/>
  <c r="R29" i="8" s="1"/>
  <c r="R31" i="8" a="1"/>
  <c r="R31" i="8" s="1"/>
  <c r="R33" i="8" a="1"/>
  <c r="R33" i="8" s="1"/>
  <c r="R35" i="8" a="1"/>
  <c r="R35" i="8" s="1"/>
  <c r="R37" i="8" a="1"/>
  <c r="R37" i="8" s="1"/>
  <c r="R39" i="8" a="1"/>
  <c r="R39" i="8" s="1"/>
  <c r="R41" i="8" a="1"/>
  <c r="R41" i="8" s="1"/>
  <c r="R43" i="8" a="1"/>
  <c r="R43" i="8" s="1"/>
  <c r="R45" i="8" a="1"/>
  <c r="R45" i="8" s="1"/>
  <c r="R47" i="8" a="1"/>
  <c r="R47" i="8" s="1"/>
  <c r="R49" i="8" a="1"/>
  <c r="R49" i="8" s="1"/>
  <c r="R51" i="8" a="1"/>
  <c r="R51" i="8" s="1"/>
  <c r="R53" i="8" a="1"/>
  <c r="R53" i="8" s="1"/>
  <c r="R55" i="8" a="1"/>
  <c r="R55" i="8" s="1"/>
  <c r="R57" i="8" a="1"/>
  <c r="R57" i="8" s="1"/>
  <c r="R59" i="8" a="1"/>
  <c r="R59" i="8" s="1"/>
  <c r="R61" i="8" a="1"/>
  <c r="R61" i="8" s="1"/>
  <c r="R63" i="8" a="1"/>
  <c r="R63" i="8" s="1"/>
  <c r="R65" i="8" a="1"/>
  <c r="R65" i="8" s="1"/>
  <c r="R67" i="8" a="1"/>
  <c r="R67" i="8" s="1"/>
  <c r="R69" i="8" a="1"/>
  <c r="R69" i="8" s="1"/>
  <c r="R71" i="8" a="1"/>
  <c r="R71" i="8" s="1"/>
  <c r="R73" i="8" a="1"/>
  <c r="R73" i="8" s="1"/>
  <c r="R75" i="8" a="1"/>
  <c r="R75" i="8" s="1"/>
  <c r="R77" i="8" a="1"/>
  <c r="R77" i="8" s="1"/>
  <c r="R79" i="8" a="1"/>
  <c r="R79" i="8" s="1"/>
  <c r="R81" i="8" a="1"/>
  <c r="R81" i="8" s="1"/>
  <c r="R83" i="8" a="1"/>
  <c r="R83" i="8" s="1"/>
  <c r="R85" i="8" a="1"/>
  <c r="R85" i="8" s="1"/>
  <c r="R87" i="8" a="1"/>
  <c r="R87" i="8" s="1"/>
  <c r="R89" i="8" a="1"/>
  <c r="R89" i="8" s="1"/>
  <c r="R91" i="8" a="1"/>
  <c r="R91" i="8" s="1"/>
  <c r="R93" i="8" a="1"/>
  <c r="R93" i="8" s="1"/>
  <c r="R95" i="8" a="1"/>
  <c r="R95" i="8" s="1"/>
  <c r="R97" i="8" a="1"/>
  <c r="R97" i="8" s="1"/>
  <c r="R99" i="8" a="1"/>
  <c r="R99" i="8" s="1"/>
  <c r="R101" i="8" a="1"/>
  <c r="R101" i="8" s="1"/>
  <c r="R103" i="8" a="1"/>
  <c r="R103" i="8" s="1"/>
  <c r="R105" i="8" a="1"/>
  <c r="R105" i="8" s="1"/>
  <c r="R107" i="8" a="1"/>
  <c r="R107" i="8" s="1"/>
  <c r="R187" i="8" a="1"/>
  <c r="R187" i="8" s="1"/>
  <c r="R189" i="8" a="1"/>
  <c r="R189" i="8" s="1"/>
  <c r="R196" i="8" a="1"/>
  <c r="R196" i="8" s="1"/>
  <c r="R198" i="8" a="1"/>
  <c r="R198" i="8" s="1"/>
  <c r="R203" i="8" a="1"/>
  <c r="R203" i="8" s="1"/>
  <c r="R205" i="8" a="1"/>
  <c r="R205" i="8" s="1"/>
  <c r="R212" i="8" a="1"/>
  <c r="R212" i="8" s="1"/>
  <c r="R215" i="8" a="1"/>
  <c r="R215" i="8" s="1"/>
  <c r="R217" i="8" a="1"/>
  <c r="R217" i="8" s="1"/>
  <c r="R220" i="8" a="1"/>
  <c r="R220" i="8" s="1"/>
  <c r="R223" i="8" a="1"/>
  <c r="R223" i="8" s="1"/>
  <c r="R225" i="8" a="1"/>
  <c r="R225" i="8" s="1"/>
  <c r="R228" i="8" a="1"/>
  <c r="R228" i="8" s="1"/>
  <c r="R232" i="8" a="1"/>
  <c r="R232" i="8" s="1"/>
  <c r="R236" i="8" a="1"/>
  <c r="R236" i="8" s="1"/>
  <c r="R240" i="8" a="1"/>
  <c r="R240" i="8" s="1"/>
  <c r="R244" i="8" a="1"/>
  <c r="R244" i="8" s="1"/>
  <c r="R248" i="8" a="1"/>
  <c r="R248" i="8" s="1"/>
  <c r="R252" i="8" a="1"/>
  <c r="R252" i="8" s="1"/>
  <c r="R256" i="8" a="1"/>
  <c r="R256" i="8" s="1"/>
  <c r="R260" i="8" a="1"/>
  <c r="R260" i="8" s="1"/>
  <c r="R264" i="8" a="1"/>
  <c r="R264" i="8" s="1"/>
  <c r="R268" i="8" a="1"/>
  <c r="R268" i="8" s="1"/>
  <c r="R272" i="8" a="1"/>
  <c r="R272" i="8" s="1"/>
  <c r="R276" i="8" a="1"/>
  <c r="R276" i="8" s="1"/>
  <c r="R280" i="8" a="1"/>
  <c r="R280" i="8" s="1"/>
  <c r="R284" i="8" a="1"/>
  <c r="R284" i="8" s="1"/>
  <c r="R288" i="8" a="1"/>
  <c r="R288" i="8" s="1"/>
  <c r="R292" i="8" a="1"/>
  <c r="R292" i="8" s="1"/>
  <c r="R296" i="8" a="1"/>
  <c r="R296" i="8" s="1"/>
  <c r="R300" i="8" a="1"/>
  <c r="R300" i="8" s="1"/>
  <c r="R304" i="8" a="1"/>
  <c r="R304" i="8" s="1"/>
  <c r="R308" i="8" a="1"/>
  <c r="R308" i="8" s="1"/>
  <c r="R312" i="8" a="1"/>
  <c r="R312" i="8" s="1"/>
  <c r="R316" i="8" a="1"/>
  <c r="R316" i="8" s="1"/>
  <c r="R108" i="8" a="1"/>
  <c r="R108" i="8" s="1"/>
  <c r="R110" i="8" a="1"/>
  <c r="R110" i="8" s="1"/>
  <c r="R112" i="8" a="1"/>
  <c r="R112" i="8" s="1"/>
  <c r="R114" i="8" a="1"/>
  <c r="R114" i="8" s="1"/>
  <c r="R116" i="8" a="1"/>
  <c r="R116" i="8" s="1"/>
  <c r="R118" i="8" a="1"/>
  <c r="R118" i="8" s="1"/>
  <c r="R120" i="8" a="1"/>
  <c r="R120" i="8" s="1"/>
  <c r="R122" i="8" a="1"/>
  <c r="R122" i="8" s="1"/>
  <c r="R124" i="8" a="1"/>
  <c r="R124" i="8" s="1"/>
  <c r="R126" i="8" a="1"/>
  <c r="R126" i="8" s="1"/>
  <c r="R128" i="8" a="1"/>
  <c r="R128" i="8" s="1"/>
  <c r="R130" i="8" a="1"/>
  <c r="R130" i="8" s="1"/>
  <c r="R132" i="8" a="1"/>
  <c r="R132" i="8" s="1"/>
  <c r="R134" i="8" a="1"/>
  <c r="R134" i="8" s="1"/>
  <c r="R136" i="8" a="1"/>
  <c r="R136" i="8" s="1"/>
  <c r="R138" i="8" a="1"/>
  <c r="R138" i="8" s="1"/>
  <c r="R140" i="8" a="1"/>
  <c r="R140" i="8" s="1"/>
  <c r="R142" i="8" a="1"/>
  <c r="R142" i="8" s="1"/>
  <c r="R144" i="8" a="1"/>
  <c r="R144" i="8" s="1"/>
  <c r="R146" i="8" a="1"/>
  <c r="R146" i="8" s="1"/>
  <c r="R148" i="8" a="1"/>
  <c r="R148" i="8" s="1"/>
  <c r="R150" i="8" a="1"/>
  <c r="R150" i="8" s="1"/>
  <c r="R152" i="8" a="1"/>
  <c r="R152" i="8" s="1"/>
  <c r="R154" i="8" a="1"/>
  <c r="R154" i="8" s="1"/>
  <c r="R156" i="8" a="1"/>
  <c r="R156" i="8" s="1"/>
  <c r="R158" i="8" a="1"/>
  <c r="R158" i="8" s="1"/>
  <c r="R160" i="8" a="1"/>
  <c r="R160" i="8" s="1"/>
  <c r="R162" i="8" a="1"/>
  <c r="R162" i="8" s="1"/>
  <c r="R164" i="8" a="1"/>
  <c r="R164" i="8" s="1"/>
  <c r="R166" i="8" a="1"/>
  <c r="R166" i="8" s="1"/>
  <c r="R168" i="8" a="1"/>
  <c r="R168" i="8" s="1"/>
  <c r="R170" i="8" a="1"/>
  <c r="R170" i="8" s="1"/>
  <c r="R172" i="8" a="1"/>
  <c r="R172" i="8" s="1"/>
  <c r="R174" i="8" a="1"/>
  <c r="R174" i="8" s="1"/>
  <c r="R176" i="8" a="1"/>
  <c r="R176" i="8" s="1"/>
  <c r="R178" i="8" a="1"/>
  <c r="R178" i="8" s="1"/>
  <c r="R180" i="8" a="1"/>
  <c r="R180" i="8" s="1"/>
  <c r="R182" i="8" a="1"/>
  <c r="R182" i="8" s="1"/>
  <c r="R184" i="8" a="1"/>
  <c r="R184" i="8" s="1"/>
  <c r="R186" i="8" a="1"/>
  <c r="R186" i="8" s="1"/>
  <c r="R191" i="8" a="1"/>
  <c r="R191" i="8" s="1"/>
  <c r="R193" i="8" a="1"/>
  <c r="R193" i="8" s="1"/>
  <c r="R200" i="8" a="1"/>
  <c r="R200" i="8" s="1"/>
  <c r="R202" i="8" a="1"/>
  <c r="R202" i="8" s="1"/>
  <c r="R207" i="8" a="1"/>
  <c r="R207" i="8" s="1"/>
  <c r="R209" i="8" a="1"/>
  <c r="R209" i="8" s="1"/>
  <c r="R214" i="8" a="1"/>
  <c r="R214" i="8" s="1"/>
  <c r="R222" i="8" a="1"/>
  <c r="R222" i="8" s="1"/>
  <c r="R231" i="8" a="1"/>
  <c r="R231" i="8" s="1"/>
  <c r="R235" i="8" a="1"/>
  <c r="R235" i="8" s="1"/>
  <c r="R239" i="8" a="1"/>
  <c r="R239" i="8" s="1"/>
  <c r="R243" i="8" a="1"/>
  <c r="R243" i="8" s="1"/>
  <c r="R247" i="8" a="1"/>
  <c r="R247" i="8" s="1"/>
  <c r="R251" i="8" a="1"/>
  <c r="R251" i="8" s="1"/>
  <c r="R255" i="8" a="1"/>
  <c r="R255" i="8" s="1"/>
  <c r="R259" i="8" a="1"/>
  <c r="R259" i="8" s="1"/>
  <c r="R263" i="8" a="1"/>
  <c r="R263" i="8" s="1"/>
  <c r="R267" i="8" a="1"/>
  <c r="R267" i="8" s="1"/>
  <c r="R271" i="8" a="1"/>
  <c r="R271" i="8" s="1"/>
  <c r="R275" i="8" a="1"/>
  <c r="R275" i="8" s="1"/>
  <c r="R279" i="8" a="1"/>
  <c r="R279" i="8" s="1"/>
  <c r="R283" i="8" a="1"/>
  <c r="R283" i="8" s="1"/>
  <c r="R287" i="8" a="1"/>
  <c r="R287" i="8" s="1"/>
  <c r="R291" i="8" a="1"/>
  <c r="R291" i="8" s="1"/>
  <c r="R295" i="8" a="1"/>
  <c r="R295" i="8" s="1"/>
  <c r="R299" i="8" a="1"/>
  <c r="R299" i="8" s="1"/>
  <c r="R303" i="8" a="1"/>
  <c r="R303" i="8" s="1"/>
  <c r="R307" i="8" a="1"/>
  <c r="R307" i="8" s="1"/>
  <c r="R311" i="8" a="1"/>
  <c r="R311" i="8" s="1"/>
  <c r="R315" i="8" a="1"/>
  <c r="R315" i="8" s="1"/>
  <c r="R188" i="8" a="1"/>
  <c r="R188" i="8" s="1"/>
  <c r="R190" i="8" a="1"/>
  <c r="R190" i="8" s="1"/>
  <c r="R195" i="8" a="1"/>
  <c r="R195" i="8" s="1"/>
  <c r="R197" i="8" a="1"/>
  <c r="R197" i="8" s="1"/>
  <c r="R204" i="8" a="1"/>
  <c r="R204" i="8" s="1"/>
  <c r="R206" i="8" a="1"/>
  <c r="R206" i="8" s="1"/>
  <c r="R211" i="8" a="1"/>
  <c r="R211" i="8" s="1"/>
  <c r="R213" i="8" a="1"/>
  <c r="R213" i="8" s="1"/>
  <c r="R216" i="8" a="1"/>
  <c r="R216" i="8" s="1"/>
  <c r="R219" i="8" a="1"/>
  <c r="R219" i="8" s="1"/>
  <c r="R221" i="8" a="1"/>
  <c r="R221" i="8" s="1"/>
  <c r="R224" i="8" a="1"/>
  <c r="R224" i="8" s="1"/>
  <c r="R227" i="8" a="1"/>
  <c r="R227" i="8" s="1"/>
  <c r="R230" i="8" a="1"/>
  <c r="R230" i="8" s="1"/>
  <c r="R234" i="8" a="1"/>
  <c r="R234" i="8" s="1"/>
  <c r="R238" i="8" a="1"/>
  <c r="R238" i="8" s="1"/>
  <c r="R242" i="8" a="1"/>
  <c r="R242" i="8" s="1"/>
  <c r="R246" i="8" a="1"/>
  <c r="R246" i="8" s="1"/>
  <c r="R250" i="8" a="1"/>
  <c r="R250" i="8" s="1"/>
  <c r="R254" i="8" a="1"/>
  <c r="R254" i="8" s="1"/>
  <c r="R258" i="8" a="1"/>
  <c r="R258" i="8" s="1"/>
  <c r="R262" i="8" a="1"/>
  <c r="R262" i="8" s="1"/>
  <c r="R266" i="8" a="1"/>
  <c r="R266" i="8" s="1"/>
  <c r="R270" i="8" a="1"/>
  <c r="R270" i="8" s="1"/>
  <c r="R274" i="8" a="1"/>
  <c r="R274" i="8" s="1"/>
  <c r="R278" i="8" a="1"/>
  <c r="R278" i="8" s="1"/>
  <c r="R282" i="8" a="1"/>
  <c r="R282" i="8" s="1"/>
  <c r="R286" i="8" a="1"/>
  <c r="R286" i="8" s="1"/>
  <c r="R290" i="8" a="1"/>
  <c r="R290" i="8" s="1"/>
  <c r="R294" i="8" a="1"/>
  <c r="R294" i="8" s="1"/>
  <c r="R298" i="8" a="1"/>
  <c r="R298" i="8" s="1"/>
  <c r="R302" i="8" a="1"/>
  <c r="R302" i="8" s="1"/>
  <c r="R306" i="8" a="1"/>
  <c r="R306" i="8" s="1"/>
  <c r="R310" i="8" a="1"/>
  <c r="R310" i="8" s="1"/>
  <c r="R314" i="8" a="1"/>
  <c r="R314" i="8" s="1"/>
  <c r="R109" i="8" a="1"/>
  <c r="R109" i="8" s="1"/>
  <c r="R111" i="8" a="1"/>
  <c r="R111" i="8" s="1"/>
  <c r="R113" i="8" a="1"/>
  <c r="R113" i="8" s="1"/>
  <c r="R115" i="8" a="1"/>
  <c r="R115" i="8" s="1"/>
  <c r="R117" i="8" a="1"/>
  <c r="R117" i="8" s="1"/>
  <c r="R119" i="8" a="1"/>
  <c r="R119" i="8" s="1"/>
  <c r="R121" i="8" a="1"/>
  <c r="R121" i="8" s="1"/>
  <c r="R123" i="8" a="1"/>
  <c r="R123" i="8" s="1"/>
  <c r="R125" i="8" a="1"/>
  <c r="R125" i="8" s="1"/>
  <c r="R127" i="8" a="1"/>
  <c r="R127" i="8" s="1"/>
  <c r="R129" i="8" a="1"/>
  <c r="R129" i="8" s="1"/>
  <c r="R131" i="8" a="1"/>
  <c r="R131" i="8" s="1"/>
  <c r="R133" i="8" a="1"/>
  <c r="R133" i="8" s="1"/>
  <c r="R135" i="8" a="1"/>
  <c r="R135" i="8" s="1"/>
  <c r="R137" i="8" a="1"/>
  <c r="R137" i="8" s="1"/>
  <c r="R139" i="8" a="1"/>
  <c r="R139" i="8" s="1"/>
  <c r="R141" i="8" a="1"/>
  <c r="R141" i="8" s="1"/>
  <c r="R143" i="8" a="1"/>
  <c r="R143" i="8" s="1"/>
  <c r="R145" i="8" a="1"/>
  <c r="R145" i="8" s="1"/>
  <c r="R147" i="8" a="1"/>
  <c r="R147" i="8" s="1"/>
  <c r="R149" i="8" a="1"/>
  <c r="R149" i="8" s="1"/>
  <c r="R151" i="8" a="1"/>
  <c r="R151" i="8" s="1"/>
  <c r="R153" i="8" a="1"/>
  <c r="R153" i="8" s="1"/>
  <c r="R155" i="8" a="1"/>
  <c r="R155" i="8" s="1"/>
  <c r="R157" i="8" a="1"/>
  <c r="R157" i="8" s="1"/>
  <c r="R159" i="8" a="1"/>
  <c r="R159" i="8" s="1"/>
  <c r="R161" i="8" a="1"/>
  <c r="R161" i="8" s="1"/>
  <c r="R163" i="8" a="1"/>
  <c r="R163" i="8" s="1"/>
  <c r="R165" i="8" a="1"/>
  <c r="R165" i="8" s="1"/>
  <c r="R167" i="8" a="1"/>
  <c r="R167" i="8" s="1"/>
  <c r="R169" i="8" a="1"/>
  <c r="R169" i="8" s="1"/>
  <c r="R171" i="8" a="1"/>
  <c r="R171" i="8" s="1"/>
  <c r="R173" i="8" a="1"/>
  <c r="R173" i="8" s="1"/>
  <c r="R175" i="8" a="1"/>
  <c r="R175" i="8" s="1"/>
  <c r="R177" i="8" a="1"/>
  <c r="R177" i="8" s="1"/>
  <c r="R179" i="8" a="1"/>
  <c r="R179" i="8" s="1"/>
  <c r="R181" i="8" a="1"/>
  <c r="R181" i="8" s="1"/>
  <c r="R183" i="8" a="1"/>
  <c r="R183" i="8" s="1"/>
  <c r="R185" i="8" a="1"/>
  <c r="R185" i="8" s="1"/>
  <c r="R192" i="8" a="1"/>
  <c r="R192" i="8" s="1"/>
  <c r="R194" i="8" a="1"/>
  <c r="R194" i="8" s="1"/>
  <c r="R199" i="8" a="1"/>
  <c r="R199" i="8" s="1"/>
  <c r="R201" i="8" a="1"/>
  <c r="R201" i="8" s="1"/>
  <c r="R208" i="8" a="1"/>
  <c r="R208" i="8" s="1"/>
  <c r="R210" i="8" a="1"/>
  <c r="R210" i="8" s="1"/>
  <c r="R218" i="8" a="1"/>
  <c r="R218" i="8" s="1"/>
  <c r="R226" i="8" a="1"/>
  <c r="R226" i="8" s="1"/>
  <c r="R229" i="8" a="1"/>
  <c r="R229" i="8" s="1"/>
  <c r="R233" i="8" a="1"/>
  <c r="R233" i="8" s="1"/>
  <c r="R237" i="8" a="1"/>
  <c r="R237" i="8" s="1"/>
  <c r="R241" i="8" a="1"/>
  <c r="R241" i="8" s="1"/>
  <c r="R245" i="8" a="1"/>
  <c r="R245" i="8" s="1"/>
  <c r="R249" i="8" a="1"/>
  <c r="R249" i="8" s="1"/>
  <c r="R253" i="8" a="1"/>
  <c r="R253" i="8" s="1"/>
  <c r="R257" i="8" a="1"/>
  <c r="R257" i="8" s="1"/>
  <c r="R261" i="8" a="1"/>
  <c r="R261" i="8" s="1"/>
  <c r="R265" i="8" a="1"/>
  <c r="R265" i="8" s="1"/>
  <c r="R269" i="8" a="1"/>
  <c r="R269" i="8" s="1"/>
  <c r="R273" i="8" a="1"/>
  <c r="R273" i="8" s="1"/>
  <c r="R277" i="8" a="1"/>
  <c r="R277" i="8" s="1"/>
  <c r="R281" i="8" a="1"/>
  <c r="R281" i="8" s="1"/>
  <c r="R285" i="8" a="1"/>
  <c r="R285" i="8" s="1"/>
  <c r="R289" i="8" a="1"/>
  <c r="R289" i="8" s="1"/>
  <c r="R293" i="8" a="1"/>
  <c r="R293" i="8" s="1"/>
  <c r="R297" i="8" a="1"/>
  <c r="R297" i="8" s="1"/>
  <c r="R301" i="8" a="1"/>
  <c r="R301" i="8" s="1"/>
  <c r="R305" i="8" a="1"/>
  <c r="R305" i="8" s="1"/>
  <c r="R309" i="8" a="1"/>
  <c r="R309" i="8" s="1"/>
  <c r="R313" i="8" a="1"/>
  <c r="R313" i="8" s="1"/>
  <c r="R317" i="8" a="1"/>
  <c r="R317" i="8" s="1"/>
  <c r="R319" i="8" a="1"/>
  <c r="R319" i="8" s="1"/>
  <c r="R323" i="8" a="1"/>
  <c r="R323" i="8" s="1"/>
  <c r="R327" i="8" a="1"/>
  <c r="R327" i="8" s="1"/>
  <c r="R331" i="8" a="1"/>
  <c r="R331" i="8" s="1"/>
  <c r="R335" i="8" a="1"/>
  <c r="R335" i="8" s="1"/>
  <c r="R339" i="8" a="1"/>
  <c r="R339" i="8" s="1"/>
  <c r="R343" i="8" a="1"/>
  <c r="R343" i="8" s="1"/>
  <c r="R347" i="8" a="1"/>
  <c r="R347" i="8" s="1"/>
  <c r="R351" i="8" a="1"/>
  <c r="R351" i="8" s="1"/>
  <c r="R355" i="8" a="1"/>
  <c r="R355" i="8" s="1"/>
  <c r="R359" i="8" a="1"/>
  <c r="R359" i="8" s="1"/>
  <c r="R363" i="8" a="1"/>
  <c r="R363" i="8" s="1"/>
  <c r="R367" i="8" a="1"/>
  <c r="R367" i="8" s="1"/>
  <c r="R371" i="8" a="1"/>
  <c r="R371" i="8" s="1"/>
  <c r="R375" i="8" a="1"/>
  <c r="R375" i="8" s="1"/>
  <c r="R379" i="8" a="1"/>
  <c r="R379" i="8" s="1"/>
  <c r="R383" i="8" a="1"/>
  <c r="R383" i="8" s="1"/>
  <c r="R387" i="8" a="1"/>
  <c r="R387" i="8" s="1"/>
  <c r="R391" i="8" a="1"/>
  <c r="R391" i="8" s="1"/>
  <c r="R395" i="8" a="1"/>
  <c r="R395" i="8" s="1"/>
  <c r="R399" i="8" a="1"/>
  <c r="R399" i="8" s="1"/>
  <c r="R403" i="8" a="1"/>
  <c r="R403" i="8" s="1"/>
  <c r="R407" i="8" a="1"/>
  <c r="R407" i="8" s="1"/>
  <c r="R411" i="8" a="1"/>
  <c r="R411" i="8" s="1"/>
  <c r="R415" i="8" a="1"/>
  <c r="R415" i="8" s="1"/>
  <c r="R419" i="8" a="1"/>
  <c r="R419" i="8" s="1"/>
  <c r="R423" i="8" a="1"/>
  <c r="R423" i="8" s="1"/>
  <c r="R427" i="8" a="1"/>
  <c r="R427" i="8" s="1"/>
  <c r="R431" i="8" a="1"/>
  <c r="R431" i="8" s="1"/>
  <c r="R435" i="8" a="1"/>
  <c r="R435" i="8" s="1"/>
  <c r="R439" i="8" a="1"/>
  <c r="R439" i="8" s="1"/>
  <c r="R443" i="8" a="1"/>
  <c r="R443" i="8" s="1"/>
  <c r="R447" i="8" a="1"/>
  <c r="R447" i="8" s="1"/>
  <c r="R451" i="8" a="1"/>
  <c r="R451" i="8" s="1"/>
  <c r="R455" i="8" a="1"/>
  <c r="R455" i="8" s="1"/>
  <c r="R459" i="8" a="1"/>
  <c r="R459" i="8" s="1"/>
  <c r="R463" i="8" a="1"/>
  <c r="R463" i="8" s="1"/>
  <c r="R467" i="8" a="1"/>
  <c r="R467" i="8" s="1"/>
  <c r="R471" i="8" a="1"/>
  <c r="R471" i="8" s="1"/>
  <c r="R475" i="8" a="1"/>
  <c r="R475" i="8" s="1"/>
  <c r="R479" i="8" a="1"/>
  <c r="R479" i="8" s="1"/>
  <c r="R483" i="8" a="1"/>
  <c r="R483" i="8" s="1"/>
  <c r="R487" i="8" a="1"/>
  <c r="R487" i="8" s="1"/>
  <c r="R491" i="8" a="1"/>
  <c r="R491" i="8" s="1"/>
  <c r="R495" i="8" a="1"/>
  <c r="R495" i="8" s="1"/>
  <c r="R499" i="8" a="1"/>
  <c r="R499" i="8" s="1"/>
  <c r="R503" i="8" a="1"/>
  <c r="R503" i="8" s="1"/>
  <c r="R507" i="8" a="1"/>
  <c r="R507" i="8" s="1"/>
  <c r="R511" i="8" a="1"/>
  <c r="R511" i="8" s="1"/>
  <c r="R318" i="8" a="1"/>
  <c r="R318" i="8" s="1"/>
  <c r="R322" i="8" a="1"/>
  <c r="R322" i="8" s="1"/>
  <c r="R326" i="8" a="1"/>
  <c r="R326" i="8" s="1"/>
  <c r="R330" i="8" a="1"/>
  <c r="R330" i="8" s="1"/>
  <c r="R334" i="8" a="1"/>
  <c r="R334" i="8" s="1"/>
  <c r="R338" i="8" a="1"/>
  <c r="R338" i="8" s="1"/>
  <c r="R342" i="8" a="1"/>
  <c r="R342" i="8" s="1"/>
  <c r="R346" i="8" a="1"/>
  <c r="R346" i="8" s="1"/>
  <c r="R350" i="8" a="1"/>
  <c r="R350" i="8" s="1"/>
  <c r="R354" i="8" a="1"/>
  <c r="R354" i="8" s="1"/>
  <c r="R358" i="8" a="1"/>
  <c r="R358" i="8" s="1"/>
  <c r="R362" i="8" a="1"/>
  <c r="R362" i="8" s="1"/>
  <c r="R366" i="8" a="1"/>
  <c r="R366" i="8" s="1"/>
  <c r="R370" i="8" a="1"/>
  <c r="R370" i="8" s="1"/>
  <c r="R374" i="8" a="1"/>
  <c r="R374" i="8" s="1"/>
  <c r="R378" i="8" a="1"/>
  <c r="R378" i="8" s="1"/>
  <c r="R382" i="8" a="1"/>
  <c r="R382" i="8" s="1"/>
  <c r="R386" i="8" a="1"/>
  <c r="R386" i="8" s="1"/>
  <c r="R390" i="8" a="1"/>
  <c r="R390" i="8" s="1"/>
  <c r="R394" i="8" a="1"/>
  <c r="R394" i="8" s="1"/>
  <c r="R398" i="8" a="1"/>
  <c r="R398" i="8" s="1"/>
  <c r="R402" i="8" a="1"/>
  <c r="R402" i="8" s="1"/>
  <c r="R406" i="8" a="1"/>
  <c r="R406" i="8" s="1"/>
  <c r="R410" i="8" a="1"/>
  <c r="R410" i="8" s="1"/>
  <c r="R414" i="8" a="1"/>
  <c r="R414" i="8" s="1"/>
  <c r="R418" i="8" a="1"/>
  <c r="R418" i="8" s="1"/>
  <c r="R422" i="8" a="1"/>
  <c r="R422" i="8" s="1"/>
  <c r="R426" i="8" a="1"/>
  <c r="R426" i="8" s="1"/>
  <c r="R430" i="8" a="1"/>
  <c r="R430" i="8" s="1"/>
  <c r="R434" i="8" a="1"/>
  <c r="R434" i="8" s="1"/>
  <c r="R438" i="8" a="1"/>
  <c r="R438" i="8" s="1"/>
  <c r="R442" i="8" a="1"/>
  <c r="R442" i="8" s="1"/>
  <c r="R446" i="8" a="1"/>
  <c r="R446" i="8" s="1"/>
  <c r="R450" i="8" a="1"/>
  <c r="R450" i="8" s="1"/>
  <c r="R454" i="8" a="1"/>
  <c r="R454" i="8" s="1"/>
  <c r="R458" i="8" a="1"/>
  <c r="R458" i="8" s="1"/>
  <c r="R462" i="8" a="1"/>
  <c r="R462" i="8" s="1"/>
  <c r="R466" i="8" a="1"/>
  <c r="R466" i="8" s="1"/>
  <c r="R470" i="8" a="1"/>
  <c r="R470" i="8" s="1"/>
  <c r="R474" i="8" a="1"/>
  <c r="R474" i="8" s="1"/>
  <c r="R478" i="8" a="1"/>
  <c r="R478" i="8" s="1"/>
  <c r="R482" i="8" a="1"/>
  <c r="R482" i="8" s="1"/>
  <c r="R486" i="8" a="1"/>
  <c r="R486" i="8" s="1"/>
  <c r="R490" i="8" a="1"/>
  <c r="R490" i="8" s="1"/>
  <c r="R494" i="8" a="1"/>
  <c r="R494" i="8" s="1"/>
  <c r="R498" i="8" a="1"/>
  <c r="R498" i="8" s="1"/>
  <c r="R502" i="8" a="1"/>
  <c r="R502" i="8" s="1"/>
  <c r="R506" i="8" a="1"/>
  <c r="R506" i="8" s="1"/>
  <c r="R510" i="8" a="1"/>
  <c r="R510" i="8" s="1"/>
  <c r="R321" i="8" a="1"/>
  <c r="R321" i="8" s="1"/>
  <c r="R325" i="8" a="1"/>
  <c r="R325" i="8" s="1"/>
  <c r="R329" i="8" a="1"/>
  <c r="R329" i="8" s="1"/>
  <c r="R333" i="8" a="1"/>
  <c r="R333" i="8" s="1"/>
  <c r="R337" i="8" a="1"/>
  <c r="R337" i="8" s="1"/>
  <c r="R341" i="8" a="1"/>
  <c r="R341" i="8" s="1"/>
  <c r="R345" i="8" a="1"/>
  <c r="R345" i="8" s="1"/>
  <c r="R349" i="8" a="1"/>
  <c r="R349" i="8" s="1"/>
  <c r="R353" i="8" a="1"/>
  <c r="R353" i="8" s="1"/>
  <c r="R357" i="8" a="1"/>
  <c r="R357" i="8" s="1"/>
  <c r="R361" i="8" a="1"/>
  <c r="R361" i="8" s="1"/>
  <c r="R365" i="8" a="1"/>
  <c r="R365" i="8" s="1"/>
  <c r="R369" i="8" a="1"/>
  <c r="R369" i="8" s="1"/>
  <c r="R373" i="8" a="1"/>
  <c r="R373" i="8" s="1"/>
  <c r="R377" i="8" a="1"/>
  <c r="R377" i="8" s="1"/>
  <c r="R381" i="8" a="1"/>
  <c r="R381" i="8" s="1"/>
  <c r="R385" i="8" a="1"/>
  <c r="R385" i="8" s="1"/>
  <c r="R389" i="8" a="1"/>
  <c r="R389" i="8" s="1"/>
  <c r="R393" i="8" a="1"/>
  <c r="R393" i="8" s="1"/>
  <c r="R397" i="8" a="1"/>
  <c r="R397" i="8" s="1"/>
  <c r="R401" i="8" a="1"/>
  <c r="R401" i="8" s="1"/>
  <c r="R405" i="8" a="1"/>
  <c r="R405" i="8" s="1"/>
  <c r="R409" i="8" a="1"/>
  <c r="R409" i="8" s="1"/>
  <c r="R413" i="8" a="1"/>
  <c r="R413" i="8" s="1"/>
  <c r="R417" i="8" a="1"/>
  <c r="R417" i="8" s="1"/>
  <c r="R421" i="8" a="1"/>
  <c r="R421" i="8" s="1"/>
  <c r="R425" i="8" a="1"/>
  <c r="R425" i="8" s="1"/>
  <c r="R429" i="8" a="1"/>
  <c r="R429" i="8" s="1"/>
  <c r="R433" i="8" a="1"/>
  <c r="R433" i="8" s="1"/>
  <c r="R437" i="8" a="1"/>
  <c r="R437" i="8" s="1"/>
  <c r="R441" i="8" a="1"/>
  <c r="R441" i="8" s="1"/>
  <c r="R445" i="8" a="1"/>
  <c r="R445" i="8" s="1"/>
  <c r="R449" i="8" a="1"/>
  <c r="R449" i="8" s="1"/>
  <c r="R453" i="8" a="1"/>
  <c r="R453" i="8" s="1"/>
  <c r="R457" i="8" a="1"/>
  <c r="R457" i="8" s="1"/>
  <c r="R461" i="8" a="1"/>
  <c r="R461" i="8" s="1"/>
  <c r="R465" i="8" a="1"/>
  <c r="R465" i="8" s="1"/>
  <c r="R469" i="8" a="1"/>
  <c r="R469" i="8" s="1"/>
  <c r="R473" i="8" a="1"/>
  <c r="R473" i="8" s="1"/>
  <c r="R477" i="8" a="1"/>
  <c r="R477" i="8" s="1"/>
  <c r="R481" i="8" a="1"/>
  <c r="R481" i="8" s="1"/>
  <c r="R485" i="8" a="1"/>
  <c r="R485" i="8" s="1"/>
  <c r="R489" i="8" a="1"/>
  <c r="R489" i="8" s="1"/>
  <c r="R493" i="8" a="1"/>
  <c r="R493" i="8" s="1"/>
  <c r="R497" i="8" a="1"/>
  <c r="R497" i="8" s="1"/>
  <c r="R501" i="8" a="1"/>
  <c r="R501" i="8" s="1"/>
  <c r="R505" i="8" a="1"/>
  <c r="R505" i="8" s="1"/>
  <c r="R509" i="8" a="1"/>
  <c r="R509" i="8" s="1"/>
  <c r="R513" i="8" a="1"/>
  <c r="R513" i="8" s="1"/>
  <c r="R320" i="8" a="1"/>
  <c r="R320" i="8" s="1"/>
  <c r="R324" i="8" a="1"/>
  <c r="R324" i="8" s="1"/>
  <c r="R328" i="8" a="1"/>
  <c r="R328" i="8" s="1"/>
  <c r="R332" i="8" a="1"/>
  <c r="R332" i="8" s="1"/>
  <c r="R336" i="8" a="1"/>
  <c r="R336" i="8" s="1"/>
  <c r="R340" i="8" a="1"/>
  <c r="R340" i="8" s="1"/>
  <c r="R344" i="8" a="1"/>
  <c r="R344" i="8" s="1"/>
  <c r="R348" i="8" a="1"/>
  <c r="R348" i="8" s="1"/>
  <c r="R352" i="8" a="1"/>
  <c r="R352" i="8" s="1"/>
  <c r="R356" i="8" a="1"/>
  <c r="R356" i="8" s="1"/>
  <c r="R360" i="8" a="1"/>
  <c r="R360" i="8" s="1"/>
  <c r="R364" i="8" a="1"/>
  <c r="R364" i="8" s="1"/>
  <c r="R368" i="8" a="1"/>
  <c r="R368" i="8" s="1"/>
  <c r="R372" i="8" a="1"/>
  <c r="R372" i="8" s="1"/>
  <c r="R376" i="8" a="1"/>
  <c r="R376" i="8" s="1"/>
  <c r="R380" i="8" a="1"/>
  <c r="R380" i="8" s="1"/>
  <c r="R384" i="8" a="1"/>
  <c r="R384" i="8" s="1"/>
  <c r="R388" i="8" a="1"/>
  <c r="R388" i="8" s="1"/>
  <c r="R392" i="8" a="1"/>
  <c r="R392" i="8" s="1"/>
  <c r="R396" i="8" a="1"/>
  <c r="R396" i="8" s="1"/>
  <c r="R400" i="8" a="1"/>
  <c r="R400" i="8" s="1"/>
  <c r="R404" i="8" a="1"/>
  <c r="R404" i="8" s="1"/>
  <c r="R408" i="8" a="1"/>
  <c r="R408" i="8" s="1"/>
  <c r="R412" i="8" a="1"/>
  <c r="R412" i="8" s="1"/>
  <c r="R416" i="8" a="1"/>
  <c r="R416" i="8" s="1"/>
  <c r="R420" i="8" a="1"/>
  <c r="R420" i="8" s="1"/>
  <c r="R424" i="8" a="1"/>
  <c r="R424" i="8" s="1"/>
  <c r="R428" i="8" a="1"/>
  <c r="R428" i="8" s="1"/>
  <c r="R432" i="8" a="1"/>
  <c r="R432" i="8" s="1"/>
  <c r="R436" i="8" a="1"/>
  <c r="R436" i="8" s="1"/>
  <c r="R440" i="8" a="1"/>
  <c r="R440" i="8" s="1"/>
  <c r="R444" i="8" a="1"/>
  <c r="R444" i="8" s="1"/>
  <c r="R448" i="8" a="1"/>
  <c r="R448" i="8" s="1"/>
  <c r="R452" i="8" a="1"/>
  <c r="R452" i="8" s="1"/>
  <c r="R456" i="8" a="1"/>
  <c r="R456" i="8" s="1"/>
  <c r="R460" i="8" a="1"/>
  <c r="R460" i="8" s="1"/>
  <c r="R464" i="8" a="1"/>
  <c r="R464" i="8" s="1"/>
  <c r="R468" i="8" a="1"/>
  <c r="R468" i="8" s="1"/>
  <c r="R472" i="8" a="1"/>
  <c r="R472" i="8" s="1"/>
  <c r="R476" i="8" a="1"/>
  <c r="R476" i="8" s="1"/>
  <c r="R480" i="8" a="1"/>
  <c r="R480" i="8" s="1"/>
  <c r="R484" i="8" a="1"/>
  <c r="R484" i="8" s="1"/>
  <c r="R488" i="8" a="1"/>
  <c r="R488" i="8" s="1"/>
  <c r="R492" i="8" a="1"/>
  <c r="R492" i="8" s="1"/>
  <c r="R496" i="8" a="1"/>
  <c r="R496" i="8" s="1"/>
  <c r="R500" i="8" a="1"/>
  <c r="R500" i="8" s="1"/>
  <c r="R504" i="8" a="1"/>
  <c r="R504" i="8" s="1"/>
  <c r="R508" i="8" a="1"/>
  <c r="R508" i="8" s="1"/>
  <c r="R512" i="8" a="1"/>
  <c r="R512" i="8" s="1"/>
  <c r="R517" i="8" a="1"/>
  <c r="R517" i="8" s="1"/>
  <c r="R521" i="8" a="1"/>
  <c r="R521" i="8" s="1"/>
  <c r="R525" i="8" a="1"/>
  <c r="R525" i="8" s="1"/>
  <c r="R529" i="8" a="1"/>
  <c r="R529" i="8" s="1"/>
  <c r="R533" i="8" a="1"/>
  <c r="R533" i="8" s="1"/>
  <c r="R537" i="8" a="1"/>
  <c r="R537" i="8" s="1"/>
  <c r="R541" i="8" a="1"/>
  <c r="R541" i="8" s="1"/>
  <c r="R545" i="8" a="1"/>
  <c r="R545" i="8" s="1"/>
  <c r="R549" i="8" a="1"/>
  <c r="R549" i="8" s="1"/>
  <c r="R553" i="8" a="1"/>
  <c r="R553" i="8" s="1"/>
  <c r="R557" i="8" a="1"/>
  <c r="R557" i="8" s="1"/>
  <c r="R561" i="8" a="1"/>
  <c r="R561" i="8" s="1"/>
  <c r="R565" i="8" a="1"/>
  <c r="R565" i="8" s="1"/>
  <c r="R569" i="8" a="1"/>
  <c r="R569" i="8" s="1"/>
  <c r="R573" i="8" a="1"/>
  <c r="R573" i="8" s="1"/>
  <c r="R577" i="8" a="1"/>
  <c r="R577" i="8" s="1"/>
  <c r="R581" i="8" a="1"/>
  <c r="R581" i="8" s="1"/>
  <c r="R585" i="8" a="1"/>
  <c r="R585" i="8" s="1"/>
  <c r="R589" i="8" a="1"/>
  <c r="R589" i="8" s="1"/>
  <c r="R593" i="8" a="1"/>
  <c r="R593" i="8" s="1"/>
  <c r="R597" i="8" a="1"/>
  <c r="R597" i="8" s="1"/>
  <c r="R601" i="8" a="1"/>
  <c r="R601" i="8" s="1"/>
  <c r="R605" i="8" a="1"/>
  <c r="R605" i="8" s="1"/>
  <c r="R609" i="8" a="1"/>
  <c r="R609" i="8" s="1"/>
  <c r="R613" i="8" a="1"/>
  <c r="R613" i="8" s="1"/>
  <c r="R617" i="8" a="1"/>
  <c r="R617" i="8" s="1"/>
  <c r="R621" i="8" a="1"/>
  <c r="R621" i="8" s="1"/>
  <c r="R625" i="8" a="1"/>
  <c r="R625" i="8" s="1"/>
  <c r="R629" i="8" a="1"/>
  <c r="R629" i="8" s="1"/>
  <c r="R633" i="8" a="1"/>
  <c r="R633" i="8" s="1"/>
  <c r="R637" i="8" a="1"/>
  <c r="R637" i="8" s="1"/>
  <c r="R641" i="8" a="1"/>
  <c r="R641" i="8" s="1"/>
  <c r="R645" i="8" a="1"/>
  <c r="R645" i="8" s="1"/>
  <c r="R649" i="8" a="1"/>
  <c r="R649" i="8" s="1"/>
  <c r="R653" i="8" a="1"/>
  <c r="R653" i="8" s="1"/>
  <c r="R657" i="8" a="1"/>
  <c r="R657" i="8" s="1"/>
  <c r="R661" i="8" a="1"/>
  <c r="R661" i="8" s="1"/>
  <c r="R665" i="8" a="1"/>
  <c r="R665" i="8" s="1"/>
  <c r="R669" i="8" a="1"/>
  <c r="R669" i="8" s="1"/>
  <c r="R673" i="8" a="1"/>
  <c r="R673" i="8" s="1"/>
  <c r="R677" i="8" a="1"/>
  <c r="R677" i="8" s="1"/>
  <c r="R681" i="8" a="1"/>
  <c r="R681" i="8" s="1"/>
  <c r="R685" i="8" a="1"/>
  <c r="R685" i="8" s="1"/>
  <c r="R689" i="8" a="1"/>
  <c r="R689" i="8" s="1"/>
  <c r="R693" i="8" a="1"/>
  <c r="R693" i="8" s="1"/>
  <c r="R697" i="8" a="1"/>
  <c r="R697" i="8" s="1"/>
  <c r="R701" i="8" a="1"/>
  <c r="R701" i="8" s="1"/>
  <c r="R705" i="8" a="1"/>
  <c r="R705" i="8" s="1"/>
  <c r="R709" i="8" a="1"/>
  <c r="R709" i="8" s="1"/>
  <c r="R713" i="8" a="1"/>
  <c r="R713" i="8" s="1"/>
  <c r="R717" i="8" a="1"/>
  <c r="R717" i="8" s="1"/>
  <c r="R721" i="8" a="1"/>
  <c r="R721" i="8" s="1"/>
  <c r="R725" i="8" a="1"/>
  <c r="R725" i="8" s="1"/>
  <c r="R729" i="8" a="1"/>
  <c r="R729" i="8" s="1"/>
  <c r="R733" i="8" a="1"/>
  <c r="R733" i="8" s="1"/>
  <c r="R737" i="8" a="1"/>
  <c r="R737" i="8" s="1"/>
  <c r="R741" i="8" a="1"/>
  <c r="R741" i="8" s="1"/>
  <c r="R745" i="8" a="1"/>
  <c r="R745" i="8" s="1"/>
  <c r="R749" i="8" a="1"/>
  <c r="R749" i="8" s="1"/>
  <c r="R753" i="8" a="1"/>
  <c r="R753" i="8" s="1"/>
  <c r="R757" i="8" a="1"/>
  <c r="R757" i="8" s="1"/>
  <c r="R761" i="8" a="1"/>
  <c r="R761" i="8" s="1"/>
  <c r="R765" i="8" a="1"/>
  <c r="R765" i="8" s="1"/>
  <c r="R769" i="8" a="1"/>
  <c r="R769" i="8" s="1"/>
  <c r="R773" i="8" a="1"/>
  <c r="R773" i="8" s="1"/>
  <c r="R777" i="8" a="1"/>
  <c r="R777" i="8" s="1"/>
  <c r="R781" i="8" a="1"/>
  <c r="R781" i="8" s="1"/>
  <c r="R785" i="8" a="1"/>
  <c r="R785" i="8" s="1"/>
  <c r="R789" i="8" a="1"/>
  <c r="R789" i="8" s="1"/>
  <c r="R793" i="8" a="1"/>
  <c r="R793" i="8" s="1"/>
  <c r="R797" i="8" a="1"/>
  <c r="R797" i="8" s="1"/>
  <c r="R801" i="8" a="1"/>
  <c r="R801" i="8" s="1"/>
  <c r="R805" i="8" a="1"/>
  <c r="R805" i="8" s="1"/>
  <c r="R809" i="8" a="1"/>
  <c r="R809" i="8" s="1"/>
  <c r="R813" i="8" a="1"/>
  <c r="R813" i="8" s="1"/>
  <c r="R817" i="8" a="1"/>
  <c r="R817" i="8" s="1"/>
  <c r="R821" i="8" a="1"/>
  <c r="R821" i="8" s="1"/>
  <c r="R825" i="8" a="1"/>
  <c r="R825" i="8" s="1"/>
  <c r="R829" i="8" a="1"/>
  <c r="R829" i="8" s="1"/>
  <c r="R833" i="8" a="1"/>
  <c r="R833" i="8" s="1"/>
  <c r="R837" i="8" a="1"/>
  <c r="R837" i="8" s="1"/>
  <c r="R841" i="8" a="1"/>
  <c r="R841" i="8" s="1"/>
  <c r="R845" i="8" a="1"/>
  <c r="R845" i="8" s="1"/>
  <c r="R849" i="8" a="1"/>
  <c r="R849" i="8" s="1"/>
  <c r="R853" i="8" a="1"/>
  <c r="R853" i="8" s="1"/>
  <c r="R857" i="8" a="1"/>
  <c r="R857" i="8" s="1"/>
  <c r="R861" i="8" a="1"/>
  <c r="R861" i="8" s="1"/>
  <c r="R865" i="8" a="1"/>
  <c r="R865" i="8" s="1"/>
  <c r="R869" i="8" a="1"/>
  <c r="R869" i="8" s="1"/>
  <c r="R873" i="8" a="1"/>
  <c r="R873" i="8" s="1"/>
  <c r="R877" i="8" a="1"/>
  <c r="R877" i="8" s="1"/>
  <c r="R881" i="8" a="1"/>
  <c r="R881" i="8" s="1"/>
  <c r="R885" i="8" a="1"/>
  <c r="R885" i="8" s="1"/>
  <c r="R889" i="8" a="1"/>
  <c r="R889" i="8" s="1"/>
  <c r="R893" i="8" a="1"/>
  <c r="R893" i="8" s="1"/>
  <c r="R897" i="8" a="1"/>
  <c r="R897" i="8" s="1"/>
  <c r="R901" i="8" a="1"/>
  <c r="R901" i="8" s="1"/>
  <c r="R516" i="8" a="1"/>
  <c r="R516" i="8" s="1"/>
  <c r="R520" i="8" a="1"/>
  <c r="R520" i="8" s="1"/>
  <c r="R524" i="8" a="1"/>
  <c r="R524" i="8" s="1"/>
  <c r="R528" i="8" a="1"/>
  <c r="R528" i="8" s="1"/>
  <c r="R532" i="8" a="1"/>
  <c r="R532" i="8" s="1"/>
  <c r="R536" i="8" a="1"/>
  <c r="R536" i="8" s="1"/>
  <c r="R540" i="8" a="1"/>
  <c r="R540" i="8" s="1"/>
  <c r="R544" i="8" a="1"/>
  <c r="R544" i="8" s="1"/>
  <c r="R548" i="8" a="1"/>
  <c r="R548" i="8" s="1"/>
  <c r="R552" i="8" a="1"/>
  <c r="R552" i="8" s="1"/>
  <c r="R556" i="8" a="1"/>
  <c r="R556" i="8" s="1"/>
  <c r="R560" i="8" a="1"/>
  <c r="R560" i="8" s="1"/>
  <c r="R564" i="8" a="1"/>
  <c r="R564" i="8" s="1"/>
  <c r="R568" i="8" a="1"/>
  <c r="R568" i="8" s="1"/>
  <c r="R572" i="8" a="1"/>
  <c r="R572" i="8" s="1"/>
  <c r="R576" i="8" a="1"/>
  <c r="R576" i="8" s="1"/>
  <c r="R580" i="8" a="1"/>
  <c r="R580" i="8" s="1"/>
  <c r="R584" i="8" a="1"/>
  <c r="R584" i="8" s="1"/>
  <c r="R588" i="8" a="1"/>
  <c r="R588" i="8" s="1"/>
  <c r="R592" i="8" a="1"/>
  <c r="R592" i="8" s="1"/>
  <c r="R596" i="8" a="1"/>
  <c r="R596" i="8" s="1"/>
  <c r="R600" i="8" a="1"/>
  <c r="R600" i="8" s="1"/>
  <c r="R604" i="8" a="1"/>
  <c r="R604" i="8" s="1"/>
  <c r="R608" i="8" a="1"/>
  <c r="R608" i="8" s="1"/>
  <c r="R612" i="8" a="1"/>
  <c r="R612" i="8" s="1"/>
  <c r="R616" i="8" a="1"/>
  <c r="R616" i="8" s="1"/>
  <c r="R620" i="8" a="1"/>
  <c r="R620" i="8" s="1"/>
  <c r="R624" i="8" a="1"/>
  <c r="R624" i="8" s="1"/>
  <c r="R628" i="8" a="1"/>
  <c r="R628" i="8" s="1"/>
  <c r="R632" i="8" a="1"/>
  <c r="R632" i="8" s="1"/>
  <c r="R636" i="8" a="1"/>
  <c r="R636" i="8" s="1"/>
  <c r="R640" i="8" a="1"/>
  <c r="R640" i="8" s="1"/>
  <c r="R644" i="8" a="1"/>
  <c r="R644" i="8" s="1"/>
  <c r="R648" i="8" a="1"/>
  <c r="R648" i="8" s="1"/>
  <c r="R652" i="8" a="1"/>
  <c r="R652" i="8" s="1"/>
  <c r="R656" i="8" a="1"/>
  <c r="R656" i="8" s="1"/>
  <c r="R660" i="8" a="1"/>
  <c r="R660" i="8" s="1"/>
  <c r="R664" i="8" a="1"/>
  <c r="R664" i="8" s="1"/>
  <c r="R668" i="8" a="1"/>
  <c r="R668" i="8" s="1"/>
  <c r="R672" i="8" a="1"/>
  <c r="R672" i="8" s="1"/>
  <c r="R676" i="8" a="1"/>
  <c r="R676" i="8" s="1"/>
  <c r="R680" i="8" a="1"/>
  <c r="R680" i="8" s="1"/>
  <c r="R684" i="8" a="1"/>
  <c r="R684" i="8" s="1"/>
  <c r="R688" i="8" a="1"/>
  <c r="R688" i="8" s="1"/>
  <c r="R692" i="8" a="1"/>
  <c r="R692" i="8" s="1"/>
  <c r="R696" i="8" a="1"/>
  <c r="R696" i="8" s="1"/>
  <c r="R700" i="8" a="1"/>
  <c r="R700" i="8" s="1"/>
  <c r="R704" i="8" a="1"/>
  <c r="R704" i="8" s="1"/>
  <c r="R708" i="8" a="1"/>
  <c r="R708" i="8" s="1"/>
  <c r="R712" i="8" a="1"/>
  <c r="R712" i="8" s="1"/>
  <c r="R716" i="8" a="1"/>
  <c r="R716" i="8" s="1"/>
  <c r="R720" i="8" a="1"/>
  <c r="R720" i="8" s="1"/>
  <c r="R724" i="8" a="1"/>
  <c r="R724" i="8" s="1"/>
  <c r="R728" i="8" a="1"/>
  <c r="R728" i="8" s="1"/>
  <c r="R732" i="8" a="1"/>
  <c r="R732" i="8" s="1"/>
  <c r="R736" i="8" a="1"/>
  <c r="R736" i="8" s="1"/>
  <c r="R740" i="8" a="1"/>
  <c r="R740" i="8" s="1"/>
  <c r="R744" i="8" a="1"/>
  <c r="R744" i="8" s="1"/>
  <c r="R748" i="8" a="1"/>
  <c r="R748" i="8" s="1"/>
  <c r="R752" i="8" a="1"/>
  <c r="R752" i="8" s="1"/>
  <c r="R756" i="8" a="1"/>
  <c r="R756" i="8" s="1"/>
  <c r="R760" i="8" a="1"/>
  <c r="R760" i="8" s="1"/>
  <c r="R764" i="8" a="1"/>
  <c r="R764" i="8" s="1"/>
  <c r="R768" i="8" a="1"/>
  <c r="R768" i="8" s="1"/>
  <c r="R772" i="8" a="1"/>
  <c r="R772" i="8" s="1"/>
  <c r="R776" i="8" a="1"/>
  <c r="R776" i="8" s="1"/>
  <c r="R780" i="8" a="1"/>
  <c r="R780" i="8" s="1"/>
  <c r="R784" i="8" a="1"/>
  <c r="R784" i="8" s="1"/>
  <c r="R788" i="8" a="1"/>
  <c r="R788" i="8" s="1"/>
  <c r="R792" i="8" a="1"/>
  <c r="R792" i="8" s="1"/>
  <c r="R796" i="8" a="1"/>
  <c r="R796" i="8" s="1"/>
  <c r="R800" i="8" a="1"/>
  <c r="R800" i="8" s="1"/>
  <c r="R804" i="8" a="1"/>
  <c r="R804" i="8" s="1"/>
  <c r="R808" i="8" a="1"/>
  <c r="R808" i="8" s="1"/>
  <c r="R812" i="8" a="1"/>
  <c r="R812" i="8" s="1"/>
  <c r="R816" i="8" a="1"/>
  <c r="R816" i="8" s="1"/>
  <c r="R820" i="8" a="1"/>
  <c r="R820" i="8" s="1"/>
  <c r="R824" i="8" a="1"/>
  <c r="R824" i="8" s="1"/>
  <c r="R828" i="8" a="1"/>
  <c r="R828" i="8" s="1"/>
  <c r="R832" i="8" a="1"/>
  <c r="R832" i="8" s="1"/>
  <c r="R836" i="8" a="1"/>
  <c r="R836" i="8" s="1"/>
  <c r="R840" i="8" a="1"/>
  <c r="R840" i="8" s="1"/>
  <c r="R844" i="8" a="1"/>
  <c r="R844" i="8" s="1"/>
  <c r="R848" i="8" a="1"/>
  <c r="R848" i="8" s="1"/>
  <c r="R852" i="8" a="1"/>
  <c r="R852" i="8" s="1"/>
  <c r="R856" i="8" a="1"/>
  <c r="R856" i="8" s="1"/>
  <c r="R860" i="8" a="1"/>
  <c r="R860" i="8" s="1"/>
  <c r="R864" i="8" a="1"/>
  <c r="R864" i="8" s="1"/>
  <c r="R868" i="8" a="1"/>
  <c r="R868" i="8" s="1"/>
  <c r="R872" i="8" a="1"/>
  <c r="R872" i="8" s="1"/>
  <c r="R876" i="8" a="1"/>
  <c r="R876" i="8" s="1"/>
  <c r="R880" i="8" a="1"/>
  <c r="R880" i="8" s="1"/>
  <c r="R884" i="8" a="1"/>
  <c r="R884" i="8" s="1"/>
  <c r="R888" i="8" a="1"/>
  <c r="R888" i="8" s="1"/>
  <c r="R892" i="8" a="1"/>
  <c r="R892" i="8" s="1"/>
  <c r="R896" i="8" a="1"/>
  <c r="R896" i="8" s="1"/>
  <c r="R900" i="8" a="1"/>
  <c r="R900" i="8" s="1"/>
  <c r="R515" i="8" a="1"/>
  <c r="R515" i="8" s="1"/>
  <c r="R519" i="8" a="1"/>
  <c r="R519" i="8" s="1"/>
  <c r="R523" i="8" a="1"/>
  <c r="R523" i="8" s="1"/>
  <c r="R527" i="8" a="1"/>
  <c r="R527" i="8" s="1"/>
  <c r="R531" i="8" a="1"/>
  <c r="R531" i="8" s="1"/>
  <c r="R535" i="8" a="1"/>
  <c r="R535" i="8" s="1"/>
  <c r="R539" i="8" a="1"/>
  <c r="R539" i="8" s="1"/>
  <c r="R543" i="8" a="1"/>
  <c r="R543" i="8" s="1"/>
  <c r="R547" i="8" a="1"/>
  <c r="R547" i="8" s="1"/>
  <c r="R551" i="8" a="1"/>
  <c r="R551" i="8" s="1"/>
  <c r="R555" i="8" a="1"/>
  <c r="R555" i="8" s="1"/>
  <c r="R559" i="8" a="1"/>
  <c r="R559" i="8" s="1"/>
  <c r="R563" i="8" a="1"/>
  <c r="R563" i="8" s="1"/>
  <c r="R567" i="8" a="1"/>
  <c r="R567" i="8" s="1"/>
  <c r="R571" i="8" a="1"/>
  <c r="R571" i="8" s="1"/>
  <c r="R575" i="8" a="1"/>
  <c r="R575" i="8" s="1"/>
  <c r="R579" i="8" a="1"/>
  <c r="R579" i="8" s="1"/>
  <c r="R583" i="8" a="1"/>
  <c r="R583" i="8" s="1"/>
  <c r="R587" i="8" a="1"/>
  <c r="R587" i="8" s="1"/>
  <c r="R591" i="8" a="1"/>
  <c r="R591" i="8" s="1"/>
  <c r="R595" i="8" a="1"/>
  <c r="R595" i="8" s="1"/>
  <c r="R599" i="8" a="1"/>
  <c r="R599" i="8" s="1"/>
  <c r="R603" i="8" a="1"/>
  <c r="R603" i="8" s="1"/>
  <c r="R607" i="8" a="1"/>
  <c r="R607" i="8" s="1"/>
  <c r="R611" i="8" a="1"/>
  <c r="R611" i="8" s="1"/>
  <c r="R615" i="8" a="1"/>
  <c r="R615" i="8" s="1"/>
  <c r="R619" i="8" a="1"/>
  <c r="R619" i="8" s="1"/>
  <c r="R623" i="8" a="1"/>
  <c r="R623" i="8" s="1"/>
  <c r="R627" i="8" a="1"/>
  <c r="R627" i="8" s="1"/>
  <c r="R631" i="8" a="1"/>
  <c r="R631" i="8" s="1"/>
  <c r="R635" i="8" a="1"/>
  <c r="R635" i="8" s="1"/>
  <c r="R639" i="8" a="1"/>
  <c r="R639" i="8" s="1"/>
  <c r="R643" i="8" a="1"/>
  <c r="R643" i="8" s="1"/>
  <c r="R647" i="8" a="1"/>
  <c r="R647" i="8" s="1"/>
  <c r="R651" i="8" a="1"/>
  <c r="R651" i="8" s="1"/>
  <c r="R655" i="8" a="1"/>
  <c r="R655" i="8" s="1"/>
  <c r="R659" i="8" a="1"/>
  <c r="R659" i="8" s="1"/>
  <c r="R663" i="8" a="1"/>
  <c r="R663" i="8" s="1"/>
  <c r="R667" i="8" a="1"/>
  <c r="R667" i="8" s="1"/>
  <c r="R671" i="8" a="1"/>
  <c r="R671" i="8" s="1"/>
  <c r="R675" i="8" a="1"/>
  <c r="R675" i="8" s="1"/>
  <c r="R679" i="8" a="1"/>
  <c r="R679" i="8" s="1"/>
  <c r="R683" i="8" a="1"/>
  <c r="R683" i="8" s="1"/>
  <c r="R687" i="8" a="1"/>
  <c r="R687" i="8" s="1"/>
  <c r="R691" i="8" a="1"/>
  <c r="R691" i="8" s="1"/>
  <c r="R695" i="8" a="1"/>
  <c r="R695" i="8" s="1"/>
  <c r="R699" i="8" a="1"/>
  <c r="R699" i="8" s="1"/>
  <c r="R703" i="8" a="1"/>
  <c r="R703" i="8" s="1"/>
  <c r="R707" i="8" a="1"/>
  <c r="R707" i="8" s="1"/>
  <c r="R711" i="8" a="1"/>
  <c r="R711" i="8" s="1"/>
  <c r="R715" i="8" a="1"/>
  <c r="R715" i="8" s="1"/>
  <c r="R719" i="8" a="1"/>
  <c r="R719" i="8" s="1"/>
  <c r="R723" i="8" a="1"/>
  <c r="R723" i="8" s="1"/>
  <c r="R727" i="8" a="1"/>
  <c r="R727" i="8" s="1"/>
  <c r="R731" i="8" a="1"/>
  <c r="R731" i="8" s="1"/>
  <c r="R735" i="8" a="1"/>
  <c r="R735" i="8" s="1"/>
  <c r="R739" i="8" a="1"/>
  <c r="R739" i="8" s="1"/>
  <c r="R743" i="8" a="1"/>
  <c r="R743" i="8" s="1"/>
  <c r="R747" i="8" a="1"/>
  <c r="R747" i="8" s="1"/>
  <c r="R751" i="8" a="1"/>
  <c r="R751" i="8" s="1"/>
  <c r="R755" i="8" a="1"/>
  <c r="R755" i="8" s="1"/>
  <c r="R759" i="8" a="1"/>
  <c r="R759" i="8" s="1"/>
  <c r="R763" i="8" a="1"/>
  <c r="R763" i="8" s="1"/>
  <c r="R767" i="8" a="1"/>
  <c r="R767" i="8" s="1"/>
  <c r="R771" i="8" a="1"/>
  <c r="R771" i="8" s="1"/>
  <c r="R775" i="8" a="1"/>
  <c r="R775" i="8" s="1"/>
  <c r="R779" i="8" a="1"/>
  <c r="R779" i="8" s="1"/>
  <c r="R783" i="8" a="1"/>
  <c r="R783" i="8" s="1"/>
  <c r="R787" i="8" a="1"/>
  <c r="R787" i="8" s="1"/>
  <c r="R791" i="8" a="1"/>
  <c r="R791" i="8" s="1"/>
  <c r="R795" i="8" a="1"/>
  <c r="R795" i="8" s="1"/>
  <c r="R799" i="8" a="1"/>
  <c r="R799" i="8" s="1"/>
  <c r="R803" i="8" a="1"/>
  <c r="R803" i="8" s="1"/>
  <c r="R807" i="8" a="1"/>
  <c r="R807" i="8" s="1"/>
  <c r="R811" i="8" a="1"/>
  <c r="R811" i="8" s="1"/>
  <c r="R815" i="8" a="1"/>
  <c r="R815" i="8" s="1"/>
  <c r="R819" i="8" a="1"/>
  <c r="R819" i="8" s="1"/>
  <c r="R823" i="8" a="1"/>
  <c r="R823" i="8" s="1"/>
  <c r="R827" i="8" a="1"/>
  <c r="R827" i="8" s="1"/>
  <c r="R831" i="8" a="1"/>
  <c r="R831" i="8" s="1"/>
  <c r="R835" i="8" a="1"/>
  <c r="R835" i="8" s="1"/>
  <c r="R839" i="8" a="1"/>
  <c r="R839" i="8" s="1"/>
  <c r="R843" i="8" a="1"/>
  <c r="R843" i="8" s="1"/>
  <c r="R847" i="8" a="1"/>
  <c r="R847" i="8" s="1"/>
  <c r="R851" i="8" a="1"/>
  <c r="R851" i="8" s="1"/>
  <c r="R855" i="8" a="1"/>
  <c r="R855" i="8" s="1"/>
  <c r="R859" i="8" a="1"/>
  <c r="R859" i="8" s="1"/>
  <c r="R863" i="8" a="1"/>
  <c r="R863" i="8" s="1"/>
  <c r="R867" i="8" a="1"/>
  <c r="R867" i="8" s="1"/>
  <c r="R871" i="8" a="1"/>
  <c r="R871" i="8" s="1"/>
  <c r="R875" i="8" a="1"/>
  <c r="R875" i="8" s="1"/>
  <c r="R879" i="8" a="1"/>
  <c r="R879" i="8" s="1"/>
  <c r="R883" i="8" a="1"/>
  <c r="R883" i="8" s="1"/>
  <c r="R887" i="8" a="1"/>
  <c r="R887" i="8" s="1"/>
  <c r="R891" i="8" a="1"/>
  <c r="R891" i="8" s="1"/>
  <c r="R895" i="8" a="1"/>
  <c r="R895" i="8" s="1"/>
  <c r="R899" i="8" a="1"/>
  <c r="R899" i="8" s="1"/>
  <c r="R514" i="8" a="1"/>
  <c r="R514" i="8" s="1"/>
  <c r="R518" i="8" a="1"/>
  <c r="R518" i="8" s="1"/>
  <c r="R522" i="8" a="1"/>
  <c r="R522" i="8" s="1"/>
  <c r="R526" i="8" a="1"/>
  <c r="R526" i="8" s="1"/>
  <c r="R530" i="8" a="1"/>
  <c r="R530" i="8" s="1"/>
  <c r="R534" i="8" a="1"/>
  <c r="R534" i="8" s="1"/>
  <c r="R538" i="8" a="1"/>
  <c r="R538" i="8" s="1"/>
  <c r="R542" i="8" a="1"/>
  <c r="R542" i="8" s="1"/>
  <c r="R546" i="8" a="1"/>
  <c r="R546" i="8" s="1"/>
  <c r="R550" i="8" a="1"/>
  <c r="R550" i="8" s="1"/>
  <c r="R554" i="8" a="1"/>
  <c r="R554" i="8" s="1"/>
  <c r="R558" i="8" a="1"/>
  <c r="R558" i="8" s="1"/>
  <c r="R562" i="8" a="1"/>
  <c r="R562" i="8" s="1"/>
  <c r="R566" i="8" a="1"/>
  <c r="R566" i="8" s="1"/>
  <c r="R570" i="8" a="1"/>
  <c r="R570" i="8" s="1"/>
  <c r="R574" i="8" a="1"/>
  <c r="R574" i="8" s="1"/>
  <c r="R578" i="8" a="1"/>
  <c r="R578" i="8" s="1"/>
  <c r="R582" i="8" a="1"/>
  <c r="R582" i="8" s="1"/>
  <c r="R586" i="8" a="1"/>
  <c r="R586" i="8" s="1"/>
  <c r="R590" i="8" a="1"/>
  <c r="R590" i="8" s="1"/>
  <c r="R594" i="8" a="1"/>
  <c r="R594" i="8" s="1"/>
  <c r="R598" i="8" a="1"/>
  <c r="R598" i="8" s="1"/>
  <c r="R602" i="8" a="1"/>
  <c r="R602" i="8" s="1"/>
  <c r="R606" i="8" a="1"/>
  <c r="R606" i="8" s="1"/>
  <c r="R610" i="8" a="1"/>
  <c r="R610" i="8" s="1"/>
  <c r="R614" i="8" a="1"/>
  <c r="R614" i="8" s="1"/>
  <c r="R618" i="8" a="1"/>
  <c r="R618" i="8" s="1"/>
  <c r="R622" i="8" a="1"/>
  <c r="R622" i="8" s="1"/>
  <c r="R626" i="8" a="1"/>
  <c r="R626" i="8" s="1"/>
  <c r="R630" i="8" a="1"/>
  <c r="R630" i="8" s="1"/>
  <c r="R634" i="8" a="1"/>
  <c r="R634" i="8" s="1"/>
  <c r="R638" i="8" a="1"/>
  <c r="R638" i="8" s="1"/>
  <c r="R642" i="8" a="1"/>
  <c r="R642" i="8" s="1"/>
  <c r="R646" i="8" a="1"/>
  <c r="R646" i="8" s="1"/>
  <c r="R650" i="8" a="1"/>
  <c r="R650" i="8" s="1"/>
  <c r="R654" i="8" a="1"/>
  <c r="R654" i="8" s="1"/>
  <c r="R658" i="8" a="1"/>
  <c r="R658" i="8" s="1"/>
  <c r="R662" i="8" a="1"/>
  <c r="R662" i="8" s="1"/>
  <c r="R666" i="8" a="1"/>
  <c r="R666" i="8" s="1"/>
  <c r="R670" i="8" a="1"/>
  <c r="R670" i="8" s="1"/>
  <c r="R674" i="8" a="1"/>
  <c r="R674" i="8" s="1"/>
  <c r="R678" i="8" a="1"/>
  <c r="R678" i="8" s="1"/>
  <c r="R682" i="8" a="1"/>
  <c r="R682" i="8" s="1"/>
  <c r="R686" i="8" a="1"/>
  <c r="R686" i="8" s="1"/>
  <c r="R690" i="8" a="1"/>
  <c r="R690" i="8" s="1"/>
  <c r="R694" i="8" a="1"/>
  <c r="R694" i="8" s="1"/>
  <c r="R698" i="8" a="1"/>
  <c r="R698" i="8" s="1"/>
  <c r="R702" i="8" a="1"/>
  <c r="R702" i="8" s="1"/>
  <c r="R706" i="8" a="1"/>
  <c r="R706" i="8" s="1"/>
  <c r="R710" i="8" a="1"/>
  <c r="R710" i="8" s="1"/>
  <c r="R714" i="8" a="1"/>
  <c r="R714" i="8" s="1"/>
  <c r="R718" i="8" a="1"/>
  <c r="R718" i="8" s="1"/>
  <c r="R722" i="8" a="1"/>
  <c r="R722" i="8" s="1"/>
  <c r="R726" i="8" a="1"/>
  <c r="R726" i="8" s="1"/>
  <c r="R730" i="8" a="1"/>
  <c r="R730" i="8" s="1"/>
  <c r="R734" i="8" a="1"/>
  <c r="R734" i="8" s="1"/>
  <c r="R738" i="8" a="1"/>
  <c r="R738" i="8" s="1"/>
  <c r="R742" i="8" a="1"/>
  <c r="R742" i="8" s="1"/>
  <c r="R746" i="8" a="1"/>
  <c r="R746" i="8" s="1"/>
  <c r="R750" i="8" a="1"/>
  <c r="R750" i="8" s="1"/>
  <c r="R754" i="8" a="1"/>
  <c r="R754" i="8" s="1"/>
  <c r="R758" i="8" a="1"/>
  <c r="R758" i="8" s="1"/>
  <c r="R762" i="8" a="1"/>
  <c r="R762" i="8" s="1"/>
  <c r="R766" i="8" a="1"/>
  <c r="R766" i="8" s="1"/>
  <c r="R770" i="8" a="1"/>
  <c r="R770" i="8" s="1"/>
  <c r="R774" i="8" a="1"/>
  <c r="R774" i="8" s="1"/>
  <c r="R778" i="8" a="1"/>
  <c r="R778" i="8" s="1"/>
  <c r="R782" i="8" a="1"/>
  <c r="R782" i="8" s="1"/>
  <c r="R786" i="8" a="1"/>
  <c r="R786" i="8" s="1"/>
  <c r="R790" i="8" a="1"/>
  <c r="R790" i="8" s="1"/>
  <c r="R794" i="8" a="1"/>
  <c r="R794" i="8" s="1"/>
  <c r="R798" i="8" a="1"/>
  <c r="R798" i="8" s="1"/>
  <c r="R802" i="8" a="1"/>
  <c r="R802" i="8" s="1"/>
  <c r="R806" i="8" a="1"/>
  <c r="R806" i="8" s="1"/>
  <c r="R810" i="8" a="1"/>
  <c r="R810" i="8" s="1"/>
  <c r="R814" i="8" a="1"/>
  <c r="R814" i="8" s="1"/>
  <c r="R818" i="8" a="1"/>
  <c r="R818" i="8" s="1"/>
  <c r="R822" i="8" a="1"/>
  <c r="R822" i="8" s="1"/>
  <c r="R826" i="8" a="1"/>
  <c r="R826" i="8" s="1"/>
  <c r="R830" i="8" a="1"/>
  <c r="R830" i="8" s="1"/>
  <c r="R834" i="8" a="1"/>
  <c r="R834" i="8" s="1"/>
  <c r="R838" i="8" a="1"/>
  <c r="R838" i="8" s="1"/>
  <c r="R842" i="8" a="1"/>
  <c r="R842" i="8" s="1"/>
  <c r="R846" i="8" a="1"/>
  <c r="R846" i="8" s="1"/>
  <c r="R850" i="8" a="1"/>
  <c r="R850" i="8" s="1"/>
  <c r="R854" i="8" a="1"/>
  <c r="R854" i="8" s="1"/>
  <c r="R858" i="8" a="1"/>
  <c r="R858" i="8" s="1"/>
  <c r="R862" i="8" a="1"/>
  <c r="R862" i="8" s="1"/>
  <c r="R866" i="8" a="1"/>
  <c r="R866" i="8" s="1"/>
  <c r="R870" i="8" a="1"/>
  <c r="R870" i="8" s="1"/>
  <c r="R874" i="8" a="1"/>
  <c r="R874" i="8" s="1"/>
  <c r="R878" i="8" a="1"/>
  <c r="R878" i="8" s="1"/>
  <c r="R882" i="8" a="1"/>
  <c r="R882" i="8" s="1"/>
  <c r="R886" i="8" a="1"/>
  <c r="R886" i="8" s="1"/>
  <c r="R890" i="8" a="1"/>
  <c r="R890" i="8" s="1"/>
  <c r="R894" i="8" a="1"/>
  <c r="R894" i="8" s="1"/>
  <c r="R898" i="8" a="1"/>
  <c r="R898" i="8" s="1"/>
  <c r="R902" i="8" a="1"/>
  <c r="R902" i="8" s="1"/>
  <c r="R903" i="8" a="1"/>
  <c r="R903" i="8" s="1"/>
  <c r="R907" i="8" a="1"/>
  <c r="R907" i="8" s="1"/>
  <c r="R911" i="8" a="1"/>
  <c r="R911" i="8" s="1"/>
  <c r="R915" i="8" a="1"/>
  <c r="R915" i="8" s="1"/>
  <c r="R919" i="8" a="1"/>
  <c r="R919" i="8" s="1"/>
  <c r="R923" i="8" a="1"/>
  <c r="R923" i="8" s="1"/>
  <c r="R927" i="8" a="1"/>
  <c r="R927" i="8" s="1"/>
  <c r="R931" i="8" a="1"/>
  <c r="R931" i="8" s="1"/>
  <c r="R935" i="8" a="1"/>
  <c r="R935" i="8" s="1"/>
  <c r="R939" i="8" a="1"/>
  <c r="R939" i="8" s="1"/>
  <c r="R943" i="8" a="1"/>
  <c r="R943" i="8" s="1"/>
  <c r="R947" i="8" a="1"/>
  <c r="R947" i="8" s="1"/>
  <c r="R951" i="8" a="1"/>
  <c r="R951" i="8" s="1"/>
  <c r="R955" i="8" a="1"/>
  <c r="R955" i="8" s="1"/>
  <c r="R959" i="8" a="1"/>
  <c r="R959" i="8" s="1"/>
  <c r="R963" i="8" a="1"/>
  <c r="R963" i="8" s="1"/>
  <c r="R967" i="8" a="1"/>
  <c r="R967" i="8" s="1"/>
  <c r="R971" i="8" a="1"/>
  <c r="R971" i="8" s="1"/>
  <c r="R975" i="8" a="1"/>
  <c r="R975" i="8" s="1"/>
  <c r="R979" i="8" a="1"/>
  <c r="R979" i="8" s="1"/>
  <c r="R983" i="8" a="1"/>
  <c r="R983" i="8" s="1"/>
  <c r="R987" i="8" a="1"/>
  <c r="R987" i="8" s="1"/>
  <c r="R991" i="8" a="1"/>
  <c r="R991" i="8" s="1"/>
  <c r="R995" i="8" a="1"/>
  <c r="R995" i="8" s="1"/>
  <c r="R999" i="8" a="1"/>
  <c r="R999" i="8" s="1"/>
  <c r="R1003" i="8" a="1"/>
  <c r="R1003" i="8" s="1"/>
  <c r="R1007" i="8" a="1"/>
  <c r="R1007" i="8" s="1"/>
  <c r="R1011" i="8" a="1"/>
  <c r="R1011" i="8" s="1"/>
  <c r="R1015" i="8" a="1"/>
  <c r="R1015" i="8" s="1"/>
  <c r="R1019" i="8" a="1"/>
  <c r="R1019" i="8" s="1"/>
  <c r="R1023" i="8" a="1"/>
  <c r="R1023" i="8" s="1"/>
  <c r="R1027" i="8" a="1"/>
  <c r="R1027" i="8" s="1"/>
  <c r="R1031" i="8" a="1"/>
  <c r="R1031" i="8" s="1"/>
  <c r="R1035" i="8" a="1"/>
  <c r="R1035" i="8" s="1"/>
  <c r="R1039" i="8" a="1"/>
  <c r="R1039" i="8" s="1"/>
  <c r="R1043" i="8" a="1"/>
  <c r="R1043" i="8" s="1"/>
  <c r="R1047" i="8" a="1"/>
  <c r="R1047" i="8" s="1"/>
  <c r="R1051" i="8" a="1"/>
  <c r="R1051" i="8" s="1"/>
  <c r="R1055" i="8" a="1"/>
  <c r="R1055" i="8" s="1"/>
  <c r="R1059" i="8" a="1"/>
  <c r="R1059" i="8" s="1"/>
  <c r="R1063" i="8" a="1"/>
  <c r="R1063" i="8" s="1"/>
  <c r="R1067" i="8" a="1"/>
  <c r="R1067" i="8" s="1"/>
  <c r="R1071" i="8" a="1"/>
  <c r="R1071" i="8" s="1"/>
  <c r="R1075" i="8" a="1"/>
  <c r="R1075" i="8" s="1"/>
  <c r="R1079" i="8" a="1"/>
  <c r="R1079" i="8" s="1"/>
  <c r="R1083" i="8" a="1"/>
  <c r="R1083" i="8" s="1"/>
  <c r="R1087" i="8" a="1"/>
  <c r="R1087" i="8" s="1"/>
  <c r="R1091" i="8" a="1"/>
  <c r="R1091" i="8" s="1"/>
  <c r="R1095" i="8" a="1"/>
  <c r="R1095" i="8" s="1"/>
  <c r="R1099" i="8" a="1"/>
  <c r="R1099" i="8" s="1"/>
  <c r="R1103" i="8" a="1"/>
  <c r="R1103" i="8" s="1"/>
  <c r="R1107" i="8" a="1"/>
  <c r="R1107" i="8" s="1"/>
  <c r="R1111" i="8" a="1"/>
  <c r="R1111" i="8" s="1"/>
  <c r="R1115" i="8" a="1"/>
  <c r="R1115" i="8" s="1"/>
  <c r="R1119" i="8" a="1"/>
  <c r="R1119" i="8" s="1"/>
  <c r="R1123" i="8" a="1"/>
  <c r="R1123" i="8" s="1"/>
  <c r="R1127" i="8" a="1"/>
  <c r="R1127" i="8" s="1"/>
  <c r="R1131" i="8" a="1"/>
  <c r="R1131" i="8" s="1"/>
  <c r="R1135" i="8" a="1"/>
  <c r="R1135" i="8" s="1"/>
  <c r="R1139" i="8" a="1"/>
  <c r="R1139" i="8" s="1"/>
  <c r="R1143" i="8" a="1"/>
  <c r="R1143" i="8" s="1"/>
  <c r="R1147" i="8" a="1"/>
  <c r="R1147" i="8" s="1"/>
  <c r="R1151" i="8" a="1"/>
  <c r="R1151" i="8" s="1"/>
  <c r="R1155" i="8" a="1"/>
  <c r="R1155" i="8" s="1"/>
  <c r="R1159" i="8" a="1"/>
  <c r="R1159" i="8" s="1"/>
  <c r="R1163" i="8" a="1"/>
  <c r="R1163" i="8" s="1"/>
  <c r="R1167" i="8" a="1"/>
  <c r="R1167" i="8" s="1"/>
  <c r="R1171" i="8" a="1"/>
  <c r="R1171" i="8" s="1"/>
  <c r="R1175" i="8" a="1"/>
  <c r="R1175" i="8" s="1"/>
  <c r="R1179" i="8" a="1"/>
  <c r="R1179" i="8" s="1"/>
  <c r="R1183" i="8" a="1"/>
  <c r="R1183" i="8" s="1"/>
  <c r="R1187" i="8" a="1"/>
  <c r="R1187" i="8" s="1"/>
  <c r="R1191" i="8" a="1"/>
  <c r="R1191" i="8" s="1"/>
  <c r="R1195" i="8" a="1"/>
  <c r="R1195" i="8" s="1"/>
  <c r="R1199" i="8" a="1"/>
  <c r="R1199" i="8" s="1"/>
  <c r="R1203" i="8" a="1"/>
  <c r="R1203" i="8" s="1"/>
  <c r="R1207" i="8" a="1"/>
  <c r="R1207" i="8" s="1"/>
  <c r="R1211" i="8" a="1"/>
  <c r="R1211" i="8" s="1"/>
  <c r="R1215" i="8" a="1"/>
  <c r="R1215" i="8" s="1"/>
  <c r="R1219" i="8" a="1"/>
  <c r="R1219" i="8" s="1"/>
  <c r="R1223" i="8" a="1"/>
  <c r="R1223" i="8" s="1"/>
  <c r="R1227" i="8" a="1"/>
  <c r="R1227" i="8" s="1"/>
  <c r="R1231" i="8" a="1"/>
  <c r="R1231" i="8" s="1"/>
  <c r="R1235" i="8" a="1"/>
  <c r="R1235" i="8" s="1"/>
  <c r="R1239" i="8" a="1"/>
  <c r="R1239" i="8" s="1"/>
  <c r="R1243" i="8" a="1"/>
  <c r="R1243" i="8" s="1"/>
  <c r="R1247" i="8" a="1"/>
  <c r="R1247" i="8" s="1"/>
  <c r="R1251" i="8" a="1"/>
  <c r="R1251" i="8" s="1"/>
  <c r="R1255" i="8" a="1"/>
  <c r="R1255" i="8" s="1"/>
  <c r="R1259" i="8" a="1"/>
  <c r="R1259" i="8" s="1"/>
  <c r="R1263" i="8" a="1"/>
  <c r="R1263" i="8" s="1"/>
  <c r="R1267" i="8" a="1"/>
  <c r="R1267" i="8" s="1"/>
  <c r="R1271" i="8" a="1"/>
  <c r="R1271" i="8" s="1"/>
  <c r="R1275" i="8" a="1"/>
  <c r="R1275" i="8" s="1"/>
  <c r="R1279" i="8" a="1"/>
  <c r="R1279" i="8" s="1"/>
  <c r="R1283" i="8" a="1"/>
  <c r="R1283" i="8" s="1"/>
  <c r="R1287" i="8" a="1"/>
  <c r="R1287" i="8" s="1"/>
  <c r="R1291" i="8" a="1"/>
  <c r="R1291" i="8" s="1"/>
  <c r="R906" i="8" a="1"/>
  <c r="R906" i="8" s="1"/>
  <c r="R910" i="8" a="1"/>
  <c r="R910" i="8" s="1"/>
  <c r="R914" i="8" a="1"/>
  <c r="R914" i="8" s="1"/>
  <c r="R918" i="8" a="1"/>
  <c r="R918" i="8" s="1"/>
  <c r="R922" i="8" a="1"/>
  <c r="R922" i="8" s="1"/>
  <c r="R926" i="8" a="1"/>
  <c r="R926" i="8" s="1"/>
  <c r="R930" i="8" a="1"/>
  <c r="R930" i="8" s="1"/>
  <c r="R934" i="8" a="1"/>
  <c r="R934" i="8" s="1"/>
  <c r="R938" i="8" a="1"/>
  <c r="R938" i="8" s="1"/>
  <c r="R942" i="8" a="1"/>
  <c r="R942" i="8" s="1"/>
  <c r="R946" i="8" a="1"/>
  <c r="R946" i="8" s="1"/>
  <c r="R950" i="8" a="1"/>
  <c r="R950" i="8" s="1"/>
  <c r="R954" i="8" a="1"/>
  <c r="R954" i="8" s="1"/>
  <c r="R958" i="8" a="1"/>
  <c r="R958" i="8" s="1"/>
  <c r="R962" i="8" a="1"/>
  <c r="R962" i="8" s="1"/>
  <c r="R966" i="8" a="1"/>
  <c r="R966" i="8" s="1"/>
  <c r="R970" i="8" a="1"/>
  <c r="R970" i="8" s="1"/>
  <c r="R974" i="8" a="1"/>
  <c r="R974" i="8" s="1"/>
  <c r="R978" i="8" a="1"/>
  <c r="R978" i="8" s="1"/>
  <c r="R982" i="8" a="1"/>
  <c r="R982" i="8" s="1"/>
  <c r="R986" i="8" a="1"/>
  <c r="R986" i="8" s="1"/>
  <c r="R990" i="8" a="1"/>
  <c r="R990" i="8" s="1"/>
  <c r="R994" i="8" a="1"/>
  <c r="R994" i="8" s="1"/>
  <c r="R998" i="8" a="1"/>
  <c r="R998" i="8" s="1"/>
  <c r="R1002" i="8" a="1"/>
  <c r="R1002" i="8" s="1"/>
  <c r="R1006" i="8" a="1"/>
  <c r="R1006" i="8" s="1"/>
  <c r="R1010" i="8" a="1"/>
  <c r="R1010" i="8" s="1"/>
  <c r="R1014" i="8" a="1"/>
  <c r="R1014" i="8" s="1"/>
  <c r="R1018" i="8" a="1"/>
  <c r="R1018" i="8" s="1"/>
  <c r="R1022" i="8" a="1"/>
  <c r="R1022" i="8" s="1"/>
  <c r="R1026" i="8" a="1"/>
  <c r="R1026" i="8" s="1"/>
  <c r="R1030" i="8" a="1"/>
  <c r="R1030" i="8" s="1"/>
  <c r="R1034" i="8" a="1"/>
  <c r="R1034" i="8" s="1"/>
  <c r="R1038" i="8" a="1"/>
  <c r="R1038" i="8" s="1"/>
  <c r="R1042" i="8" a="1"/>
  <c r="R1042" i="8" s="1"/>
  <c r="R1046" i="8" a="1"/>
  <c r="R1046" i="8" s="1"/>
  <c r="R1050" i="8" a="1"/>
  <c r="R1050" i="8" s="1"/>
  <c r="R1054" i="8" a="1"/>
  <c r="R1054" i="8" s="1"/>
  <c r="R1058" i="8" a="1"/>
  <c r="R1058" i="8" s="1"/>
  <c r="R1062" i="8" a="1"/>
  <c r="R1062" i="8" s="1"/>
  <c r="R1066" i="8" a="1"/>
  <c r="R1066" i="8" s="1"/>
  <c r="R1070" i="8" a="1"/>
  <c r="R1070" i="8" s="1"/>
  <c r="R1074" i="8" a="1"/>
  <c r="R1074" i="8" s="1"/>
  <c r="R1078" i="8" a="1"/>
  <c r="R1078" i="8" s="1"/>
  <c r="R1082" i="8" a="1"/>
  <c r="R1082" i="8" s="1"/>
  <c r="R1086" i="8" a="1"/>
  <c r="R1086" i="8" s="1"/>
  <c r="R1090" i="8" a="1"/>
  <c r="R1090" i="8" s="1"/>
  <c r="R1094" i="8" a="1"/>
  <c r="R1094" i="8" s="1"/>
  <c r="R1098" i="8" a="1"/>
  <c r="R1098" i="8" s="1"/>
  <c r="R1102" i="8" a="1"/>
  <c r="R1102" i="8" s="1"/>
  <c r="R1106" i="8" a="1"/>
  <c r="R1106" i="8" s="1"/>
  <c r="R1110" i="8" a="1"/>
  <c r="R1110" i="8" s="1"/>
  <c r="R1114" i="8" a="1"/>
  <c r="R1114" i="8" s="1"/>
  <c r="R1118" i="8" a="1"/>
  <c r="R1118" i="8" s="1"/>
  <c r="R1122" i="8" a="1"/>
  <c r="R1122" i="8" s="1"/>
  <c r="R1126" i="8" a="1"/>
  <c r="R1126" i="8" s="1"/>
  <c r="R1130" i="8" a="1"/>
  <c r="R1130" i="8" s="1"/>
  <c r="R1134" i="8" a="1"/>
  <c r="R1134" i="8" s="1"/>
  <c r="R1138" i="8" a="1"/>
  <c r="R1138" i="8" s="1"/>
  <c r="R1142" i="8" a="1"/>
  <c r="R1142" i="8" s="1"/>
  <c r="R1146" i="8" a="1"/>
  <c r="R1146" i="8" s="1"/>
  <c r="R1150" i="8" a="1"/>
  <c r="R1150" i="8" s="1"/>
  <c r="R1154" i="8" a="1"/>
  <c r="R1154" i="8" s="1"/>
  <c r="R1158" i="8" a="1"/>
  <c r="R1158" i="8" s="1"/>
  <c r="R1162" i="8" a="1"/>
  <c r="R1162" i="8" s="1"/>
  <c r="R1166" i="8" a="1"/>
  <c r="R1166" i="8" s="1"/>
  <c r="R1170" i="8" a="1"/>
  <c r="R1170" i="8" s="1"/>
  <c r="R1174" i="8" a="1"/>
  <c r="R1174" i="8" s="1"/>
  <c r="R1178" i="8" a="1"/>
  <c r="R1178" i="8" s="1"/>
  <c r="R1182" i="8" a="1"/>
  <c r="R1182" i="8" s="1"/>
  <c r="R1186" i="8" a="1"/>
  <c r="R1186" i="8" s="1"/>
  <c r="R1190" i="8" a="1"/>
  <c r="R1190" i="8" s="1"/>
  <c r="R1194" i="8" a="1"/>
  <c r="R1194" i="8" s="1"/>
  <c r="R1198" i="8" a="1"/>
  <c r="R1198" i="8" s="1"/>
  <c r="R1202" i="8" a="1"/>
  <c r="R1202" i="8" s="1"/>
  <c r="R1206" i="8" a="1"/>
  <c r="R1206" i="8" s="1"/>
  <c r="R1210" i="8" a="1"/>
  <c r="R1210" i="8" s="1"/>
  <c r="R1214" i="8" a="1"/>
  <c r="R1214" i="8" s="1"/>
  <c r="R1218" i="8" a="1"/>
  <c r="R1218" i="8" s="1"/>
  <c r="R1222" i="8" a="1"/>
  <c r="R1222" i="8" s="1"/>
  <c r="R1226" i="8" a="1"/>
  <c r="R1226" i="8" s="1"/>
  <c r="R1230" i="8" a="1"/>
  <c r="R1230" i="8" s="1"/>
  <c r="R1234" i="8" a="1"/>
  <c r="R1234" i="8" s="1"/>
  <c r="R1238" i="8" a="1"/>
  <c r="R1238" i="8" s="1"/>
  <c r="R1242" i="8" a="1"/>
  <c r="R1242" i="8" s="1"/>
  <c r="R1246" i="8" a="1"/>
  <c r="R1246" i="8" s="1"/>
  <c r="R1250" i="8" a="1"/>
  <c r="R1250" i="8" s="1"/>
  <c r="R1254" i="8" a="1"/>
  <c r="R1254" i="8" s="1"/>
  <c r="R1258" i="8" a="1"/>
  <c r="R1258" i="8" s="1"/>
  <c r="R1262" i="8" a="1"/>
  <c r="R1262" i="8" s="1"/>
  <c r="R1266" i="8" a="1"/>
  <c r="R1266" i="8" s="1"/>
  <c r="R1270" i="8" a="1"/>
  <c r="R1270" i="8" s="1"/>
  <c r="R1274" i="8" a="1"/>
  <c r="R1274" i="8" s="1"/>
  <c r="R1278" i="8" a="1"/>
  <c r="R1278" i="8" s="1"/>
  <c r="R1282" i="8" a="1"/>
  <c r="R1282" i="8" s="1"/>
  <c r="R1286" i="8" a="1"/>
  <c r="R1286" i="8" s="1"/>
  <c r="R1290" i="8" a="1"/>
  <c r="R1290" i="8" s="1"/>
  <c r="R905" i="8" a="1"/>
  <c r="R905" i="8" s="1"/>
  <c r="R909" i="8" a="1"/>
  <c r="R909" i="8" s="1"/>
  <c r="R913" i="8" a="1"/>
  <c r="R913" i="8" s="1"/>
  <c r="R917" i="8" a="1"/>
  <c r="R917" i="8" s="1"/>
  <c r="R921" i="8" a="1"/>
  <c r="R921" i="8" s="1"/>
  <c r="R925" i="8" a="1"/>
  <c r="R925" i="8" s="1"/>
  <c r="R929" i="8" a="1"/>
  <c r="R929" i="8" s="1"/>
  <c r="R933" i="8" a="1"/>
  <c r="R933" i="8" s="1"/>
  <c r="R937" i="8" a="1"/>
  <c r="R937" i="8" s="1"/>
  <c r="R941" i="8" a="1"/>
  <c r="R941" i="8" s="1"/>
  <c r="R945" i="8" a="1"/>
  <c r="R945" i="8" s="1"/>
  <c r="R949" i="8" a="1"/>
  <c r="R949" i="8" s="1"/>
  <c r="R953" i="8" a="1"/>
  <c r="R953" i="8" s="1"/>
  <c r="R957" i="8" a="1"/>
  <c r="R957" i="8" s="1"/>
  <c r="R961" i="8" a="1"/>
  <c r="R961" i="8" s="1"/>
  <c r="R965" i="8" a="1"/>
  <c r="R965" i="8" s="1"/>
  <c r="R969" i="8" a="1"/>
  <c r="R969" i="8" s="1"/>
  <c r="R973" i="8" a="1"/>
  <c r="R973" i="8" s="1"/>
  <c r="R977" i="8" a="1"/>
  <c r="R977" i="8" s="1"/>
  <c r="R981" i="8" a="1"/>
  <c r="R981" i="8" s="1"/>
  <c r="R985" i="8" a="1"/>
  <c r="R985" i="8" s="1"/>
  <c r="R989" i="8" a="1"/>
  <c r="R989" i="8" s="1"/>
  <c r="R993" i="8" a="1"/>
  <c r="R993" i="8" s="1"/>
  <c r="R997" i="8" a="1"/>
  <c r="R997" i="8" s="1"/>
  <c r="R1001" i="8" a="1"/>
  <c r="R1001" i="8" s="1"/>
  <c r="R1005" i="8" a="1"/>
  <c r="R1005" i="8" s="1"/>
  <c r="R1009" i="8" a="1"/>
  <c r="R1009" i="8" s="1"/>
  <c r="R1013" i="8" a="1"/>
  <c r="R1013" i="8" s="1"/>
  <c r="R1017" i="8" a="1"/>
  <c r="R1017" i="8" s="1"/>
  <c r="R1021" i="8" a="1"/>
  <c r="R1021" i="8" s="1"/>
  <c r="R1025" i="8" a="1"/>
  <c r="R1025" i="8" s="1"/>
  <c r="R1029" i="8" a="1"/>
  <c r="R1029" i="8" s="1"/>
  <c r="R1033" i="8" a="1"/>
  <c r="R1033" i="8" s="1"/>
  <c r="R1037" i="8" a="1"/>
  <c r="R1037" i="8" s="1"/>
  <c r="R1041" i="8" a="1"/>
  <c r="R1041" i="8" s="1"/>
  <c r="R1045" i="8" a="1"/>
  <c r="R1045" i="8" s="1"/>
  <c r="R1049" i="8" a="1"/>
  <c r="R1049" i="8" s="1"/>
  <c r="R1053" i="8" a="1"/>
  <c r="R1053" i="8" s="1"/>
  <c r="R1057" i="8" a="1"/>
  <c r="R1057" i="8" s="1"/>
  <c r="R1061" i="8" a="1"/>
  <c r="R1061" i="8" s="1"/>
  <c r="R1065" i="8" a="1"/>
  <c r="R1065" i="8" s="1"/>
  <c r="R1069" i="8" a="1"/>
  <c r="R1069" i="8" s="1"/>
  <c r="R1073" i="8" a="1"/>
  <c r="R1073" i="8" s="1"/>
  <c r="R1077" i="8" a="1"/>
  <c r="R1077" i="8" s="1"/>
  <c r="R1081" i="8" a="1"/>
  <c r="R1081" i="8" s="1"/>
  <c r="R1085" i="8" a="1"/>
  <c r="R1085" i="8" s="1"/>
  <c r="R1089" i="8" a="1"/>
  <c r="R1089" i="8" s="1"/>
  <c r="R1093" i="8" a="1"/>
  <c r="R1093" i="8" s="1"/>
  <c r="R1097" i="8" a="1"/>
  <c r="R1097" i="8" s="1"/>
  <c r="R1101" i="8" a="1"/>
  <c r="R1101" i="8" s="1"/>
  <c r="R1105" i="8" a="1"/>
  <c r="R1105" i="8" s="1"/>
  <c r="R1109" i="8" a="1"/>
  <c r="R1109" i="8" s="1"/>
  <c r="R1113" i="8" a="1"/>
  <c r="R1113" i="8" s="1"/>
  <c r="R1117" i="8" a="1"/>
  <c r="R1117" i="8" s="1"/>
  <c r="R1121" i="8" a="1"/>
  <c r="R1121" i="8" s="1"/>
  <c r="R1125" i="8" a="1"/>
  <c r="R1125" i="8" s="1"/>
  <c r="R1129" i="8" a="1"/>
  <c r="R1129" i="8" s="1"/>
  <c r="R1133" i="8" a="1"/>
  <c r="R1133" i="8" s="1"/>
  <c r="R1137" i="8" a="1"/>
  <c r="R1137" i="8" s="1"/>
  <c r="R1141" i="8" a="1"/>
  <c r="R1141" i="8" s="1"/>
  <c r="R1145" i="8" a="1"/>
  <c r="R1145" i="8" s="1"/>
  <c r="R1149" i="8" a="1"/>
  <c r="R1149" i="8" s="1"/>
  <c r="R1153" i="8" a="1"/>
  <c r="R1153" i="8" s="1"/>
  <c r="R1157" i="8" a="1"/>
  <c r="R1157" i="8" s="1"/>
  <c r="R1161" i="8" a="1"/>
  <c r="R1161" i="8" s="1"/>
  <c r="R1165" i="8" a="1"/>
  <c r="R1165" i="8" s="1"/>
  <c r="R1169" i="8" a="1"/>
  <c r="R1169" i="8" s="1"/>
  <c r="R1173" i="8" a="1"/>
  <c r="R1173" i="8" s="1"/>
  <c r="R1177" i="8" a="1"/>
  <c r="R1177" i="8" s="1"/>
  <c r="R1181" i="8" a="1"/>
  <c r="R1181" i="8" s="1"/>
  <c r="R1185" i="8" a="1"/>
  <c r="R1185" i="8" s="1"/>
  <c r="R1189" i="8" a="1"/>
  <c r="R1189" i="8" s="1"/>
  <c r="R1193" i="8" a="1"/>
  <c r="R1193" i="8" s="1"/>
  <c r="R1197" i="8" a="1"/>
  <c r="R1197" i="8" s="1"/>
  <c r="R1201" i="8" a="1"/>
  <c r="R1201" i="8" s="1"/>
  <c r="R1205" i="8" a="1"/>
  <c r="R1205" i="8" s="1"/>
  <c r="R1209" i="8" a="1"/>
  <c r="R1209" i="8" s="1"/>
  <c r="R1213" i="8" a="1"/>
  <c r="R1213" i="8" s="1"/>
  <c r="R1217" i="8" a="1"/>
  <c r="R1217" i="8" s="1"/>
  <c r="R1221" i="8" a="1"/>
  <c r="R1221" i="8" s="1"/>
  <c r="R1225" i="8" a="1"/>
  <c r="R1225" i="8" s="1"/>
  <c r="R1229" i="8" a="1"/>
  <c r="R1229" i="8" s="1"/>
  <c r="R1233" i="8" a="1"/>
  <c r="R1233" i="8" s="1"/>
  <c r="R1237" i="8" a="1"/>
  <c r="R1237" i="8" s="1"/>
  <c r="R1241" i="8" a="1"/>
  <c r="R1241" i="8" s="1"/>
  <c r="R1245" i="8" a="1"/>
  <c r="R1245" i="8" s="1"/>
  <c r="R1249" i="8" a="1"/>
  <c r="R1249" i="8" s="1"/>
  <c r="R1253" i="8" a="1"/>
  <c r="R1253" i="8" s="1"/>
  <c r="R1257" i="8" a="1"/>
  <c r="R1257" i="8" s="1"/>
  <c r="R1261" i="8" a="1"/>
  <c r="R1261" i="8" s="1"/>
  <c r="R1265" i="8" a="1"/>
  <c r="R1265" i="8" s="1"/>
  <c r="R1269" i="8" a="1"/>
  <c r="R1269" i="8" s="1"/>
  <c r="R1273" i="8" a="1"/>
  <c r="R1273" i="8" s="1"/>
  <c r="R1277" i="8" a="1"/>
  <c r="R1277" i="8" s="1"/>
  <c r="R1281" i="8" a="1"/>
  <c r="R1281" i="8" s="1"/>
  <c r="R1285" i="8" a="1"/>
  <c r="R1285" i="8" s="1"/>
  <c r="R1289" i="8" a="1"/>
  <c r="R1289" i="8" s="1"/>
  <c r="R904" i="8" a="1"/>
  <c r="R904" i="8" s="1"/>
  <c r="R908" i="8" a="1"/>
  <c r="R908" i="8" s="1"/>
  <c r="R912" i="8" a="1"/>
  <c r="R912" i="8" s="1"/>
  <c r="R916" i="8" a="1"/>
  <c r="R916" i="8" s="1"/>
  <c r="R920" i="8" a="1"/>
  <c r="R920" i="8" s="1"/>
  <c r="R924" i="8" a="1"/>
  <c r="R924" i="8" s="1"/>
  <c r="R928" i="8" a="1"/>
  <c r="R928" i="8" s="1"/>
  <c r="R932" i="8" a="1"/>
  <c r="R932" i="8" s="1"/>
  <c r="R936" i="8" a="1"/>
  <c r="R936" i="8" s="1"/>
  <c r="R940" i="8" a="1"/>
  <c r="R940" i="8" s="1"/>
  <c r="R944" i="8" a="1"/>
  <c r="R944" i="8" s="1"/>
  <c r="R948" i="8" a="1"/>
  <c r="R948" i="8" s="1"/>
  <c r="R952" i="8" a="1"/>
  <c r="R952" i="8" s="1"/>
  <c r="R956" i="8" a="1"/>
  <c r="R956" i="8" s="1"/>
  <c r="R960" i="8" a="1"/>
  <c r="R960" i="8" s="1"/>
  <c r="R964" i="8" a="1"/>
  <c r="R964" i="8" s="1"/>
  <c r="R968" i="8" a="1"/>
  <c r="R968" i="8" s="1"/>
  <c r="R972" i="8" a="1"/>
  <c r="R972" i="8" s="1"/>
  <c r="R976" i="8" a="1"/>
  <c r="R976" i="8" s="1"/>
  <c r="R980" i="8" a="1"/>
  <c r="R980" i="8" s="1"/>
  <c r="R984" i="8" a="1"/>
  <c r="R984" i="8" s="1"/>
  <c r="R988" i="8" a="1"/>
  <c r="R988" i="8" s="1"/>
  <c r="R992" i="8" a="1"/>
  <c r="R992" i="8" s="1"/>
  <c r="R996" i="8" a="1"/>
  <c r="R996" i="8" s="1"/>
  <c r="R1000" i="8" a="1"/>
  <c r="R1000" i="8" s="1"/>
  <c r="R1004" i="8" a="1"/>
  <c r="R1004" i="8" s="1"/>
  <c r="R1008" i="8" a="1"/>
  <c r="R1008" i="8" s="1"/>
  <c r="R1012" i="8" a="1"/>
  <c r="R1012" i="8" s="1"/>
  <c r="R1016" i="8" a="1"/>
  <c r="R1016" i="8" s="1"/>
  <c r="R1020" i="8" a="1"/>
  <c r="R1020" i="8" s="1"/>
  <c r="R1024" i="8" a="1"/>
  <c r="R1024" i="8" s="1"/>
  <c r="R1028" i="8" a="1"/>
  <c r="R1028" i="8" s="1"/>
  <c r="R1032" i="8" a="1"/>
  <c r="R1032" i="8" s="1"/>
  <c r="R1036" i="8" a="1"/>
  <c r="R1036" i="8" s="1"/>
  <c r="R1040" i="8" a="1"/>
  <c r="R1040" i="8" s="1"/>
  <c r="R1044" i="8" a="1"/>
  <c r="R1044" i="8" s="1"/>
  <c r="R1048" i="8" a="1"/>
  <c r="R1048" i="8" s="1"/>
  <c r="R1052" i="8" a="1"/>
  <c r="R1052" i="8" s="1"/>
  <c r="R1056" i="8" a="1"/>
  <c r="R1056" i="8" s="1"/>
  <c r="R1060" i="8" a="1"/>
  <c r="R1060" i="8" s="1"/>
  <c r="R1064" i="8" a="1"/>
  <c r="R1064" i="8" s="1"/>
  <c r="R1068" i="8" a="1"/>
  <c r="R1068" i="8" s="1"/>
  <c r="R1072" i="8" a="1"/>
  <c r="R1072" i="8" s="1"/>
  <c r="R1076" i="8" a="1"/>
  <c r="R1076" i="8" s="1"/>
  <c r="R1080" i="8" a="1"/>
  <c r="R1080" i="8" s="1"/>
  <c r="R1084" i="8" a="1"/>
  <c r="R1084" i="8" s="1"/>
  <c r="R1088" i="8" a="1"/>
  <c r="R1088" i="8" s="1"/>
  <c r="R1092" i="8" a="1"/>
  <c r="R1092" i="8" s="1"/>
  <c r="R1096" i="8" a="1"/>
  <c r="R1096" i="8" s="1"/>
  <c r="R1100" i="8" a="1"/>
  <c r="R1100" i="8" s="1"/>
  <c r="R1104" i="8" a="1"/>
  <c r="R1104" i="8" s="1"/>
  <c r="R1108" i="8" a="1"/>
  <c r="R1108" i="8" s="1"/>
  <c r="R1112" i="8" a="1"/>
  <c r="R1112" i="8" s="1"/>
  <c r="R1116" i="8" a="1"/>
  <c r="R1116" i="8" s="1"/>
  <c r="R1120" i="8" a="1"/>
  <c r="R1120" i="8" s="1"/>
  <c r="R1124" i="8" a="1"/>
  <c r="R1124" i="8" s="1"/>
  <c r="R1128" i="8" a="1"/>
  <c r="R1128" i="8" s="1"/>
  <c r="R1132" i="8" a="1"/>
  <c r="R1132" i="8" s="1"/>
  <c r="R1136" i="8" a="1"/>
  <c r="R1136" i="8" s="1"/>
  <c r="R1140" i="8" a="1"/>
  <c r="R1140" i="8" s="1"/>
  <c r="R1144" i="8" a="1"/>
  <c r="R1144" i="8" s="1"/>
  <c r="R1148" i="8" a="1"/>
  <c r="R1148" i="8" s="1"/>
  <c r="R1152" i="8" a="1"/>
  <c r="R1152" i="8" s="1"/>
  <c r="R1156" i="8" a="1"/>
  <c r="R1156" i="8" s="1"/>
  <c r="R1160" i="8" a="1"/>
  <c r="R1160" i="8" s="1"/>
  <c r="R1164" i="8" a="1"/>
  <c r="R1164" i="8" s="1"/>
  <c r="R1168" i="8" a="1"/>
  <c r="R1168" i="8" s="1"/>
  <c r="R1172" i="8" a="1"/>
  <c r="R1172" i="8" s="1"/>
  <c r="R1176" i="8" a="1"/>
  <c r="R1176" i="8" s="1"/>
  <c r="R1180" i="8" a="1"/>
  <c r="R1180" i="8" s="1"/>
  <c r="R1184" i="8" a="1"/>
  <c r="R1184" i="8" s="1"/>
  <c r="R1188" i="8" a="1"/>
  <c r="R1188" i="8" s="1"/>
  <c r="R1192" i="8" a="1"/>
  <c r="R1192" i="8" s="1"/>
  <c r="R1196" i="8" a="1"/>
  <c r="R1196" i="8" s="1"/>
  <c r="R1200" i="8" a="1"/>
  <c r="R1200" i="8" s="1"/>
  <c r="R1204" i="8" a="1"/>
  <c r="R1204" i="8" s="1"/>
  <c r="R1208" i="8" a="1"/>
  <c r="R1208" i="8" s="1"/>
  <c r="R1212" i="8" a="1"/>
  <c r="R1212" i="8" s="1"/>
  <c r="R1216" i="8" a="1"/>
  <c r="R1216" i="8" s="1"/>
  <c r="R1220" i="8" a="1"/>
  <c r="R1220" i="8" s="1"/>
  <c r="R1224" i="8" a="1"/>
  <c r="R1224" i="8" s="1"/>
  <c r="R1228" i="8" a="1"/>
  <c r="R1228" i="8" s="1"/>
  <c r="R1232" i="8" a="1"/>
  <c r="R1232" i="8" s="1"/>
  <c r="R1236" i="8" a="1"/>
  <c r="R1236" i="8" s="1"/>
  <c r="R1240" i="8" a="1"/>
  <c r="R1240" i="8" s="1"/>
  <c r="R1244" i="8" a="1"/>
  <c r="R1244" i="8" s="1"/>
  <c r="R1248" i="8" a="1"/>
  <c r="R1248" i="8" s="1"/>
  <c r="R1252" i="8" a="1"/>
  <c r="R1252" i="8" s="1"/>
  <c r="R1256" i="8" a="1"/>
  <c r="R1256" i="8" s="1"/>
  <c r="R1260" i="8" a="1"/>
  <c r="R1260" i="8" s="1"/>
  <c r="R1264" i="8" a="1"/>
  <c r="R1264" i="8" s="1"/>
  <c r="R1268" i="8" a="1"/>
  <c r="R1268" i="8" s="1"/>
  <c r="R1272" i="8" a="1"/>
  <c r="R1272" i="8" s="1"/>
  <c r="R1276" i="8" a="1"/>
  <c r="R1276" i="8" s="1"/>
  <c r="R1280" i="8" a="1"/>
  <c r="R1280" i="8" s="1"/>
  <c r="R1284" i="8" a="1"/>
  <c r="R1284" i="8" s="1"/>
  <c r="R1288" i="8" a="1"/>
  <c r="R1288" i="8" s="1"/>
  <c r="R1292" i="8" a="1"/>
  <c r="R1292" i="8" s="1"/>
  <c r="R1296" i="8" a="1"/>
  <c r="R1296" i="8" s="1"/>
  <c r="R1300" i="8" a="1"/>
  <c r="R1300" i="8" s="1"/>
  <c r="R1304" i="8" a="1"/>
  <c r="R1304" i="8" s="1"/>
  <c r="R1308" i="8" a="1"/>
  <c r="R1308" i="8" s="1"/>
  <c r="R1312" i="8" a="1"/>
  <c r="R1312" i="8" s="1"/>
  <c r="R1316" i="8" a="1"/>
  <c r="R1316" i="8" s="1"/>
  <c r="R1320" i="8" a="1"/>
  <c r="R1320" i="8" s="1"/>
  <c r="R1324" i="8" a="1"/>
  <c r="R1324" i="8" s="1"/>
  <c r="R1328" i="8" a="1"/>
  <c r="R1328" i="8" s="1"/>
  <c r="R1332" i="8" a="1"/>
  <c r="R1332" i="8" s="1"/>
  <c r="R1336" i="8" a="1"/>
  <c r="R1336" i="8" s="1"/>
  <c r="R1340" i="8" a="1"/>
  <c r="R1340" i="8" s="1"/>
  <c r="R1344" i="8" a="1"/>
  <c r="R1344" i="8" s="1"/>
  <c r="R1348" i="8" a="1"/>
  <c r="R1348" i="8" s="1"/>
  <c r="R1352" i="8" a="1"/>
  <c r="R1352" i="8" s="1"/>
  <c r="R1356" i="8" a="1"/>
  <c r="R1356" i="8" s="1"/>
  <c r="R1360" i="8" a="1"/>
  <c r="R1360" i="8" s="1"/>
  <c r="R1364" i="8" a="1"/>
  <c r="R1364" i="8" s="1"/>
  <c r="R1368" i="8" a="1"/>
  <c r="R1368" i="8" s="1"/>
  <c r="R1372" i="8" a="1"/>
  <c r="R1372" i="8" s="1"/>
  <c r="R1376" i="8" a="1"/>
  <c r="R1376" i="8" s="1"/>
  <c r="R1380" i="8" a="1"/>
  <c r="R1380" i="8" s="1"/>
  <c r="R1384" i="8" a="1"/>
  <c r="R1384" i="8" s="1"/>
  <c r="R1388" i="8" a="1"/>
  <c r="R1388" i="8" s="1"/>
  <c r="R1392" i="8" a="1"/>
  <c r="R1392" i="8" s="1"/>
  <c r="R1396" i="8" a="1"/>
  <c r="R1396" i="8" s="1"/>
  <c r="R1400" i="8" a="1"/>
  <c r="R1400" i="8" s="1"/>
  <c r="R1404" i="8" a="1"/>
  <c r="R1404" i="8" s="1"/>
  <c r="R1408" i="8" a="1"/>
  <c r="R1408" i="8" s="1"/>
  <c r="R1412" i="8" a="1"/>
  <c r="R1412" i="8" s="1"/>
  <c r="R1416" i="8" a="1"/>
  <c r="R1416" i="8" s="1"/>
  <c r="R1420" i="8" a="1"/>
  <c r="R1420" i="8" s="1"/>
  <c r="R1424" i="8" a="1"/>
  <c r="R1424" i="8" s="1"/>
  <c r="R1428" i="8" a="1"/>
  <c r="R1428" i="8" s="1"/>
  <c r="R1432" i="8" a="1"/>
  <c r="R1432" i="8" s="1"/>
  <c r="R1436" i="8" a="1"/>
  <c r="R1436" i="8" s="1"/>
  <c r="R1440" i="8" a="1"/>
  <c r="R1440" i="8" s="1"/>
  <c r="R1444" i="8" a="1"/>
  <c r="R1444" i="8" s="1"/>
  <c r="R1448" i="8" a="1"/>
  <c r="R1448" i="8" s="1"/>
  <c r="R1452" i="8" a="1"/>
  <c r="R1452" i="8" s="1"/>
  <c r="R1456" i="8" a="1"/>
  <c r="R1456" i="8" s="1"/>
  <c r="R1460" i="8" a="1"/>
  <c r="R1460" i="8" s="1"/>
  <c r="R1464" i="8" a="1"/>
  <c r="R1464" i="8" s="1"/>
  <c r="R1468" i="8" a="1"/>
  <c r="R1468" i="8" s="1"/>
  <c r="R1472" i="8" a="1"/>
  <c r="R1472" i="8" s="1"/>
  <c r="R1476" i="8" a="1"/>
  <c r="R1476" i="8" s="1"/>
  <c r="R1480" i="8" a="1"/>
  <c r="R1480" i="8" s="1"/>
  <c r="R1484" i="8" a="1"/>
  <c r="R1484" i="8" s="1"/>
  <c r="R1488" i="8" a="1"/>
  <c r="R1488" i="8" s="1"/>
  <c r="R1492" i="8" a="1"/>
  <c r="R1492" i="8" s="1"/>
  <c r="R1496" i="8" a="1"/>
  <c r="R1496" i="8" s="1"/>
  <c r="R1500" i="8" a="1"/>
  <c r="R1500" i="8" s="1"/>
  <c r="R1504" i="8" a="1"/>
  <c r="R1504" i="8" s="1"/>
  <c r="R1508" i="8" a="1"/>
  <c r="R1508" i="8" s="1"/>
  <c r="R1512" i="8" a="1"/>
  <c r="R1512" i="8" s="1"/>
  <c r="R1516" i="8" a="1"/>
  <c r="R1516" i="8" s="1"/>
  <c r="R1520" i="8" a="1"/>
  <c r="R1520" i="8" s="1"/>
  <c r="R1524" i="8" a="1"/>
  <c r="R1524" i="8" s="1"/>
  <c r="R1528" i="8" a="1"/>
  <c r="R1528" i="8" s="1"/>
  <c r="R1532" i="8" a="1"/>
  <c r="R1532" i="8" s="1"/>
  <c r="R1536" i="8" a="1"/>
  <c r="R1536" i="8" s="1"/>
  <c r="R1540" i="8" a="1"/>
  <c r="R1540" i="8" s="1"/>
  <c r="R1544" i="8" a="1"/>
  <c r="R1544" i="8" s="1"/>
  <c r="R1548" i="8" a="1"/>
  <c r="R1548" i="8" s="1"/>
  <c r="R1552" i="8" a="1"/>
  <c r="R1552" i="8" s="1"/>
  <c r="R1556" i="8" a="1"/>
  <c r="R1556" i="8" s="1"/>
  <c r="R1560" i="8" a="1"/>
  <c r="R1560" i="8" s="1"/>
  <c r="R1564" i="8" a="1"/>
  <c r="R1564" i="8" s="1"/>
  <c r="R1568" i="8" a="1"/>
  <c r="R1568" i="8" s="1"/>
  <c r="R1572" i="8" a="1"/>
  <c r="R1572" i="8" s="1"/>
  <c r="R1576" i="8" a="1"/>
  <c r="R1576" i="8" s="1"/>
  <c r="R1580" i="8" a="1"/>
  <c r="R1580" i="8" s="1"/>
  <c r="R1584" i="8" a="1"/>
  <c r="R1584" i="8" s="1"/>
  <c r="R1588" i="8" a="1"/>
  <c r="R1588" i="8" s="1"/>
  <c r="R1592" i="8" a="1"/>
  <c r="R1592" i="8" s="1"/>
  <c r="R1596" i="8" a="1"/>
  <c r="R1596" i="8" s="1"/>
  <c r="R1600" i="8" a="1"/>
  <c r="R1600" i="8" s="1"/>
  <c r="R1604" i="8" a="1"/>
  <c r="R1604" i="8" s="1"/>
  <c r="R1608" i="8" a="1"/>
  <c r="R1608" i="8" s="1"/>
  <c r="R1612" i="8" a="1"/>
  <c r="R1612" i="8" s="1"/>
  <c r="R1616" i="8" a="1"/>
  <c r="R1616" i="8" s="1"/>
  <c r="R1620" i="8" a="1"/>
  <c r="R1620" i="8" s="1"/>
  <c r="R1624" i="8" a="1"/>
  <c r="R1624" i="8" s="1"/>
  <c r="R1628" i="8" a="1"/>
  <c r="R1628" i="8" s="1"/>
  <c r="R1632" i="8" a="1"/>
  <c r="R1632" i="8" s="1"/>
  <c r="R1636" i="8" a="1"/>
  <c r="R1636" i="8" s="1"/>
  <c r="R1640" i="8" a="1"/>
  <c r="R1640" i="8" s="1"/>
  <c r="R1644" i="8" a="1"/>
  <c r="R1644" i="8" s="1"/>
  <c r="R1648" i="8" a="1"/>
  <c r="R1648" i="8" s="1"/>
  <c r="R1652" i="8" a="1"/>
  <c r="R1652" i="8" s="1"/>
  <c r="R1656" i="8" a="1"/>
  <c r="R1656" i="8" s="1"/>
  <c r="R1660" i="8" a="1"/>
  <c r="R1660" i="8" s="1"/>
  <c r="R1664" i="8" a="1"/>
  <c r="R1664" i="8" s="1"/>
  <c r="R1668" i="8" a="1"/>
  <c r="R1668" i="8" s="1"/>
  <c r="R1672" i="8" a="1"/>
  <c r="R1672" i="8" s="1"/>
  <c r="R1676" i="8" a="1"/>
  <c r="R1676" i="8" s="1"/>
  <c r="R1680" i="8" a="1"/>
  <c r="R1680" i="8" s="1"/>
  <c r="R1295" i="8" a="1"/>
  <c r="R1295" i="8" s="1"/>
  <c r="R1299" i="8" a="1"/>
  <c r="R1299" i="8" s="1"/>
  <c r="R1303" i="8" a="1"/>
  <c r="R1303" i="8" s="1"/>
  <c r="R1307" i="8" a="1"/>
  <c r="R1307" i="8" s="1"/>
  <c r="R1311" i="8" a="1"/>
  <c r="R1311" i="8" s="1"/>
  <c r="R1315" i="8" a="1"/>
  <c r="R1315" i="8" s="1"/>
  <c r="R1319" i="8" a="1"/>
  <c r="R1319" i="8" s="1"/>
  <c r="R1323" i="8" a="1"/>
  <c r="R1323" i="8" s="1"/>
  <c r="R1327" i="8" a="1"/>
  <c r="R1327" i="8" s="1"/>
  <c r="R1331" i="8" a="1"/>
  <c r="R1331" i="8" s="1"/>
  <c r="R1335" i="8" a="1"/>
  <c r="R1335" i="8" s="1"/>
  <c r="R1339" i="8" a="1"/>
  <c r="R1339" i="8" s="1"/>
  <c r="R1343" i="8" a="1"/>
  <c r="R1343" i="8" s="1"/>
  <c r="R1347" i="8" a="1"/>
  <c r="R1347" i="8" s="1"/>
  <c r="R1351" i="8" a="1"/>
  <c r="R1351" i="8" s="1"/>
  <c r="R1355" i="8" a="1"/>
  <c r="R1355" i="8" s="1"/>
  <c r="R1359" i="8" a="1"/>
  <c r="R1359" i="8" s="1"/>
  <c r="R1363" i="8" a="1"/>
  <c r="R1363" i="8" s="1"/>
  <c r="R1367" i="8" a="1"/>
  <c r="R1367" i="8" s="1"/>
  <c r="R1371" i="8" a="1"/>
  <c r="R1371" i="8" s="1"/>
  <c r="R1375" i="8" a="1"/>
  <c r="R1375" i="8" s="1"/>
  <c r="R1379" i="8" a="1"/>
  <c r="R1379" i="8" s="1"/>
  <c r="R1383" i="8" a="1"/>
  <c r="R1383" i="8" s="1"/>
  <c r="R1387" i="8" a="1"/>
  <c r="R1387" i="8" s="1"/>
  <c r="R1391" i="8" a="1"/>
  <c r="R1391" i="8" s="1"/>
  <c r="R1395" i="8" a="1"/>
  <c r="R1395" i="8" s="1"/>
  <c r="R1399" i="8" a="1"/>
  <c r="R1399" i="8" s="1"/>
  <c r="R1403" i="8" a="1"/>
  <c r="R1403" i="8" s="1"/>
  <c r="R1407" i="8" a="1"/>
  <c r="R1407" i="8" s="1"/>
  <c r="R1411" i="8" a="1"/>
  <c r="R1411" i="8" s="1"/>
  <c r="R1415" i="8" a="1"/>
  <c r="R1415" i="8" s="1"/>
  <c r="R1419" i="8" a="1"/>
  <c r="R1419" i="8" s="1"/>
  <c r="R1423" i="8" a="1"/>
  <c r="R1423" i="8" s="1"/>
  <c r="R1427" i="8" a="1"/>
  <c r="R1427" i="8" s="1"/>
  <c r="R1431" i="8" a="1"/>
  <c r="R1431" i="8" s="1"/>
  <c r="R1435" i="8" a="1"/>
  <c r="R1435" i="8" s="1"/>
  <c r="R1439" i="8" a="1"/>
  <c r="R1439" i="8" s="1"/>
  <c r="R1443" i="8" a="1"/>
  <c r="R1443" i="8" s="1"/>
  <c r="R1447" i="8" a="1"/>
  <c r="R1447" i="8" s="1"/>
  <c r="R1451" i="8" a="1"/>
  <c r="R1451" i="8" s="1"/>
  <c r="R1455" i="8" a="1"/>
  <c r="R1455" i="8" s="1"/>
  <c r="R1459" i="8" a="1"/>
  <c r="R1459" i="8" s="1"/>
  <c r="R1463" i="8" a="1"/>
  <c r="R1463" i="8" s="1"/>
  <c r="R1467" i="8" a="1"/>
  <c r="R1467" i="8" s="1"/>
  <c r="R1471" i="8" a="1"/>
  <c r="R1471" i="8" s="1"/>
  <c r="R1475" i="8" a="1"/>
  <c r="R1475" i="8" s="1"/>
  <c r="R1479" i="8" a="1"/>
  <c r="R1479" i="8" s="1"/>
  <c r="R1483" i="8" a="1"/>
  <c r="R1483" i="8" s="1"/>
  <c r="R1487" i="8" a="1"/>
  <c r="R1487" i="8" s="1"/>
  <c r="R1491" i="8" a="1"/>
  <c r="R1491" i="8" s="1"/>
  <c r="R1495" i="8" a="1"/>
  <c r="R1495" i="8" s="1"/>
  <c r="R1499" i="8" a="1"/>
  <c r="R1499" i="8" s="1"/>
  <c r="R1503" i="8" a="1"/>
  <c r="R1503" i="8" s="1"/>
  <c r="R1507" i="8" a="1"/>
  <c r="R1507" i="8" s="1"/>
  <c r="R1511" i="8" a="1"/>
  <c r="R1511" i="8" s="1"/>
  <c r="R1515" i="8" a="1"/>
  <c r="R1515" i="8" s="1"/>
  <c r="R1519" i="8" a="1"/>
  <c r="R1519" i="8" s="1"/>
  <c r="R1523" i="8" a="1"/>
  <c r="R1523" i="8" s="1"/>
  <c r="R1527" i="8" a="1"/>
  <c r="R1527" i="8" s="1"/>
  <c r="R1531" i="8" a="1"/>
  <c r="R1531" i="8" s="1"/>
  <c r="R1535" i="8" a="1"/>
  <c r="R1535" i="8" s="1"/>
  <c r="R1539" i="8" a="1"/>
  <c r="R1539" i="8" s="1"/>
  <c r="R1543" i="8" a="1"/>
  <c r="R1543" i="8" s="1"/>
  <c r="R1547" i="8" a="1"/>
  <c r="R1547" i="8" s="1"/>
  <c r="R1551" i="8" a="1"/>
  <c r="R1551" i="8" s="1"/>
  <c r="R1555" i="8" a="1"/>
  <c r="R1555" i="8" s="1"/>
  <c r="R1559" i="8" a="1"/>
  <c r="R1559" i="8" s="1"/>
  <c r="R1563" i="8" a="1"/>
  <c r="R1563" i="8" s="1"/>
  <c r="R1567" i="8" a="1"/>
  <c r="R1567" i="8" s="1"/>
  <c r="R1571" i="8" a="1"/>
  <c r="R1571" i="8" s="1"/>
  <c r="R1575" i="8" a="1"/>
  <c r="R1575" i="8" s="1"/>
  <c r="R1579" i="8" a="1"/>
  <c r="R1579" i="8" s="1"/>
  <c r="R1583" i="8" a="1"/>
  <c r="R1583" i="8" s="1"/>
  <c r="R1587" i="8" a="1"/>
  <c r="R1587" i="8" s="1"/>
  <c r="R1591" i="8" a="1"/>
  <c r="R1591" i="8" s="1"/>
  <c r="R1595" i="8" a="1"/>
  <c r="R1595" i="8" s="1"/>
  <c r="R1599" i="8" a="1"/>
  <c r="R1599" i="8" s="1"/>
  <c r="R1603" i="8" a="1"/>
  <c r="R1603" i="8" s="1"/>
  <c r="R1607" i="8" a="1"/>
  <c r="R1607" i="8" s="1"/>
  <c r="R1611" i="8" a="1"/>
  <c r="R1611" i="8" s="1"/>
  <c r="R1615" i="8" a="1"/>
  <c r="R1615" i="8" s="1"/>
  <c r="R1619" i="8" a="1"/>
  <c r="R1619" i="8" s="1"/>
  <c r="R1623" i="8" a="1"/>
  <c r="R1623" i="8" s="1"/>
  <c r="R1627" i="8" a="1"/>
  <c r="R1627" i="8" s="1"/>
  <c r="R1631" i="8" a="1"/>
  <c r="R1631" i="8" s="1"/>
  <c r="R1635" i="8" a="1"/>
  <c r="R1635" i="8" s="1"/>
  <c r="R1639" i="8" a="1"/>
  <c r="R1639" i="8" s="1"/>
  <c r="R1643" i="8" a="1"/>
  <c r="R1643" i="8" s="1"/>
  <c r="R1647" i="8" a="1"/>
  <c r="R1647" i="8" s="1"/>
  <c r="R1651" i="8" a="1"/>
  <c r="R1651" i="8" s="1"/>
  <c r="R1655" i="8" a="1"/>
  <c r="R1655" i="8" s="1"/>
  <c r="R1659" i="8" a="1"/>
  <c r="R1659" i="8" s="1"/>
  <c r="R1663" i="8" a="1"/>
  <c r="R1663" i="8" s="1"/>
  <c r="R1667" i="8" a="1"/>
  <c r="R1667" i="8" s="1"/>
  <c r="R1671" i="8" a="1"/>
  <c r="R1671" i="8" s="1"/>
  <c r="R1675" i="8" a="1"/>
  <c r="R1675" i="8" s="1"/>
  <c r="R1679" i="8" a="1"/>
  <c r="R1679" i="8" s="1"/>
  <c r="R1294" i="8" a="1"/>
  <c r="R1294" i="8" s="1"/>
  <c r="R1298" i="8" a="1"/>
  <c r="R1298" i="8" s="1"/>
  <c r="R1302" i="8" a="1"/>
  <c r="R1302" i="8" s="1"/>
  <c r="R1306" i="8" a="1"/>
  <c r="R1306" i="8" s="1"/>
  <c r="R1310" i="8" a="1"/>
  <c r="R1310" i="8" s="1"/>
  <c r="R1314" i="8" a="1"/>
  <c r="R1314" i="8" s="1"/>
  <c r="R1318" i="8" a="1"/>
  <c r="R1318" i="8" s="1"/>
  <c r="R1322" i="8" a="1"/>
  <c r="R1322" i="8" s="1"/>
  <c r="R1326" i="8" a="1"/>
  <c r="R1326" i="8" s="1"/>
  <c r="R1330" i="8" a="1"/>
  <c r="R1330" i="8" s="1"/>
  <c r="R1334" i="8" a="1"/>
  <c r="R1334" i="8" s="1"/>
  <c r="R1338" i="8" a="1"/>
  <c r="R1338" i="8" s="1"/>
  <c r="R1342" i="8" a="1"/>
  <c r="R1342" i="8" s="1"/>
  <c r="R1346" i="8" a="1"/>
  <c r="R1346" i="8" s="1"/>
  <c r="R1350" i="8" a="1"/>
  <c r="R1350" i="8" s="1"/>
  <c r="R1354" i="8" a="1"/>
  <c r="R1354" i="8" s="1"/>
  <c r="R1358" i="8" a="1"/>
  <c r="R1358" i="8" s="1"/>
  <c r="R1362" i="8" a="1"/>
  <c r="R1362" i="8" s="1"/>
  <c r="R1366" i="8" a="1"/>
  <c r="R1366" i="8" s="1"/>
  <c r="R1370" i="8" a="1"/>
  <c r="R1370" i="8" s="1"/>
  <c r="R1374" i="8" a="1"/>
  <c r="R1374" i="8" s="1"/>
  <c r="R1378" i="8" a="1"/>
  <c r="R1378" i="8" s="1"/>
  <c r="R1382" i="8" a="1"/>
  <c r="R1382" i="8" s="1"/>
  <c r="R1386" i="8" a="1"/>
  <c r="R1386" i="8" s="1"/>
  <c r="R1390" i="8" a="1"/>
  <c r="R1390" i="8" s="1"/>
  <c r="R1394" i="8" a="1"/>
  <c r="R1394" i="8" s="1"/>
  <c r="R1398" i="8" a="1"/>
  <c r="R1398" i="8" s="1"/>
  <c r="R1402" i="8" a="1"/>
  <c r="R1402" i="8" s="1"/>
  <c r="R1406" i="8" a="1"/>
  <c r="R1406" i="8" s="1"/>
  <c r="R1410" i="8" a="1"/>
  <c r="R1410" i="8" s="1"/>
  <c r="R1414" i="8" a="1"/>
  <c r="R1414" i="8" s="1"/>
  <c r="R1418" i="8" a="1"/>
  <c r="R1418" i="8" s="1"/>
  <c r="R1422" i="8" a="1"/>
  <c r="R1422" i="8" s="1"/>
  <c r="R1426" i="8" a="1"/>
  <c r="R1426" i="8" s="1"/>
  <c r="R1430" i="8" a="1"/>
  <c r="R1430" i="8" s="1"/>
  <c r="R1434" i="8" a="1"/>
  <c r="R1434" i="8" s="1"/>
  <c r="R1438" i="8" a="1"/>
  <c r="R1438" i="8" s="1"/>
  <c r="R1442" i="8" a="1"/>
  <c r="R1442" i="8" s="1"/>
  <c r="R1446" i="8" a="1"/>
  <c r="R1446" i="8" s="1"/>
  <c r="R1450" i="8" a="1"/>
  <c r="R1450" i="8" s="1"/>
  <c r="R1454" i="8" a="1"/>
  <c r="R1454" i="8" s="1"/>
  <c r="R1458" i="8" a="1"/>
  <c r="R1458" i="8" s="1"/>
  <c r="R1462" i="8" a="1"/>
  <c r="R1462" i="8" s="1"/>
  <c r="R1466" i="8" a="1"/>
  <c r="R1466" i="8" s="1"/>
  <c r="R1470" i="8" a="1"/>
  <c r="R1470" i="8" s="1"/>
  <c r="R1474" i="8" a="1"/>
  <c r="R1474" i="8" s="1"/>
  <c r="R1478" i="8" a="1"/>
  <c r="R1478" i="8" s="1"/>
  <c r="R1482" i="8" a="1"/>
  <c r="R1482" i="8" s="1"/>
  <c r="R1486" i="8" a="1"/>
  <c r="R1486" i="8" s="1"/>
  <c r="R1490" i="8" a="1"/>
  <c r="R1490" i="8" s="1"/>
  <c r="R1494" i="8" a="1"/>
  <c r="R1494" i="8" s="1"/>
  <c r="R1498" i="8" a="1"/>
  <c r="R1498" i="8" s="1"/>
  <c r="R1502" i="8" a="1"/>
  <c r="R1502" i="8" s="1"/>
  <c r="R1506" i="8" a="1"/>
  <c r="R1506" i="8" s="1"/>
  <c r="R1510" i="8" a="1"/>
  <c r="R1510" i="8" s="1"/>
  <c r="R1514" i="8" a="1"/>
  <c r="R1514" i="8" s="1"/>
  <c r="R1518" i="8" a="1"/>
  <c r="R1518" i="8" s="1"/>
  <c r="R1522" i="8" a="1"/>
  <c r="R1522" i="8" s="1"/>
  <c r="R1526" i="8" a="1"/>
  <c r="R1526" i="8" s="1"/>
  <c r="R1530" i="8" a="1"/>
  <c r="R1530" i="8" s="1"/>
  <c r="R1534" i="8" a="1"/>
  <c r="R1534" i="8" s="1"/>
  <c r="R1538" i="8" a="1"/>
  <c r="R1538" i="8" s="1"/>
  <c r="R1542" i="8" a="1"/>
  <c r="R1542" i="8" s="1"/>
  <c r="R1546" i="8" a="1"/>
  <c r="R1546" i="8" s="1"/>
  <c r="R1550" i="8" a="1"/>
  <c r="R1550" i="8" s="1"/>
  <c r="R1554" i="8" a="1"/>
  <c r="R1554" i="8" s="1"/>
  <c r="R1558" i="8" a="1"/>
  <c r="R1558" i="8" s="1"/>
  <c r="R1562" i="8" a="1"/>
  <c r="R1562" i="8" s="1"/>
  <c r="R1566" i="8" a="1"/>
  <c r="R1566" i="8" s="1"/>
  <c r="R1570" i="8" a="1"/>
  <c r="R1570" i="8" s="1"/>
  <c r="R1574" i="8" a="1"/>
  <c r="R1574" i="8" s="1"/>
  <c r="R1578" i="8" a="1"/>
  <c r="R1578" i="8" s="1"/>
  <c r="R1582" i="8" a="1"/>
  <c r="R1582" i="8" s="1"/>
  <c r="R1586" i="8" a="1"/>
  <c r="R1586" i="8" s="1"/>
  <c r="R1590" i="8" a="1"/>
  <c r="R1590" i="8" s="1"/>
  <c r="R1594" i="8" a="1"/>
  <c r="R1594" i="8" s="1"/>
  <c r="R1598" i="8" a="1"/>
  <c r="R1598" i="8" s="1"/>
  <c r="R1602" i="8" a="1"/>
  <c r="R1602" i="8" s="1"/>
  <c r="R1606" i="8" a="1"/>
  <c r="R1606" i="8" s="1"/>
  <c r="R1610" i="8" a="1"/>
  <c r="R1610" i="8" s="1"/>
  <c r="R1614" i="8" a="1"/>
  <c r="R1614" i="8" s="1"/>
  <c r="R1618" i="8" a="1"/>
  <c r="R1618" i="8" s="1"/>
  <c r="R1622" i="8" a="1"/>
  <c r="R1622" i="8" s="1"/>
  <c r="R1626" i="8" a="1"/>
  <c r="R1626" i="8" s="1"/>
  <c r="R1630" i="8" a="1"/>
  <c r="R1630" i="8" s="1"/>
  <c r="R1634" i="8" a="1"/>
  <c r="R1634" i="8" s="1"/>
  <c r="R1638" i="8" a="1"/>
  <c r="R1638" i="8" s="1"/>
  <c r="R1642" i="8" a="1"/>
  <c r="R1642" i="8" s="1"/>
  <c r="R1646" i="8" a="1"/>
  <c r="R1646" i="8" s="1"/>
  <c r="R1650" i="8" a="1"/>
  <c r="R1650" i="8" s="1"/>
  <c r="R1654" i="8" a="1"/>
  <c r="R1654" i="8" s="1"/>
  <c r="R1658" i="8" a="1"/>
  <c r="R1658" i="8" s="1"/>
  <c r="R1662" i="8" a="1"/>
  <c r="R1662" i="8" s="1"/>
  <c r="R1666" i="8" a="1"/>
  <c r="R1666" i="8" s="1"/>
  <c r="R1670" i="8" a="1"/>
  <c r="R1670" i="8" s="1"/>
  <c r="R1674" i="8" a="1"/>
  <c r="R1674" i="8" s="1"/>
  <c r="R1678" i="8" a="1"/>
  <c r="R1678" i="8" s="1"/>
  <c r="R1682" i="8" a="1"/>
  <c r="R1682" i="8" s="1"/>
  <c r="R1293" i="8" a="1"/>
  <c r="R1293" i="8" s="1"/>
  <c r="R1297" i="8" a="1"/>
  <c r="R1297" i="8" s="1"/>
  <c r="R1301" i="8" a="1"/>
  <c r="R1301" i="8" s="1"/>
  <c r="R1305" i="8" a="1"/>
  <c r="R1305" i="8" s="1"/>
  <c r="R1309" i="8" a="1"/>
  <c r="R1309" i="8" s="1"/>
  <c r="R1313" i="8" a="1"/>
  <c r="R1313" i="8" s="1"/>
  <c r="R1317" i="8" a="1"/>
  <c r="R1317" i="8" s="1"/>
  <c r="R1321" i="8" a="1"/>
  <c r="R1321" i="8" s="1"/>
  <c r="R1325" i="8" a="1"/>
  <c r="R1325" i="8" s="1"/>
  <c r="R1329" i="8" a="1"/>
  <c r="R1329" i="8" s="1"/>
  <c r="R1333" i="8" a="1"/>
  <c r="R1333" i="8" s="1"/>
  <c r="R1337" i="8" a="1"/>
  <c r="R1337" i="8" s="1"/>
  <c r="R1341" i="8" a="1"/>
  <c r="R1341" i="8" s="1"/>
  <c r="R1345" i="8" a="1"/>
  <c r="R1345" i="8" s="1"/>
  <c r="R1349" i="8" a="1"/>
  <c r="R1349" i="8" s="1"/>
  <c r="R1353" i="8" a="1"/>
  <c r="R1353" i="8" s="1"/>
  <c r="R1357" i="8" a="1"/>
  <c r="R1357" i="8" s="1"/>
  <c r="R1361" i="8" a="1"/>
  <c r="R1361" i="8" s="1"/>
  <c r="R1365" i="8" a="1"/>
  <c r="R1365" i="8" s="1"/>
  <c r="R1369" i="8" a="1"/>
  <c r="R1369" i="8" s="1"/>
  <c r="R1373" i="8" a="1"/>
  <c r="R1373" i="8" s="1"/>
  <c r="R1377" i="8" a="1"/>
  <c r="R1377" i="8" s="1"/>
  <c r="R1381" i="8" a="1"/>
  <c r="R1381" i="8" s="1"/>
  <c r="R1385" i="8" a="1"/>
  <c r="R1385" i="8" s="1"/>
  <c r="R1389" i="8" a="1"/>
  <c r="R1389" i="8" s="1"/>
  <c r="R1393" i="8" a="1"/>
  <c r="R1393" i="8" s="1"/>
  <c r="R1397" i="8" a="1"/>
  <c r="R1397" i="8" s="1"/>
  <c r="R1401" i="8" a="1"/>
  <c r="R1401" i="8" s="1"/>
  <c r="R1405" i="8" a="1"/>
  <c r="R1405" i="8" s="1"/>
  <c r="R1409" i="8" a="1"/>
  <c r="R1409" i="8" s="1"/>
  <c r="R1413" i="8" a="1"/>
  <c r="R1413" i="8" s="1"/>
  <c r="R1417" i="8" a="1"/>
  <c r="R1417" i="8" s="1"/>
  <c r="R1421" i="8" a="1"/>
  <c r="R1421" i="8" s="1"/>
  <c r="R1425" i="8" a="1"/>
  <c r="R1425" i="8" s="1"/>
  <c r="R1429" i="8" a="1"/>
  <c r="R1429" i="8" s="1"/>
  <c r="R1433" i="8" a="1"/>
  <c r="R1433" i="8" s="1"/>
  <c r="R1437" i="8" a="1"/>
  <c r="R1437" i="8" s="1"/>
  <c r="R1441" i="8" a="1"/>
  <c r="R1441" i="8" s="1"/>
  <c r="R1445" i="8" a="1"/>
  <c r="R1445" i="8" s="1"/>
  <c r="R1449" i="8" a="1"/>
  <c r="R1449" i="8" s="1"/>
  <c r="R1453" i="8" a="1"/>
  <c r="R1453" i="8" s="1"/>
  <c r="R1457" i="8" a="1"/>
  <c r="R1457" i="8" s="1"/>
  <c r="R1461" i="8" a="1"/>
  <c r="R1461" i="8" s="1"/>
  <c r="R1465" i="8" a="1"/>
  <c r="R1465" i="8" s="1"/>
  <c r="R1469" i="8" a="1"/>
  <c r="R1469" i="8" s="1"/>
  <c r="R1473" i="8" a="1"/>
  <c r="R1473" i="8" s="1"/>
  <c r="R1477" i="8" a="1"/>
  <c r="R1477" i="8" s="1"/>
  <c r="R1481" i="8" a="1"/>
  <c r="R1481" i="8" s="1"/>
  <c r="R1485" i="8" a="1"/>
  <c r="R1485" i="8" s="1"/>
  <c r="R1489" i="8" a="1"/>
  <c r="R1489" i="8" s="1"/>
  <c r="R1493" i="8" a="1"/>
  <c r="R1493" i="8" s="1"/>
  <c r="R1497" i="8" a="1"/>
  <c r="R1497" i="8" s="1"/>
  <c r="R1501" i="8" a="1"/>
  <c r="R1501" i="8" s="1"/>
  <c r="R1505" i="8" a="1"/>
  <c r="R1505" i="8" s="1"/>
  <c r="R1509" i="8" a="1"/>
  <c r="R1509" i="8" s="1"/>
  <c r="R1513" i="8" a="1"/>
  <c r="R1513" i="8" s="1"/>
  <c r="R1517" i="8" a="1"/>
  <c r="R1517" i="8" s="1"/>
  <c r="R1521" i="8" a="1"/>
  <c r="R1521" i="8" s="1"/>
  <c r="R1525" i="8" a="1"/>
  <c r="R1525" i="8" s="1"/>
  <c r="R1529" i="8" a="1"/>
  <c r="R1529" i="8" s="1"/>
  <c r="R1533" i="8" a="1"/>
  <c r="R1533" i="8" s="1"/>
  <c r="R1537" i="8" a="1"/>
  <c r="R1537" i="8" s="1"/>
  <c r="R1541" i="8" a="1"/>
  <c r="R1541" i="8" s="1"/>
  <c r="R1545" i="8" a="1"/>
  <c r="R1545" i="8" s="1"/>
  <c r="R1549" i="8" a="1"/>
  <c r="R1549" i="8" s="1"/>
  <c r="R1553" i="8" a="1"/>
  <c r="R1553" i="8" s="1"/>
  <c r="R1557" i="8" a="1"/>
  <c r="R1557" i="8" s="1"/>
  <c r="R1561" i="8" a="1"/>
  <c r="R1561" i="8" s="1"/>
  <c r="R1565" i="8" a="1"/>
  <c r="R1565" i="8" s="1"/>
  <c r="R1569" i="8" a="1"/>
  <c r="R1569" i="8" s="1"/>
  <c r="R1573" i="8" a="1"/>
  <c r="R1573" i="8" s="1"/>
  <c r="R1577" i="8" a="1"/>
  <c r="R1577" i="8" s="1"/>
  <c r="R1581" i="8" a="1"/>
  <c r="R1581" i="8" s="1"/>
  <c r="R1585" i="8" a="1"/>
  <c r="R1585" i="8" s="1"/>
  <c r="R1589" i="8" a="1"/>
  <c r="R1589" i="8" s="1"/>
  <c r="R1593" i="8" a="1"/>
  <c r="R1593" i="8" s="1"/>
  <c r="R1597" i="8" a="1"/>
  <c r="R1597" i="8" s="1"/>
  <c r="R1601" i="8" a="1"/>
  <c r="R1601" i="8" s="1"/>
  <c r="R1605" i="8" a="1"/>
  <c r="R1605" i="8" s="1"/>
  <c r="R1609" i="8" a="1"/>
  <c r="R1609" i="8" s="1"/>
  <c r="R1613" i="8" a="1"/>
  <c r="R1613" i="8" s="1"/>
  <c r="R1617" i="8" a="1"/>
  <c r="R1617" i="8" s="1"/>
  <c r="R1621" i="8" a="1"/>
  <c r="R1621" i="8" s="1"/>
  <c r="R1625" i="8" a="1"/>
  <c r="R1625" i="8" s="1"/>
  <c r="R1629" i="8" a="1"/>
  <c r="R1629" i="8" s="1"/>
  <c r="R1633" i="8" a="1"/>
  <c r="R1633" i="8" s="1"/>
  <c r="R1637" i="8" a="1"/>
  <c r="R1637" i="8" s="1"/>
  <c r="R1641" i="8" a="1"/>
  <c r="R1641" i="8" s="1"/>
  <c r="R1645" i="8" a="1"/>
  <c r="R1645" i="8" s="1"/>
  <c r="R1649" i="8" a="1"/>
  <c r="R1649" i="8" s="1"/>
  <c r="R1653" i="8" a="1"/>
  <c r="R1653" i="8" s="1"/>
  <c r="R1657" i="8" a="1"/>
  <c r="R1657" i="8" s="1"/>
  <c r="R1661" i="8" a="1"/>
  <c r="R1661" i="8" s="1"/>
  <c r="R1665" i="8" a="1"/>
  <c r="R1665" i="8" s="1"/>
  <c r="R1669" i="8" a="1"/>
  <c r="R1669" i="8" s="1"/>
  <c r="R1673" i="8" a="1"/>
  <c r="R1673" i="8" s="1"/>
  <c r="R1677" i="8" a="1"/>
  <c r="R1677" i="8" s="1"/>
  <c r="R1681" i="8" a="1"/>
  <c r="R1681" i="8" s="1"/>
  <c r="R1685" i="8" a="1"/>
  <c r="R1685" i="8" s="1"/>
  <c r="R1689" i="8" a="1"/>
  <c r="R1689" i="8" s="1"/>
  <c r="R1693" i="8" a="1"/>
  <c r="R1693" i="8" s="1"/>
  <c r="R1697" i="8" a="1"/>
  <c r="R1697" i="8" s="1"/>
  <c r="R1701" i="8" a="1"/>
  <c r="R1701" i="8" s="1"/>
  <c r="R1705" i="8" a="1"/>
  <c r="R1705" i="8" s="1"/>
  <c r="R1709" i="8" a="1"/>
  <c r="R1709" i="8" s="1"/>
  <c r="R1713" i="8" a="1"/>
  <c r="R1713" i="8" s="1"/>
  <c r="R1717" i="8" a="1"/>
  <c r="R1717" i="8" s="1"/>
  <c r="R1721" i="8" a="1"/>
  <c r="R1721" i="8" s="1"/>
  <c r="R1725" i="8" a="1"/>
  <c r="R1725" i="8" s="1"/>
  <c r="R1729" i="8" a="1"/>
  <c r="R1729" i="8" s="1"/>
  <c r="R1733" i="8" a="1"/>
  <c r="R1733" i="8" s="1"/>
  <c r="R1737" i="8" a="1"/>
  <c r="R1737" i="8" s="1"/>
  <c r="R1741" i="8" a="1"/>
  <c r="R1741" i="8" s="1"/>
  <c r="R1745" i="8" a="1"/>
  <c r="R1745" i="8" s="1"/>
  <c r="R1749" i="8" a="1"/>
  <c r="R1749" i="8" s="1"/>
  <c r="R1753" i="8" a="1"/>
  <c r="R1753" i="8" s="1"/>
  <c r="R1757" i="8" a="1"/>
  <c r="R1757" i="8" s="1"/>
  <c r="R1761" i="8" a="1"/>
  <c r="R1761" i="8" s="1"/>
  <c r="R1765" i="8" a="1"/>
  <c r="R1765" i="8" s="1"/>
  <c r="R1769" i="8" a="1"/>
  <c r="R1769" i="8" s="1"/>
  <c r="R1773" i="8" a="1"/>
  <c r="R1773" i="8" s="1"/>
  <c r="R1777" i="8" a="1"/>
  <c r="R1777" i="8" s="1"/>
  <c r="R1781" i="8" a="1"/>
  <c r="R1781" i="8" s="1"/>
  <c r="R1785" i="8" a="1"/>
  <c r="R1785" i="8" s="1"/>
  <c r="R1789" i="8" a="1"/>
  <c r="R1789" i="8" s="1"/>
  <c r="R1793" i="8" a="1"/>
  <c r="R1793" i="8" s="1"/>
  <c r="R1797" i="8" a="1"/>
  <c r="R1797" i="8" s="1"/>
  <c r="R1801" i="8" a="1"/>
  <c r="R1801" i="8" s="1"/>
  <c r="R1805" i="8" a="1"/>
  <c r="R1805" i="8" s="1"/>
  <c r="R1809" i="8" a="1"/>
  <c r="R1809" i="8" s="1"/>
  <c r="R1813" i="8" a="1"/>
  <c r="R1813" i="8" s="1"/>
  <c r="R1817" i="8" a="1"/>
  <c r="R1817" i="8" s="1"/>
  <c r="R1821" i="8" a="1"/>
  <c r="R1821" i="8" s="1"/>
  <c r="R1825" i="8" a="1"/>
  <c r="R1825" i="8" s="1"/>
  <c r="R1829" i="8" a="1"/>
  <c r="R1829" i="8" s="1"/>
  <c r="R1833" i="8" a="1"/>
  <c r="R1833" i="8" s="1"/>
  <c r="R1837" i="8" a="1"/>
  <c r="R1837" i="8" s="1"/>
  <c r="R1841" i="8" a="1"/>
  <c r="R1841" i="8" s="1"/>
  <c r="R1845" i="8" a="1"/>
  <c r="R1845" i="8" s="1"/>
  <c r="R1849" i="8" a="1"/>
  <c r="R1849" i="8" s="1"/>
  <c r="R1853" i="8" a="1"/>
  <c r="R1853" i="8" s="1"/>
  <c r="R1857" i="8" a="1"/>
  <c r="R1857" i="8" s="1"/>
  <c r="R1861" i="8" a="1"/>
  <c r="R1861" i="8" s="1"/>
  <c r="R1865" i="8" a="1"/>
  <c r="R1865" i="8" s="1"/>
  <c r="R1869" i="8" a="1"/>
  <c r="R1869" i="8" s="1"/>
  <c r="R1873" i="8" a="1"/>
  <c r="R1873" i="8" s="1"/>
  <c r="R1877" i="8" a="1"/>
  <c r="R1877" i="8" s="1"/>
  <c r="R1881" i="8" a="1"/>
  <c r="R1881" i="8" s="1"/>
  <c r="R1885" i="8" a="1"/>
  <c r="R1885" i="8" s="1"/>
  <c r="R1889" i="8" a="1"/>
  <c r="R1889" i="8" s="1"/>
  <c r="R1893" i="8" a="1"/>
  <c r="R1893" i="8" s="1"/>
  <c r="R1897" i="8" a="1"/>
  <c r="R1897" i="8" s="1"/>
  <c r="R1901" i="8" a="1"/>
  <c r="R1901" i="8" s="1"/>
  <c r="R1905" i="8" a="1"/>
  <c r="R1905" i="8" s="1"/>
  <c r="R1909" i="8" a="1"/>
  <c r="R1909" i="8" s="1"/>
  <c r="R1913" i="8" a="1"/>
  <c r="R1913" i="8" s="1"/>
  <c r="R1917" i="8" a="1"/>
  <c r="R1917" i="8" s="1"/>
  <c r="R1921" i="8" a="1"/>
  <c r="R1921" i="8" s="1"/>
  <c r="R1925" i="8" a="1"/>
  <c r="R1925" i="8" s="1"/>
  <c r="R1929" i="8" a="1"/>
  <c r="R1929" i="8" s="1"/>
  <c r="R1933" i="8" a="1"/>
  <c r="R1933" i="8" s="1"/>
  <c r="R1937" i="8" a="1"/>
  <c r="R1937" i="8" s="1"/>
  <c r="R1941" i="8" a="1"/>
  <c r="R1941" i="8" s="1"/>
  <c r="R1945" i="8" a="1"/>
  <c r="R1945" i="8" s="1"/>
  <c r="R1949" i="8" a="1"/>
  <c r="R1949" i="8" s="1"/>
  <c r="R1953" i="8" a="1"/>
  <c r="R1953" i="8" s="1"/>
  <c r="R1957" i="8" a="1"/>
  <c r="R1957" i="8" s="1"/>
  <c r="R1961" i="8" a="1"/>
  <c r="R1961" i="8" s="1"/>
  <c r="R1965" i="8" a="1"/>
  <c r="R1965" i="8" s="1"/>
  <c r="R1969" i="8" a="1"/>
  <c r="R1969" i="8" s="1"/>
  <c r="R1973" i="8" a="1"/>
  <c r="R1973" i="8" s="1"/>
  <c r="R1977" i="8" a="1"/>
  <c r="R1977" i="8" s="1"/>
  <c r="R1981" i="8" a="1"/>
  <c r="R1981" i="8" s="1"/>
  <c r="R1985" i="8" a="1"/>
  <c r="R1985" i="8" s="1"/>
  <c r="R1989" i="8" a="1"/>
  <c r="R1989" i="8" s="1"/>
  <c r="R1993" i="8" a="1"/>
  <c r="R1993" i="8" s="1"/>
  <c r="R1997" i="8" a="1"/>
  <c r="R1997" i="8" s="1"/>
  <c r="R1684" i="8" a="1"/>
  <c r="R1684" i="8" s="1"/>
  <c r="R1688" i="8" a="1"/>
  <c r="R1688" i="8" s="1"/>
  <c r="R1692" i="8" a="1"/>
  <c r="R1692" i="8" s="1"/>
  <c r="R1696" i="8" a="1"/>
  <c r="R1696" i="8" s="1"/>
  <c r="R1700" i="8" a="1"/>
  <c r="R1700" i="8" s="1"/>
  <c r="R1704" i="8" a="1"/>
  <c r="R1704" i="8" s="1"/>
  <c r="R1708" i="8" a="1"/>
  <c r="R1708" i="8" s="1"/>
  <c r="R1712" i="8" a="1"/>
  <c r="R1712" i="8" s="1"/>
  <c r="R1716" i="8" a="1"/>
  <c r="R1716" i="8" s="1"/>
  <c r="R1720" i="8" a="1"/>
  <c r="R1720" i="8" s="1"/>
  <c r="R1724" i="8" a="1"/>
  <c r="R1724" i="8" s="1"/>
  <c r="R1728" i="8" a="1"/>
  <c r="R1728" i="8" s="1"/>
  <c r="R1732" i="8" a="1"/>
  <c r="R1732" i="8" s="1"/>
  <c r="R1736" i="8" a="1"/>
  <c r="R1736" i="8" s="1"/>
  <c r="R1740" i="8" a="1"/>
  <c r="R1740" i="8" s="1"/>
  <c r="R1744" i="8" a="1"/>
  <c r="R1744" i="8" s="1"/>
  <c r="R1748" i="8" a="1"/>
  <c r="R1748" i="8" s="1"/>
  <c r="R1752" i="8" a="1"/>
  <c r="R1752" i="8" s="1"/>
  <c r="R1756" i="8" a="1"/>
  <c r="R1756" i="8" s="1"/>
  <c r="R1760" i="8" a="1"/>
  <c r="R1760" i="8" s="1"/>
  <c r="R1764" i="8" a="1"/>
  <c r="R1764" i="8" s="1"/>
  <c r="R1768" i="8" a="1"/>
  <c r="R1768" i="8" s="1"/>
  <c r="R1772" i="8" a="1"/>
  <c r="R1772" i="8" s="1"/>
  <c r="R1776" i="8" a="1"/>
  <c r="R1776" i="8" s="1"/>
  <c r="R1780" i="8" a="1"/>
  <c r="R1780" i="8" s="1"/>
  <c r="R1784" i="8" a="1"/>
  <c r="R1784" i="8" s="1"/>
  <c r="R1788" i="8" a="1"/>
  <c r="R1788" i="8" s="1"/>
  <c r="R1792" i="8" a="1"/>
  <c r="R1792" i="8" s="1"/>
  <c r="R1796" i="8" a="1"/>
  <c r="R1796" i="8" s="1"/>
  <c r="R1800" i="8" a="1"/>
  <c r="R1800" i="8" s="1"/>
  <c r="R1804" i="8" a="1"/>
  <c r="R1804" i="8" s="1"/>
  <c r="R1808" i="8" a="1"/>
  <c r="R1808" i="8" s="1"/>
  <c r="R1812" i="8" a="1"/>
  <c r="R1812" i="8" s="1"/>
  <c r="R1816" i="8" a="1"/>
  <c r="R1816" i="8" s="1"/>
  <c r="R1820" i="8" a="1"/>
  <c r="R1820" i="8" s="1"/>
  <c r="R1824" i="8" a="1"/>
  <c r="R1824" i="8" s="1"/>
  <c r="R1828" i="8" a="1"/>
  <c r="R1828" i="8" s="1"/>
  <c r="R1832" i="8" a="1"/>
  <c r="R1832" i="8" s="1"/>
  <c r="R1836" i="8" a="1"/>
  <c r="R1836" i="8" s="1"/>
  <c r="R1840" i="8" a="1"/>
  <c r="R1840" i="8" s="1"/>
  <c r="R1844" i="8" a="1"/>
  <c r="R1844" i="8" s="1"/>
  <c r="R1848" i="8" a="1"/>
  <c r="R1848" i="8" s="1"/>
  <c r="R1852" i="8" a="1"/>
  <c r="R1852" i="8" s="1"/>
  <c r="R1856" i="8" a="1"/>
  <c r="R1856" i="8" s="1"/>
  <c r="R1860" i="8" a="1"/>
  <c r="R1860" i="8" s="1"/>
  <c r="R1864" i="8" a="1"/>
  <c r="R1864" i="8" s="1"/>
  <c r="R1868" i="8" a="1"/>
  <c r="R1868" i="8" s="1"/>
  <c r="R1872" i="8" a="1"/>
  <c r="R1872" i="8" s="1"/>
  <c r="R1876" i="8" a="1"/>
  <c r="R1876" i="8" s="1"/>
  <c r="R1880" i="8" a="1"/>
  <c r="R1880" i="8" s="1"/>
  <c r="R1884" i="8" a="1"/>
  <c r="R1884" i="8" s="1"/>
  <c r="R1888" i="8" a="1"/>
  <c r="R1888" i="8" s="1"/>
  <c r="R1892" i="8" a="1"/>
  <c r="R1892" i="8" s="1"/>
  <c r="R1896" i="8" a="1"/>
  <c r="R1896" i="8" s="1"/>
  <c r="R1900" i="8" a="1"/>
  <c r="R1900" i="8" s="1"/>
  <c r="R1904" i="8" a="1"/>
  <c r="R1904" i="8" s="1"/>
  <c r="R1908" i="8" a="1"/>
  <c r="R1908" i="8" s="1"/>
  <c r="R1912" i="8" a="1"/>
  <c r="R1912" i="8" s="1"/>
  <c r="R1916" i="8" a="1"/>
  <c r="R1916" i="8" s="1"/>
  <c r="R1920" i="8" a="1"/>
  <c r="R1920" i="8" s="1"/>
  <c r="R1924" i="8" a="1"/>
  <c r="R1924" i="8" s="1"/>
  <c r="R1928" i="8" a="1"/>
  <c r="R1928" i="8" s="1"/>
  <c r="R1932" i="8" a="1"/>
  <c r="R1932" i="8" s="1"/>
  <c r="R1936" i="8" a="1"/>
  <c r="R1936" i="8" s="1"/>
  <c r="R1940" i="8" a="1"/>
  <c r="R1940" i="8" s="1"/>
  <c r="R1944" i="8" a="1"/>
  <c r="R1944" i="8" s="1"/>
  <c r="R1948" i="8" a="1"/>
  <c r="R1948" i="8" s="1"/>
  <c r="R1952" i="8" a="1"/>
  <c r="R1952" i="8" s="1"/>
  <c r="R1956" i="8" a="1"/>
  <c r="R1956" i="8" s="1"/>
  <c r="R1960" i="8" a="1"/>
  <c r="R1960" i="8" s="1"/>
  <c r="R1964" i="8" a="1"/>
  <c r="R1964" i="8" s="1"/>
  <c r="R1968" i="8" a="1"/>
  <c r="R1968" i="8" s="1"/>
  <c r="R1972" i="8" a="1"/>
  <c r="R1972" i="8" s="1"/>
  <c r="R1976" i="8" a="1"/>
  <c r="R1976" i="8" s="1"/>
  <c r="R1980" i="8" a="1"/>
  <c r="R1980" i="8" s="1"/>
  <c r="R1984" i="8" a="1"/>
  <c r="R1984" i="8" s="1"/>
  <c r="R1988" i="8" a="1"/>
  <c r="R1988" i="8" s="1"/>
  <c r="R1992" i="8" a="1"/>
  <c r="R1992" i="8" s="1"/>
  <c r="R1996" i="8" a="1"/>
  <c r="R1996" i="8" s="1"/>
  <c r="R2000" i="8" a="1"/>
  <c r="R2000" i="8" s="1"/>
  <c r="R1683" i="8" a="1"/>
  <c r="R1683" i="8" s="1"/>
  <c r="R1687" i="8" a="1"/>
  <c r="R1687" i="8" s="1"/>
  <c r="R1691" i="8" a="1"/>
  <c r="R1691" i="8" s="1"/>
  <c r="R1695" i="8" a="1"/>
  <c r="R1695" i="8" s="1"/>
  <c r="R1699" i="8" a="1"/>
  <c r="R1699" i="8" s="1"/>
  <c r="R1703" i="8" a="1"/>
  <c r="R1703" i="8" s="1"/>
  <c r="R1707" i="8" a="1"/>
  <c r="R1707" i="8" s="1"/>
  <c r="R1711" i="8" a="1"/>
  <c r="R1711" i="8" s="1"/>
  <c r="R1715" i="8" a="1"/>
  <c r="R1715" i="8" s="1"/>
  <c r="R1719" i="8" a="1"/>
  <c r="R1719" i="8" s="1"/>
  <c r="R1723" i="8" a="1"/>
  <c r="R1723" i="8" s="1"/>
  <c r="R1727" i="8" a="1"/>
  <c r="R1727" i="8" s="1"/>
  <c r="R1731" i="8" a="1"/>
  <c r="R1731" i="8" s="1"/>
  <c r="R1735" i="8" a="1"/>
  <c r="R1735" i="8" s="1"/>
  <c r="R1739" i="8" a="1"/>
  <c r="R1739" i="8" s="1"/>
  <c r="R1743" i="8" a="1"/>
  <c r="R1743" i="8" s="1"/>
  <c r="R1747" i="8" a="1"/>
  <c r="R1747" i="8" s="1"/>
  <c r="R1751" i="8" a="1"/>
  <c r="R1751" i="8" s="1"/>
  <c r="R1755" i="8" a="1"/>
  <c r="R1755" i="8" s="1"/>
  <c r="R1759" i="8" a="1"/>
  <c r="R1759" i="8" s="1"/>
  <c r="R1763" i="8" a="1"/>
  <c r="R1763" i="8" s="1"/>
  <c r="R1767" i="8" a="1"/>
  <c r="R1767" i="8" s="1"/>
  <c r="R1771" i="8" a="1"/>
  <c r="R1771" i="8" s="1"/>
  <c r="R1775" i="8" a="1"/>
  <c r="R1775" i="8" s="1"/>
  <c r="R1779" i="8" a="1"/>
  <c r="R1779" i="8" s="1"/>
  <c r="R1783" i="8" a="1"/>
  <c r="R1783" i="8" s="1"/>
  <c r="R1787" i="8" a="1"/>
  <c r="R1787" i="8" s="1"/>
  <c r="R1791" i="8" a="1"/>
  <c r="R1791" i="8" s="1"/>
  <c r="R1795" i="8" a="1"/>
  <c r="R1795" i="8" s="1"/>
  <c r="R1799" i="8" a="1"/>
  <c r="R1799" i="8" s="1"/>
  <c r="R1803" i="8" a="1"/>
  <c r="R1803" i="8" s="1"/>
  <c r="R1807" i="8" a="1"/>
  <c r="R1807" i="8" s="1"/>
  <c r="R1811" i="8" a="1"/>
  <c r="R1811" i="8" s="1"/>
  <c r="R1815" i="8" a="1"/>
  <c r="R1815" i="8" s="1"/>
  <c r="R1819" i="8" a="1"/>
  <c r="R1819" i="8" s="1"/>
  <c r="R1823" i="8" a="1"/>
  <c r="R1823" i="8" s="1"/>
  <c r="R1827" i="8" a="1"/>
  <c r="R1827" i="8" s="1"/>
  <c r="R1831" i="8" a="1"/>
  <c r="R1831" i="8" s="1"/>
  <c r="R1835" i="8" a="1"/>
  <c r="R1835" i="8" s="1"/>
  <c r="R1839" i="8" a="1"/>
  <c r="R1839" i="8" s="1"/>
  <c r="R1843" i="8" a="1"/>
  <c r="R1843" i="8" s="1"/>
  <c r="R1847" i="8" a="1"/>
  <c r="R1847" i="8" s="1"/>
  <c r="R1851" i="8" a="1"/>
  <c r="R1851" i="8" s="1"/>
  <c r="R1855" i="8" a="1"/>
  <c r="R1855" i="8" s="1"/>
  <c r="R1859" i="8" a="1"/>
  <c r="R1859" i="8" s="1"/>
  <c r="R1863" i="8" a="1"/>
  <c r="R1863" i="8" s="1"/>
  <c r="R1867" i="8" a="1"/>
  <c r="R1867" i="8" s="1"/>
  <c r="R1871" i="8" a="1"/>
  <c r="R1871" i="8" s="1"/>
  <c r="R1875" i="8" a="1"/>
  <c r="R1875" i="8" s="1"/>
  <c r="R1879" i="8" a="1"/>
  <c r="R1879" i="8" s="1"/>
  <c r="R1883" i="8" a="1"/>
  <c r="R1883" i="8" s="1"/>
  <c r="R1887" i="8" a="1"/>
  <c r="R1887" i="8" s="1"/>
  <c r="R1891" i="8" a="1"/>
  <c r="R1891" i="8" s="1"/>
  <c r="R1895" i="8" a="1"/>
  <c r="R1895" i="8" s="1"/>
  <c r="R1899" i="8" a="1"/>
  <c r="R1899" i="8" s="1"/>
  <c r="R1903" i="8" a="1"/>
  <c r="R1903" i="8" s="1"/>
  <c r="R1907" i="8" a="1"/>
  <c r="R1907" i="8" s="1"/>
  <c r="R1911" i="8" a="1"/>
  <c r="R1911" i="8" s="1"/>
  <c r="R1915" i="8" a="1"/>
  <c r="R1915" i="8" s="1"/>
  <c r="R1919" i="8" a="1"/>
  <c r="R1919" i="8" s="1"/>
  <c r="R1923" i="8" a="1"/>
  <c r="R1923" i="8" s="1"/>
  <c r="R1927" i="8" a="1"/>
  <c r="R1927" i="8" s="1"/>
  <c r="R1931" i="8" a="1"/>
  <c r="R1931" i="8" s="1"/>
  <c r="R1935" i="8" a="1"/>
  <c r="R1935" i="8" s="1"/>
  <c r="R1939" i="8" a="1"/>
  <c r="R1939" i="8" s="1"/>
  <c r="R1943" i="8" a="1"/>
  <c r="R1943" i="8" s="1"/>
  <c r="R1947" i="8" a="1"/>
  <c r="R1947" i="8" s="1"/>
  <c r="R1951" i="8" a="1"/>
  <c r="R1951" i="8" s="1"/>
  <c r="R1955" i="8" a="1"/>
  <c r="R1955" i="8" s="1"/>
  <c r="R1959" i="8" a="1"/>
  <c r="R1959" i="8" s="1"/>
  <c r="R1963" i="8" a="1"/>
  <c r="R1963" i="8" s="1"/>
  <c r="R1967" i="8" a="1"/>
  <c r="R1967" i="8" s="1"/>
  <c r="R1971" i="8" a="1"/>
  <c r="R1971" i="8" s="1"/>
  <c r="R1975" i="8" a="1"/>
  <c r="R1975" i="8" s="1"/>
  <c r="R1979" i="8" a="1"/>
  <c r="R1979" i="8" s="1"/>
  <c r="R1983" i="8" a="1"/>
  <c r="R1983" i="8" s="1"/>
  <c r="R1987" i="8" a="1"/>
  <c r="R1987" i="8" s="1"/>
  <c r="R1991" i="8" a="1"/>
  <c r="R1991" i="8" s="1"/>
  <c r="R1995" i="8" a="1"/>
  <c r="R1995" i="8" s="1"/>
  <c r="R1999" i="8" a="1"/>
  <c r="R1999" i="8" s="1"/>
  <c r="R1686" i="8" a="1"/>
  <c r="R1686" i="8" s="1"/>
  <c r="R1690" i="8" a="1"/>
  <c r="R1690" i="8" s="1"/>
  <c r="R1694" i="8" a="1"/>
  <c r="R1694" i="8" s="1"/>
  <c r="R1698" i="8" a="1"/>
  <c r="R1698" i="8" s="1"/>
  <c r="R1702" i="8" a="1"/>
  <c r="R1702" i="8" s="1"/>
  <c r="R1706" i="8" a="1"/>
  <c r="R1706" i="8" s="1"/>
  <c r="R1710" i="8" a="1"/>
  <c r="R1710" i="8" s="1"/>
  <c r="R1714" i="8" a="1"/>
  <c r="R1714" i="8" s="1"/>
  <c r="R1718" i="8" a="1"/>
  <c r="R1718" i="8" s="1"/>
  <c r="R1722" i="8" a="1"/>
  <c r="R1722" i="8" s="1"/>
  <c r="R1726" i="8" a="1"/>
  <c r="R1726" i="8" s="1"/>
  <c r="R1730" i="8" a="1"/>
  <c r="R1730" i="8" s="1"/>
  <c r="R1734" i="8" a="1"/>
  <c r="R1734" i="8" s="1"/>
  <c r="R1738" i="8" a="1"/>
  <c r="R1738" i="8" s="1"/>
  <c r="R1742" i="8" a="1"/>
  <c r="R1742" i="8" s="1"/>
  <c r="R1746" i="8" a="1"/>
  <c r="R1746" i="8" s="1"/>
  <c r="R1750" i="8" a="1"/>
  <c r="R1750" i="8" s="1"/>
  <c r="R1754" i="8" a="1"/>
  <c r="R1754" i="8" s="1"/>
  <c r="R1758" i="8" a="1"/>
  <c r="R1758" i="8" s="1"/>
  <c r="R1762" i="8" a="1"/>
  <c r="R1762" i="8" s="1"/>
  <c r="R1766" i="8" a="1"/>
  <c r="R1766" i="8" s="1"/>
  <c r="R1770" i="8" a="1"/>
  <c r="R1770" i="8" s="1"/>
  <c r="R1774" i="8" a="1"/>
  <c r="R1774" i="8" s="1"/>
  <c r="R1778" i="8" a="1"/>
  <c r="R1778" i="8" s="1"/>
  <c r="R1782" i="8" a="1"/>
  <c r="R1782" i="8" s="1"/>
  <c r="R1786" i="8" a="1"/>
  <c r="R1786" i="8" s="1"/>
  <c r="R1790" i="8" a="1"/>
  <c r="R1790" i="8" s="1"/>
  <c r="R1794" i="8" a="1"/>
  <c r="R1794" i="8" s="1"/>
  <c r="R1798" i="8" a="1"/>
  <c r="R1798" i="8" s="1"/>
  <c r="R1802" i="8" a="1"/>
  <c r="R1802" i="8" s="1"/>
  <c r="R1806" i="8" a="1"/>
  <c r="R1806" i="8" s="1"/>
  <c r="R1810" i="8" a="1"/>
  <c r="R1810" i="8" s="1"/>
  <c r="R1814" i="8" a="1"/>
  <c r="R1814" i="8" s="1"/>
  <c r="R1818" i="8" a="1"/>
  <c r="R1818" i="8" s="1"/>
  <c r="R1822" i="8" a="1"/>
  <c r="R1822" i="8" s="1"/>
  <c r="R1826" i="8" a="1"/>
  <c r="R1826" i="8" s="1"/>
  <c r="R1830" i="8" a="1"/>
  <c r="R1830" i="8" s="1"/>
  <c r="R1834" i="8" a="1"/>
  <c r="R1834" i="8" s="1"/>
  <c r="R1838" i="8" a="1"/>
  <c r="R1838" i="8" s="1"/>
  <c r="R1842" i="8" a="1"/>
  <c r="R1842" i="8" s="1"/>
  <c r="R1846" i="8" a="1"/>
  <c r="R1846" i="8" s="1"/>
  <c r="R1850" i="8" a="1"/>
  <c r="R1850" i="8" s="1"/>
  <c r="R1854" i="8" a="1"/>
  <c r="R1854" i="8" s="1"/>
  <c r="R1858" i="8" a="1"/>
  <c r="R1858" i="8" s="1"/>
  <c r="R1862" i="8" a="1"/>
  <c r="R1862" i="8" s="1"/>
  <c r="R1866" i="8" a="1"/>
  <c r="R1866" i="8" s="1"/>
  <c r="R1870" i="8" a="1"/>
  <c r="R1870" i="8" s="1"/>
  <c r="R1874" i="8" a="1"/>
  <c r="R1874" i="8" s="1"/>
  <c r="R1878" i="8" a="1"/>
  <c r="R1878" i="8" s="1"/>
  <c r="R1882" i="8" a="1"/>
  <c r="R1882" i="8" s="1"/>
  <c r="R1886" i="8" a="1"/>
  <c r="R1886" i="8" s="1"/>
  <c r="R1890" i="8" a="1"/>
  <c r="R1890" i="8" s="1"/>
  <c r="R1894" i="8" a="1"/>
  <c r="R1894" i="8" s="1"/>
  <c r="R1898" i="8" a="1"/>
  <c r="R1898" i="8" s="1"/>
  <c r="R1902" i="8" a="1"/>
  <c r="R1902" i="8" s="1"/>
  <c r="R1906" i="8" a="1"/>
  <c r="R1906" i="8" s="1"/>
  <c r="R1910" i="8" a="1"/>
  <c r="R1910" i="8" s="1"/>
  <c r="R1914" i="8" a="1"/>
  <c r="R1914" i="8" s="1"/>
  <c r="R1918" i="8" a="1"/>
  <c r="R1918" i="8" s="1"/>
  <c r="R1922" i="8" a="1"/>
  <c r="R1922" i="8" s="1"/>
  <c r="R1926" i="8" a="1"/>
  <c r="R1926" i="8" s="1"/>
  <c r="R1930" i="8" a="1"/>
  <c r="R1930" i="8" s="1"/>
  <c r="R1934" i="8" a="1"/>
  <c r="R1934" i="8" s="1"/>
  <c r="R1938" i="8" a="1"/>
  <c r="R1938" i="8" s="1"/>
  <c r="R1942" i="8" a="1"/>
  <c r="R1942" i="8" s="1"/>
  <c r="R1946" i="8" a="1"/>
  <c r="R1946" i="8" s="1"/>
  <c r="R1950" i="8" a="1"/>
  <c r="R1950" i="8" s="1"/>
  <c r="R1954" i="8" a="1"/>
  <c r="R1954" i="8" s="1"/>
  <c r="R1958" i="8" a="1"/>
  <c r="R1958" i="8" s="1"/>
  <c r="R1962" i="8" a="1"/>
  <c r="R1962" i="8" s="1"/>
  <c r="R1966" i="8" a="1"/>
  <c r="R1966" i="8" s="1"/>
  <c r="R1970" i="8" a="1"/>
  <c r="R1970" i="8" s="1"/>
  <c r="R1974" i="8" a="1"/>
  <c r="R1974" i="8" s="1"/>
  <c r="R1978" i="8" a="1"/>
  <c r="R1978" i="8" s="1"/>
  <c r="R1982" i="8" a="1"/>
  <c r="R1982" i="8" s="1"/>
  <c r="R1986" i="8" a="1"/>
  <c r="R1986" i="8" s="1"/>
  <c r="R1990" i="8" a="1"/>
  <c r="R1990" i="8" s="1"/>
  <c r="R1994" i="8" a="1"/>
  <c r="R1994" i="8" s="1"/>
  <c r="R1998" i="8" a="1"/>
  <c r="R1998" i="8" s="1"/>
  <c r="Z8" i="8" a="1"/>
  <c r="Z8" i="8" s="1"/>
  <c r="Z9" i="8" a="1"/>
  <c r="Z9" i="8" s="1"/>
  <c r="Z10" i="8" a="1"/>
  <c r="Z10" i="8" s="1"/>
  <c r="Z11" i="8" a="1"/>
  <c r="Z11" i="8" s="1"/>
  <c r="Z12" i="8" a="1"/>
  <c r="Z12" i="8" s="1"/>
  <c r="Z13" i="8" a="1"/>
  <c r="Z13" i="8" s="1"/>
  <c r="Z14" i="8" a="1"/>
  <c r="Z14" i="8" s="1"/>
  <c r="Z15" i="8" a="1"/>
  <c r="Z15" i="8" s="1"/>
  <c r="Z16" i="8" a="1"/>
  <c r="Z16" i="8" s="1"/>
  <c r="Z17" i="8" a="1"/>
  <c r="Z17" i="8" s="1"/>
  <c r="Z18" i="8" a="1"/>
  <c r="Z18" i="8" s="1"/>
  <c r="Z19" i="8" a="1"/>
  <c r="Z19" i="8" s="1"/>
  <c r="Z20" i="8" a="1"/>
  <c r="Z20" i="8" s="1"/>
  <c r="Z21" i="8" a="1"/>
  <c r="Z21" i="8" s="1"/>
  <c r="Z22" i="8" a="1"/>
  <c r="Z22" i="8" s="1"/>
  <c r="Z23" i="8" a="1"/>
  <c r="Z23" i="8" s="1"/>
  <c r="Z24" i="8" a="1"/>
  <c r="Z24" i="8" s="1"/>
  <c r="Z25" i="8" a="1"/>
  <c r="Z25" i="8" s="1"/>
  <c r="Z26" i="8" a="1"/>
  <c r="Z26" i="8" s="1"/>
  <c r="Z27" i="8" a="1"/>
  <c r="Z27" i="8" s="1"/>
  <c r="Z28" i="8" a="1"/>
  <c r="Z28" i="8" s="1"/>
  <c r="Z29" i="8" a="1"/>
  <c r="Z29" i="8" s="1"/>
  <c r="Z30" i="8" a="1"/>
  <c r="Z30" i="8" s="1"/>
  <c r="Z31" i="8" a="1"/>
  <c r="Z31" i="8" s="1"/>
  <c r="Z32" i="8" a="1"/>
  <c r="Z32" i="8" s="1"/>
  <c r="Z33" i="8" a="1"/>
  <c r="Z33" i="8" s="1"/>
  <c r="Z34" i="8" a="1"/>
  <c r="Z34" i="8" s="1"/>
  <c r="Z35" i="8" a="1"/>
  <c r="Z35" i="8" s="1"/>
  <c r="Z36" i="8" a="1"/>
  <c r="Z36" i="8" s="1"/>
  <c r="Z37" i="8" a="1"/>
  <c r="Z37" i="8" s="1"/>
  <c r="Z38" i="8" a="1"/>
  <c r="Z38" i="8" s="1"/>
  <c r="Z39" i="8" a="1"/>
  <c r="Z39" i="8" s="1"/>
  <c r="Z41" i="8" a="1"/>
  <c r="Z41" i="8" s="1"/>
  <c r="Z43" i="8" a="1"/>
  <c r="Z43" i="8" s="1"/>
  <c r="Z45" i="8" a="1"/>
  <c r="Z45" i="8" s="1"/>
  <c r="Z47" i="8" a="1"/>
  <c r="Z47" i="8" s="1"/>
  <c r="Z49" i="8" a="1"/>
  <c r="Z49" i="8" s="1"/>
  <c r="Z51" i="8" a="1"/>
  <c r="Z51" i="8" s="1"/>
  <c r="Z53" i="8" a="1"/>
  <c r="Z53" i="8" s="1"/>
  <c r="Z55" i="8" a="1"/>
  <c r="Z55" i="8" s="1"/>
  <c r="Z57" i="8" a="1"/>
  <c r="Z57" i="8" s="1"/>
  <c r="Z59" i="8" a="1"/>
  <c r="Z59" i="8" s="1"/>
  <c r="Z61" i="8" a="1"/>
  <c r="Z61" i="8" s="1"/>
  <c r="Z40" i="8" a="1"/>
  <c r="Z40" i="8" s="1"/>
  <c r="Z42" i="8" a="1"/>
  <c r="Z42" i="8" s="1"/>
  <c r="Z44" i="8" a="1"/>
  <c r="Z44" i="8" s="1"/>
  <c r="Z46" i="8" a="1"/>
  <c r="Z46" i="8" s="1"/>
  <c r="Z48" i="8" a="1"/>
  <c r="Z48" i="8" s="1"/>
  <c r="Z52" i="8" a="1"/>
  <c r="Z52" i="8" s="1"/>
  <c r="Z56" i="8" a="1"/>
  <c r="Z56" i="8" s="1"/>
  <c r="Z60" i="8" a="1"/>
  <c r="Z60" i="8" s="1"/>
  <c r="Z82" i="8" a="1"/>
  <c r="Z82" i="8" s="1"/>
  <c r="Z83" i="8" a="1"/>
  <c r="Z83" i="8" s="1"/>
  <c r="Z84" i="8" a="1"/>
  <c r="Z84" i="8" s="1"/>
  <c r="Z85" i="8" a="1"/>
  <c r="Z85" i="8" s="1"/>
  <c r="Z86" i="8" a="1"/>
  <c r="Z86" i="8" s="1"/>
  <c r="Z87" i="8" a="1"/>
  <c r="Z87" i="8" s="1"/>
  <c r="Z88" i="8" a="1"/>
  <c r="Z88" i="8" s="1"/>
  <c r="Z89" i="8" a="1"/>
  <c r="Z89" i="8" s="1"/>
  <c r="Z90" i="8" a="1"/>
  <c r="Z90" i="8" s="1"/>
  <c r="Z91" i="8" a="1"/>
  <c r="Z91" i="8" s="1"/>
  <c r="Z92" i="8" a="1"/>
  <c r="Z92" i="8" s="1"/>
  <c r="Z93" i="8" a="1"/>
  <c r="Z93" i="8" s="1"/>
  <c r="Z94" i="8" a="1"/>
  <c r="Z94" i="8" s="1"/>
  <c r="Z95" i="8" a="1"/>
  <c r="Z95" i="8" s="1"/>
  <c r="Z96" i="8" a="1"/>
  <c r="Z96" i="8" s="1"/>
  <c r="Z97" i="8" a="1"/>
  <c r="Z97" i="8" s="1"/>
  <c r="Z98" i="8" a="1"/>
  <c r="Z98" i="8" s="1"/>
  <c r="Z99" i="8" a="1"/>
  <c r="Z99" i="8" s="1"/>
  <c r="Z100" i="8" a="1"/>
  <c r="Z100" i="8" s="1"/>
  <c r="Z101" i="8" a="1"/>
  <c r="Z101" i="8" s="1"/>
  <c r="Z102" i="8" a="1"/>
  <c r="Z102" i="8" s="1"/>
  <c r="Z103" i="8" a="1"/>
  <c r="Z103" i="8" s="1"/>
  <c r="Z104" i="8" a="1"/>
  <c r="Z104" i="8" s="1"/>
  <c r="Z105" i="8" a="1"/>
  <c r="Z105" i="8" s="1"/>
  <c r="Z106" i="8" a="1"/>
  <c r="Z106" i="8" s="1"/>
  <c r="Z107" i="8" a="1"/>
  <c r="Z107" i="8" s="1"/>
  <c r="Z108" i="8" a="1"/>
  <c r="Z108" i="8" s="1"/>
  <c r="Z109" i="8" a="1"/>
  <c r="Z109" i="8" s="1"/>
  <c r="Z110" i="8" a="1"/>
  <c r="Z110" i="8" s="1"/>
  <c r="Z111" i="8" a="1"/>
  <c r="Z111" i="8" s="1"/>
  <c r="Z112" i="8" a="1"/>
  <c r="Z112" i="8" s="1"/>
  <c r="Z113" i="8" a="1"/>
  <c r="Z113" i="8" s="1"/>
  <c r="Z114" i="8" a="1"/>
  <c r="Z114" i="8" s="1"/>
  <c r="Z50" i="8" a="1"/>
  <c r="Z50" i="8" s="1"/>
  <c r="Z54" i="8" a="1"/>
  <c r="Z54" i="8" s="1"/>
  <c r="Z58" i="8" a="1"/>
  <c r="Z58" i="8" s="1"/>
  <c r="Z62" i="8" a="1"/>
  <c r="Z62" i="8" s="1"/>
  <c r="Z63" i="8" a="1"/>
  <c r="Z63" i="8" s="1"/>
  <c r="Z64" i="8" a="1"/>
  <c r="Z64" i="8" s="1"/>
  <c r="Z65" i="8" a="1"/>
  <c r="Z65" i="8" s="1"/>
  <c r="Z66" i="8" a="1"/>
  <c r="Z66" i="8" s="1"/>
  <c r="Z67" i="8" a="1"/>
  <c r="Z67" i="8" s="1"/>
  <c r="Z68" i="8" a="1"/>
  <c r="Z68" i="8" s="1"/>
  <c r="Z69" i="8" a="1"/>
  <c r="Z69" i="8" s="1"/>
  <c r="Z70" i="8" a="1"/>
  <c r="Z70" i="8" s="1"/>
  <c r="Z71" i="8" a="1"/>
  <c r="Z71" i="8" s="1"/>
  <c r="Z72" i="8" a="1"/>
  <c r="Z72" i="8" s="1"/>
  <c r="Z73" i="8" a="1"/>
  <c r="Z73" i="8" s="1"/>
  <c r="Z74" i="8" a="1"/>
  <c r="Z74" i="8" s="1"/>
  <c r="Z75" i="8" a="1"/>
  <c r="Z75" i="8" s="1"/>
  <c r="Z76" i="8" a="1"/>
  <c r="Z76" i="8" s="1"/>
  <c r="Z77" i="8" a="1"/>
  <c r="Z77" i="8" s="1"/>
  <c r="Z78" i="8" a="1"/>
  <c r="Z78" i="8" s="1"/>
  <c r="Z79" i="8" a="1"/>
  <c r="Z79" i="8" s="1"/>
  <c r="Z80" i="8" a="1"/>
  <c r="Z80" i="8" s="1"/>
  <c r="Z81" i="8" a="1"/>
  <c r="Z81" i="8" s="1"/>
  <c r="Z115" i="8" a="1"/>
  <c r="Z115" i="8" s="1"/>
  <c r="Z116" i="8" a="1"/>
  <c r="Z116" i="8" s="1"/>
  <c r="Z117" i="8" a="1"/>
  <c r="Z117" i="8" s="1"/>
  <c r="Z118" i="8" a="1"/>
  <c r="Z118" i="8" s="1"/>
  <c r="Z119" i="8" a="1"/>
  <c r="Z119" i="8" s="1"/>
  <c r="Z120" i="8" a="1"/>
  <c r="Z120" i="8" s="1"/>
  <c r="Z121" i="8" a="1"/>
  <c r="Z121" i="8" s="1"/>
  <c r="Z122" i="8" a="1"/>
  <c r="Z122" i="8" s="1"/>
  <c r="Z123" i="8" a="1"/>
  <c r="Z123" i="8" s="1"/>
  <c r="Z124" i="8" a="1"/>
  <c r="Z124" i="8" s="1"/>
  <c r="Z125" i="8" a="1"/>
  <c r="Z125" i="8" s="1"/>
  <c r="Z126" i="8" a="1"/>
  <c r="Z126" i="8" s="1"/>
  <c r="Z127" i="8" a="1"/>
  <c r="Z127" i="8" s="1"/>
  <c r="Z128" i="8" a="1"/>
  <c r="Z128" i="8" s="1"/>
  <c r="Z129" i="8" a="1"/>
  <c r="Z129" i="8" s="1"/>
  <c r="Z130" i="8" a="1"/>
  <c r="Z130" i="8" s="1"/>
  <c r="Z131" i="8" a="1"/>
  <c r="Z131" i="8" s="1"/>
  <c r="Z132" i="8" a="1"/>
  <c r="Z132" i="8" s="1"/>
  <c r="Z133" i="8" a="1"/>
  <c r="Z133" i="8" s="1"/>
  <c r="Z134" i="8" a="1"/>
  <c r="Z134" i="8" s="1"/>
  <c r="Z135" i="8" a="1"/>
  <c r="Z135" i="8" s="1"/>
  <c r="Z136" i="8" a="1"/>
  <c r="Z136" i="8" s="1"/>
  <c r="Z137" i="8" a="1"/>
  <c r="Z137" i="8" s="1"/>
  <c r="Z138" i="8" a="1"/>
  <c r="Z138" i="8" s="1"/>
  <c r="Z139" i="8" a="1"/>
  <c r="Z139" i="8" s="1"/>
  <c r="Z140" i="8" a="1"/>
  <c r="Z140" i="8" s="1"/>
  <c r="Z141" i="8" a="1"/>
  <c r="Z141" i="8" s="1"/>
  <c r="Z142" i="8" a="1"/>
  <c r="Z142" i="8" s="1"/>
  <c r="Z143" i="8" a="1"/>
  <c r="Z143" i="8" s="1"/>
  <c r="Z144" i="8" a="1"/>
  <c r="Z144" i="8" s="1"/>
  <c r="Z145" i="8" a="1"/>
  <c r="Z145" i="8" s="1"/>
  <c r="Z146" i="8" a="1"/>
  <c r="Z146" i="8" s="1"/>
  <c r="Z147" i="8" a="1"/>
  <c r="Z147" i="8" s="1"/>
  <c r="Z148" i="8" a="1"/>
  <c r="Z148" i="8" s="1"/>
  <c r="Z149" i="8" a="1"/>
  <c r="Z149" i="8" s="1"/>
  <c r="Z150" i="8" a="1"/>
  <c r="Z150" i="8" s="1"/>
  <c r="Z151" i="8" a="1"/>
  <c r="Z151" i="8" s="1"/>
  <c r="Z152" i="8" a="1"/>
  <c r="Z152" i="8" s="1"/>
  <c r="Z153" i="8" a="1"/>
  <c r="Z153" i="8" s="1"/>
  <c r="Z154" i="8" a="1"/>
  <c r="Z154" i="8" s="1"/>
  <c r="Z155" i="8" a="1"/>
  <c r="Z155" i="8" s="1"/>
  <c r="Z156" i="8" a="1"/>
  <c r="Z156" i="8" s="1"/>
  <c r="Z157" i="8" a="1"/>
  <c r="Z157" i="8" s="1"/>
  <c r="Z158" i="8" a="1"/>
  <c r="Z158" i="8" s="1"/>
  <c r="Z159" i="8" a="1"/>
  <c r="Z159" i="8" s="1"/>
  <c r="Z160" i="8" a="1"/>
  <c r="Z160" i="8" s="1"/>
  <c r="Z161" i="8" a="1"/>
  <c r="Z161" i="8" s="1"/>
  <c r="Z162" i="8" a="1"/>
  <c r="Z162" i="8" s="1"/>
  <c r="Z163" i="8" a="1"/>
  <c r="Z163" i="8" s="1"/>
  <c r="Z164" i="8" a="1"/>
  <c r="Z164" i="8" s="1"/>
  <c r="Z165" i="8" a="1"/>
  <c r="Z165" i="8" s="1"/>
  <c r="Z166" i="8" a="1"/>
  <c r="Z166" i="8" s="1"/>
  <c r="Z167" i="8" a="1"/>
  <c r="Z167" i="8" s="1"/>
  <c r="Z168" i="8" a="1"/>
  <c r="Z168" i="8" s="1"/>
  <c r="Z169" i="8" a="1"/>
  <c r="Z169" i="8" s="1"/>
  <c r="Z170" i="8" a="1"/>
  <c r="Z170" i="8" s="1"/>
  <c r="Z171" i="8" a="1"/>
  <c r="Z171" i="8" s="1"/>
  <c r="Z172" i="8" a="1"/>
  <c r="Z172" i="8" s="1"/>
  <c r="Z173" i="8" a="1"/>
  <c r="Z173" i="8" s="1"/>
  <c r="Z174" i="8" a="1"/>
  <c r="Z174" i="8" s="1"/>
  <c r="Z175" i="8" a="1"/>
  <c r="Z175" i="8" s="1"/>
  <c r="Z176" i="8" a="1"/>
  <c r="Z176" i="8" s="1"/>
  <c r="Z177" i="8" a="1"/>
  <c r="Z177" i="8" s="1"/>
  <c r="Z178" i="8" a="1"/>
  <c r="Z178" i="8" s="1"/>
  <c r="Z179" i="8" a="1"/>
  <c r="Z179" i="8" s="1"/>
  <c r="Z180" i="8" a="1"/>
  <c r="Z180" i="8" s="1"/>
  <c r="Z181" i="8" a="1"/>
  <c r="Z181" i="8" s="1"/>
  <c r="Z182" i="8" a="1"/>
  <c r="Z182" i="8" s="1"/>
  <c r="Z183" i="8" a="1"/>
  <c r="Z183" i="8" s="1"/>
  <c r="Z184" i="8" a="1"/>
  <c r="Z184" i="8" s="1"/>
  <c r="Z185" i="8" a="1"/>
  <c r="Z185" i="8" s="1"/>
  <c r="Z186" i="8" a="1"/>
  <c r="Z186" i="8" s="1"/>
  <c r="Z187" i="8" a="1"/>
  <c r="Z187" i="8" s="1"/>
  <c r="Z188" i="8" a="1"/>
  <c r="Z188" i="8" s="1"/>
  <c r="Z189" i="8" a="1"/>
  <c r="Z189" i="8" s="1"/>
  <c r="Z190" i="8" a="1"/>
  <c r="Z190" i="8" s="1"/>
  <c r="Z191" i="8" a="1"/>
  <c r="Z191" i="8" s="1"/>
  <c r="Z192" i="8" a="1"/>
  <c r="Z192" i="8" s="1"/>
  <c r="Z193" i="8" a="1"/>
  <c r="Z193" i="8" s="1"/>
  <c r="Z194" i="8" a="1"/>
  <c r="Z194" i="8" s="1"/>
  <c r="Z195" i="8" a="1"/>
  <c r="Z195" i="8" s="1"/>
  <c r="Z196" i="8" a="1"/>
  <c r="Z196" i="8" s="1"/>
  <c r="Z197" i="8" a="1"/>
  <c r="Z197" i="8" s="1"/>
  <c r="Z198" i="8" a="1"/>
  <c r="Z198" i="8" s="1"/>
  <c r="Z199" i="8" a="1"/>
  <c r="Z199" i="8" s="1"/>
  <c r="Z200" i="8" a="1"/>
  <c r="Z200" i="8" s="1"/>
  <c r="Z6" i="8" a="1"/>
  <c r="Z6" i="8" s="1"/>
  <c r="Z7" i="8" a="1"/>
  <c r="Z7" i="8" s="1"/>
  <c r="S3" i="8"/>
  <c r="R4" i="8"/>
  <c r="B14" i="3"/>
  <c r="B13" i="3"/>
  <c r="B12" i="3"/>
  <c r="B11" i="3"/>
  <c r="B10" i="3"/>
  <c r="B9" i="3"/>
  <c r="B8" i="3"/>
  <c r="B7" i="3"/>
  <c r="R5" i="1" l="1"/>
  <c r="R6" i="1"/>
  <c r="R4" i="1"/>
  <c r="R3" i="1"/>
  <c r="R9" i="8" a="1"/>
  <c r="R9" i="8" s="1"/>
  <c r="R17" i="8" a="1"/>
  <c r="R17" i="8" s="1"/>
  <c r="Q14" i="8" a="1"/>
  <c r="Q14" i="8" s="1"/>
  <c r="Q12" i="8" a="1"/>
  <c r="Q12" i="8" s="1"/>
  <c r="S194" i="8" a="1"/>
  <c r="S194" i="8" s="1"/>
  <c r="S210" i="8" a="1"/>
  <c r="S210" i="8" s="1"/>
  <c r="S218" i="8" a="1"/>
  <c r="S218" i="8" s="1"/>
  <c r="S226" i="8" a="1"/>
  <c r="S226" i="8" s="1"/>
  <c r="S229" i="8" a="1"/>
  <c r="S229" i="8" s="1"/>
  <c r="S233" i="8" a="1"/>
  <c r="S233" i="8" s="1"/>
  <c r="S237" i="8" a="1"/>
  <c r="S237" i="8" s="1"/>
  <c r="S241" i="8" a="1"/>
  <c r="S241" i="8" s="1"/>
  <c r="S245" i="8" a="1"/>
  <c r="S245" i="8" s="1"/>
  <c r="S249" i="8" a="1"/>
  <c r="S249" i="8" s="1"/>
  <c r="S253" i="8" a="1"/>
  <c r="S253" i="8" s="1"/>
  <c r="S257" i="8" a="1"/>
  <c r="S257" i="8" s="1"/>
  <c r="S261" i="8" a="1"/>
  <c r="S261" i="8" s="1"/>
  <c r="S265" i="8" a="1"/>
  <c r="S265" i="8" s="1"/>
  <c r="S269" i="8" a="1"/>
  <c r="S269" i="8" s="1"/>
  <c r="S273" i="8" a="1"/>
  <c r="S273" i="8" s="1"/>
  <c r="S277" i="8" a="1"/>
  <c r="S277" i="8" s="1"/>
  <c r="S281" i="8" a="1"/>
  <c r="S281" i="8" s="1"/>
  <c r="S285" i="8" a="1"/>
  <c r="S285" i="8" s="1"/>
  <c r="S289" i="8" a="1"/>
  <c r="S289" i="8" s="1"/>
  <c r="S293" i="8" a="1"/>
  <c r="S293" i="8" s="1"/>
  <c r="S297" i="8" a="1"/>
  <c r="S297" i="8" s="1"/>
  <c r="S301" i="8" a="1"/>
  <c r="S301" i="8" s="1"/>
  <c r="S305" i="8" a="1"/>
  <c r="S305" i="8" s="1"/>
  <c r="S309" i="8" a="1"/>
  <c r="S309" i="8" s="1"/>
  <c r="S313" i="8" a="1"/>
  <c r="S313" i="8" s="1"/>
  <c r="S317" i="8" a="1"/>
  <c r="S317" i="8" s="1"/>
  <c r="S198" i="8" a="1"/>
  <c r="S198" i="8" s="1"/>
  <c r="S217" i="8" a="1"/>
  <c r="S217" i="8" s="1"/>
  <c r="S225" i="8" a="1"/>
  <c r="S225" i="8" s="1"/>
  <c r="S228" i="8" a="1"/>
  <c r="S228" i="8" s="1"/>
  <c r="S232" i="8" a="1"/>
  <c r="S232" i="8" s="1"/>
  <c r="S236" i="8" a="1"/>
  <c r="S236" i="8" s="1"/>
  <c r="S240" i="8" a="1"/>
  <c r="S240" i="8" s="1"/>
  <c r="S244" i="8" a="1"/>
  <c r="S244" i="8" s="1"/>
  <c r="S248" i="8" a="1"/>
  <c r="S248" i="8" s="1"/>
  <c r="S252" i="8" a="1"/>
  <c r="S252" i="8" s="1"/>
  <c r="S256" i="8" a="1"/>
  <c r="S256" i="8" s="1"/>
  <c r="S260" i="8" a="1"/>
  <c r="S260" i="8" s="1"/>
  <c r="S264" i="8" a="1"/>
  <c r="S264" i="8" s="1"/>
  <c r="S268" i="8" a="1"/>
  <c r="S268" i="8" s="1"/>
  <c r="S272" i="8" a="1"/>
  <c r="S272" i="8" s="1"/>
  <c r="S276" i="8" a="1"/>
  <c r="S276" i="8" s="1"/>
  <c r="S280" i="8" a="1"/>
  <c r="S280" i="8" s="1"/>
  <c r="S284" i="8" a="1"/>
  <c r="S284" i="8" s="1"/>
  <c r="S288" i="8" a="1"/>
  <c r="S288" i="8" s="1"/>
  <c r="S292" i="8" a="1"/>
  <c r="S292" i="8" s="1"/>
  <c r="S296" i="8" a="1"/>
  <c r="S296" i="8" s="1"/>
  <c r="S300" i="8" a="1"/>
  <c r="S300" i="8" s="1"/>
  <c r="S304" i="8" a="1"/>
  <c r="S304" i="8" s="1"/>
  <c r="S308" i="8" a="1"/>
  <c r="S308" i="8" s="1"/>
  <c r="S312" i="8" a="1"/>
  <c r="S312" i="8" s="1"/>
  <c r="S316" i="8" a="1"/>
  <c r="S316" i="8" s="1"/>
  <c r="S186" i="8" a="1"/>
  <c r="S186" i="8" s="1"/>
  <c r="S202" i="8" a="1"/>
  <c r="S202" i="8" s="1"/>
  <c r="S214" i="8" a="1"/>
  <c r="S214" i="8" s="1"/>
  <c r="S222" i="8" a="1"/>
  <c r="S222" i="8" s="1"/>
  <c r="S231" i="8" a="1"/>
  <c r="S231" i="8" s="1"/>
  <c r="S235" i="8" a="1"/>
  <c r="S235" i="8" s="1"/>
  <c r="S239" i="8" a="1"/>
  <c r="S239" i="8" s="1"/>
  <c r="S243" i="8" a="1"/>
  <c r="S243" i="8" s="1"/>
  <c r="S247" i="8" a="1"/>
  <c r="S247" i="8" s="1"/>
  <c r="S251" i="8" a="1"/>
  <c r="S251" i="8" s="1"/>
  <c r="S255" i="8" a="1"/>
  <c r="S255" i="8" s="1"/>
  <c r="S259" i="8" a="1"/>
  <c r="S259" i="8" s="1"/>
  <c r="S263" i="8" a="1"/>
  <c r="S263" i="8" s="1"/>
  <c r="S267" i="8" a="1"/>
  <c r="S267" i="8" s="1"/>
  <c r="S271" i="8" a="1"/>
  <c r="S271" i="8" s="1"/>
  <c r="S275" i="8" a="1"/>
  <c r="S275" i="8" s="1"/>
  <c r="S279" i="8" a="1"/>
  <c r="S279" i="8" s="1"/>
  <c r="S283" i="8" a="1"/>
  <c r="S283" i="8" s="1"/>
  <c r="S287" i="8" a="1"/>
  <c r="S287" i="8" s="1"/>
  <c r="S291" i="8" a="1"/>
  <c r="S291" i="8" s="1"/>
  <c r="S295" i="8" a="1"/>
  <c r="S295" i="8" s="1"/>
  <c r="S299" i="8" a="1"/>
  <c r="S299" i="8" s="1"/>
  <c r="S303" i="8" a="1"/>
  <c r="S303" i="8" s="1"/>
  <c r="S307" i="8" a="1"/>
  <c r="S307" i="8" s="1"/>
  <c r="S311" i="8" a="1"/>
  <c r="S311" i="8" s="1"/>
  <c r="S315" i="8" a="1"/>
  <c r="S315" i="8" s="1"/>
  <c r="S190" i="8" a="1"/>
  <c r="S190" i="8" s="1"/>
  <c r="S206" i="8" a="1"/>
  <c r="S206" i="8" s="1"/>
  <c r="S213" i="8" a="1"/>
  <c r="S213" i="8" s="1"/>
  <c r="S221" i="8" a="1"/>
  <c r="S221" i="8" s="1"/>
  <c r="S230" i="8" a="1"/>
  <c r="S230" i="8" s="1"/>
  <c r="S234" i="8" a="1"/>
  <c r="S234" i="8" s="1"/>
  <c r="S238" i="8" a="1"/>
  <c r="S238" i="8" s="1"/>
  <c r="S242" i="8" a="1"/>
  <c r="S242" i="8" s="1"/>
  <c r="S246" i="8" a="1"/>
  <c r="S246" i="8" s="1"/>
  <c r="S250" i="8" a="1"/>
  <c r="S250" i="8" s="1"/>
  <c r="S254" i="8" a="1"/>
  <c r="S254" i="8" s="1"/>
  <c r="S258" i="8" a="1"/>
  <c r="S258" i="8" s="1"/>
  <c r="S262" i="8" a="1"/>
  <c r="S262" i="8" s="1"/>
  <c r="S266" i="8" a="1"/>
  <c r="S266" i="8" s="1"/>
  <c r="S270" i="8" a="1"/>
  <c r="S270" i="8" s="1"/>
  <c r="S274" i="8" a="1"/>
  <c r="S274" i="8" s="1"/>
  <c r="S278" i="8" a="1"/>
  <c r="S278" i="8" s="1"/>
  <c r="S282" i="8" a="1"/>
  <c r="S282" i="8" s="1"/>
  <c r="S286" i="8" a="1"/>
  <c r="S286" i="8" s="1"/>
  <c r="S290" i="8" a="1"/>
  <c r="S290" i="8" s="1"/>
  <c r="S294" i="8" a="1"/>
  <c r="S294" i="8" s="1"/>
  <c r="S298" i="8" a="1"/>
  <c r="S298" i="8" s="1"/>
  <c r="S302" i="8" a="1"/>
  <c r="S302" i="8" s="1"/>
  <c r="S306" i="8" a="1"/>
  <c r="S306" i="8" s="1"/>
  <c r="S310" i="8" a="1"/>
  <c r="S310" i="8" s="1"/>
  <c r="S314" i="8" a="1"/>
  <c r="S314" i="8" s="1"/>
  <c r="S320" i="8" a="1"/>
  <c r="S320" i="8" s="1"/>
  <c r="S324" i="8" a="1"/>
  <c r="S324" i="8" s="1"/>
  <c r="S328" i="8" a="1"/>
  <c r="S328" i="8" s="1"/>
  <c r="S332" i="8" a="1"/>
  <c r="S332" i="8" s="1"/>
  <c r="S336" i="8" a="1"/>
  <c r="S336" i="8" s="1"/>
  <c r="S340" i="8" a="1"/>
  <c r="S340" i="8" s="1"/>
  <c r="S344" i="8" a="1"/>
  <c r="S344" i="8" s="1"/>
  <c r="S348" i="8" a="1"/>
  <c r="S348" i="8" s="1"/>
  <c r="S352" i="8" a="1"/>
  <c r="S352" i="8" s="1"/>
  <c r="S356" i="8" a="1"/>
  <c r="S356" i="8" s="1"/>
  <c r="S360" i="8" a="1"/>
  <c r="S360" i="8" s="1"/>
  <c r="S364" i="8" a="1"/>
  <c r="S364" i="8" s="1"/>
  <c r="S368" i="8" a="1"/>
  <c r="S368" i="8" s="1"/>
  <c r="S372" i="8" a="1"/>
  <c r="S372" i="8" s="1"/>
  <c r="S376" i="8" a="1"/>
  <c r="S376" i="8" s="1"/>
  <c r="S380" i="8" a="1"/>
  <c r="S380" i="8" s="1"/>
  <c r="S384" i="8" a="1"/>
  <c r="S384" i="8" s="1"/>
  <c r="S388" i="8" a="1"/>
  <c r="S388" i="8" s="1"/>
  <c r="S392" i="8" a="1"/>
  <c r="S392" i="8" s="1"/>
  <c r="S396" i="8" a="1"/>
  <c r="S396" i="8" s="1"/>
  <c r="S400" i="8" a="1"/>
  <c r="S400" i="8" s="1"/>
  <c r="S404" i="8" a="1"/>
  <c r="S404" i="8" s="1"/>
  <c r="S408" i="8" a="1"/>
  <c r="S408" i="8" s="1"/>
  <c r="S412" i="8" a="1"/>
  <c r="S412" i="8" s="1"/>
  <c r="S416" i="8" a="1"/>
  <c r="S416" i="8" s="1"/>
  <c r="S420" i="8" a="1"/>
  <c r="S420" i="8" s="1"/>
  <c r="S424" i="8" a="1"/>
  <c r="S424" i="8" s="1"/>
  <c r="S428" i="8" a="1"/>
  <c r="S428" i="8" s="1"/>
  <c r="S432" i="8" a="1"/>
  <c r="S432" i="8" s="1"/>
  <c r="S436" i="8" a="1"/>
  <c r="S436" i="8" s="1"/>
  <c r="S440" i="8" a="1"/>
  <c r="S440" i="8" s="1"/>
  <c r="S444" i="8" a="1"/>
  <c r="S444" i="8" s="1"/>
  <c r="S448" i="8" a="1"/>
  <c r="S448" i="8" s="1"/>
  <c r="S452" i="8" a="1"/>
  <c r="S452" i="8" s="1"/>
  <c r="S456" i="8" a="1"/>
  <c r="S456" i="8" s="1"/>
  <c r="S460" i="8" a="1"/>
  <c r="S460" i="8" s="1"/>
  <c r="S464" i="8" a="1"/>
  <c r="S464" i="8" s="1"/>
  <c r="S468" i="8" a="1"/>
  <c r="S468" i="8" s="1"/>
  <c r="S472" i="8" a="1"/>
  <c r="S472" i="8" s="1"/>
  <c r="S476" i="8" a="1"/>
  <c r="S476" i="8" s="1"/>
  <c r="S480" i="8" a="1"/>
  <c r="S480" i="8" s="1"/>
  <c r="S484" i="8" a="1"/>
  <c r="S484" i="8" s="1"/>
  <c r="S488" i="8" a="1"/>
  <c r="S488" i="8" s="1"/>
  <c r="S492" i="8" a="1"/>
  <c r="S492" i="8" s="1"/>
  <c r="S496" i="8" a="1"/>
  <c r="S496" i="8" s="1"/>
  <c r="S500" i="8" a="1"/>
  <c r="S500" i="8" s="1"/>
  <c r="S504" i="8" a="1"/>
  <c r="S504" i="8" s="1"/>
  <c r="S508" i="8" a="1"/>
  <c r="S508" i="8" s="1"/>
  <c r="S512" i="8" a="1"/>
  <c r="S512" i="8" s="1"/>
  <c r="S319" i="8" a="1"/>
  <c r="S319" i="8" s="1"/>
  <c r="S323" i="8" a="1"/>
  <c r="S323" i="8" s="1"/>
  <c r="S327" i="8" a="1"/>
  <c r="S327" i="8" s="1"/>
  <c r="S331" i="8" a="1"/>
  <c r="S331" i="8" s="1"/>
  <c r="S335" i="8" a="1"/>
  <c r="S335" i="8" s="1"/>
  <c r="S339" i="8" a="1"/>
  <c r="S339" i="8" s="1"/>
  <c r="S343" i="8" a="1"/>
  <c r="S343" i="8" s="1"/>
  <c r="S347" i="8" a="1"/>
  <c r="S347" i="8" s="1"/>
  <c r="S351" i="8" a="1"/>
  <c r="S351" i="8" s="1"/>
  <c r="S355" i="8" a="1"/>
  <c r="S355" i="8" s="1"/>
  <c r="S359" i="8" a="1"/>
  <c r="S359" i="8" s="1"/>
  <c r="S363" i="8" a="1"/>
  <c r="S363" i="8" s="1"/>
  <c r="S367" i="8" a="1"/>
  <c r="S367" i="8" s="1"/>
  <c r="S371" i="8" a="1"/>
  <c r="S371" i="8" s="1"/>
  <c r="S375" i="8" a="1"/>
  <c r="S375" i="8" s="1"/>
  <c r="S379" i="8" a="1"/>
  <c r="S379" i="8" s="1"/>
  <c r="S383" i="8" a="1"/>
  <c r="S383" i="8" s="1"/>
  <c r="S387" i="8" a="1"/>
  <c r="S387" i="8" s="1"/>
  <c r="S391" i="8" a="1"/>
  <c r="S391" i="8" s="1"/>
  <c r="S395" i="8" a="1"/>
  <c r="S395" i="8" s="1"/>
  <c r="S399" i="8" a="1"/>
  <c r="S399" i="8" s="1"/>
  <c r="S403" i="8" a="1"/>
  <c r="S403" i="8" s="1"/>
  <c r="S407" i="8" a="1"/>
  <c r="S407" i="8" s="1"/>
  <c r="S411" i="8" a="1"/>
  <c r="S411" i="8" s="1"/>
  <c r="S415" i="8" a="1"/>
  <c r="S415" i="8" s="1"/>
  <c r="S419" i="8" a="1"/>
  <c r="S419" i="8" s="1"/>
  <c r="S423" i="8" a="1"/>
  <c r="S423" i="8" s="1"/>
  <c r="S427" i="8" a="1"/>
  <c r="S427" i="8" s="1"/>
  <c r="S431" i="8" a="1"/>
  <c r="S431" i="8" s="1"/>
  <c r="S435" i="8" a="1"/>
  <c r="S435" i="8" s="1"/>
  <c r="S439" i="8" a="1"/>
  <c r="S439" i="8" s="1"/>
  <c r="S443" i="8" a="1"/>
  <c r="S443" i="8" s="1"/>
  <c r="S447" i="8" a="1"/>
  <c r="S447" i="8" s="1"/>
  <c r="S451" i="8" a="1"/>
  <c r="S451" i="8" s="1"/>
  <c r="S455" i="8" a="1"/>
  <c r="S455" i="8" s="1"/>
  <c r="S459" i="8" a="1"/>
  <c r="S459" i="8" s="1"/>
  <c r="S463" i="8" a="1"/>
  <c r="S463" i="8" s="1"/>
  <c r="S467" i="8" a="1"/>
  <c r="S467" i="8" s="1"/>
  <c r="S471" i="8" a="1"/>
  <c r="S471" i="8" s="1"/>
  <c r="S475" i="8" a="1"/>
  <c r="S475" i="8" s="1"/>
  <c r="S479" i="8" a="1"/>
  <c r="S479" i="8" s="1"/>
  <c r="S483" i="8" a="1"/>
  <c r="S483" i="8" s="1"/>
  <c r="S487" i="8" a="1"/>
  <c r="S487" i="8" s="1"/>
  <c r="S491" i="8" a="1"/>
  <c r="S491" i="8" s="1"/>
  <c r="S495" i="8" a="1"/>
  <c r="S495" i="8" s="1"/>
  <c r="S499" i="8" a="1"/>
  <c r="S499" i="8" s="1"/>
  <c r="S503" i="8" a="1"/>
  <c r="S503" i="8" s="1"/>
  <c r="S507" i="8" a="1"/>
  <c r="S507" i="8" s="1"/>
  <c r="S511" i="8" a="1"/>
  <c r="S511" i="8" s="1"/>
  <c r="S318" i="8" a="1"/>
  <c r="S318" i="8" s="1"/>
  <c r="S322" i="8" a="1"/>
  <c r="S322" i="8" s="1"/>
  <c r="S326" i="8" a="1"/>
  <c r="S326" i="8" s="1"/>
  <c r="S330" i="8" a="1"/>
  <c r="S330" i="8" s="1"/>
  <c r="S334" i="8" a="1"/>
  <c r="S334" i="8" s="1"/>
  <c r="S338" i="8" a="1"/>
  <c r="S338" i="8" s="1"/>
  <c r="S342" i="8" a="1"/>
  <c r="S342" i="8" s="1"/>
  <c r="S346" i="8" a="1"/>
  <c r="S346" i="8" s="1"/>
  <c r="S350" i="8" a="1"/>
  <c r="S350" i="8" s="1"/>
  <c r="S354" i="8" a="1"/>
  <c r="S354" i="8" s="1"/>
  <c r="S358" i="8" a="1"/>
  <c r="S358" i="8" s="1"/>
  <c r="S362" i="8" a="1"/>
  <c r="S362" i="8" s="1"/>
  <c r="S366" i="8" a="1"/>
  <c r="S366" i="8" s="1"/>
  <c r="S370" i="8" a="1"/>
  <c r="S370" i="8" s="1"/>
  <c r="S374" i="8" a="1"/>
  <c r="S374" i="8" s="1"/>
  <c r="S378" i="8" a="1"/>
  <c r="S378" i="8" s="1"/>
  <c r="S382" i="8" a="1"/>
  <c r="S382" i="8" s="1"/>
  <c r="S386" i="8" a="1"/>
  <c r="S386" i="8" s="1"/>
  <c r="S390" i="8" a="1"/>
  <c r="S390" i="8" s="1"/>
  <c r="S394" i="8" a="1"/>
  <c r="S394" i="8" s="1"/>
  <c r="S398" i="8" a="1"/>
  <c r="S398" i="8" s="1"/>
  <c r="S402" i="8" a="1"/>
  <c r="S402" i="8" s="1"/>
  <c r="S406" i="8" a="1"/>
  <c r="S406" i="8" s="1"/>
  <c r="S410" i="8" a="1"/>
  <c r="S410" i="8" s="1"/>
  <c r="S414" i="8" a="1"/>
  <c r="S414" i="8" s="1"/>
  <c r="S418" i="8" a="1"/>
  <c r="S418" i="8" s="1"/>
  <c r="S422" i="8" a="1"/>
  <c r="S422" i="8" s="1"/>
  <c r="S426" i="8" a="1"/>
  <c r="S426" i="8" s="1"/>
  <c r="S430" i="8" a="1"/>
  <c r="S430" i="8" s="1"/>
  <c r="S434" i="8" a="1"/>
  <c r="S434" i="8" s="1"/>
  <c r="S438" i="8" a="1"/>
  <c r="S438" i="8" s="1"/>
  <c r="S442" i="8" a="1"/>
  <c r="S442" i="8" s="1"/>
  <c r="S446" i="8" a="1"/>
  <c r="S446" i="8" s="1"/>
  <c r="S450" i="8" a="1"/>
  <c r="S450" i="8" s="1"/>
  <c r="S454" i="8" a="1"/>
  <c r="S454" i="8" s="1"/>
  <c r="S458" i="8" a="1"/>
  <c r="S458" i="8" s="1"/>
  <c r="S462" i="8" a="1"/>
  <c r="S462" i="8" s="1"/>
  <c r="S466" i="8" a="1"/>
  <c r="S466" i="8" s="1"/>
  <c r="S470" i="8" a="1"/>
  <c r="S470" i="8" s="1"/>
  <c r="S474" i="8" a="1"/>
  <c r="S474" i="8" s="1"/>
  <c r="S478" i="8" a="1"/>
  <c r="S478" i="8" s="1"/>
  <c r="S482" i="8" a="1"/>
  <c r="S482" i="8" s="1"/>
  <c r="S486" i="8" a="1"/>
  <c r="S486" i="8" s="1"/>
  <c r="S490" i="8" a="1"/>
  <c r="S490" i="8" s="1"/>
  <c r="S494" i="8" a="1"/>
  <c r="S494" i="8" s="1"/>
  <c r="S498" i="8" a="1"/>
  <c r="S498" i="8" s="1"/>
  <c r="S502" i="8" a="1"/>
  <c r="S502" i="8" s="1"/>
  <c r="S506" i="8" a="1"/>
  <c r="S506" i="8" s="1"/>
  <c r="S510" i="8" a="1"/>
  <c r="S510" i="8" s="1"/>
  <c r="S321" i="8" a="1"/>
  <c r="S321" i="8" s="1"/>
  <c r="S325" i="8" a="1"/>
  <c r="S325" i="8" s="1"/>
  <c r="S329" i="8" a="1"/>
  <c r="S329" i="8" s="1"/>
  <c r="S333" i="8" a="1"/>
  <c r="S333" i="8" s="1"/>
  <c r="S337" i="8" a="1"/>
  <c r="S337" i="8" s="1"/>
  <c r="S341" i="8" a="1"/>
  <c r="S341" i="8" s="1"/>
  <c r="S345" i="8" a="1"/>
  <c r="S345" i="8" s="1"/>
  <c r="S349" i="8" a="1"/>
  <c r="S349" i="8" s="1"/>
  <c r="S353" i="8" a="1"/>
  <c r="S353" i="8" s="1"/>
  <c r="S357" i="8" a="1"/>
  <c r="S357" i="8" s="1"/>
  <c r="S361" i="8" a="1"/>
  <c r="S361" i="8" s="1"/>
  <c r="S365" i="8" a="1"/>
  <c r="S365" i="8" s="1"/>
  <c r="S369" i="8" a="1"/>
  <c r="S369" i="8" s="1"/>
  <c r="S373" i="8" a="1"/>
  <c r="S373" i="8" s="1"/>
  <c r="S377" i="8" a="1"/>
  <c r="S377" i="8" s="1"/>
  <c r="S381" i="8" a="1"/>
  <c r="S381" i="8" s="1"/>
  <c r="S385" i="8" a="1"/>
  <c r="S385" i="8" s="1"/>
  <c r="S389" i="8" a="1"/>
  <c r="S389" i="8" s="1"/>
  <c r="S393" i="8" a="1"/>
  <c r="S393" i="8" s="1"/>
  <c r="S397" i="8" a="1"/>
  <c r="S397" i="8" s="1"/>
  <c r="S401" i="8" a="1"/>
  <c r="S401" i="8" s="1"/>
  <c r="S405" i="8" a="1"/>
  <c r="S405" i="8" s="1"/>
  <c r="S409" i="8" a="1"/>
  <c r="S409" i="8" s="1"/>
  <c r="S413" i="8" a="1"/>
  <c r="S413" i="8" s="1"/>
  <c r="S417" i="8" a="1"/>
  <c r="S417" i="8" s="1"/>
  <c r="S421" i="8" a="1"/>
  <c r="S421" i="8" s="1"/>
  <c r="S425" i="8" a="1"/>
  <c r="S425" i="8" s="1"/>
  <c r="S429" i="8" a="1"/>
  <c r="S429" i="8" s="1"/>
  <c r="S433" i="8" a="1"/>
  <c r="S433" i="8" s="1"/>
  <c r="S437" i="8" a="1"/>
  <c r="S437" i="8" s="1"/>
  <c r="S441" i="8" a="1"/>
  <c r="S441" i="8" s="1"/>
  <c r="S445" i="8" a="1"/>
  <c r="S445" i="8" s="1"/>
  <c r="S449" i="8" a="1"/>
  <c r="S449" i="8" s="1"/>
  <c r="S453" i="8" a="1"/>
  <c r="S453" i="8" s="1"/>
  <c r="S457" i="8" a="1"/>
  <c r="S457" i="8" s="1"/>
  <c r="S461" i="8" a="1"/>
  <c r="S461" i="8" s="1"/>
  <c r="S465" i="8" a="1"/>
  <c r="S465" i="8" s="1"/>
  <c r="S469" i="8" a="1"/>
  <c r="S469" i="8" s="1"/>
  <c r="S473" i="8" a="1"/>
  <c r="S473" i="8" s="1"/>
  <c r="S477" i="8" a="1"/>
  <c r="S477" i="8" s="1"/>
  <c r="S481" i="8" a="1"/>
  <c r="S481" i="8" s="1"/>
  <c r="S485" i="8" a="1"/>
  <c r="S485" i="8" s="1"/>
  <c r="S489" i="8" a="1"/>
  <c r="S489" i="8" s="1"/>
  <c r="S493" i="8" a="1"/>
  <c r="S493" i="8" s="1"/>
  <c r="S497" i="8" a="1"/>
  <c r="S497" i="8" s="1"/>
  <c r="S501" i="8" a="1"/>
  <c r="S501" i="8" s="1"/>
  <c r="S505" i="8" a="1"/>
  <c r="S505" i="8" s="1"/>
  <c r="S509" i="8" a="1"/>
  <c r="S509" i="8" s="1"/>
  <c r="S514" i="8" a="1"/>
  <c r="S514" i="8" s="1"/>
  <c r="S518" i="8" a="1"/>
  <c r="S518" i="8" s="1"/>
  <c r="S522" i="8" a="1"/>
  <c r="S522" i="8" s="1"/>
  <c r="S526" i="8" a="1"/>
  <c r="S526" i="8" s="1"/>
  <c r="S530" i="8" a="1"/>
  <c r="S530" i="8" s="1"/>
  <c r="S534" i="8" a="1"/>
  <c r="S534" i="8" s="1"/>
  <c r="S538" i="8" a="1"/>
  <c r="S538" i="8" s="1"/>
  <c r="S542" i="8" a="1"/>
  <c r="S542" i="8" s="1"/>
  <c r="S546" i="8" a="1"/>
  <c r="S546" i="8" s="1"/>
  <c r="S550" i="8" a="1"/>
  <c r="S550" i="8" s="1"/>
  <c r="S554" i="8" a="1"/>
  <c r="S554" i="8" s="1"/>
  <c r="S558" i="8" a="1"/>
  <c r="S558" i="8" s="1"/>
  <c r="S562" i="8" a="1"/>
  <c r="S562" i="8" s="1"/>
  <c r="S566" i="8" a="1"/>
  <c r="S566" i="8" s="1"/>
  <c r="S570" i="8" a="1"/>
  <c r="S570" i="8" s="1"/>
  <c r="S574" i="8" a="1"/>
  <c r="S574" i="8" s="1"/>
  <c r="S578" i="8" a="1"/>
  <c r="S578" i="8" s="1"/>
  <c r="S582" i="8" a="1"/>
  <c r="S582" i="8" s="1"/>
  <c r="S586" i="8" a="1"/>
  <c r="S586" i="8" s="1"/>
  <c r="S590" i="8" a="1"/>
  <c r="S590" i="8" s="1"/>
  <c r="S594" i="8" a="1"/>
  <c r="S594" i="8" s="1"/>
  <c r="S598" i="8" a="1"/>
  <c r="S598" i="8" s="1"/>
  <c r="S602" i="8" a="1"/>
  <c r="S602" i="8" s="1"/>
  <c r="S606" i="8" a="1"/>
  <c r="S606" i="8" s="1"/>
  <c r="S610" i="8" a="1"/>
  <c r="S610" i="8" s="1"/>
  <c r="S614" i="8" a="1"/>
  <c r="S614" i="8" s="1"/>
  <c r="S618" i="8" a="1"/>
  <c r="S618" i="8" s="1"/>
  <c r="S622" i="8" a="1"/>
  <c r="S622" i="8" s="1"/>
  <c r="S626" i="8" a="1"/>
  <c r="S626" i="8" s="1"/>
  <c r="S630" i="8" a="1"/>
  <c r="S630" i="8" s="1"/>
  <c r="S634" i="8" a="1"/>
  <c r="S634" i="8" s="1"/>
  <c r="S638" i="8" a="1"/>
  <c r="S638" i="8" s="1"/>
  <c r="S642" i="8" a="1"/>
  <c r="S642" i="8" s="1"/>
  <c r="S646" i="8" a="1"/>
  <c r="S646" i="8" s="1"/>
  <c r="S650" i="8" a="1"/>
  <c r="S650" i="8" s="1"/>
  <c r="S654" i="8" a="1"/>
  <c r="S654" i="8" s="1"/>
  <c r="S658" i="8" a="1"/>
  <c r="S658" i="8" s="1"/>
  <c r="S662" i="8" a="1"/>
  <c r="S662" i="8" s="1"/>
  <c r="S666" i="8" a="1"/>
  <c r="S666" i="8" s="1"/>
  <c r="S670" i="8" a="1"/>
  <c r="S670" i="8" s="1"/>
  <c r="S674" i="8" a="1"/>
  <c r="S674" i="8" s="1"/>
  <c r="S678" i="8" a="1"/>
  <c r="S678" i="8" s="1"/>
  <c r="S682" i="8" a="1"/>
  <c r="S682" i="8" s="1"/>
  <c r="S686" i="8" a="1"/>
  <c r="S686" i="8" s="1"/>
  <c r="S690" i="8" a="1"/>
  <c r="S690" i="8" s="1"/>
  <c r="S694" i="8" a="1"/>
  <c r="S694" i="8" s="1"/>
  <c r="S698" i="8" a="1"/>
  <c r="S698" i="8" s="1"/>
  <c r="S702" i="8" a="1"/>
  <c r="S702" i="8" s="1"/>
  <c r="S706" i="8" a="1"/>
  <c r="S706" i="8" s="1"/>
  <c r="S710" i="8" a="1"/>
  <c r="S710" i="8" s="1"/>
  <c r="S714" i="8" a="1"/>
  <c r="S714" i="8" s="1"/>
  <c r="S718" i="8" a="1"/>
  <c r="S718" i="8" s="1"/>
  <c r="S722" i="8" a="1"/>
  <c r="S722" i="8" s="1"/>
  <c r="S726" i="8" a="1"/>
  <c r="S726" i="8" s="1"/>
  <c r="S730" i="8" a="1"/>
  <c r="S730" i="8" s="1"/>
  <c r="S734" i="8" a="1"/>
  <c r="S734" i="8" s="1"/>
  <c r="S738" i="8" a="1"/>
  <c r="S738" i="8" s="1"/>
  <c r="S742" i="8" a="1"/>
  <c r="S742" i="8" s="1"/>
  <c r="S746" i="8" a="1"/>
  <c r="S746" i="8" s="1"/>
  <c r="S750" i="8" a="1"/>
  <c r="S750" i="8" s="1"/>
  <c r="S754" i="8" a="1"/>
  <c r="S754" i="8" s="1"/>
  <c r="S758" i="8" a="1"/>
  <c r="S758" i="8" s="1"/>
  <c r="S762" i="8" a="1"/>
  <c r="S762" i="8" s="1"/>
  <c r="S766" i="8" a="1"/>
  <c r="S766" i="8" s="1"/>
  <c r="S770" i="8" a="1"/>
  <c r="S770" i="8" s="1"/>
  <c r="S774" i="8" a="1"/>
  <c r="S774" i="8" s="1"/>
  <c r="S778" i="8" a="1"/>
  <c r="S778" i="8" s="1"/>
  <c r="S782" i="8" a="1"/>
  <c r="S782" i="8" s="1"/>
  <c r="S786" i="8" a="1"/>
  <c r="S786" i="8" s="1"/>
  <c r="S790" i="8" a="1"/>
  <c r="S790" i="8" s="1"/>
  <c r="S794" i="8" a="1"/>
  <c r="S794" i="8" s="1"/>
  <c r="S798" i="8" a="1"/>
  <c r="S798" i="8" s="1"/>
  <c r="S802" i="8" a="1"/>
  <c r="S802" i="8" s="1"/>
  <c r="S806" i="8" a="1"/>
  <c r="S806" i="8" s="1"/>
  <c r="S810" i="8" a="1"/>
  <c r="S810" i="8" s="1"/>
  <c r="S814" i="8" a="1"/>
  <c r="S814" i="8" s="1"/>
  <c r="S818" i="8" a="1"/>
  <c r="S818" i="8" s="1"/>
  <c r="S822" i="8" a="1"/>
  <c r="S822" i="8" s="1"/>
  <c r="S826" i="8" a="1"/>
  <c r="S826" i="8" s="1"/>
  <c r="S830" i="8" a="1"/>
  <c r="S830" i="8" s="1"/>
  <c r="S834" i="8" a="1"/>
  <c r="S834" i="8" s="1"/>
  <c r="S838" i="8" a="1"/>
  <c r="S838" i="8" s="1"/>
  <c r="S842" i="8" a="1"/>
  <c r="S842" i="8" s="1"/>
  <c r="S846" i="8" a="1"/>
  <c r="S846" i="8" s="1"/>
  <c r="S850" i="8" a="1"/>
  <c r="S850" i="8" s="1"/>
  <c r="S854" i="8" a="1"/>
  <c r="S854" i="8" s="1"/>
  <c r="S858" i="8" a="1"/>
  <c r="S858" i="8" s="1"/>
  <c r="S862" i="8" a="1"/>
  <c r="S862" i="8" s="1"/>
  <c r="S866" i="8" a="1"/>
  <c r="S866" i="8" s="1"/>
  <c r="S870" i="8" a="1"/>
  <c r="S870" i="8" s="1"/>
  <c r="S874" i="8" a="1"/>
  <c r="S874" i="8" s="1"/>
  <c r="S878" i="8" a="1"/>
  <c r="S878" i="8" s="1"/>
  <c r="S882" i="8" a="1"/>
  <c r="S882" i="8" s="1"/>
  <c r="S886" i="8" a="1"/>
  <c r="S886" i="8" s="1"/>
  <c r="S890" i="8" a="1"/>
  <c r="S890" i="8" s="1"/>
  <c r="S894" i="8" a="1"/>
  <c r="S894" i="8" s="1"/>
  <c r="S898" i="8" a="1"/>
  <c r="S898" i="8" s="1"/>
  <c r="S902" i="8" a="1"/>
  <c r="S902" i="8" s="1"/>
  <c r="S513" i="8" a="1"/>
  <c r="S513" i="8" s="1"/>
  <c r="S517" i="8" a="1"/>
  <c r="S517" i="8" s="1"/>
  <c r="S521" i="8" a="1"/>
  <c r="S521" i="8" s="1"/>
  <c r="S525" i="8" a="1"/>
  <c r="S525" i="8" s="1"/>
  <c r="S529" i="8" a="1"/>
  <c r="S529" i="8" s="1"/>
  <c r="S533" i="8" a="1"/>
  <c r="S533" i="8" s="1"/>
  <c r="S537" i="8" a="1"/>
  <c r="S537" i="8" s="1"/>
  <c r="S541" i="8" a="1"/>
  <c r="S541" i="8" s="1"/>
  <c r="S545" i="8" a="1"/>
  <c r="S545" i="8" s="1"/>
  <c r="S549" i="8" a="1"/>
  <c r="S549" i="8" s="1"/>
  <c r="S553" i="8" a="1"/>
  <c r="S553" i="8" s="1"/>
  <c r="S557" i="8" a="1"/>
  <c r="S557" i="8" s="1"/>
  <c r="S561" i="8" a="1"/>
  <c r="S561" i="8" s="1"/>
  <c r="S565" i="8" a="1"/>
  <c r="S565" i="8" s="1"/>
  <c r="S569" i="8" a="1"/>
  <c r="S569" i="8" s="1"/>
  <c r="S573" i="8" a="1"/>
  <c r="S573" i="8" s="1"/>
  <c r="S577" i="8" a="1"/>
  <c r="S577" i="8" s="1"/>
  <c r="S581" i="8" a="1"/>
  <c r="S581" i="8" s="1"/>
  <c r="S585" i="8" a="1"/>
  <c r="S585" i="8" s="1"/>
  <c r="S589" i="8" a="1"/>
  <c r="S589" i="8" s="1"/>
  <c r="S593" i="8" a="1"/>
  <c r="S593" i="8" s="1"/>
  <c r="S597" i="8" a="1"/>
  <c r="S597" i="8" s="1"/>
  <c r="S601" i="8" a="1"/>
  <c r="S601" i="8" s="1"/>
  <c r="S605" i="8" a="1"/>
  <c r="S605" i="8" s="1"/>
  <c r="S609" i="8" a="1"/>
  <c r="S609" i="8" s="1"/>
  <c r="S613" i="8" a="1"/>
  <c r="S613" i="8" s="1"/>
  <c r="S617" i="8" a="1"/>
  <c r="S617" i="8" s="1"/>
  <c r="S621" i="8" a="1"/>
  <c r="S621" i="8" s="1"/>
  <c r="S625" i="8" a="1"/>
  <c r="S625" i="8" s="1"/>
  <c r="S629" i="8" a="1"/>
  <c r="S629" i="8" s="1"/>
  <c r="S633" i="8" a="1"/>
  <c r="S633" i="8" s="1"/>
  <c r="S637" i="8" a="1"/>
  <c r="S637" i="8" s="1"/>
  <c r="S641" i="8" a="1"/>
  <c r="S641" i="8" s="1"/>
  <c r="S645" i="8" a="1"/>
  <c r="S645" i="8" s="1"/>
  <c r="S649" i="8" a="1"/>
  <c r="S649" i="8" s="1"/>
  <c r="S653" i="8" a="1"/>
  <c r="S653" i="8" s="1"/>
  <c r="S657" i="8" a="1"/>
  <c r="S657" i="8" s="1"/>
  <c r="S661" i="8" a="1"/>
  <c r="S661" i="8" s="1"/>
  <c r="S665" i="8" a="1"/>
  <c r="S665" i="8" s="1"/>
  <c r="S669" i="8" a="1"/>
  <c r="S669" i="8" s="1"/>
  <c r="S673" i="8" a="1"/>
  <c r="S673" i="8" s="1"/>
  <c r="S677" i="8" a="1"/>
  <c r="S677" i="8" s="1"/>
  <c r="S681" i="8" a="1"/>
  <c r="S681" i="8" s="1"/>
  <c r="S685" i="8" a="1"/>
  <c r="S685" i="8" s="1"/>
  <c r="S689" i="8" a="1"/>
  <c r="S689" i="8" s="1"/>
  <c r="S693" i="8" a="1"/>
  <c r="S693" i="8" s="1"/>
  <c r="S697" i="8" a="1"/>
  <c r="S697" i="8" s="1"/>
  <c r="S701" i="8" a="1"/>
  <c r="S701" i="8" s="1"/>
  <c r="S705" i="8" a="1"/>
  <c r="S705" i="8" s="1"/>
  <c r="S709" i="8" a="1"/>
  <c r="S709" i="8" s="1"/>
  <c r="S713" i="8" a="1"/>
  <c r="S713" i="8" s="1"/>
  <c r="S717" i="8" a="1"/>
  <c r="S717" i="8" s="1"/>
  <c r="S721" i="8" a="1"/>
  <c r="S721" i="8" s="1"/>
  <c r="S725" i="8" a="1"/>
  <c r="S725" i="8" s="1"/>
  <c r="S729" i="8" a="1"/>
  <c r="S729" i="8" s="1"/>
  <c r="S733" i="8" a="1"/>
  <c r="S733" i="8" s="1"/>
  <c r="S737" i="8" a="1"/>
  <c r="S737" i="8" s="1"/>
  <c r="S741" i="8" a="1"/>
  <c r="S741" i="8" s="1"/>
  <c r="S745" i="8" a="1"/>
  <c r="S745" i="8" s="1"/>
  <c r="S749" i="8" a="1"/>
  <c r="S749" i="8" s="1"/>
  <c r="S753" i="8" a="1"/>
  <c r="S753" i="8" s="1"/>
  <c r="S757" i="8" a="1"/>
  <c r="S757" i="8" s="1"/>
  <c r="S761" i="8" a="1"/>
  <c r="S761" i="8" s="1"/>
  <c r="S765" i="8" a="1"/>
  <c r="S765" i="8" s="1"/>
  <c r="S769" i="8" a="1"/>
  <c r="S769" i="8" s="1"/>
  <c r="S773" i="8" a="1"/>
  <c r="S773" i="8" s="1"/>
  <c r="S777" i="8" a="1"/>
  <c r="S777" i="8" s="1"/>
  <c r="S781" i="8" a="1"/>
  <c r="S781" i="8" s="1"/>
  <c r="S785" i="8" a="1"/>
  <c r="S785" i="8" s="1"/>
  <c r="S789" i="8" a="1"/>
  <c r="S789" i="8" s="1"/>
  <c r="S793" i="8" a="1"/>
  <c r="S793" i="8" s="1"/>
  <c r="S797" i="8" a="1"/>
  <c r="S797" i="8" s="1"/>
  <c r="S801" i="8" a="1"/>
  <c r="S801" i="8" s="1"/>
  <c r="S805" i="8" a="1"/>
  <c r="S805" i="8" s="1"/>
  <c r="S809" i="8" a="1"/>
  <c r="S809" i="8" s="1"/>
  <c r="S813" i="8" a="1"/>
  <c r="S813" i="8" s="1"/>
  <c r="S817" i="8" a="1"/>
  <c r="S817" i="8" s="1"/>
  <c r="S821" i="8" a="1"/>
  <c r="S821" i="8" s="1"/>
  <c r="S825" i="8" a="1"/>
  <c r="S825" i="8" s="1"/>
  <c r="S829" i="8" a="1"/>
  <c r="S829" i="8" s="1"/>
  <c r="S833" i="8" a="1"/>
  <c r="S833" i="8" s="1"/>
  <c r="S837" i="8" a="1"/>
  <c r="S837" i="8" s="1"/>
  <c r="S841" i="8" a="1"/>
  <c r="S841" i="8" s="1"/>
  <c r="S845" i="8" a="1"/>
  <c r="S845" i="8" s="1"/>
  <c r="S849" i="8" a="1"/>
  <c r="S849" i="8" s="1"/>
  <c r="S853" i="8" a="1"/>
  <c r="S853" i="8" s="1"/>
  <c r="S857" i="8" a="1"/>
  <c r="S857" i="8" s="1"/>
  <c r="S861" i="8" a="1"/>
  <c r="S861" i="8" s="1"/>
  <c r="S865" i="8" a="1"/>
  <c r="S865" i="8" s="1"/>
  <c r="S869" i="8" a="1"/>
  <c r="S869" i="8" s="1"/>
  <c r="S873" i="8" a="1"/>
  <c r="S873" i="8" s="1"/>
  <c r="S877" i="8" a="1"/>
  <c r="S877" i="8" s="1"/>
  <c r="S881" i="8" a="1"/>
  <c r="S881" i="8" s="1"/>
  <c r="S885" i="8" a="1"/>
  <c r="S885" i="8" s="1"/>
  <c r="S889" i="8" a="1"/>
  <c r="S889" i="8" s="1"/>
  <c r="S893" i="8" a="1"/>
  <c r="S893" i="8" s="1"/>
  <c r="S897" i="8" a="1"/>
  <c r="S897" i="8" s="1"/>
  <c r="S901" i="8" a="1"/>
  <c r="S901" i="8" s="1"/>
  <c r="S516" i="8" a="1"/>
  <c r="S516" i="8" s="1"/>
  <c r="S520" i="8" a="1"/>
  <c r="S520" i="8" s="1"/>
  <c r="S524" i="8" a="1"/>
  <c r="S524" i="8" s="1"/>
  <c r="S528" i="8" a="1"/>
  <c r="S528" i="8" s="1"/>
  <c r="S532" i="8" a="1"/>
  <c r="S532" i="8" s="1"/>
  <c r="S536" i="8" a="1"/>
  <c r="S536" i="8" s="1"/>
  <c r="S540" i="8" a="1"/>
  <c r="S540" i="8" s="1"/>
  <c r="S544" i="8" a="1"/>
  <c r="S544" i="8" s="1"/>
  <c r="S548" i="8" a="1"/>
  <c r="S548" i="8" s="1"/>
  <c r="S552" i="8" a="1"/>
  <c r="S552" i="8" s="1"/>
  <c r="S556" i="8" a="1"/>
  <c r="S556" i="8" s="1"/>
  <c r="S560" i="8" a="1"/>
  <c r="S560" i="8" s="1"/>
  <c r="S564" i="8" a="1"/>
  <c r="S564" i="8" s="1"/>
  <c r="S568" i="8" a="1"/>
  <c r="S568" i="8" s="1"/>
  <c r="S572" i="8" a="1"/>
  <c r="S572" i="8" s="1"/>
  <c r="S576" i="8" a="1"/>
  <c r="S576" i="8" s="1"/>
  <c r="S580" i="8" a="1"/>
  <c r="S580" i="8" s="1"/>
  <c r="S584" i="8" a="1"/>
  <c r="S584" i="8" s="1"/>
  <c r="S588" i="8" a="1"/>
  <c r="S588" i="8" s="1"/>
  <c r="S592" i="8" a="1"/>
  <c r="S592" i="8" s="1"/>
  <c r="S596" i="8" a="1"/>
  <c r="S596" i="8" s="1"/>
  <c r="S600" i="8" a="1"/>
  <c r="S600" i="8" s="1"/>
  <c r="S604" i="8" a="1"/>
  <c r="S604" i="8" s="1"/>
  <c r="S608" i="8" a="1"/>
  <c r="S608" i="8" s="1"/>
  <c r="S612" i="8" a="1"/>
  <c r="S612" i="8" s="1"/>
  <c r="S616" i="8" a="1"/>
  <c r="S616" i="8" s="1"/>
  <c r="S620" i="8" a="1"/>
  <c r="S620" i="8" s="1"/>
  <c r="S624" i="8" a="1"/>
  <c r="S624" i="8" s="1"/>
  <c r="S628" i="8" a="1"/>
  <c r="S628" i="8" s="1"/>
  <c r="S632" i="8" a="1"/>
  <c r="S632" i="8" s="1"/>
  <c r="S636" i="8" a="1"/>
  <c r="S636" i="8" s="1"/>
  <c r="S640" i="8" a="1"/>
  <c r="S640" i="8" s="1"/>
  <c r="S644" i="8" a="1"/>
  <c r="S644" i="8" s="1"/>
  <c r="S648" i="8" a="1"/>
  <c r="S648" i="8" s="1"/>
  <c r="S652" i="8" a="1"/>
  <c r="S652" i="8" s="1"/>
  <c r="S656" i="8" a="1"/>
  <c r="S656" i="8" s="1"/>
  <c r="S660" i="8" a="1"/>
  <c r="S660" i="8" s="1"/>
  <c r="S664" i="8" a="1"/>
  <c r="S664" i="8" s="1"/>
  <c r="S668" i="8" a="1"/>
  <c r="S668" i="8" s="1"/>
  <c r="S672" i="8" a="1"/>
  <c r="S672" i="8" s="1"/>
  <c r="S676" i="8" a="1"/>
  <c r="S676" i="8" s="1"/>
  <c r="S680" i="8" a="1"/>
  <c r="S680" i="8" s="1"/>
  <c r="S684" i="8" a="1"/>
  <c r="S684" i="8" s="1"/>
  <c r="S688" i="8" a="1"/>
  <c r="S688" i="8" s="1"/>
  <c r="S692" i="8" a="1"/>
  <c r="S692" i="8" s="1"/>
  <c r="S696" i="8" a="1"/>
  <c r="S696" i="8" s="1"/>
  <c r="S700" i="8" a="1"/>
  <c r="S700" i="8" s="1"/>
  <c r="S704" i="8" a="1"/>
  <c r="S704" i="8" s="1"/>
  <c r="S708" i="8" a="1"/>
  <c r="S708" i="8" s="1"/>
  <c r="S712" i="8" a="1"/>
  <c r="S712" i="8" s="1"/>
  <c r="S716" i="8" a="1"/>
  <c r="S716" i="8" s="1"/>
  <c r="S720" i="8" a="1"/>
  <c r="S720" i="8" s="1"/>
  <c r="S724" i="8" a="1"/>
  <c r="S724" i="8" s="1"/>
  <c r="S728" i="8" a="1"/>
  <c r="S728" i="8" s="1"/>
  <c r="S732" i="8" a="1"/>
  <c r="S732" i="8" s="1"/>
  <c r="S736" i="8" a="1"/>
  <c r="S736" i="8" s="1"/>
  <c r="S740" i="8" a="1"/>
  <c r="S740" i="8" s="1"/>
  <c r="S744" i="8" a="1"/>
  <c r="S744" i="8" s="1"/>
  <c r="S748" i="8" a="1"/>
  <c r="S748" i="8" s="1"/>
  <c r="S752" i="8" a="1"/>
  <c r="S752" i="8" s="1"/>
  <c r="S756" i="8" a="1"/>
  <c r="S756" i="8" s="1"/>
  <c r="S760" i="8" a="1"/>
  <c r="S760" i="8" s="1"/>
  <c r="S764" i="8" a="1"/>
  <c r="S764" i="8" s="1"/>
  <c r="S768" i="8" a="1"/>
  <c r="S768" i="8" s="1"/>
  <c r="S772" i="8" a="1"/>
  <c r="S772" i="8" s="1"/>
  <c r="S776" i="8" a="1"/>
  <c r="S776" i="8" s="1"/>
  <c r="S780" i="8" a="1"/>
  <c r="S780" i="8" s="1"/>
  <c r="S784" i="8" a="1"/>
  <c r="S784" i="8" s="1"/>
  <c r="S788" i="8" a="1"/>
  <c r="S788" i="8" s="1"/>
  <c r="S792" i="8" a="1"/>
  <c r="S792" i="8" s="1"/>
  <c r="S796" i="8" a="1"/>
  <c r="S796" i="8" s="1"/>
  <c r="S800" i="8" a="1"/>
  <c r="S800" i="8" s="1"/>
  <c r="S804" i="8" a="1"/>
  <c r="S804" i="8" s="1"/>
  <c r="S808" i="8" a="1"/>
  <c r="S808" i="8" s="1"/>
  <c r="S812" i="8" a="1"/>
  <c r="S812" i="8" s="1"/>
  <c r="S816" i="8" a="1"/>
  <c r="S816" i="8" s="1"/>
  <c r="S820" i="8" a="1"/>
  <c r="S820" i="8" s="1"/>
  <c r="S824" i="8" a="1"/>
  <c r="S824" i="8" s="1"/>
  <c r="S828" i="8" a="1"/>
  <c r="S828" i="8" s="1"/>
  <c r="S832" i="8" a="1"/>
  <c r="S832" i="8" s="1"/>
  <c r="S836" i="8" a="1"/>
  <c r="S836" i="8" s="1"/>
  <c r="S840" i="8" a="1"/>
  <c r="S840" i="8" s="1"/>
  <c r="S844" i="8" a="1"/>
  <c r="S844" i="8" s="1"/>
  <c r="S848" i="8" a="1"/>
  <c r="S848" i="8" s="1"/>
  <c r="S852" i="8" a="1"/>
  <c r="S852" i="8" s="1"/>
  <c r="S856" i="8" a="1"/>
  <c r="S856" i="8" s="1"/>
  <c r="S860" i="8" a="1"/>
  <c r="S860" i="8" s="1"/>
  <c r="S864" i="8" a="1"/>
  <c r="S864" i="8" s="1"/>
  <c r="S868" i="8" a="1"/>
  <c r="S868" i="8" s="1"/>
  <c r="S872" i="8" a="1"/>
  <c r="S872" i="8" s="1"/>
  <c r="S876" i="8" a="1"/>
  <c r="S876" i="8" s="1"/>
  <c r="S880" i="8" a="1"/>
  <c r="S880" i="8" s="1"/>
  <c r="S884" i="8" a="1"/>
  <c r="S884" i="8" s="1"/>
  <c r="S888" i="8" a="1"/>
  <c r="S888" i="8" s="1"/>
  <c r="S892" i="8" a="1"/>
  <c r="S892" i="8" s="1"/>
  <c r="S896" i="8" a="1"/>
  <c r="S896" i="8" s="1"/>
  <c r="S900" i="8" a="1"/>
  <c r="S900" i="8" s="1"/>
  <c r="S515" i="8" a="1"/>
  <c r="S515" i="8" s="1"/>
  <c r="S519" i="8" a="1"/>
  <c r="S519" i="8" s="1"/>
  <c r="S523" i="8" a="1"/>
  <c r="S523" i="8" s="1"/>
  <c r="S527" i="8" a="1"/>
  <c r="S527" i="8" s="1"/>
  <c r="S531" i="8" a="1"/>
  <c r="S531" i="8" s="1"/>
  <c r="S535" i="8" a="1"/>
  <c r="S535" i="8" s="1"/>
  <c r="S539" i="8" a="1"/>
  <c r="S539" i="8" s="1"/>
  <c r="S543" i="8" a="1"/>
  <c r="S543" i="8" s="1"/>
  <c r="S547" i="8" a="1"/>
  <c r="S547" i="8" s="1"/>
  <c r="S551" i="8" a="1"/>
  <c r="S551" i="8" s="1"/>
  <c r="S555" i="8" a="1"/>
  <c r="S555" i="8" s="1"/>
  <c r="S559" i="8" a="1"/>
  <c r="S559" i="8" s="1"/>
  <c r="S563" i="8" a="1"/>
  <c r="S563" i="8" s="1"/>
  <c r="S567" i="8" a="1"/>
  <c r="S567" i="8" s="1"/>
  <c r="S571" i="8" a="1"/>
  <c r="S571" i="8" s="1"/>
  <c r="S575" i="8" a="1"/>
  <c r="S575" i="8" s="1"/>
  <c r="S579" i="8" a="1"/>
  <c r="S579" i="8" s="1"/>
  <c r="S583" i="8" a="1"/>
  <c r="S583" i="8" s="1"/>
  <c r="S587" i="8" a="1"/>
  <c r="S587" i="8" s="1"/>
  <c r="S591" i="8" a="1"/>
  <c r="S591" i="8" s="1"/>
  <c r="S595" i="8" a="1"/>
  <c r="S595" i="8" s="1"/>
  <c r="S599" i="8" a="1"/>
  <c r="S599" i="8" s="1"/>
  <c r="S603" i="8" a="1"/>
  <c r="S603" i="8" s="1"/>
  <c r="S607" i="8" a="1"/>
  <c r="S607" i="8" s="1"/>
  <c r="S611" i="8" a="1"/>
  <c r="S611" i="8" s="1"/>
  <c r="S615" i="8" a="1"/>
  <c r="S615" i="8" s="1"/>
  <c r="S619" i="8" a="1"/>
  <c r="S619" i="8" s="1"/>
  <c r="S623" i="8" a="1"/>
  <c r="S623" i="8" s="1"/>
  <c r="S627" i="8" a="1"/>
  <c r="S627" i="8" s="1"/>
  <c r="S631" i="8" a="1"/>
  <c r="S631" i="8" s="1"/>
  <c r="S635" i="8" a="1"/>
  <c r="S635" i="8" s="1"/>
  <c r="S639" i="8" a="1"/>
  <c r="S639" i="8" s="1"/>
  <c r="S643" i="8" a="1"/>
  <c r="S643" i="8" s="1"/>
  <c r="S647" i="8" a="1"/>
  <c r="S647" i="8" s="1"/>
  <c r="S651" i="8" a="1"/>
  <c r="S651" i="8" s="1"/>
  <c r="S655" i="8" a="1"/>
  <c r="S655" i="8" s="1"/>
  <c r="S659" i="8" a="1"/>
  <c r="S659" i="8" s="1"/>
  <c r="S663" i="8" a="1"/>
  <c r="S663" i="8" s="1"/>
  <c r="S667" i="8" a="1"/>
  <c r="S667" i="8" s="1"/>
  <c r="S671" i="8" a="1"/>
  <c r="S671" i="8" s="1"/>
  <c r="S675" i="8" a="1"/>
  <c r="S675" i="8" s="1"/>
  <c r="S679" i="8" a="1"/>
  <c r="S679" i="8" s="1"/>
  <c r="S683" i="8" a="1"/>
  <c r="S683" i="8" s="1"/>
  <c r="S687" i="8" a="1"/>
  <c r="S687" i="8" s="1"/>
  <c r="S691" i="8" a="1"/>
  <c r="S691" i="8" s="1"/>
  <c r="S695" i="8" a="1"/>
  <c r="S695" i="8" s="1"/>
  <c r="S699" i="8" a="1"/>
  <c r="S699" i="8" s="1"/>
  <c r="S703" i="8" a="1"/>
  <c r="S703" i="8" s="1"/>
  <c r="S707" i="8" a="1"/>
  <c r="S707" i="8" s="1"/>
  <c r="S711" i="8" a="1"/>
  <c r="S711" i="8" s="1"/>
  <c r="S715" i="8" a="1"/>
  <c r="S715" i="8" s="1"/>
  <c r="S719" i="8" a="1"/>
  <c r="S719" i="8" s="1"/>
  <c r="S723" i="8" a="1"/>
  <c r="S723" i="8" s="1"/>
  <c r="S727" i="8" a="1"/>
  <c r="S727" i="8" s="1"/>
  <c r="S731" i="8" a="1"/>
  <c r="S731" i="8" s="1"/>
  <c r="S735" i="8" a="1"/>
  <c r="S735" i="8" s="1"/>
  <c r="S739" i="8" a="1"/>
  <c r="S739" i="8" s="1"/>
  <c r="S743" i="8" a="1"/>
  <c r="S743" i="8" s="1"/>
  <c r="S747" i="8" a="1"/>
  <c r="S747" i="8" s="1"/>
  <c r="S751" i="8" a="1"/>
  <c r="S751" i="8" s="1"/>
  <c r="S755" i="8" a="1"/>
  <c r="S755" i="8" s="1"/>
  <c r="S759" i="8" a="1"/>
  <c r="S759" i="8" s="1"/>
  <c r="S763" i="8" a="1"/>
  <c r="S763" i="8" s="1"/>
  <c r="S767" i="8" a="1"/>
  <c r="S767" i="8" s="1"/>
  <c r="S771" i="8" a="1"/>
  <c r="S771" i="8" s="1"/>
  <c r="S775" i="8" a="1"/>
  <c r="S775" i="8" s="1"/>
  <c r="S779" i="8" a="1"/>
  <c r="S779" i="8" s="1"/>
  <c r="S783" i="8" a="1"/>
  <c r="S783" i="8" s="1"/>
  <c r="S787" i="8" a="1"/>
  <c r="S787" i="8" s="1"/>
  <c r="S791" i="8" a="1"/>
  <c r="S791" i="8" s="1"/>
  <c r="S795" i="8" a="1"/>
  <c r="S795" i="8" s="1"/>
  <c r="S799" i="8" a="1"/>
  <c r="S799" i="8" s="1"/>
  <c r="S803" i="8" a="1"/>
  <c r="S803" i="8" s="1"/>
  <c r="S807" i="8" a="1"/>
  <c r="S807" i="8" s="1"/>
  <c r="S811" i="8" a="1"/>
  <c r="S811" i="8" s="1"/>
  <c r="S815" i="8" a="1"/>
  <c r="S815" i="8" s="1"/>
  <c r="S819" i="8" a="1"/>
  <c r="S819" i="8" s="1"/>
  <c r="S823" i="8" a="1"/>
  <c r="S823" i="8" s="1"/>
  <c r="S827" i="8" a="1"/>
  <c r="S827" i="8" s="1"/>
  <c r="S831" i="8" a="1"/>
  <c r="S831" i="8" s="1"/>
  <c r="S835" i="8" a="1"/>
  <c r="S835" i="8" s="1"/>
  <c r="S839" i="8" a="1"/>
  <c r="S839" i="8" s="1"/>
  <c r="S843" i="8" a="1"/>
  <c r="S843" i="8" s="1"/>
  <c r="S847" i="8" a="1"/>
  <c r="S847" i="8" s="1"/>
  <c r="S851" i="8" a="1"/>
  <c r="S851" i="8" s="1"/>
  <c r="S855" i="8" a="1"/>
  <c r="S855" i="8" s="1"/>
  <c r="S859" i="8" a="1"/>
  <c r="S859" i="8" s="1"/>
  <c r="S863" i="8" a="1"/>
  <c r="S863" i="8" s="1"/>
  <c r="S867" i="8" a="1"/>
  <c r="S867" i="8" s="1"/>
  <c r="S871" i="8" a="1"/>
  <c r="S871" i="8" s="1"/>
  <c r="S875" i="8" a="1"/>
  <c r="S875" i="8" s="1"/>
  <c r="S879" i="8" a="1"/>
  <c r="S879" i="8" s="1"/>
  <c r="S883" i="8" a="1"/>
  <c r="S883" i="8" s="1"/>
  <c r="S887" i="8" a="1"/>
  <c r="S887" i="8" s="1"/>
  <c r="S891" i="8" a="1"/>
  <c r="S891" i="8" s="1"/>
  <c r="S895" i="8" a="1"/>
  <c r="S895" i="8" s="1"/>
  <c r="S899" i="8" a="1"/>
  <c r="S899" i="8" s="1"/>
  <c r="S904" i="8" a="1"/>
  <c r="S904" i="8" s="1"/>
  <c r="S908" i="8" a="1"/>
  <c r="S908" i="8" s="1"/>
  <c r="S912" i="8" a="1"/>
  <c r="S912" i="8" s="1"/>
  <c r="S916" i="8" a="1"/>
  <c r="S916" i="8" s="1"/>
  <c r="S920" i="8" a="1"/>
  <c r="S920" i="8" s="1"/>
  <c r="S924" i="8" a="1"/>
  <c r="S924" i="8" s="1"/>
  <c r="S928" i="8" a="1"/>
  <c r="S928" i="8" s="1"/>
  <c r="S932" i="8" a="1"/>
  <c r="S932" i="8" s="1"/>
  <c r="S936" i="8" a="1"/>
  <c r="S936" i="8" s="1"/>
  <c r="S940" i="8" a="1"/>
  <c r="S940" i="8" s="1"/>
  <c r="S944" i="8" a="1"/>
  <c r="S944" i="8" s="1"/>
  <c r="S948" i="8" a="1"/>
  <c r="S948" i="8" s="1"/>
  <c r="S952" i="8" a="1"/>
  <c r="S952" i="8" s="1"/>
  <c r="S956" i="8" a="1"/>
  <c r="S956" i="8" s="1"/>
  <c r="S960" i="8" a="1"/>
  <c r="S960" i="8" s="1"/>
  <c r="S964" i="8" a="1"/>
  <c r="S964" i="8" s="1"/>
  <c r="S968" i="8" a="1"/>
  <c r="S968" i="8" s="1"/>
  <c r="S972" i="8" a="1"/>
  <c r="S972" i="8" s="1"/>
  <c r="S976" i="8" a="1"/>
  <c r="S976" i="8" s="1"/>
  <c r="S980" i="8" a="1"/>
  <c r="S980" i="8" s="1"/>
  <c r="S984" i="8" a="1"/>
  <c r="S984" i="8" s="1"/>
  <c r="S988" i="8" a="1"/>
  <c r="S988" i="8" s="1"/>
  <c r="S992" i="8" a="1"/>
  <c r="S992" i="8" s="1"/>
  <c r="S996" i="8" a="1"/>
  <c r="S996" i="8" s="1"/>
  <c r="S1000" i="8" a="1"/>
  <c r="S1000" i="8" s="1"/>
  <c r="S1004" i="8" a="1"/>
  <c r="S1004" i="8" s="1"/>
  <c r="S1008" i="8" a="1"/>
  <c r="S1008" i="8" s="1"/>
  <c r="S1012" i="8" a="1"/>
  <c r="S1012" i="8" s="1"/>
  <c r="S1016" i="8" a="1"/>
  <c r="S1016" i="8" s="1"/>
  <c r="S1020" i="8" a="1"/>
  <c r="S1020" i="8" s="1"/>
  <c r="S1024" i="8" a="1"/>
  <c r="S1024" i="8" s="1"/>
  <c r="S1028" i="8" a="1"/>
  <c r="S1028" i="8" s="1"/>
  <c r="S1032" i="8" a="1"/>
  <c r="S1032" i="8" s="1"/>
  <c r="S1036" i="8" a="1"/>
  <c r="S1036" i="8" s="1"/>
  <c r="S1040" i="8" a="1"/>
  <c r="S1040" i="8" s="1"/>
  <c r="S1044" i="8" a="1"/>
  <c r="S1044" i="8" s="1"/>
  <c r="S1048" i="8" a="1"/>
  <c r="S1048" i="8" s="1"/>
  <c r="S1052" i="8" a="1"/>
  <c r="S1052" i="8" s="1"/>
  <c r="S1056" i="8" a="1"/>
  <c r="S1056" i="8" s="1"/>
  <c r="S1060" i="8" a="1"/>
  <c r="S1060" i="8" s="1"/>
  <c r="S1064" i="8" a="1"/>
  <c r="S1064" i="8" s="1"/>
  <c r="S1068" i="8" a="1"/>
  <c r="S1068" i="8" s="1"/>
  <c r="S1072" i="8" a="1"/>
  <c r="S1072" i="8" s="1"/>
  <c r="S1076" i="8" a="1"/>
  <c r="S1076" i="8" s="1"/>
  <c r="S1080" i="8" a="1"/>
  <c r="S1080" i="8" s="1"/>
  <c r="S1084" i="8" a="1"/>
  <c r="S1084" i="8" s="1"/>
  <c r="S1088" i="8" a="1"/>
  <c r="S1088" i="8" s="1"/>
  <c r="S1092" i="8" a="1"/>
  <c r="S1092" i="8" s="1"/>
  <c r="S1096" i="8" a="1"/>
  <c r="S1096" i="8" s="1"/>
  <c r="S1100" i="8" a="1"/>
  <c r="S1100" i="8" s="1"/>
  <c r="S1104" i="8" a="1"/>
  <c r="S1104" i="8" s="1"/>
  <c r="S1108" i="8" a="1"/>
  <c r="S1108" i="8" s="1"/>
  <c r="S1112" i="8" a="1"/>
  <c r="S1112" i="8" s="1"/>
  <c r="S1116" i="8" a="1"/>
  <c r="S1116" i="8" s="1"/>
  <c r="S1120" i="8" a="1"/>
  <c r="S1120" i="8" s="1"/>
  <c r="S1124" i="8" a="1"/>
  <c r="S1124" i="8" s="1"/>
  <c r="S1128" i="8" a="1"/>
  <c r="S1128" i="8" s="1"/>
  <c r="S1132" i="8" a="1"/>
  <c r="S1132" i="8" s="1"/>
  <c r="S1136" i="8" a="1"/>
  <c r="S1136" i="8" s="1"/>
  <c r="S1140" i="8" a="1"/>
  <c r="S1140" i="8" s="1"/>
  <c r="S1144" i="8" a="1"/>
  <c r="S1144" i="8" s="1"/>
  <c r="S1148" i="8" a="1"/>
  <c r="S1148" i="8" s="1"/>
  <c r="S1152" i="8" a="1"/>
  <c r="S1152" i="8" s="1"/>
  <c r="S1156" i="8" a="1"/>
  <c r="S1156" i="8" s="1"/>
  <c r="S1160" i="8" a="1"/>
  <c r="S1160" i="8" s="1"/>
  <c r="S1164" i="8" a="1"/>
  <c r="S1164" i="8" s="1"/>
  <c r="S1168" i="8" a="1"/>
  <c r="S1168" i="8" s="1"/>
  <c r="S1172" i="8" a="1"/>
  <c r="S1172" i="8" s="1"/>
  <c r="S1176" i="8" a="1"/>
  <c r="S1176" i="8" s="1"/>
  <c r="S1180" i="8" a="1"/>
  <c r="S1180" i="8" s="1"/>
  <c r="S1184" i="8" a="1"/>
  <c r="S1184" i="8" s="1"/>
  <c r="S1188" i="8" a="1"/>
  <c r="S1188" i="8" s="1"/>
  <c r="S1192" i="8" a="1"/>
  <c r="S1192" i="8" s="1"/>
  <c r="S1196" i="8" a="1"/>
  <c r="S1196" i="8" s="1"/>
  <c r="S1200" i="8" a="1"/>
  <c r="S1200" i="8" s="1"/>
  <c r="S1204" i="8" a="1"/>
  <c r="S1204" i="8" s="1"/>
  <c r="S1208" i="8" a="1"/>
  <c r="S1208" i="8" s="1"/>
  <c r="S1212" i="8" a="1"/>
  <c r="S1212" i="8" s="1"/>
  <c r="S1216" i="8" a="1"/>
  <c r="S1216" i="8" s="1"/>
  <c r="S1220" i="8" a="1"/>
  <c r="S1220" i="8" s="1"/>
  <c r="S1224" i="8" a="1"/>
  <c r="S1224" i="8" s="1"/>
  <c r="S1228" i="8" a="1"/>
  <c r="S1228" i="8" s="1"/>
  <c r="S1232" i="8" a="1"/>
  <c r="S1232" i="8" s="1"/>
  <c r="S1236" i="8" a="1"/>
  <c r="S1236" i="8" s="1"/>
  <c r="S1240" i="8" a="1"/>
  <c r="S1240" i="8" s="1"/>
  <c r="S1244" i="8" a="1"/>
  <c r="S1244" i="8" s="1"/>
  <c r="S1248" i="8" a="1"/>
  <c r="S1248" i="8" s="1"/>
  <c r="S1252" i="8" a="1"/>
  <c r="S1252" i="8" s="1"/>
  <c r="S1256" i="8" a="1"/>
  <c r="S1256" i="8" s="1"/>
  <c r="S1260" i="8" a="1"/>
  <c r="S1260" i="8" s="1"/>
  <c r="S1264" i="8" a="1"/>
  <c r="S1264" i="8" s="1"/>
  <c r="S1268" i="8" a="1"/>
  <c r="S1268" i="8" s="1"/>
  <c r="S1272" i="8" a="1"/>
  <c r="S1272" i="8" s="1"/>
  <c r="S1276" i="8" a="1"/>
  <c r="S1276" i="8" s="1"/>
  <c r="S1280" i="8" a="1"/>
  <c r="S1280" i="8" s="1"/>
  <c r="S1284" i="8" a="1"/>
  <c r="S1284" i="8" s="1"/>
  <c r="S1288" i="8" a="1"/>
  <c r="S1288" i="8" s="1"/>
  <c r="S903" i="8" a="1"/>
  <c r="S903" i="8" s="1"/>
  <c r="S907" i="8" a="1"/>
  <c r="S907" i="8" s="1"/>
  <c r="S911" i="8" a="1"/>
  <c r="S911" i="8" s="1"/>
  <c r="S915" i="8" a="1"/>
  <c r="S915" i="8" s="1"/>
  <c r="S919" i="8" a="1"/>
  <c r="S919" i="8" s="1"/>
  <c r="S923" i="8" a="1"/>
  <c r="S923" i="8" s="1"/>
  <c r="S927" i="8" a="1"/>
  <c r="S927" i="8" s="1"/>
  <c r="S931" i="8" a="1"/>
  <c r="S931" i="8" s="1"/>
  <c r="S935" i="8" a="1"/>
  <c r="S935" i="8" s="1"/>
  <c r="S939" i="8" a="1"/>
  <c r="S939" i="8" s="1"/>
  <c r="S943" i="8" a="1"/>
  <c r="S943" i="8" s="1"/>
  <c r="S947" i="8" a="1"/>
  <c r="S947" i="8" s="1"/>
  <c r="S951" i="8" a="1"/>
  <c r="S951" i="8" s="1"/>
  <c r="S955" i="8" a="1"/>
  <c r="S955" i="8" s="1"/>
  <c r="S959" i="8" a="1"/>
  <c r="S959" i="8" s="1"/>
  <c r="S963" i="8" a="1"/>
  <c r="S963" i="8" s="1"/>
  <c r="S967" i="8" a="1"/>
  <c r="S967" i="8" s="1"/>
  <c r="S971" i="8" a="1"/>
  <c r="S971" i="8" s="1"/>
  <c r="S975" i="8" a="1"/>
  <c r="S975" i="8" s="1"/>
  <c r="S979" i="8" a="1"/>
  <c r="S979" i="8" s="1"/>
  <c r="S983" i="8" a="1"/>
  <c r="S983" i="8" s="1"/>
  <c r="S987" i="8" a="1"/>
  <c r="S987" i="8" s="1"/>
  <c r="S991" i="8" a="1"/>
  <c r="S991" i="8" s="1"/>
  <c r="S995" i="8" a="1"/>
  <c r="S995" i="8" s="1"/>
  <c r="S999" i="8" a="1"/>
  <c r="S999" i="8" s="1"/>
  <c r="S1003" i="8" a="1"/>
  <c r="S1003" i="8" s="1"/>
  <c r="S1007" i="8" a="1"/>
  <c r="S1007" i="8" s="1"/>
  <c r="S1011" i="8" a="1"/>
  <c r="S1011" i="8" s="1"/>
  <c r="S1015" i="8" a="1"/>
  <c r="S1015" i="8" s="1"/>
  <c r="S1019" i="8" a="1"/>
  <c r="S1019" i="8" s="1"/>
  <c r="S1023" i="8" a="1"/>
  <c r="S1023" i="8" s="1"/>
  <c r="S1027" i="8" a="1"/>
  <c r="S1027" i="8" s="1"/>
  <c r="S1031" i="8" a="1"/>
  <c r="S1031" i="8" s="1"/>
  <c r="S1035" i="8" a="1"/>
  <c r="S1035" i="8" s="1"/>
  <c r="S1039" i="8" a="1"/>
  <c r="S1039" i="8" s="1"/>
  <c r="S1043" i="8" a="1"/>
  <c r="S1043" i="8" s="1"/>
  <c r="S1047" i="8" a="1"/>
  <c r="S1047" i="8" s="1"/>
  <c r="S1051" i="8" a="1"/>
  <c r="S1051" i="8" s="1"/>
  <c r="S1055" i="8" a="1"/>
  <c r="S1055" i="8" s="1"/>
  <c r="S1059" i="8" a="1"/>
  <c r="S1059" i="8" s="1"/>
  <c r="S1063" i="8" a="1"/>
  <c r="S1063" i="8" s="1"/>
  <c r="S1067" i="8" a="1"/>
  <c r="S1067" i="8" s="1"/>
  <c r="S1071" i="8" a="1"/>
  <c r="S1071" i="8" s="1"/>
  <c r="S1075" i="8" a="1"/>
  <c r="S1075" i="8" s="1"/>
  <c r="S1079" i="8" a="1"/>
  <c r="S1079" i="8" s="1"/>
  <c r="S1083" i="8" a="1"/>
  <c r="S1083" i="8" s="1"/>
  <c r="S1087" i="8" a="1"/>
  <c r="S1087" i="8" s="1"/>
  <c r="S1091" i="8" a="1"/>
  <c r="S1091" i="8" s="1"/>
  <c r="S1095" i="8" a="1"/>
  <c r="S1095" i="8" s="1"/>
  <c r="S1099" i="8" a="1"/>
  <c r="S1099" i="8" s="1"/>
  <c r="S1103" i="8" a="1"/>
  <c r="S1103" i="8" s="1"/>
  <c r="S1107" i="8" a="1"/>
  <c r="S1107" i="8" s="1"/>
  <c r="S1111" i="8" a="1"/>
  <c r="S1111" i="8" s="1"/>
  <c r="S1115" i="8" a="1"/>
  <c r="S1115" i="8" s="1"/>
  <c r="S1119" i="8" a="1"/>
  <c r="S1119" i="8" s="1"/>
  <c r="S1123" i="8" a="1"/>
  <c r="S1123" i="8" s="1"/>
  <c r="S1127" i="8" a="1"/>
  <c r="S1127" i="8" s="1"/>
  <c r="S1131" i="8" a="1"/>
  <c r="S1131" i="8" s="1"/>
  <c r="S1135" i="8" a="1"/>
  <c r="S1135" i="8" s="1"/>
  <c r="S1139" i="8" a="1"/>
  <c r="S1139" i="8" s="1"/>
  <c r="S1143" i="8" a="1"/>
  <c r="S1143" i="8" s="1"/>
  <c r="S1147" i="8" a="1"/>
  <c r="S1147" i="8" s="1"/>
  <c r="S1151" i="8" a="1"/>
  <c r="S1151" i="8" s="1"/>
  <c r="S1155" i="8" a="1"/>
  <c r="S1155" i="8" s="1"/>
  <c r="S1159" i="8" a="1"/>
  <c r="S1159" i="8" s="1"/>
  <c r="S1163" i="8" a="1"/>
  <c r="S1163" i="8" s="1"/>
  <c r="S1167" i="8" a="1"/>
  <c r="S1167" i="8" s="1"/>
  <c r="S1171" i="8" a="1"/>
  <c r="S1171" i="8" s="1"/>
  <c r="S1175" i="8" a="1"/>
  <c r="S1175" i="8" s="1"/>
  <c r="S1179" i="8" a="1"/>
  <c r="S1179" i="8" s="1"/>
  <c r="S1183" i="8" a="1"/>
  <c r="S1183" i="8" s="1"/>
  <c r="S1187" i="8" a="1"/>
  <c r="S1187" i="8" s="1"/>
  <c r="S1191" i="8" a="1"/>
  <c r="S1191" i="8" s="1"/>
  <c r="S1195" i="8" a="1"/>
  <c r="S1195" i="8" s="1"/>
  <c r="S1199" i="8" a="1"/>
  <c r="S1199" i="8" s="1"/>
  <c r="S1203" i="8" a="1"/>
  <c r="S1203" i="8" s="1"/>
  <c r="S1207" i="8" a="1"/>
  <c r="S1207" i="8" s="1"/>
  <c r="S1211" i="8" a="1"/>
  <c r="S1211" i="8" s="1"/>
  <c r="S1215" i="8" a="1"/>
  <c r="S1215" i="8" s="1"/>
  <c r="S1219" i="8" a="1"/>
  <c r="S1219" i="8" s="1"/>
  <c r="S1223" i="8" a="1"/>
  <c r="S1223" i="8" s="1"/>
  <c r="S1227" i="8" a="1"/>
  <c r="S1227" i="8" s="1"/>
  <c r="S1231" i="8" a="1"/>
  <c r="S1231" i="8" s="1"/>
  <c r="S1235" i="8" a="1"/>
  <c r="S1235" i="8" s="1"/>
  <c r="S1239" i="8" a="1"/>
  <c r="S1239" i="8" s="1"/>
  <c r="S1243" i="8" a="1"/>
  <c r="S1243" i="8" s="1"/>
  <c r="S1247" i="8" a="1"/>
  <c r="S1247" i="8" s="1"/>
  <c r="S1251" i="8" a="1"/>
  <c r="S1251" i="8" s="1"/>
  <c r="S1255" i="8" a="1"/>
  <c r="S1255" i="8" s="1"/>
  <c r="S1259" i="8" a="1"/>
  <c r="S1259" i="8" s="1"/>
  <c r="S1263" i="8" a="1"/>
  <c r="S1263" i="8" s="1"/>
  <c r="S1267" i="8" a="1"/>
  <c r="S1267" i="8" s="1"/>
  <c r="S1271" i="8" a="1"/>
  <c r="S1271" i="8" s="1"/>
  <c r="S1275" i="8" a="1"/>
  <c r="S1275" i="8" s="1"/>
  <c r="S1279" i="8" a="1"/>
  <c r="S1279" i="8" s="1"/>
  <c r="S1283" i="8" a="1"/>
  <c r="S1283" i="8" s="1"/>
  <c r="S1287" i="8" a="1"/>
  <c r="S1287" i="8" s="1"/>
  <c r="S1291" i="8" a="1"/>
  <c r="S1291" i="8" s="1"/>
  <c r="S906" i="8" a="1"/>
  <c r="S906" i="8" s="1"/>
  <c r="S910" i="8" a="1"/>
  <c r="S910" i="8" s="1"/>
  <c r="S914" i="8" a="1"/>
  <c r="S914" i="8" s="1"/>
  <c r="S918" i="8" a="1"/>
  <c r="S918" i="8" s="1"/>
  <c r="S922" i="8" a="1"/>
  <c r="S922" i="8" s="1"/>
  <c r="S926" i="8" a="1"/>
  <c r="S926" i="8" s="1"/>
  <c r="S930" i="8" a="1"/>
  <c r="S930" i="8" s="1"/>
  <c r="S934" i="8" a="1"/>
  <c r="S934" i="8" s="1"/>
  <c r="S938" i="8" a="1"/>
  <c r="S938" i="8" s="1"/>
  <c r="S942" i="8" a="1"/>
  <c r="S942" i="8" s="1"/>
  <c r="S946" i="8" a="1"/>
  <c r="S946" i="8" s="1"/>
  <c r="S950" i="8" a="1"/>
  <c r="S950" i="8" s="1"/>
  <c r="S954" i="8" a="1"/>
  <c r="S954" i="8" s="1"/>
  <c r="S958" i="8" a="1"/>
  <c r="S958" i="8" s="1"/>
  <c r="S962" i="8" a="1"/>
  <c r="S962" i="8" s="1"/>
  <c r="S966" i="8" a="1"/>
  <c r="S966" i="8" s="1"/>
  <c r="S970" i="8" a="1"/>
  <c r="S970" i="8" s="1"/>
  <c r="S974" i="8" a="1"/>
  <c r="S974" i="8" s="1"/>
  <c r="S978" i="8" a="1"/>
  <c r="S978" i="8" s="1"/>
  <c r="S982" i="8" a="1"/>
  <c r="S982" i="8" s="1"/>
  <c r="S986" i="8" a="1"/>
  <c r="S986" i="8" s="1"/>
  <c r="S990" i="8" a="1"/>
  <c r="S990" i="8" s="1"/>
  <c r="S994" i="8" a="1"/>
  <c r="S994" i="8" s="1"/>
  <c r="S998" i="8" a="1"/>
  <c r="S998" i="8" s="1"/>
  <c r="S1002" i="8" a="1"/>
  <c r="S1002" i="8" s="1"/>
  <c r="S1006" i="8" a="1"/>
  <c r="S1006" i="8" s="1"/>
  <c r="S1010" i="8" a="1"/>
  <c r="S1010" i="8" s="1"/>
  <c r="S1014" i="8" a="1"/>
  <c r="S1014" i="8" s="1"/>
  <c r="S1018" i="8" a="1"/>
  <c r="S1018" i="8" s="1"/>
  <c r="S1022" i="8" a="1"/>
  <c r="S1022" i="8" s="1"/>
  <c r="S1026" i="8" a="1"/>
  <c r="S1026" i="8" s="1"/>
  <c r="S1030" i="8" a="1"/>
  <c r="S1030" i="8" s="1"/>
  <c r="S1034" i="8" a="1"/>
  <c r="S1034" i="8" s="1"/>
  <c r="S1038" i="8" a="1"/>
  <c r="S1038" i="8" s="1"/>
  <c r="S1042" i="8" a="1"/>
  <c r="S1042" i="8" s="1"/>
  <c r="S1046" i="8" a="1"/>
  <c r="S1046" i="8" s="1"/>
  <c r="S1050" i="8" a="1"/>
  <c r="S1050" i="8" s="1"/>
  <c r="S1054" i="8" a="1"/>
  <c r="S1054" i="8" s="1"/>
  <c r="S1058" i="8" a="1"/>
  <c r="S1058" i="8" s="1"/>
  <c r="S1062" i="8" a="1"/>
  <c r="S1062" i="8" s="1"/>
  <c r="S1066" i="8" a="1"/>
  <c r="S1066" i="8" s="1"/>
  <c r="S1070" i="8" a="1"/>
  <c r="S1070" i="8" s="1"/>
  <c r="S1074" i="8" a="1"/>
  <c r="S1074" i="8" s="1"/>
  <c r="S1078" i="8" a="1"/>
  <c r="S1078" i="8" s="1"/>
  <c r="S1082" i="8" a="1"/>
  <c r="S1082" i="8" s="1"/>
  <c r="S1086" i="8" a="1"/>
  <c r="S1086" i="8" s="1"/>
  <c r="S1090" i="8" a="1"/>
  <c r="S1090" i="8" s="1"/>
  <c r="S1094" i="8" a="1"/>
  <c r="S1094" i="8" s="1"/>
  <c r="S1098" i="8" a="1"/>
  <c r="S1098" i="8" s="1"/>
  <c r="S1102" i="8" a="1"/>
  <c r="S1102" i="8" s="1"/>
  <c r="S1106" i="8" a="1"/>
  <c r="S1106" i="8" s="1"/>
  <c r="S1110" i="8" a="1"/>
  <c r="S1110" i="8" s="1"/>
  <c r="S1114" i="8" a="1"/>
  <c r="S1114" i="8" s="1"/>
  <c r="S1118" i="8" a="1"/>
  <c r="S1118" i="8" s="1"/>
  <c r="S1122" i="8" a="1"/>
  <c r="S1122" i="8" s="1"/>
  <c r="S1126" i="8" a="1"/>
  <c r="S1126" i="8" s="1"/>
  <c r="S1130" i="8" a="1"/>
  <c r="S1130" i="8" s="1"/>
  <c r="S1134" i="8" a="1"/>
  <c r="S1134" i="8" s="1"/>
  <c r="S1138" i="8" a="1"/>
  <c r="S1138" i="8" s="1"/>
  <c r="S1142" i="8" a="1"/>
  <c r="S1142" i="8" s="1"/>
  <c r="S1146" i="8" a="1"/>
  <c r="S1146" i="8" s="1"/>
  <c r="S1150" i="8" a="1"/>
  <c r="S1150" i="8" s="1"/>
  <c r="S1154" i="8" a="1"/>
  <c r="S1154" i="8" s="1"/>
  <c r="S1158" i="8" a="1"/>
  <c r="S1158" i="8" s="1"/>
  <c r="S1162" i="8" a="1"/>
  <c r="S1162" i="8" s="1"/>
  <c r="S1166" i="8" a="1"/>
  <c r="S1166" i="8" s="1"/>
  <c r="S1170" i="8" a="1"/>
  <c r="S1170" i="8" s="1"/>
  <c r="S1174" i="8" a="1"/>
  <c r="S1174" i="8" s="1"/>
  <c r="S1178" i="8" a="1"/>
  <c r="S1178" i="8" s="1"/>
  <c r="S1182" i="8" a="1"/>
  <c r="S1182" i="8" s="1"/>
  <c r="S1186" i="8" a="1"/>
  <c r="S1186" i="8" s="1"/>
  <c r="S1190" i="8" a="1"/>
  <c r="S1190" i="8" s="1"/>
  <c r="S1194" i="8" a="1"/>
  <c r="S1194" i="8" s="1"/>
  <c r="S1198" i="8" a="1"/>
  <c r="S1198" i="8" s="1"/>
  <c r="S1202" i="8" a="1"/>
  <c r="S1202" i="8" s="1"/>
  <c r="S1206" i="8" a="1"/>
  <c r="S1206" i="8" s="1"/>
  <c r="S1210" i="8" a="1"/>
  <c r="S1210" i="8" s="1"/>
  <c r="S1214" i="8" a="1"/>
  <c r="S1214" i="8" s="1"/>
  <c r="S1218" i="8" a="1"/>
  <c r="S1218" i="8" s="1"/>
  <c r="S1222" i="8" a="1"/>
  <c r="S1222" i="8" s="1"/>
  <c r="S1226" i="8" a="1"/>
  <c r="S1226" i="8" s="1"/>
  <c r="S1230" i="8" a="1"/>
  <c r="S1230" i="8" s="1"/>
  <c r="S1234" i="8" a="1"/>
  <c r="S1234" i="8" s="1"/>
  <c r="S1238" i="8" a="1"/>
  <c r="S1238" i="8" s="1"/>
  <c r="S1242" i="8" a="1"/>
  <c r="S1242" i="8" s="1"/>
  <c r="S1246" i="8" a="1"/>
  <c r="S1246" i="8" s="1"/>
  <c r="S1250" i="8" a="1"/>
  <c r="S1250" i="8" s="1"/>
  <c r="S1254" i="8" a="1"/>
  <c r="S1254" i="8" s="1"/>
  <c r="S1258" i="8" a="1"/>
  <c r="S1258" i="8" s="1"/>
  <c r="S1262" i="8" a="1"/>
  <c r="S1262" i="8" s="1"/>
  <c r="S1266" i="8" a="1"/>
  <c r="S1266" i="8" s="1"/>
  <c r="S1270" i="8" a="1"/>
  <c r="S1270" i="8" s="1"/>
  <c r="S1274" i="8" a="1"/>
  <c r="S1274" i="8" s="1"/>
  <c r="S1278" i="8" a="1"/>
  <c r="S1278" i="8" s="1"/>
  <c r="S1282" i="8" a="1"/>
  <c r="S1282" i="8" s="1"/>
  <c r="S1286" i="8" a="1"/>
  <c r="S1286" i="8" s="1"/>
  <c r="S1290" i="8" a="1"/>
  <c r="S1290" i="8" s="1"/>
  <c r="S905" i="8" a="1"/>
  <c r="S905" i="8" s="1"/>
  <c r="S909" i="8" a="1"/>
  <c r="S909" i="8" s="1"/>
  <c r="S913" i="8" a="1"/>
  <c r="S913" i="8" s="1"/>
  <c r="S917" i="8" a="1"/>
  <c r="S917" i="8" s="1"/>
  <c r="S921" i="8" a="1"/>
  <c r="S921" i="8" s="1"/>
  <c r="S925" i="8" a="1"/>
  <c r="S925" i="8" s="1"/>
  <c r="S929" i="8" a="1"/>
  <c r="S929" i="8" s="1"/>
  <c r="S933" i="8" a="1"/>
  <c r="S933" i="8" s="1"/>
  <c r="S937" i="8" a="1"/>
  <c r="S937" i="8" s="1"/>
  <c r="S941" i="8" a="1"/>
  <c r="S941" i="8" s="1"/>
  <c r="S945" i="8" a="1"/>
  <c r="S945" i="8" s="1"/>
  <c r="S949" i="8" a="1"/>
  <c r="S949" i="8" s="1"/>
  <c r="S953" i="8" a="1"/>
  <c r="S953" i="8" s="1"/>
  <c r="S957" i="8" a="1"/>
  <c r="S957" i="8" s="1"/>
  <c r="S961" i="8" a="1"/>
  <c r="S961" i="8" s="1"/>
  <c r="S965" i="8" a="1"/>
  <c r="S965" i="8" s="1"/>
  <c r="S969" i="8" a="1"/>
  <c r="S969" i="8" s="1"/>
  <c r="S973" i="8" a="1"/>
  <c r="S973" i="8" s="1"/>
  <c r="S977" i="8" a="1"/>
  <c r="S977" i="8" s="1"/>
  <c r="S981" i="8" a="1"/>
  <c r="S981" i="8" s="1"/>
  <c r="S985" i="8" a="1"/>
  <c r="S985" i="8" s="1"/>
  <c r="S989" i="8" a="1"/>
  <c r="S989" i="8" s="1"/>
  <c r="S993" i="8" a="1"/>
  <c r="S993" i="8" s="1"/>
  <c r="S997" i="8" a="1"/>
  <c r="S997" i="8" s="1"/>
  <c r="S1001" i="8" a="1"/>
  <c r="S1001" i="8" s="1"/>
  <c r="S1005" i="8" a="1"/>
  <c r="S1005" i="8" s="1"/>
  <c r="S1009" i="8" a="1"/>
  <c r="S1009" i="8" s="1"/>
  <c r="S1013" i="8" a="1"/>
  <c r="S1013" i="8" s="1"/>
  <c r="S1017" i="8" a="1"/>
  <c r="S1017" i="8" s="1"/>
  <c r="S1021" i="8" a="1"/>
  <c r="S1021" i="8" s="1"/>
  <c r="S1025" i="8" a="1"/>
  <c r="S1025" i="8" s="1"/>
  <c r="S1029" i="8" a="1"/>
  <c r="S1029" i="8" s="1"/>
  <c r="S1033" i="8" a="1"/>
  <c r="S1033" i="8" s="1"/>
  <c r="S1037" i="8" a="1"/>
  <c r="S1037" i="8" s="1"/>
  <c r="S1041" i="8" a="1"/>
  <c r="S1041" i="8" s="1"/>
  <c r="S1045" i="8" a="1"/>
  <c r="S1045" i="8" s="1"/>
  <c r="S1049" i="8" a="1"/>
  <c r="S1049" i="8" s="1"/>
  <c r="S1053" i="8" a="1"/>
  <c r="S1053" i="8" s="1"/>
  <c r="S1057" i="8" a="1"/>
  <c r="S1057" i="8" s="1"/>
  <c r="S1061" i="8" a="1"/>
  <c r="S1061" i="8" s="1"/>
  <c r="S1065" i="8" a="1"/>
  <c r="S1065" i="8" s="1"/>
  <c r="S1069" i="8" a="1"/>
  <c r="S1069" i="8" s="1"/>
  <c r="S1073" i="8" a="1"/>
  <c r="S1073" i="8" s="1"/>
  <c r="S1077" i="8" a="1"/>
  <c r="S1077" i="8" s="1"/>
  <c r="S1081" i="8" a="1"/>
  <c r="S1081" i="8" s="1"/>
  <c r="S1085" i="8" a="1"/>
  <c r="S1085" i="8" s="1"/>
  <c r="S1089" i="8" a="1"/>
  <c r="S1089" i="8" s="1"/>
  <c r="S1093" i="8" a="1"/>
  <c r="S1093" i="8" s="1"/>
  <c r="S1097" i="8" a="1"/>
  <c r="S1097" i="8" s="1"/>
  <c r="S1101" i="8" a="1"/>
  <c r="S1101" i="8" s="1"/>
  <c r="S1105" i="8" a="1"/>
  <c r="S1105" i="8" s="1"/>
  <c r="S1109" i="8" a="1"/>
  <c r="S1109" i="8" s="1"/>
  <c r="S1113" i="8" a="1"/>
  <c r="S1113" i="8" s="1"/>
  <c r="S1117" i="8" a="1"/>
  <c r="S1117" i="8" s="1"/>
  <c r="S1121" i="8" a="1"/>
  <c r="S1121" i="8" s="1"/>
  <c r="S1125" i="8" a="1"/>
  <c r="S1125" i="8" s="1"/>
  <c r="S1129" i="8" a="1"/>
  <c r="S1129" i="8" s="1"/>
  <c r="S1133" i="8" a="1"/>
  <c r="S1133" i="8" s="1"/>
  <c r="S1137" i="8" a="1"/>
  <c r="S1137" i="8" s="1"/>
  <c r="S1141" i="8" a="1"/>
  <c r="S1141" i="8" s="1"/>
  <c r="S1145" i="8" a="1"/>
  <c r="S1145" i="8" s="1"/>
  <c r="S1149" i="8" a="1"/>
  <c r="S1149" i="8" s="1"/>
  <c r="S1153" i="8" a="1"/>
  <c r="S1153" i="8" s="1"/>
  <c r="S1157" i="8" a="1"/>
  <c r="S1157" i="8" s="1"/>
  <c r="S1161" i="8" a="1"/>
  <c r="S1161" i="8" s="1"/>
  <c r="S1165" i="8" a="1"/>
  <c r="S1165" i="8" s="1"/>
  <c r="S1169" i="8" a="1"/>
  <c r="S1169" i="8" s="1"/>
  <c r="S1173" i="8" a="1"/>
  <c r="S1173" i="8" s="1"/>
  <c r="S1177" i="8" a="1"/>
  <c r="S1177" i="8" s="1"/>
  <c r="S1181" i="8" a="1"/>
  <c r="S1181" i="8" s="1"/>
  <c r="S1185" i="8" a="1"/>
  <c r="S1185" i="8" s="1"/>
  <c r="S1189" i="8" a="1"/>
  <c r="S1189" i="8" s="1"/>
  <c r="S1193" i="8" a="1"/>
  <c r="S1193" i="8" s="1"/>
  <c r="S1197" i="8" a="1"/>
  <c r="S1197" i="8" s="1"/>
  <c r="S1201" i="8" a="1"/>
  <c r="S1201" i="8" s="1"/>
  <c r="S1205" i="8" a="1"/>
  <c r="S1205" i="8" s="1"/>
  <c r="S1209" i="8" a="1"/>
  <c r="S1209" i="8" s="1"/>
  <c r="S1213" i="8" a="1"/>
  <c r="S1213" i="8" s="1"/>
  <c r="S1217" i="8" a="1"/>
  <c r="S1217" i="8" s="1"/>
  <c r="S1221" i="8" a="1"/>
  <c r="S1221" i="8" s="1"/>
  <c r="S1225" i="8" a="1"/>
  <c r="S1225" i="8" s="1"/>
  <c r="S1229" i="8" a="1"/>
  <c r="S1229" i="8" s="1"/>
  <c r="S1233" i="8" a="1"/>
  <c r="S1233" i="8" s="1"/>
  <c r="S1237" i="8" a="1"/>
  <c r="S1237" i="8" s="1"/>
  <c r="S1241" i="8" a="1"/>
  <c r="S1241" i="8" s="1"/>
  <c r="S1245" i="8" a="1"/>
  <c r="S1245" i="8" s="1"/>
  <c r="S1249" i="8" a="1"/>
  <c r="S1249" i="8" s="1"/>
  <c r="S1253" i="8" a="1"/>
  <c r="S1253" i="8" s="1"/>
  <c r="S1257" i="8" a="1"/>
  <c r="S1257" i="8" s="1"/>
  <c r="S1261" i="8" a="1"/>
  <c r="S1261" i="8" s="1"/>
  <c r="S1265" i="8" a="1"/>
  <c r="S1265" i="8" s="1"/>
  <c r="S1269" i="8" a="1"/>
  <c r="S1269" i="8" s="1"/>
  <c r="S1273" i="8" a="1"/>
  <c r="S1273" i="8" s="1"/>
  <c r="S1277" i="8" a="1"/>
  <c r="S1277" i="8" s="1"/>
  <c r="S1281" i="8" a="1"/>
  <c r="S1281" i="8" s="1"/>
  <c r="S1285" i="8" a="1"/>
  <c r="S1285" i="8" s="1"/>
  <c r="S1289" i="8" a="1"/>
  <c r="S1289" i="8" s="1"/>
  <c r="S1293" i="8" a="1"/>
  <c r="S1293" i="8" s="1"/>
  <c r="S1297" i="8" a="1"/>
  <c r="S1297" i="8" s="1"/>
  <c r="S1301" i="8" a="1"/>
  <c r="S1301" i="8" s="1"/>
  <c r="S1305" i="8" a="1"/>
  <c r="S1305" i="8" s="1"/>
  <c r="S1309" i="8" a="1"/>
  <c r="S1309" i="8" s="1"/>
  <c r="S1313" i="8" a="1"/>
  <c r="S1313" i="8" s="1"/>
  <c r="S1317" i="8" a="1"/>
  <c r="S1317" i="8" s="1"/>
  <c r="S1321" i="8" a="1"/>
  <c r="S1321" i="8" s="1"/>
  <c r="S1325" i="8" a="1"/>
  <c r="S1325" i="8" s="1"/>
  <c r="S1329" i="8" a="1"/>
  <c r="S1329" i="8" s="1"/>
  <c r="S1333" i="8" a="1"/>
  <c r="S1333" i="8" s="1"/>
  <c r="S1337" i="8" a="1"/>
  <c r="S1337" i="8" s="1"/>
  <c r="S1341" i="8" a="1"/>
  <c r="S1341" i="8" s="1"/>
  <c r="S1345" i="8" a="1"/>
  <c r="S1345" i="8" s="1"/>
  <c r="S1349" i="8" a="1"/>
  <c r="S1349" i="8" s="1"/>
  <c r="S1353" i="8" a="1"/>
  <c r="S1353" i="8" s="1"/>
  <c r="S1357" i="8" a="1"/>
  <c r="S1357" i="8" s="1"/>
  <c r="S1361" i="8" a="1"/>
  <c r="S1361" i="8" s="1"/>
  <c r="S1365" i="8" a="1"/>
  <c r="S1365" i="8" s="1"/>
  <c r="S1369" i="8" a="1"/>
  <c r="S1369" i="8" s="1"/>
  <c r="S1373" i="8" a="1"/>
  <c r="S1373" i="8" s="1"/>
  <c r="S1377" i="8" a="1"/>
  <c r="S1377" i="8" s="1"/>
  <c r="S1381" i="8" a="1"/>
  <c r="S1381" i="8" s="1"/>
  <c r="S1385" i="8" a="1"/>
  <c r="S1385" i="8" s="1"/>
  <c r="S1389" i="8" a="1"/>
  <c r="S1389" i="8" s="1"/>
  <c r="S1393" i="8" a="1"/>
  <c r="S1393" i="8" s="1"/>
  <c r="S1397" i="8" a="1"/>
  <c r="S1397" i="8" s="1"/>
  <c r="S1401" i="8" a="1"/>
  <c r="S1401" i="8" s="1"/>
  <c r="S1405" i="8" a="1"/>
  <c r="S1405" i="8" s="1"/>
  <c r="S1409" i="8" a="1"/>
  <c r="S1409" i="8" s="1"/>
  <c r="S1413" i="8" a="1"/>
  <c r="S1413" i="8" s="1"/>
  <c r="S1417" i="8" a="1"/>
  <c r="S1417" i="8" s="1"/>
  <c r="S1421" i="8" a="1"/>
  <c r="S1421" i="8" s="1"/>
  <c r="S1425" i="8" a="1"/>
  <c r="S1425" i="8" s="1"/>
  <c r="S1429" i="8" a="1"/>
  <c r="S1429" i="8" s="1"/>
  <c r="S1433" i="8" a="1"/>
  <c r="S1433" i="8" s="1"/>
  <c r="S1437" i="8" a="1"/>
  <c r="S1437" i="8" s="1"/>
  <c r="S1441" i="8" a="1"/>
  <c r="S1441" i="8" s="1"/>
  <c r="S1445" i="8" a="1"/>
  <c r="S1445" i="8" s="1"/>
  <c r="S1449" i="8" a="1"/>
  <c r="S1449" i="8" s="1"/>
  <c r="S1453" i="8" a="1"/>
  <c r="S1453" i="8" s="1"/>
  <c r="S1457" i="8" a="1"/>
  <c r="S1457" i="8" s="1"/>
  <c r="S1461" i="8" a="1"/>
  <c r="S1461" i="8" s="1"/>
  <c r="S1465" i="8" a="1"/>
  <c r="S1465" i="8" s="1"/>
  <c r="S1469" i="8" a="1"/>
  <c r="S1469" i="8" s="1"/>
  <c r="S1473" i="8" a="1"/>
  <c r="S1473" i="8" s="1"/>
  <c r="S1477" i="8" a="1"/>
  <c r="S1477" i="8" s="1"/>
  <c r="S1481" i="8" a="1"/>
  <c r="S1481" i="8" s="1"/>
  <c r="S1485" i="8" a="1"/>
  <c r="S1485" i="8" s="1"/>
  <c r="S1489" i="8" a="1"/>
  <c r="S1489" i="8" s="1"/>
  <c r="S1493" i="8" a="1"/>
  <c r="S1493" i="8" s="1"/>
  <c r="S1497" i="8" a="1"/>
  <c r="S1497" i="8" s="1"/>
  <c r="S1501" i="8" a="1"/>
  <c r="S1501" i="8" s="1"/>
  <c r="S1505" i="8" a="1"/>
  <c r="S1505" i="8" s="1"/>
  <c r="S1509" i="8" a="1"/>
  <c r="S1509" i="8" s="1"/>
  <c r="S1513" i="8" a="1"/>
  <c r="S1513" i="8" s="1"/>
  <c r="S1517" i="8" a="1"/>
  <c r="S1517" i="8" s="1"/>
  <c r="S1521" i="8" a="1"/>
  <c r="S1521" i="8" s="1"/>
  <c r="S1525" i="8" a="1"/>
  <c r="S1525" i="8" s="1"/>
  <c r="S1529" i="8" a="1"/>
  <c r="S1529" i="8" s="1"/>
  <c r="S1533" i="8" a="1"/>
  <c r="S1533" i="8" s="1"/>
  <c r="S1537" i="8" a="1"/>
  <c r="S1537" i="8" s="1"/>
  <c r="S1541" i="8" a="1"/>
  <c r="S1541" i="8" s="1"/>
  <c r="S1545" i="8" a="1"/>
  <c r="S1545" i="8" s="1"/>
  <c r="S1549" i="8" a="1"/>
  <c r="S1549" i="8" s="1"/>
  <c r="S1553" i="8" a="1"/>
  <c r="S1553" i="8" s="1"/>
  <c r="S1557" i="8" a="1"/>
  <c r="S1557" i="8" s="1"/>
  <c r="S1561" i="8" a="1"/>
  <c r="S1561" i="8" s="1"/>
  <c r="S1565" i="8" a="1"/>
  <c r="S1565" i="8" s="1"/>
  <c r="S1569" i="8" a="1"/>
  <c r="S1569" i="8" s="1"/>
  <c r="S1573" i="8" a="1"/>
  <c r="S1573" i="8" s="1"/>
  <c r="S1577" i="8" a="1"/>
  <c r="S1577" i="8" s="1"/>
  <c r="S1581" i="8" a="1"/>
  <c r="S1581" i="8" s="1"/>
  <c r="S1585" i="8" a="1"/>
  <c r="S1585" i="8" s="1"/>
  <c r="S1589" i="8" a="1"/>
  <c r="S1589" i="8" s="1"/>
  <c r="S1593" i="8" a="1"/>
  <c r="S1593" i="8" s="1"/>
  <c r="S1597" i="8" a="1"/>
  <c r="S1597" i="8" s="1"/>
  <c r="S1601" i="8" a="1"/>
  <c r="S1601" i="8" s="1"/>
  <c r="S1605" i="8" a="1"/>
  <c r="S1605" i="8" s="1"/>
  <c r="S1609" i="8" a="1"/>
  <c r="S1609" i="8" s="1"/>
  <c r="S1613" i="8" a="1"/>
  <c r="S1613" i="8" s="1"/>
  <c r="S1617" i="8" a="1"/>
  <c r="S1617" i="8" s="1"/>
  <c r="S1621" i="8" a="1"/>
  <c r="S1621" i="8" s="1"/>
  <c r="S1625" i="8" a="1"/>
  <c r="S1625" i="8" s="1"/>
  <c r="S1629" i="8" a="1"/>
  <c r="S1629" i="8" s="1"/>
  <c r="S1633" i="8" a="1"/>
  <c r="S1633" i="8" s="1"/>
  <c r="S1637" i="8" a="1"/>
  <c r="S1637" i="8" s="1"/>
  <c r="S1641" i="8" a="1"/>
  <c r="S1641" i="8" s="1"/>
  <c r="S1645" i="8" a="1"/>
  <c r="S1645" i="8" s="1"/>
  <c r="S1649" i="8" a="1"/>
  <c r="S1649" i="8" s="1"/>
  <c r="S1653" i="8" a="1"/>
  <c r="S1653" i="8" s="1"/>
  <c r="S1657" i="8" a="1"/>
  <c r="S1657" i="8" s="1"/>
  <c r="S1661" i="8" a="1"/>
  <c r="S1661" i="8" s="1"/>
  <c r="S1665" i="8" a="1"/>
  <c r="S1665" i="8" s="1"/>
  <c r="S1669" i="8" a="1"/>
  <c r="S1669" i="8" s="1"/>
  <c r="S1673" i="8" a="1"/>
  <c r="S1673" i="8" s="1"/>
  <c r="S1677" i="8" a="1"/>
  <c r="S1677" i="8" s="1"/>
  <c r="S1681" i="8" a="1"/>
  <c r="S1681" i="8" s="1"/>
  <c r="S1292" i="8" a="1"/>
  <c r="S1292" i="8" s="1"/>
  <c r="S1296" i="8" a="1"/>
  <c r="S1296" i="8" s="1"/>
  <c r="S1300" i="8" a="1"/>
  <c r="S1300" i="8" s="1"/>
  <c r="S1304" i="8" a="1"/>
  <c r="S1304" i="8" s="1"/>
  <c r="S1308" i="8" a="1"/>
  <c r="S1308" i="8" s="1"/>
  <c r="S1312" i="8" a="1"/>
  <c r="S1312" i="8" s="1"/>
  <c r="S1316" i="8" a="1"/>
  <c r="S1316" i="8" s="1"/>
  <c r="S1320" i="8" a="1"/>
  <c r="S1320" i="8" s="1"/>
  <c r="S1324" i="8" a="1"/>
  <c r="S1324" i="8" s="1"/>
  <c r="S1328" i="8" a="1"/>
  <c r="S1328" i="8" s="1"/>
  <c r="S1332" i="8" a="1"/>
  <c r="S1332" i="8" s="1"/>
  <c r="S1336" i="8" a="1"/>
  <c r="S1336" i="8" s="1"/>
  <c r="S1340" i="8" a="1"/>
  <c r="S1340" i="8" s="1"/>
  <c r="S1344" i="8" a="1"/>
  <c r="S1344" i="8" s="1"/>
  <c r="S1348" i="8" a="1"/>
  <c r="S1348" i="8" s="1"/>
  <c r="S1352" i="8" a="1"/>
  <c r="S1352" i="8" s="1"/>
  <c r="S1356" i="8" a="1"/>
  <c r="S1356" i="8" s="1"/>
  <c r="S1360" i="8" a="1"/>
  <c r="S1360" i="8" s="1"/>
  <c r="S1364" i="8" a="1"/>
  <c r="S1364" i="8" s="1"/>
  <c r="S1368" i="8" a="1"/>
  <c r="S1368" i="8" s="1"/>
  <c r="S1372" i="8" a="1"/>
  <c r="S1372" i="8" s="1"/>
  <c r="S1376" i="8" a="1"/>
  <c r="S1376" i="8" s="1"/>
  <c r="S1380" i="8" a="1"/>
  <c r="S1380" i="8" s="1"/>
  <c r="S1384" i="8" a="1"/>
  <c r="S1384" i="8" s="1"/>
  <c r="S1388" i="8" a="1"/>
  <c r="S1388" i="8" s="1"/>
  <c r="S1392" i="8" a="1"/>
  <c r="S1392" i="8" s="1"/>
  <c r="S1396" i="8" a="1"/>
  <c r="S1396" i="8" s="1"/>
  <c r="S1400" i="8" a="1"/>
  <c r="S1400" i="8" s="1"/>
  <c r="S1404" i="8" a="1"/>
  <c r="S1404" i="8" s="1"/>
  <c r="S1408" i="8" a="1"/>
  <c r="S1408" i="8" s="1"/>
  <c r="S1412" i="8" a="1"/>
  <c r="S1412" i="8" s="1"/>
  <c r="S1416" i="8" a="1"/>
  <c r="S1416" i="8" s="1"/>
  <c r="S1420" i="8" a="1"/>
  <c r="S1420" i="8" s="1"/>
  <c r="S1424" i="8" a="1"/>
  <c r="S1424" i="8" s="1"/>
  <c r="S1428" i="8" a="1"/>
  <c r="S1428" i="8" s="1"/>
  <c r="S1432" i="8" a="1"/>
  <c r="S1432" i="8" s="1"/>
  <c r="S1436" i="8" a="1"/>
  <c r="S1436" i="8" s="1"/>
  <c r="S1440" i="8" a="1"/>
  <c r="S1440" i="8" s="1"/>
  <c r="S1444" i="8" a="1"/>
  <c r="S1444" i="8" s="1"/>
  <c r="S1448" i="8" a="1"/>
  <c r="S1448" i="8" s="1"/>
  <c r="S1452" i="8" a="1"/>
  <c r="S1452" i="8" s="1"/>
  <c r="S1456" i="8" a="1"/>
  <c r="S1456" i="8" s="1"/>
  <c r="S1460" i="8" a="1"/>
  <c r="S1460" i="8" s="1"/>
  <c r="S1464" i="8" a="1"/>
  <c r="S1464" i="8" s="1"/>
  <c r="S1468" i="8" a="1"/>
  <c r="S1468" i="8" s="1"/>
  <c r="S1472" i="8" a="1"/>
  <c r="S1472" i="8" s="1"/>
  <c r="S1476" i="8" a="1"/>
  <c r="S1476" i="8" s="1"/>
  <c r="S1480" i="8" a="1"/>
  <c r="S1480" i="8" s="1"/>
  <c r="S1484" i="8" a="1"/>
  <c r="S1484" i="8" s="1"/>
  <c r="S1488" i="8" a="1"/>
  <c r="S1488" i="8" s="1"/>
  <c r="S1492" i="8" a="1"/>
  <c r="S1492" i="8" s="1"/>
  <c r="S1496" i="8" a="1"/>
  <c r="S1496" i="8" s="1"/>
  <c r="S1500" i="8" a="1"/>
  <c r="S1500" i="8" s="1"/>
  <c r="S1504" i="8" a="1"/>
  <c r="S1504" i="8" s="1"/>
  <c r="S1508" i="8" a="1"/>
  <c r="S1508" i="8" s="1"/>
  <c r="S1512" i="8" a="1"/>
  <c r="S1512" i="8" s="1"/>
  <c r="S1516" i="8" a="1"/>
  <c r="S1516" i="8" s="1"/>
  <c r="S1520" i="8" a="1"/>
  <c r="S1520" i="8" s="1"/>
  <c r="S1524" i="8" a="1"/>
  <c r="S1524" i="8" s="1"/>
  <c r="S1528" i="8" a="1"/>
  <c r="S1528" i="8" s="1"/>
  <c r="S1532" i="8" a="1"/>
  <c r="S1532" i="8" s="1"/>
  <c r="S1536" i="8" a="1"/>
  <c r="S1536" i="8" s="1"/>
  <c r="S1540" i="8" a="1"/>
  <c r="S1540" i="8" s="1"/>
  <c r="S1544" i="8" a="1"/>
  <c r="S1544" i="8" s="1"/>
  <c r="S1548" i="8" a="1"/>
  <c r="S1548" i="8" s="1"/>
  <c r="S1552" i="8" a="1"/>
  <c r="S1552" i="8" s="1"/>
  <c r="S1556" i="8" a="1"/>
  <c r="S1556" i="8" s="1"/>
  <c r="S1560" i="8" a="1"/>
  <c r="S1560" i="8" s="1"/>
  <c r="S1564" i="8" a="1"/>
  <c r="S1564" i="8" s="1"/>
  <c r="S1568" i="8" a="1"/>
  <c r="S1568" i="8" s="1"/>
  <c r="S1572" i="8" a="1"/>
  <c r="S1572" i="8" s="1"/>
  <c r="S1576" i="8" a="1"/>
  <c r="S1576" i="8" s="1"/>
  <c r="S1580" i="8" a="1"/>
  <c r="S1580" i="8" s="1"/>
  <c r="S1584" i="8" a="1"/>
  <c r="S1584" i="8" s="1"/>
  <c r="S1588" i="8" a="1"/>
  <c r="S1588" i="8" s="1"/>
  <c r="S1592" i="8" a="1"/>
  <c r="S1592" i="8" s="1"/>
  <c r="S1596" i="8" a="1"/>
  <c r="S1596" i="8" s="1"/>
  <c r="S1600" i="8" a="1"/>
  <c r="S1600" i="8" s="1"/>
  <c r="S1604" i="8" a="1"/>
  <c r="S1604" i="8" s="1"/>
  <c r="S1608" i="8" a="1"/>
  <c r="S1608" i="8" s="1"/>
  <c r="S1612" i="8" a="1"/>
  <c r="S1612" i="8" s="1"/>
  <c r="S1616" i="8" a="1"/>
  <c r="S1616" i="8" s="1"/>
  <c r="S1620" i="8" a="1"/>
  <c r="S1620" i="8" s="1"/>
  <c r="S1624" i="8" a="1"/>
  <c r="S1624" i="8" s="1"/>
  <c r="S1628" i="8" a="1"/>
  <c r="S1628" i="8" s="1"/>
  <c r="S1632" i="8" a="1"/>
  <c r="S1632" i="8" s="1"/>
  <c r="S1636" i="8" a="1"/>
  <c r="S1636" i="8" s="1"/>
  <c r="S1640" i="8" a="1"/>
  <c r="S1640" i="8" s="1"/>
  <c r="S1644" i="8" a="1"/>
  <c r="S1644" i="8" s="1"/>
  <c r="S1648" i="8" a="1"/>
  <c r="S1648" i="8" s="1"/>
  <c r="S1652" i="8" a="1"/>
  <c r="S1652" i="8" s="1"/>
  <c r="S1656" i="8" a="1"/>
  <c r="S1656" i="8" s="1"/>
  <c r="S1660" i="8" a="1"/>
  <c r="S1660" i="8" s="1"/>
  <c r="S1664" i="8" a="1"/>
  <c r="S1664" i="8" s="1"/>
  <c r="S1668" i="8" a="1"/>
  <c r="S1668" i="8" s="1"/>
  <c r="S1672" i="8" a="1"/>
  <c r="S1672" i="8" s="1"/>
  <c r="S1676" i="8" a="1"/>
  <c r="S1676" i="8" s="1"/>
  <c r="S1680" i="8" a="1"/>
  <c r="S1680" i="8" s="1"/>
  <c r="S1295" i="8" a="1"/>
  <c r="S1295" i="8" s="1"/>
  <c r="S1299" i="8" a="1"/>
  <c r="S1299" i="8" s="1"/>
  <c r="S1303" i="8" a="1"/>
  <c r="S1303" i="8" s="1"/>
  <c r="S1307" i="8" a="1"/>
  <c r="S1307" i="8" s="1"/>
  <c r="S1311" i="8" a="1"/>
  <c r="S1311" i="8" s="1"/>
  <c r="S1315" i="8" a="1"/>
  <c r="S1315" i="8" s="1"/>
  <c r="S1319" i="8" a="1"/>
  <c r="S1319" i="8" s="1"/>
  <c r="S1323" i="8" a="1"/>
  <c r="S1323" i="8" s="1"/>
  <c r="S1327" i="8" a="1"/>
  <c r="S1327" i="8" s="1"/>
  <c r="S1331" i="8" a="1"/>
  <c r="S1331" i="8" s="1"/>
  <c r="S1335" i="8" a="1"/>
  <c r="S1335" i="8" s="1"/>
  <c r="S1339" i="8" a="1"/>
  <c r="S1339" i="8" s="1"/>
  <c r="S1343" i="8" a="1"/>
  <c r="S1343" i="8" s="1"/>
  <c r="S1347" i="8" a="1"/>
  <c r="S1347" i="8" s="1"/>
  <c r="S1351" i="8" a="1"/>
  <c r="S1351" i="8" s="1"/>
  <c r="S1355" i="8" a="1"/>
  <c r="S1355" i="8" s="1"/>
  <c r="S1359" i="8" a="1"/>
  <c r="S1359" i="8" s="1"/>
  <c r="S1363" i="8" a="1"/>
  <c r="S1363" i="8" s="1"/>
  <c r="S1367" i="8" a="1"/>
  <c r="S1367" i="8" s="1"/>
  <c r="S1371" i="8" a="1"/>
  <c r="S1371" i="8" s="1"/>
  <c r="S1375" i="8" a="1"/>
  <c r="S1375" i="8" s="1"/>
  <c r="S1379" i="8" a="1"/>
  <c r="S1379" i="8" s="1"/>
  <c r="S1383" i="8" a="1"/>
  <c r="S1383" i="8" s="1"/>
  <c r="S1387" i="8" a="1"/>
  <c r="S1387" i="8" s="1"/>
  <c r="S1391" i="8" a="1"/>
  <c r="S1391" i="8" s="1"/>
  <c r="S1395" i="8" a="1"/>
  <c r="S1395" i="8" s="1"/>
  <c r="S1399" i="8" a="1"/>
  <c r="S1399" i="8" s="1"/>
  <c r="S1403" i="8" a="1"/>
  <c r="S1403" i="8" s="1"/>
  <c r="S1407" i="8" a="1"/>
  <c r="S1407" i="8" s="1"/>
  <c r="S1411" i="8" a="1"/>
  <c r="S1411" i="8" s="1"/>
  <c r="S1415" i="8" a="1"/>
  <c r="S1415" i="8" s="1"/>
  <c r="S1419" i="8" a="1"/>
  <c r="S1419" i="8" s="1"/>
  <c r="S1423" i="8" a="1"/>
  <c r="S1423" i="8" s="1"/>
  <c r="S1427" i="8" a="1"/>
  <c r="S1427" i="8" s="1"/>
  <c r="S1431" i="8" a="1"/>
  <c r="S1431" i="8" s="1"/>
  <c r="S1435" i="8" a="1"/>
  <c r="S1435" i="8" s="1"/>
  <c r="S1439" i="8" a="1"/>
  <c r="S1439" i="8" s="1"/>
  <c r="S1443" i="8" a="1"/>
  <c r="S1443" i="8" s="1"/>
  <c r="S1447" i="8" a="1"/>
  <c r="S1447" i="8" s="1"/>
  <c r="S1451" i="8" a="1"/>
  <c r="S1451" i="8" s="1"/>
  <c r="S1455" i="8" a="1"/>
  <c r="S1455" i="8" s="1"/>
  <c r="S1459" i="8" a="1"/>
  <c r="S1459" i="8" s="1"/>
  <c r="S1463" i="8" a="1"/>
  <c r="S1463" i="8" s="1"/>
  <c r="S1467" i="8" a="1"/>
  <c r="S1467" i="8" s="1"/>
  <c r="S1471" i="8" a="1"/>
  <c r="S1471" i="8" s="1"/>
  <c r="S1475" i="8" a="1"/>
  <c r="S1475" i="8" s="1"/>
  <c r="S1479" i="8" a="1"/>
  <c r="S1479" i="8" s="1"/>
  <c r="S1483" i="8" a="1"/>
  <c r="S1483" i="8" s="1"/>
  <c r="S1487" i="8" a="1"/>
  <c r="S1487" i="8" s="1"/>
  <c r="S1491" i="8" a="1"/>
  <c r="S1491" i="8" s="1"/>
  <c r="S1495" i="8" a="1"/>
  <c r="S1495" i="8" s="1"/>
  <c r="S1499" i="8" a="1"/>
  <c r="S1499" i="8" s="1"/>
  <c r="S1503" i="8" a="1"/>
  <c r="S1503" i="8" s="1"/>
  <c r="S1507" i="8" a="1"/>
  <c r="S1507" i="8" s="1"/>
  <c r="S1511" i="8" a="1"/>
  <c r="S1511" i="8" s="1"/>
  <c r="S1515" i="8" a="1"/>
  <c r="S1515" i="8" s="1"/>
  <c r="S1519" i="8" a="1"/>
  <c r="S1519" i="8" s="1"/>
  <c r="S1523" i="8" a="1"/>
  <c r="S1523" i="8" s="1"/>
  <c r="S1527" i="8" a="1"/>
  <c r="S1527" i="8" s="1"/>
  <c r="S1531" i="8" a="1"/>
  <c r="S1531" i="8" s="1"/>
  <c r="S1535" i="8" a="1"/>
  <c r="S1535" i="8" s="1"/>
  <c r="S1539" i="8" a="1"/>
  <c r="S1539" i="8" s="1"/>
  <c r="S1543" i="8" a="1"/>
  <c r="S1543" i="8" s="1"/>
  <c r="S1547" i="8" a="1"/>
  <c r="S1547" i="8" s="1"/>
  <c r="S1551" i="8" a="1"/>
  <c r="S1551" i="8" s="1"/>
  <c r="S1555" i="8" a="1"/>
  <c r="S1555" i="8" s="1"/>
  <c r="S1559" i="8" a="1"/>
  <c r="S1559" i="8" s="1"/>
  <c r="S1563" i="8" a="1"/>
  <c r="S1563" i="8" s="1"/>
  <c r="S1567" i="8" a="1"/>
  <c r="S1567" i="8" s="1"/>
  <c r="S1571" i="8" a="1"/>
  <c r="S1571" i="8" s="1"/>
  <c r="S1575" i="8" a="1"/>
  <c r="S1575" i="8" s="1"/>
  <c r="S1579" i="8" a="1"/>
  <c r="S1579" i="8" s="1"/>
  <c r="S1583" i="8" a="1"/>
  <c r="S1583" i="8" s="1"/>
  <c r="S1587" i="8" a="1"/>
  <c r="S1587" i="8" s="1"/>
  <c r="S1591" i="8" a="1"/>
  <c r="S1591" i="8" s="1"/>
  <c r="S1595" i="8" a="1"/>
  <c r="S1595" i="8" s="1"/>
  <c r="S1599" i="8" a="1"/>
  <c r="S1599" i="8" s="1"/>
  <c r="S1603" i="8" a="1"/>
  <c r="S1603" i="8" s="1"/>
  <c r="S1607" i="8" a="1"/>
  <c r="S1607" i="8" s="1"/>
  <c r="S1611" i="8" a="1"/>
  <c r="S1611" i="8" s="1"/>
  <c r="S1615" i="8" a="1"/>
  <c r="S1615" i="8" s="1"/>
  <c r="S1619" i="8" a="1"/>
  <c r="S1619" i="8" s="1"/>
  <c r="S1623" i="8" a="1"/>
  <c r="S1623" i="8" s="1"/>
  <c r="S1627" i="8" a="1"/>
  <c r="S1627" i="8" s="1"/>
  <c r="S1631" i="8" a="1"/>
  <c r="S1631" i="8" s="1"/>
  <c r="S1635" i="8" a="1"/>
  <c r="S1635" i="8" s="1"/>
  <c r="S1639" i="8" a="1"/>
  <c r="S1639" i="8" s="1"/>
  <c r="S1643" i="8" a="1"/>
  <c r="S1643" i="8" s="1"/>
  <c r="S1647" i="8" a="1"/>
  <c r="S1647" i="8" s="1"/>
  <c r="S1651" i="8" a="1"/>
  <c r="S1651" i="8" s="1"/>
  <c r="S1655" i="8" a="1"/>
  <c r="S1655" i="8" s="1"/>
  <c r="S1659" i="8" a="1"/>
  <c r="S1659" i="8" s="1"/>
  <c r="S1663" i="8" a="1"/>
  <c r="S1663" i="8" s="1"/>
  <c r="S1667" i="8" a="1"/>
  <c r="S1667" i="8" s="1"/>
  <c r="S1671" i="8" a="1"/>
  <c r="S1671" i="8" s="1"/>
  <c r="S1675" i="8" a="1"/>
  <c r="S1675" i="8" s="1"/>
  <c r="S1679" i="8" a="1"/>
  <c r="S1679" i="8" s="1"/>
  <c r="S1294" i="8" a="1"/>
  <c r="S1294" i="8" s="1"/>
  <c r="S1298" i="8" a="1"/>
  <c r="S1298" i="8" s="1"/>
  <c r="S1302" i="8" a="1"/>
  <c r="S1302" i="8" s="1"/>
  <c r="S1306" i="8" a="1"/>
  <c r="S1306" i="8" s="1"/>
  <c r="S1310" i="8" a="1"/>
  <c r="S1310" i="8" s="1"/>
  <c r="S1314" i="8" a="1"/>
  <c r="S1314" i="8" s="1"/>
  <c r="S1318" i="8" a="1"/>
  <c r="S1318" i="8" s="1"/>
  <c r="S1322" i="8" a="1"/>
  <c r="S1322" i="8" s="1"/>
  <c r="S1326" i="8" a="1"/>
  <c r="S1326" i="8" s="1"/>
  <c r="S1330" i="8" a="1"/>
  <c r="S1330" i="8" s="1"/>
  <c r="S1334" i="8" a="1"/>
  <c r="S1334" i="8" s="1"/>
  <c r="S1338" i="8" a="1"/>
  <c r="S1338" i="8" s="1"/>
  <c r="S1342" i="8" a="1"/>
  <c r="S1342" i="8" s="1"/>
  <c r="S1346" i="8" a="1"/>
  <c r="S1346" i="8" s="1"/>
  <c r="S1350" i="8" a="1"/>
  <c r="S1350" i="8" s="1"/>
  <c r="S1354" i="8" a="1"/>
  <c r="S1354" i="8" s="1"/>
  <c r="S1358" i="8" a="1"/>
  <c r="S1358" i="8" s="1"/>
  <c r="S1362" i="8" a="1"/>
  <c r="S1362" i="8" s="1"/>
  <c r="S1366" i="8" a="1"/>
  <c r="S1366" i="8" s="1"/>
  <c r="S1370" i="8" a="1"/>
  <c r="S1370" i="8" s="1"/>
  <c r="S1374" i="8" a="1"/>
  <c r="S1374" i="8" s="1"/>
  <c r="S1378" i="8" a="1"/>
  <c r="S1378" i="8" s="1"/>
  <c r="S1382" i="8" a="1"/>
  <c r="S1382" i="8" s="1"/>
  <c r="S1386" i="8" a="1"/>
  <c r="S1386" i="8" s="1"/>
  <c r="S1390" i="8" a="1"/>
  <c r="S1390" i="8" s="1"/>
  <c r="S1394" i="8" a="1"/>
  <c r="S1394" i="8" s="1"/>
  <c r="S1398" i="8" a="1"/>
  <c r="S1398" i="8" s="1"/>
  <c r="S1402" i="8" a="1"/>
  <c r="S1402" i="8" s="1"/>
  <c r="S1406" i="8" a="1"/>
  <c r="S1406" i="8" s="1"/>
  <c r="S1410" i="8" a="1"/>
  <c r="S1410" i="8" s="1"/>
  <c r="S1414" i="8" a="1"/>
  <c r="S1414" i="8" s="1"/>
  <c r="S1418" i="8" a="1"/>
  <c r="S1418" i="8" s="1"/>
  <c r="S1422" i="8" a="1"/>
  <c r="S1422" i="8" s="1"/>
  <c r="S1426" i="8" a="1"/>
  <c r="S1426" i="8" s="1"/>
  <c r="S1430" i="8" a="1"/>
  <c r="S1430" i="8" s="1"/>
  <c r="S1434" i="8" a="1"/>
  <c r="S1434" i="8" s="1"/>
  <c r="S1438" i="8" a="1"/>
  <c r="S1438" i="8" s="1"/>
  <c r="S1442" i="8" a="1"/>
  <c r="S1442" i="8" s="1"/>
  <c r="S1446" i="8" a="1"/>
  <c r="S1446" i="8" s="1"/>
  <c r="S1450" i="8" a="1"/>
  <c r="S1450" i="8" s="1"/>
  <c r="S1454" i="8" a="1"/>
  <c r="S1454" i="8" s="1"/>
  <c r="S1458" i="8" a="1"/>
  <c r="S1458" i="8" s="1"/>
  <c r="S1462" i="8" a="1"/>
  <c r="S1462" i="8" s="1"/>
  <c r="S1466" i="8" a="1"/>
  <c r="S1466" i="8" s="1"/>
  <c r="S1470" i="8" a="1"/>
  <c r="S1470" i="8" s="1"/>
  <c r="S1474" i="8" a="1"/>
  <c r="S1474" i="8" s="1"/>
  <c r="S1478" i="8" a="1"/>
  <c r="S1478" i="8" s="1"/>
  <c r="S1482" i="8" a="1"/>
  <c r="S1482" i="8" s="1"/>
  <c r="S1486" i="8" a="1"/>
  <c r="S1486" i="8" s="1"/>
  <c r="S1490" i="8" a="1"/>
  <c r="S1490" i="8" s="1"/>
  <c r="S1494" i="8" a="1"/>
  <c r="S1494" i="8" s="1"/>
  <c r="S1498" i="8" a="1"/>
  <c r="S1498" i="8" s="1"/>
  <c r="S1502" i="8" a="1"/>
  <c r="S1502" i="8" s="1"/>
  <c r="S1506" i="8" a="1"/>
  <c r="S1506" i="8" s="1"/>
  <c r="S1510" i="8" a="1"/>
  <c r="S1510" i="8" s="1"/>
  <c r="S1514" i="8" a="1"/>
  <c r="S1514" i="8" s="1"/>
  <c r="S1518" i="8" a="1"/>
  <c r="S1518" i="8" s="1"/>
  <c r="S1522" i="8" a="1"/>
  <c r="S1522" i="8" s="1"/>
  <c r="S1526" i="8" a="1"/>
  <c r="S1526" i="8" s="1"/>
  <c r="S1530" i="8" a="1"/>
  <c r="S1530" i="8" s="1"/>
  <c r="S1534" i="8" a="1"/>
  <c r="S1534" i="8" s="1"/>
  <c r="S1538" i="8" a="1"/>
  <c r="S1538" i="8" s="1"/>
  <c r="S1542" i="8" a="1"/>
  <c r="S1542" i="8" s="1"/>
  <c r="S1546" i="8" a="1"/>
  <c r="S1546" i="8" s="1"/>
  <c r="S1550" i="8" a="1"/>
  <c r="S1550" i="8" s="1"/>
  <c r="S1554" i="8" a="1"/>
  <c r="S1554" i="8" s="1"/>
  <c r="S1558" i="8" a="1"/>
  <c r="S1558" i="8" s="1"/>
  <c r="S1562" i="8" a="1"/>
  <c r="S1562" i="8" s="1"/>
  <c r="S1566" i="8" a="1"/>
  <c r="S1566" i="8" s="1"/>
  <c r="S1570" i="8" a="1"/>
  <c r="S1570" i="8" s="1"/>
  <c r="S1574" i="8" a="1"/>
  <c r="S1574" i="8" s="1"/>
  <c r="S1578" i="8" a="1"/>
  <c r="S1578" i="8" s="1"/>
  <c r="S1582" i="8" a="1"/>
  <c r="S1582" i="8" s="1"/>
  <c r="S1586" i="8" a="1"/>
  <c r="S1586" i="8" s="1"/>
  <c r="S1590" i="8" a="1"/>
  <c r="S1590" i="8" s="1"/>
  <c r="S1594" i="8" a="1"/>
  <c r="S1594" i="8" s="1"/>
  <c r="S1598" i="8" a="1"/>
  <c r="S1598" i="8" s="1"/>
  <c r="S1602" i="8" a="1"/>
  <c r="S1602" i="8" s="1"/>
  <c r="S1606" i="8" a="1"/>
  <c r="S1606" i="8" s="1"/>
  <c r="S1610" i="8" a="1"/>
  <c r="S1610" i="8" s="1"/>
  <c r="S1614" i="8" a="1"/>
  <c r="S1614" i="8" s="1"/>
  <c r="S1618" i="8" a="1"/>
  <c r="S1618" i="8" s="1"/>
  <c r="S1622" i="8" a="1"/>
  <c r="S1622" i="8" s="1"/>
  <c r="S1626" i="8" a="1"/>
  <c r="S1626" i="8" s="1"/>
  <c r="S1630" i="8" a="1"/>
  <c r="S1630" i="8" s="1"/>
  <c r="S1634" i="8" a="1"/>
  <c r="S1634" i="8" s="1"/>
  <c r="S1638" i="8" a="1"/>
  <c r="S1638" i="8" s="1"/>
  <c r="S1642" i="8" a="1"/>
  <c r="S1642" i="8" s="1"/>
  <c r="S1646" i="8" a="1"/>
  <c r="S1646" i="8" s="1"/>
  <c r="S1650" i="8" a="1"/>
  <c r="S1650" i="8" s="1"/>
  <c r="S1654" i="8" a="1"/>
  <c r="S1654" i="8" s="1"/>
  <c r="S1658" i="8" a="1"/>
  <c r="S1658" i="8" s="1"/>
  <c r="S1662" i="8" a="1"/>
  <c r="S1662" i="8" s="1"/>
  <c r="S1666" i="8" a="1"/>
  <c r="S1666" i="8" s="1"/>
  <c r="S1670" i="8" a="1"/>
  <c r="S1670" i="8" s="1"/>
  <c r="S1674" i="8" a="1"/>
  <c r="S1674" i="8" s="1"/>
  <c r="S1678" i="8" a="1"/>
  <c r="S1678" i="8" s="1"/>
  <c r="S1686" i="8" a="1"/>
  <c r="S1686" i="8" s="1"/>
  <c r="S1690" i="8" a="1"/>
  <c r="S1690" i="8" s="1"/>
  <c r="S1694" i="8" a="1"/>
  <c r="S1694" i="8" s="1"/>
  <c r="S1698" i="8" a="1"/>
  <c r="S1698" i="8" s="1"/>
  <c r="S1702" i="8" a="1"/>
  <c r="S1702" i="8" s="1"/>
  <c r="S1706" i="8" a="1"/>
  <c r="S1706" i="8" s="1"/>
  <c r="S1710" i="8" a="1"/>
  <c r="S1710" i="8" s="1"/>
  <c r="S1714" i="8" a="1"/>
  <c r="S1714" i="8" s="1"/>
  <c r="S1718" i="8" a="1"/>
  <c r="S1718" i="8" s="1"/>
  <c r="S1722" i="8" a="1"/>
  <c r="S1722" i="8" s="1"/>
  <c r="S1726" i="8" a="1"/>
  <c r="S1726" i="8" s="1"/>
  <c r="S1730" i="8" a="1"/>
  <c r="S1730" i="8" s="1"/>
  <c r="S1734" i="8" a="1"/>
  <c r="S1734" i="8" s="1"/>
  <c r="S1738" i="8" a="1"/>
  <c r="S1738" i="8" s="1"/>
  <c r="S1742" i="8" a="1"/>
  <c r="S1742" i="8" s="1"/>
  <c r="S1746" i="8" a="1"/>
  <c r="S1746" i="8" s="1"/>
  <c r="S1750" i="8" a="1"/>
  <c r="S1750" i="8" s="1"/>
  <c r="S1754" i="8" a="1"/>
  <c r="S1754" i="8" s="1"/>
  <c r="S1758" i="8" a="1"/>
  <c r="S1758" i="8" s="1"/>
  <c r="S1762" i="8" a="1"/>
  <c r="S1762" i="8" s="1"/>
  <c r="S1766" i="8" a="1"/>
  <c r="S1766" i="8" s="1"/>
  <c r="S1770" i="8" a="1"/>
  <c r="S1770" i="8" s="1"/>
  <c r="S1774" i="8" a="1"/>
  <c r="S1774" i="8" s="1"/>
  <c r="S1778" i="8" a="1"/>
  <c r="S1778" i="8" s="1"/>
  <c r="S1782" i="8" a="1"/>
  <c r="S1782" i="8" s="1"/>
  <c r="S1786" i="8" a="1"/>
  <c r="S1786" i="8" s="1"/>
  <c r="S1790" i="8" a="1"/>
  <c r="S1790" i="8" s="1"/>
  <c r="S1794" i="8" a="1"/>
  <c r="S1794" i="8" s="1"/>
  <c r="S1798" i="8" a="1"/>
  <c r="S1798" i="8" s="1"/>
  <c r="S1802" i="8" a="1"/>
  <c r="S1802" i="8" s="1"/>
  <c r="S1806" i="8" a="1"/>
  <c r="S1806" i="8" s="1"/>
  <c r="S1810" i="8" a="1"/>
  <c r="S1810" i="8" s="1"/>
  <c r="S1814" i="8" a="1"/>
  <c r="S1814" i="8" s="1"/>
  <c r="S1818" i="8" a="1"/>
  <c r="S1818" i="8" s="1"/>
  <c r="S1822" i="8" a="1"/>
  <c r="S1822" i="8" s="1"/>
  <c r="S1826" i="8" a="1"/>
  <c r="S1826" i="8" s="1"/>
  <c r="S1830" i="8" a="1"/>
  <c r="S1830" i="8" s="1"/>
  <c r="S1834" i="8" a="1"/>
  <c r="S1834" i="8" s="1"/>
  <c r="S1838" i="8" a="1"/>
  <c r="S1838" i="8" s="1"/>
  <c r="S1842" i="8" a="1"/>
  <c r="S1842" i="8" s="1"/>
  <c r="S1846" i="8" a="1"/>
  <c r="S1846" i="8" s="1"/>
  <c r="S1850" i="8" a="1"/>
  <c r="S1850" i="8" s="1"/>
  <c r="S1854" i="8" a="1"/>
  <c r="S1854" i="8" s="1"/>
  <c r="S1858" i="8" a="1"/>
  <c r="S1858" i="8" s="1"/>
  <c r="S1862" i="8" a="1"/>
  <c r="S1862" i="8" s="1"/>
  <c r="S1866" i="8" a="1"/>
  <c r="S1866" i="8" s="1"/>
  <c r="S1870" i="8" a="1"/>
  <c r="S1870" i="8" s="1"/>
  <c r="S1874" i="8" a="1"/>
  <c r="S1874" i="8" s="1"/>
  <c r="S1878" i="8" a="1"/>
  <c r="S1878" i="8" s="1"/>
  <c r="S1882" i="8" a="1"/>
  <c r="S1882" i="8" s="1"/>
  <c r="S1886" i="8" a="1"/>
  <c r="S1886" i="8" s="1"/>
  <c r="S1890" i="8" a="1"/>
  <c r="S1890" i="8" s="1"/>
  <c r="S1894" i="8" a="1"/>
  <c r="S1894" i="8" s="1"/>
  <c r="S1898" i="8" a="1"/>
  <c r="S1898" i="8" s="1"/>
  <c r="S1902" i="8" a="1"/>
  <c r="S1902" i="8" s="1"/>
  <c r="S1906" i="8" a="1"/>
  <c r="S1906" i="8" s="1"/>
  <c r="S1910" i="8" a="1"/>
  <c r="S1910" i="8" s="1"/>
  <c r="S1914" i="8" a="1"/>
  <c r="S1914" i="8" s="1"/>
  <c r="S1918" i="8" a="1"/>
  <c r="S1918" i="8" s="1"/>
  <c r="S1922" i="8" a="1"/>
  <c r="S1922" i="8" s="1"/>
  <c r="S1926" i="8" a="1"/>
  <c r="S1926" i="8" s="1"/>
  <c r="S1930" i="8" a="1"/>
  <c r="S1930" i="8" s="1"/>
  <c r="S1934" i="8" a="1"/>
  <c r="S1934" i="8" s="1"/>
  <c r="S1938" i="8" a="1"/>
  <c r="S1938" i="8" s="1"/>
  <c r="S1942" i="8" a="1"/>
  <c r="S1942" i="8" s="1"/>
  <c r="S1946" i="8" a="1"/>
  <c r="S1946" i="8" s="1"/>
  <c r="S1950" i="8" a="1"/>
  <c r="S1950" i="8" s="1"/>
  <c r="S1954" i="8" a="1"/>
  <c r="S1954" i="8" s="1"/>
  <c r="S1958" i="8" a="1"/>
  <c r="S1958" i="8" s="1"/>
  <c r="S1962" i="8" a="1"/>
  <c r="S1962" i="8" s="1"/>
  <c r="S1966" i="8" a="1"/>
  <c r="S1966" i="8" s="1"/>
  <c r="S1970" i="8" a="1"/>
  <c r="S1970" i="8" s="1"/>
  <c r="S1974" i="8" a="1"/>
  <c r="S1974" i="8" s="1"/>
  <c r="S1978" i="8" a="1"/>
  <c r="S1978" i="8" s="1"/>
  <c r="S1982" i="8" a="1"/>
  <c r="S1982" i="8" s="1"/>
  <c r="S1986" i="8" a="1"/>
  <c r="S1986" i="8" s="1"/>
  <c r="S1990" i="8" a="1"/>
  <c r="S1990" i="8" s="1"/>
  <c r="S1994" i="8" a="1"/>
  <c r="S1994" i="8" s="1"/>
  <c r="S1998" i="8" a="1"/>
  <c r="S1998" i="8" s="1"/>
  <c r="S1682" i="8" a="1"/>
  <c r="S1682" i="8" s="1"/>
  <c r="S1685" i="8" a="1"/>
  <c r="S1685" i="8" s="1"/>
  <c r="S1689" i="8" a="1"/>
  <c r="S1689" i="8" s="1"/>
  <c r="S1693" i="8" a="1"/>
  <c r="S1693" i="8" s="1"/>
  <c r="S1697" i="8" a="1"/>
  <c r="S1697" i="8" s="1"/>
  <c r="S1701" i="8" a="1"/>
  <c r="S1701" i="8" s="1"/>
  <c r="S1705" i="8" a="1"/>
  <c r="S1705" i="8" s="1"/>
  <c r="S1709" i="8" a="1"/>
  <c r="S1709" i="8" s="1"/>
  <c r="S1713" i="8" a="1"/>
  <c r="S1713" i="8" s="1"/>
  <c r="S1717" i="8" a="1"/>
  <c r="S1717" i="8" s="1"/>
  <c r="S1721" i="8" a="1"/>
  <c r="S1721" i="8" s="1"/>
  <c r="S1725" i="8" a="1"/>
  <c r="S1725" i="8" s="1"/>
  <c r="S1729" i="8" a="1"/>
  <c r="S1729" i="8" s="1"/>
  <c r="S1733" i="8" a="1"/>
  <c r="S1733" i="8" s="1"/>
  <c r="S1737" i="8" a="1"/>
  <c r="S1737" i="8" s="1"/>
  <c r="S1741" i="8" a="1"/>
  <c r="S1741" i="8" s="1"/>
  <c r="S1745" i="8" a="1"/>
  <c r="S1745" i="8" s="1"/>
  <c r="S1749" i="8" a="1"/>
  <c r="S1749" i="8" s="1"/>
  <c r="S1753" i="8" a="1"/>
  <c r="S1753" i="8" s="1"/>
  <c r="S1757" i="8" a="1"/>
  <c r="S1757" i="8" s="1"/>
  <c r="S1761" i="8" a="1"/>
  <c r="S1761" i="8" s="1"/>
  <c r="S1765" i="8" a="1"/>
  <c r="S1765" i="8" s="1"/>
  <c r="S1769" i="8" a="1"/>
  <c r="S1769" i="8" s="1"/>
  <c r="S1773" i="8" a="1"/>
  <c r="S1773" i="8" s="1"/>
  <c r="S1777" i="8" a="1"/>
  <c r="S1777" i="8" s="1"/>
  <c r="S1781" i="8" a="1"/>
  <c r="S1781" i="8" s="1"/>
  <c r="S1785" i="8" a="1"/>
  <c r="S1785" i="8" s="1"/>
  <c r="S1789" i="8" a="1"/>
  <c r="S1789" i="8" s="1"/>
  <c r="S1793" i="8" a="1"/>
  <c r="S1793" i="8" s="1"/>
  <c r="S1797" i="8" a="1"/>
  <c r="S1797" i="8" s="1"/>
  <c r="S1801" i="8" a="1"/>
  <c r="S1801" i="8" s="1"/>
  <c r="S1805" i="8" a="1"/>
  <c r="S1805" i="8" s="1"/>
  <c r="S1809" i="8" a="1"/>
  <c r="S1809" i="8" s="1"/>
  <c r="S1813" i="8" a="1"/>
  <c r="S1813" i="8" s="1"/>
  <c r="S1817" i="8" a="1"/>
  <c r="S1817" i="8" s="1"/>
  <c r="S1821" i="8" a="1"/>
  <c r="S1821" i="8" s="1"/>
  <c r="S1825" i="8" a="1"/>
  <c r="S1825" i="8" s="1"/>
  <c r="S1829" i="8" a="1"/>
  <c r="S1829" i="8" s="1"/>
  <c r="S1833" i="8" a="1"/>
  <c r="S1833" i="8" s="1"/>
  <c r="S1837" i="8" a="1"/>
  <c r="S1837" i="8" s="1"/>
  <c r="S1841" i="8" a="1"/>
  <c r="S1841" i="8" s="1"/>
  <c r="S1845" i="8" a="1"/>
  <c r="S1845" i="8" s="1"/>
  <c r="S1849" i="8" a="1"/>
  <c r="S1849" i="8" s="1"/>
  <c r="S1853" i="8" a="1"/>
  <c r="S1853" i="8" s="1"/>
  <c r="S1857" i="8" a="1"/>
  <c r="S1857" i="8" s="1"/>
  <c r="S1861" i="8" a="1"/>
  <c r="S1861" i="8" s="1"/>
  <c r="S1865" i="8" a="1"/>
  <c r="S1865" i="8" s="1"/>
  <c r="S1869" i="8" a="1"/>
  <c r="S1869" i="8" s="1"/>
  <c r="S1873" i="8" a="1"/>
  <c r="S1873" i="8" s="1"/>
  <c r="S1877" i="8" a="1"/>
  <c r="S1877" i="8" s="1"/>
  <c r="S1881" i="8" a="1"/>
  <c r="S1881" i="8" s="1"/>
  <c r="S1885" i="8" a="1"/>
  <c r="S1885" i="8" s="1"/>
  <c r="S1889" i="8" a="1"/>
  <c r="S1889" i="8" s="1"/>
  <c r="S1893" i="8" a="1"/>
  <c r="S1893" i="8" s="1"/>
  <c r="S1897" i="8" a="1"/>
  <c r="S1897" i="8" s="1"/>
  <c r="S1901" i="8" a="1"/>
  <c r="S1901" i="8" s="1"/>
  <c r="S1905" i="8" a="1"/>
  <c r="S1905" i="8" s="1"/>
  <c r="S1909" i="8" a="1"/>
  <c r="S1909" i="8" s="1"/>
  <c r="S1913" i="8" a="1"/>
  <c r="S1913" i="8" s="1"/>
  <c r="S1917" i="8" a="1"/>
  <c r="S1917" i="8" s="1"/>
  <c r="S1921" i="8" a="1"/>
  <c r="S1921" i="8" s="1"/>
  <c r="S1925" i="8" a="1"/>
  <c r="S1925" i="8" s="1"/>
  <c r="S1929" i="8" a="1"/>
  <c r="S1929" i="8" s="1"/>
  <c r="S1933" i="8" a="1"/>
  <c r="S1933" i="8" s="1"/>
  <c r="S1937" i="8" a="1"/>
  <c r="S1937" i="8" s="1"/>
  <c r="S1941" i="8" a="1"/>
  <c r="S1941" i="8" s="1"/>
  <c r="S1945" i="8" a="1"/>
  <c r="S1945" i="8" s="1"/>
  <c r="S1949" i="8" a="1"/>
  <c r="S1949" i="8" s="1"/>
  <c r="S1953" i="8" a="1"/>
  <c r="S1953" i="8" s="1"/>
  <c r="S1957" i="8" a="1"/>
  <c r="S1957" i="8" s="1"/>
  <c r="S1961" i="8" a="1"/>
  <c r="S1961" i="8" s="1"/>
  <c r="S1965" i="8" a="1"/>
  <c r="S1965" i="8" s="1"/>
  <c r="S1969" i="8" a="1"/>
  <c r="S1969" i="8" s="1"/>
  <c r="S1973" i="8" a="1"/>
  <c r="S1973" i="8" s="1"/>
  <c r="S1977" i="8" a="1"/>
  <c r="S1977" i="8" s="1"/>
  <c r="S1981" i="8" a="1"/>
  <c r="S1981" i="8" s="1"/>
  <c r="S1985" i="8" a="1"/>
  <c r="S1985" i="8" s="1"/>
  <c r="S1989" i="8" a="1"/>
  <c r="S1989" i="8" s="1"/>
  <c r="S1993" i="8" a="1"/>
  <c r="S1993" i="8" s="1"/>
  <c r="S1997" i="8" a="1"/>
  <c r="S1997" i="8" s="1"/>
  <c r="S1684" i="8" a="1"/>
  <c r="S1684" i="8" s="1"/>
  <c r="S1688" i="8" a="1"/>
  <c r="S1688" i="8" s="1"/>
  <c r="S1692" i="8" a="1"/>
  <c r="S1692" i="8" s="1"/>
  <c r="S1696" i="8" a="1"/>
  <c r="S1696" i="8" s="1"/>
  <c r="S1700" i="8" a="1"/>
  <c r="S1700" i="8" s="1"/>
  <c r="S1704" i="8" a="1"/>
  <c r="S1704" i="8" s="1"/>
  <c r="S1708" i="8" a="1"/>
  <c r="S1708" i="8" s="1"/>
  <c r="S1712" i="8" a="1"/>
  <c r="S1712" i="8" s="1"/>
  <c r="S1716" i="8" a="1"/>
  <c r="S1716" i="8" s="1"/>
  <c r="S1720" i="8" a="1"/>
  <c r="S1720" i="8" s="1"/>
  <c r="S1724" i="8" a="1"/>
  <c r="S1724" i="8" s="1"/>
  <c r="S1728" i="8" a="1"/>
  <c r="S1728" i="8" s="1"/>
  <c r="S1732" i="8" a="1"/>
  <c r="S1732" i="8" s="1"/>
  <c r="S1736" i="8" a="1"/>
  <c r="S1736" i="8" s="1"/>
  <c r="S1740" i="8" a="1"/>
  <c r="S1740" i="8" s="1"/>
  <c r="S1744" i="8" a="1"/>
  <c r="S1744" i="8" s="1"/>
  <c r="S1748" i="8" a="1"/>
  <c r="S1748" i="8" s="1"/>
  <c r="S1752" i="8" a="1"/>
  <c r="S1752" i="8" s="1"/>
  <c r="S1756" i="8" a="1"/>
  <c r="S1756" i="8" s="1"/>
  <c r="S1760" i="8" a="1"/>
  <c r="S1760" i="8" s="1"/>
  <c r="S1764" i="8" a="1"/>
  <c r="S1764" i="8" s="1"/>
  <c r="S1768" i="8" a="1"/>
  <c r="S1768" i="8" s="1"/>
  <c r="S1772" i="8" a="1"/>
  <c r="S1772" i="8" s="1"/>
  <c r="S1776" i="8" a="1"/>
  <c r="S1776" i="8" s="1"/>
  <c r="S1780" i="8" a="1"/>
  <c r="S1780" i="8" s="1"/>
  <c r="S1784" i="8" a="1"/>
  <c r="S1784" i="8" s="1"/>
  <c r="S1788" i="8" a="1"/>
  <c r="S1788" i="8" s="1"/>
  <c r="S1792" i="8" a="1"/>
  <c r="S1792" i="8" s="1"/>
  <c r="S1796" i="8" a="1"/>
  <c r="S1796" i="8" s="1"/>
  <c r="S1800" i="8" a="1"/>
  <c r="S1800" i="8" s="1"/>
  <c r="S1804" i="8" a="1"/>
  <c r="S1804" i="8" s="1"/>
  <c r="S1808" i="8" a="1"/>
  <c r="S1808" i="8" s="1"/>
  <c r="S1812" i="8" a="1"/>
  <c r="S1812" i="8" s="1"/>
  <c r="S1816" i="8" a="1"/>
  <c r="S1816" i="8" s="1"/>
  <c r="S1820" i="8" a="1"/>
  <c r="S1820" i="8" s="1"/>
  <c r="S1824" i="8" a="1"/>
  <c r="S1824" i="8" s="1"/>
  <c r="S1828" i="8" a="1"/>
  <c r="S1828" i="8" s="1"/>
  <c r="S1832" i="8" a="1"/>
  <c r="S1832" i="8" s="1"/>
  <c r="S1836" i="8" a="1"/>
  <c r="S1836" i="8" s="1"/>
  <c r="S1840" i="8" a="1"/>
  <c r="S1840" i="8" s="1"/>
  <c r="S1844" i="8" a="1"/>
  <c r="S1844" i="8" s="1"/>
  <c r="S1848" i="8" a="1"/>
  <c r="S1848" i="8" s="1"/>
  <c r="S1852" i="8" a="1"/>
  <c r="S1852" i="8" s="1"/>
  <c r="S1856" i="8" a="1"/>
  <c r="S1856" i="8" s="1"/>
  <c r="S1860" i="8" a="1"/>
  <c r="S1860" i="8" s="1"/>
  <c r="S1864" i="8" a="1"/>
  <c r="S1864" i="8" s="1"/>
  <c r="S1868" i="8" a="1"/>
  <c r="S1868" i="8" s="1"/>
  <c r="S1872" i="8" a="1"/>
  <c r="S1872" i="8" s="1"/>
  <c r="S1876" i="8" a="1"/>
  <c r="S1876" i="8" s="1"/>
  <c r="S1880" i="8" a="1"/>
  <c r="S1880" i="8" s="1"/>
  <c r="S1884" i="8" a="1"/>
  <c r="S1884" i="8" s="1"/>
  <c r="S1888" i="8" a="1"/>
  <c r="S1888" i="8" s="1"/>
  <c r="S1892" i="8" a="1"/>
  <c r="S1892" i="8" s="1"/>
  <c r="S1896" i="8" a="1"/>
  <c r="S1896" i="8" s="1"/>
  <c r="S1900" i="8" a="1"/>
  <c r="S1900" i="8" s="1"/>
  <c r="S1904" i="8" a="1"/>
  <c r="S1904" i="8" s="1"/>
  <c r="S1908" i="8" a="1"/>
  <c r="S1908" i="8" s="1"/>
  <c r="S1912" i="8" a="1"/>
  <c r="S1912" i="8" s="1"/>
  <c r="S1916" i="8" a="1"/>
  <c r="S1916" i="8" s="1"/>
  <c r="S1920" i="8" a="1"/>
  <c r="S1920" i="8" s="1"/>
  <c r="S1924" i="8" a="1"/>
  <c r="S1924" i="8" s="1"/>
  <c r="S1928" i="8" a="1"/>
  <c r="S1928" i="8" s="1"/>
  <c r="S1932" i="8" a="1"/>
  <c r="S1932" i="8" s="1"/>
  <c r="S1936" i="8" a="1"/>
  <c r="S1936" i="8" s="1"/>
  <c r="S1940" i="8" a="1"/>
  <c r="S1940" i="8" s="1"/>
  <c r="S1944" i="8" a="1"/>
  <c r="S1944" i="8" s="1"/>
  <c r="S1948" i="8" a="1"/>
  <c r="S1948" i="8" s="1"/>
  <c r="S1952" i="8" a="1"/>
  <c r="S1952" i="8" s="1"/>
  <c r="S1956" i="8" a="1"/>
  <c r="S1956" i="8" s="1"/>
  <c r="S1960" i="8" a="1"/>
  <c r="S1960" i="8" s="1"/>
  <c r="S1964" i="8" a="1"/>
  <c r="S1964" i="8" s="1"/>
  <c r="S1968" i="8" a="1"/>
  <c r="S1968" i="8" s="1"/>
  <c r="S1972" i="8" a="1"/>
  <c r="S1972" i="8" s="1"/>
  <c r="S1976" i="8" a="1"/>
  <c r="S1976" i="8" s="1"/>
  <c r="S1980" i="8" a="1"/>
  <c r="S1980" i="8" s="1"/>
  <c r="S1984" i="8" a="1"/>
  <c r="S1984" i="8" s="1"/>
  <c r="S1988" i="8" a="1"/>
  <c r="S1988" i="8" s="1"/>
  <c r="S1992" i="8" a="1"/>
  <c r="S1992" i="8" s="1"/>
  <c r="S1996" i="8" a="1"/>
  <c r="S1996" i="8" s="1"/>
  <c r="S2000" i="8" a="1"/>
  <c r="S2000" i="8" s="1"/>
  <c r="S1683" i="8" a="1"/>
  <c r="S1683" i="8" s="1"/>
  <c r="S1687" i="8" a="1"/>
  <c r="S1687" i="8" s="1"/>
  <c r="S1691" i="8" a="1"/>
  <c r="S1691" i="8" s="1"/>
  <c r="S1695" i="8" a="1"/>
  <c r="S1695" i="8" s="1"/>
  <c r="S1699" i="8" a="1"/>
  <c r="S1699" i="8" s="1"/>
  <c r="S1703" i="8" a="1"/>
  <c r="S1703" i="8" s="1"/>
  <c r="S1707" i="8" a="1"/>
  <c r="S1707" i="8" s="1"/>
  <c r="S1711" i="8" a="1"/>
  <c r="S1711" i="8" s="1"/>
  <c r="S1715" i="8" a="1"/>
  <c r="S1715" i="8" s="1"/>
  <c r="S1719" i="8" a="1"/>
  <c r="S1719" i="8" s="1"/>
  <c r="S1723" i="8" a="1"/>
  <c r="S1723" i="8" s="1"/>
  <c r="S1727" i="8" a="1"/>
  <c r="S1727" i="8" s="1"/>
  <c r="S1731" i="8" a="1"/>
  <c r="S1731" i="8" s="1"/>
  <c r="S1735" i="8" a="1"/>
  <c r="S1735" i="8" s="1"/>
  <c r="S1739" i="8" a="1"/>
  <c r="S1739" i="8" s="1"/>
  <c r="S1743" i="8" a="1"/>
  <c r="S1743" i="8" s="1"/>
  <c r="S1747" i="8" a="1"/>
  <c r="S1747" i="8" s="1"/>
  <c r="S1751" i="8" a="1"/>
  <c r="S1751" i="8" s="1"/>
  <c r="S1755" i="8" a="1"/>
  <c r="S1755" i="8" s="1"/>
  <c r="S1759" i="8" a="1"/>
  <c r="S1759" i="8" s="1"/>
  <c r="S1763" i="8" a="1"/>
  <c r="S1763" i="8" s="1"/>
  <c r="S1767" i="8" a="1"/>
  <c r="S1767" i="8" s="1"/>
  <c r="S1771" i="8" a="1"/>
  <c r="S1771" i="8" s="1"/>
  <c r="S1775" i="8" a="1"/>
  <c r="S1775" i="8" s="1"/>
  <c r="S1779" i="8" a="1"/>
  <c r="S1779" i="8" s="1"/>
  <c r="S1783" i="8" a="1"/>
  <c r="S1783" i="8" s="1"/>
  <c r="S1787" i="8" a="1"/>
  <c r="S1787" i="8" s="1"/>
  <c r="S1791" i="8" a="1"/>
  <c r="S1791" i="8" s="1"/>
  <c r="S1795" i="8" a="1"/>
  <c r="S1795" i="8" s="1"/>
  <c r="S1799" i="8" a="1"/>
  <c r="S1799" i="8" s="1"/>
  <c r="S1803" i="8" a="1"/>
  <c r="S1803" i="8" s="1"/>
  <c r="S1807" i="8" a="1"/>
  <c r="S1807" i="8" s="1"/>
  <c r="S1811" i="8" a="1"/>
  <c r="S1811" i="8" s="1"/>
  <c r="S1815" i="8" a="1"/>
  <c r="S1815" i="8" s="1"/>
  <c r="S1819" i="8" a="1"/>
  <c r="S1819" i="8" s="1"/>
  <c r="S1823" i="8" a="1"/>
  <c r="S1823" i="8" s="1"/>
  <c r="S1827" i="8" a="1"/>
  <c r="S1827" i="8" s="1"/>
  <c r="S1831" i="8" a="1"/>
  <c r="S1831" i="8" s="1"/>
  <c r="S1835" i="8" a="1"/>
  <c r="S1835" i="8" s="1"/>
  <c r="S1839" i="8" a="1"/>
  <c r="S1839" i="8" s="1"/>
  <c r="S1843" i="8" a="1"/>
  <c r="S1843" i="8" s="1"/>
  <c r="S1847" i="8" a="1"/>
  <c r="S1847" i="8" s="1"/>
  <c r="S1851" i="8" a="1"/>
  <c r="S1851" i="8" s="1"/>
  <c r="S1855" i="8" a="1"/>
  <c r="S1855" i="8" s="1"/>
  <c r="S1859" i="8" a="1"/>
  <c r="S1859" i="8" s="1"/>
  <c r="S1863" i="8" a="1"/>
  <c r="S1863" i="8" s="1"/>
  <c r="S1867" i="8" a="1"/>
  <c r="S1867" i="8" s="1"/>
  <c r="S1871" i="8" a="1"/>
  <c r="S1871" i="8" s="1"/>
  <c r="S1875" i="8" a="1"/>
  <c r="S1875" i="8" s="1"/>
  <c r="S1879" i="8" a="1"/>
  <c r="S1879" i="8" s="1"/>
  <c r="S1883" i="8" a="1"/>
  <c r="S1883" i="8" s="1"/>
  <c r="S1887" i="8" a="1"/>
  <c r="S1887" i="8" s="1"/>
  <c r="S1891" i="8" a="1"/>
  <c r="S1891" i="8" s="1"/>
  <c r="S1895" i="8" a="1"/>
  <c r="S1895" i="8" s="1"/>
  <c r="S1899" i="8" a="1"/>
  <c r="S1899" i="8" s="1"/>
  <c r="S1903" i="8" a="1"/>
  <c r="S1903" i="8" s="1"/>
  <c r="S1907" i="8" a="1"/>
  <c r="S1907" i="8" s="1"/>
  <c r="S1911" i="8" a="1"/>
  <c r="S1911" i="8" s="1"/>
  <c r="S1915" i="8" a="1"/>
  <c r="S1915" i="8" s="1"/>
  <c r="S1919" i="8" a="1"/>
  <c r="S1919" i="8" s="1"/>
  <c r="S1923" i="8" a="1"/>
  <c r="S1923" i="8" s="1"/>
  <c r="S1927" i="8" a="1"/>
  <c r="S1927" i="8" s="1"/>
  <c r="S1931" i="8" a="1"/>
  <c r="S1931" i="8" s="1"/>
  <c r="S1935" i="8" a="1"/>
  <c r="S1935" i="8" s="1"/>
  <c r="S1939" i="8" a="1"/>
  <c r="S1939" i="8" s="1"/>
  <c r="S1943" i="8" a="1"/>
  <c r="S1943" i="8" s="1"/>
  <c r="S1947" i="8" a="1"/>
  <c r="S1947" i="8" s="1"/>
  <c r="S1951" i="8" a="1"/>
  <c r="S1951" i="8" s="1"/>
  <c r="S1955" i="8" a="1"/>
  <c r="S1955" i="8" s="1"/>
  <c r="S1959" i="8" a="1"/>
  <c r="S1959" i="8" s="1"/>
  <c r="S1963" i="8" a="1"/>
  <c r="S1963" i="8" s="1"/>
  <c r="S1967" i="8" a="1"/>
  <c r="S1967" i="8" s="1"/>
  <c r="S1971" i="8" a="1"/>
  <c r="S1971" i="8" s="1"/>
  <c r="S1975" i="8" a="1"/>
  <c r="S1975" i="8" s="1"/>
  <c r="S1979" i="8" a="1"/>
  <c r="S1979" i="8" s="1"/>
  <c r="S1983" i="8" a="1"/>
  <c r="S1983" i="8" s="1"/>
  <c r="S1987" i="8" a="1"/>
  <c r="S1987" i="8" s="1"/>
  <c r="S1991" i="8" a="1"/>
  <c r="S1991" i="8" s="1"/>
  <c r="S1995" i="8" a="1"/>
  <c r="S1995" i="8" s="1"/>
  <c r="S1999" i="8" a="1"/>
  <c r="S1999" i="8" s="1"/>
  <c r="S20" i="8" a="1"/>
  <c r="S20" i="8" s="1"/>
  <c r="S36" i="8" a="1"/>
  <c r="S36" i="8" s="1"/>
  <c r="S52" i="8" a="1"/>
  <c r="S52" i="8" s="1"/>
  <c r="S68" i="8" a="1"/>
  <c r="S68" i="8" s="1"/>
  <c r="S84" i="8" a="1"/>
  <c r="S84" i="8" s="1"/>
  <c r="S100" i="8" a="1"/>
  <c r="S100" i="8" s="1"/>
  <c r="S116" i="8" a="1"/>
  <c r="S116" i="8" s="1"/>
  <c r="S132" i="8" a="1"/>
  <c r="S132" i="8" s="1"/>
  <c r="S148" i="8" a="1"/>
  <c r="S148" i="8" s="1"/>
  <c r="S164" i="8" a="1"/>
  <c r="S164" i="8" s="1"/>
  <c r="S180" i="8" a="1"/>
  <c r="S180" i="8" s="1"/>
  <c r="S196" i="8" a="1"/>
  <c r="S196" i="8" s="1"/>
  <c r="S212" i="8" a="1"/>
  <c r="S212" i="8" s="1"/>
  <c r="S7" i="8" a="1"/>
  <c r="S7" i="8" s="1"/>
  <c r="S23" i="8" a="1"/>
  <c r="S23" i="8" s="1"/>
  <c r="S39" i="8" a="1"/>
  <c r="S39" i="8" s="1"/>
  <c r="S55" i="8" a="1"/>
  <c r="S55" i="8" s="1"/>
  <c r="S71" i="8" a="1"/>
  <c r="S71" i="8" s="1"/>
  <c r="S87" i="8" a="1"/>
  <c r="S87" i="8" s="1"/>
  <c r="S103" i="8" a="1"/>
  <c r="S103" i="8" s="1"/>
  <c r="S119" i="8" a="1"/>
  <c r="S119" i="8" s="1"/>
  <c r="S135" i="8" a="1"/>
  <c r="S135" i="8" s="1"/>
  <c r="S151" i="8" a="1"/>
  <c r="S151" i="8" s="1"/>
  <c r="S167" i="8" a="1"/>
  <c r="S167" i="8" s="1"/>
  <c r="S183" i="8" a="1"/>
  <c r="S183" i="8" s="1"/>
  <c r="S199" i="8" a="1"/>
  <c r="S199" i="8" s="1"/>
  <c r="S215" i="8" a="1"/>
  <c r="S215" i="8" s="1"/>
  <c r="S22" i="8" a="1"/>
  <c r="S22" i="8" s="1"/>
  <c r="S38" i="8" a="1"/>
  <c r="S38" i="8" s="1"/>
  <c r="S54" i="8" a="1"/>
  <c r="S54" i="8" s="1"/>
  <c r="S70" i="8" a="1"/>
  <c r="S70" i="8" s="1"/>
  <c r="S86" i="8" a="1"/>
  <c r="S86" i="8" s="1"/>
  <c r="S102" i="8" a="1"/>
  <c r="S102" i="8" s="1"/>
  <c r="S118" i="8" a="1"/>
  <c r="S118" i="8" s="1"/>
  <c r="S134" i="8" a="1"/>
  <c r="S134" i="8" s="1"/>
  <c r="S150" i="8" a="1"/>
  <c r="S150" i="8" s="1"/>
  <c r="S166" i="8" a="1"/>
  <c r="S166" i="8" s="1"/>
  <c r="S182" i="8" a="1"/>
  <c r="S182" i="8" s="1"/>
  <c r="S13" i="8" a="1"/>
  <c r="S13" i="8" s="1"/>
  <c r="S29" i="8" a="1"/>
  <c r="S29" i="8" s="1"/>
  <c r="S45" i="8" a="1"/>
  <c r="S45" i="8" s="1"/>
  <c r="S61" i="8" a="1"/>
  <c r="S61" i="8" s="1"/>
  <c r="S77" i="8" a="1"/>
  <c r="S77" i="8" s="1"/>
  <c r="S93" i="8" a="1"/>
  <c r="S93" i="8" s="1"/>
  <c r="S109" i="8" a="1"/>
  <c r="S109" i="8" s="1"/>
  <c r="S125" i="8" a="1"/>
  <c r="S125" i="8" s="1"/>
  <c r="S141" i="8" a="1"/>
  <c r="S141" i="8" s="1"/>
  <c r="S157" i="8" a="1"/>
  <c r="S157" i="8" s="1"/>
  <c r="S173" i="8" a="1"/>
  <c r="S173" i="8" s="1"/>
  <c r="S189" i="8" a="1"/>
  <c r="S189" i="8" s="1"/>
  <c r="S205" i="8" a="1"/>
  <c r="S205" i="8" s="1"/>
  <c r="S8" i="8" a="1"/>
  <c r="S8" i="8" s="1"/>
  <c r="S24" i="8" a="1"/>
  <c r="S24" i="8" s="1"/>
  <c r="S40" i="8" a="1"/>
  <c r="S40" i="8" s="1"/>
  <c r="S56" i="8" a="1"/>
  <c r="S56" i="8" s="1"/>
  <c r="S72" i="8" a="1"/>
  <c r="S72" i="8" s="1"/>
  <c r="S88" i="8" a="1"/>
  <c r="S88" i="8" s="1"/>
  <c r="S104" i="8" a="1"/>
  <c r="S104" i="8" s="1"/>
  <c r="S120" i="8" a="1"/>
  <c r="S120" i="8" s="1"/>
  <c r="S136" i="8" a="1"/>
  <c r="S136" i="8" s="1"/>
  <c r="S152" i="8" a="1"/>
  <c r="S152" i="8" s="1"/>
  <c r="S168" i="8" a="1"/>
  <c r="S168" i="8" s="1"/>
  <c r="S184" i="8" a="1"/>
  <c r="S184" i="8" s="1"/>
  <c r="S200" i="8" a="1"/>
  <c r="S200" i="8" s="1"/>
  <c r="S216" i="8" a="1"/>
  <c r="S216" i="8" s="1"/>
  <c r="S11" i="8" a="1"/>
  <c r="S11" i="8" s="1"/>
  <c r="S27" i="8" a="1"/>
  <c r="S27" i="8" s="1"/>
  <c r="S43" i="8" a="1"/>
  <c r="S43" i="8" s="1"/>
  <c r="S59" i="8" a="1"/>
  <c r="S59" i="8" s="1"/>
  <c r="S75" i="8" a="1"/>
  <c r="S75" i="8" s="1"/>
  <c r="S91" i="8" a="1"/>
  <c r="S91" i="8" s="1"/>
  <c r="S107" i="8" a="1"/>
  <c r="S107" i="8" s="1"/>
  <c r="S123" i="8" a="1"/>
  <c r="S123" i="8" s="1"/>
  <c r="S139" i="8" a="1"/>
  <c r="S139" i="8" s="1"/>
  <c r="S155" i="8" a="1"/>
  <c r="S155" i="8" s="1"/>
  <c r="S171" i="8" a="1"/>
  <c r="S171" i="8" s="1"/>
  <c r="S187" i="8" a="1"/>
  <c r="S187" i="8" s="1"/>
  <c r="S203" i="8" a="1"/>
  <c r="S203" i="8" s="1"/>
  <c r="S219" i="8" a="1"/>
  <c r="S219" i="8" s="1"/>
  <c r="S10" i="8" a="1"/>
  <c r="S10" i="8" s="1"/>
  <c r="S26" i="8" a="1"/>
  <c r="S26" i="8" s="1"/>
  <c r="S42" i="8" a="1"/>
  <c r="S42" i="8" s="1"/>
  <c r="S58" i="8" a="1"/>
  <c r="S58" i="8" s="1"/>
  <c r="S74" i="8" a="1"/>
  <c r="S74" i="8" s="1"/>
  <c r="S90" i="8" a="1"/>
  <c r="S90" i="8" s="1"/>
  <c r="S106" i="8" a="1"/>
  <c r="S106" i="8" s="1"/>
  <c r="S122" i="8" a="1"/>
  <c r="S122" i="8" s="1"/>
  <c r="S138" i="8" a="1"/>
  <c r="S138" i="8" s="1"/>
  <c r="S154" i="8" a="1"/>
  <c r="S154" i="8" s="1"/>
  <c r="S170" i="8" a="1"/>
  <c r="S170" i="8" s="1"/>
  <c r="S17" i="8" a="1"/>
  <c r="S17" i="8" s="1"/>
  <c r="S33" i="8" a="1"/>
  <c r="S33" i="8" s="1"/>
  <c r="S49" i="8" a="1"/>
  <c r="S49" i="8" s="1"/>
  <c r="S65" i="8" a="1"/>
  <c r="S65" i="8" s="1"/>
  <c r="S81" i="8" a="1"/>
  <c r="S81" i="8" s="1"/>
  <c r="S97" i="8" a="1"/>
  <c r="S97" i="8" s="1"/>
  <c r="S113" i="8" a="1"/>
  <c r="S113" i="8" s="1"/>
  <c r="S129" i="8" a="1"/>
  <c r="S129" i="8" s="1"/>
  <c r="S145" i="8" a="1"/>
  <c r="S145" i="8" s="1"/>
  <c r="S161" i="8" a="1"/>
  <c r="S161" i="8" s="1"/>
  <c r="S177" i="8" a="1"/>
  <c r="S177" i="8" s="1"/>
  <c r="S193" i="8" a="1"/>
  <c r="S193" i="8" s="1"/>
  <c r="S209" i="8" a="1"/>
  <c r="S209" i="8" s="1"/>
  <c r="S12" i="8" a="1"/>
  <c r="S12" i="8" s="1"/>
  <c r="S28" i="8" a="1"/>
  <c r="S28" i="8" s="1"/>
  <c r="S44" i="8" a="1"/>
  <c r="S44" i="8" s="1"/>
  <c r="S60" i="8" a="1"/>
  <c r="S60" i="8" s="1"/>
  <c r="S76" i="8" a="1"/>
  <c r="S76" i="8" s="1"/>
  <c r="S92" i="8" a="1"/>
  <c r="S92" i="8" s="1"/>
  <c r="S108" i="8" a="1"/>
  <c r="S108" i="8" s="1"/>
  <c r="S124" i="8" a="1"/>
  <c r="S124" i="8" s="1"/>
  <c r="S140" i="8" a="1"/>
  <c r="S140" i="8" s="1"/>
  <c r="S156" i="8" a="1"/>
  <c r="S156" i="8" s="1"/>
  <c r="S172" i="8" a="1"/>
  <c r="S172" i="8" s="1"/>
  <c r="S188" i="8" a="1"/>
  <c r="S188" i="8" s="1"/>
  <c r="S204" i="8" a="1"/>
  <c r="S204" i="8" s="1"/>
  <c r="S220" i="8" a="1"/>
  <c r="S220" i="8" s="1"/>
  <c r="S15" i="8" a="1"/>
  <c r="S15" i="8" s="1"/>
  <c r="S31" i="8" a="1"/>
  <c r="S31" i="8" s="1"/>
  <c r="S47" i="8" a="1"/>
  <c r="S47" i="8" s="1"/>
  <c r="S63" i="8" a="1"/>
  <c r="S63" i="8" s="1"/>
  <c r="S79" i="8" a="1"/>
  <c r="S79" i="8" s="1"/>
  <c r="S95" i="8" a="1"/>
  <c r="S95" i="8" s="1"/>
  <c r="S111" i="8" a="1"/>
  <c r="S111" i="8" s="1"/>
  <c r="S127" i="8" a="1"/>
  <c r="S127" i="8" s="1"/>
  <c r="S143" i="8" a="1"/>
  <c r="S143" i="8" s="1"/>
  <c r="S159" i="8" a="1"/>
  <c r="S159" i="8" s="1"/>
  <c r="S175" i="8" a="1"/>
  <c r="S175" i="8" s="1"/>
  <c r="S191" i="8" a="1"/>
  <c r="S191" i="8" s="1"/>
  <c r="S207" i="8" a="1"/>
  <c r="S207" i="8" s="1"/>
  <c r="S223" i="8" a="1"/>
  <c r="S223" i="8" s="1"/>
  <c r="S14" i="8" a="1"/>
  <c r="S14" i="8" s="1"/>
  <c r="S30" i="8" a="1"/>
  <c r="S30" i="8" s="1"/>
  <c r="S46" i="8" a="1"/>
  <c r="S46" i="8" s="1"/>
  <c r="S62" i="8" a="1"/>
  <c r="S62" i="8" s="1"/>
  <c r="S78" i="8" a="1"/>
  <c r="S78" i="8" s="1"/>
  <c r="S94" i="8" a="1"/>
  <c r="S94" i="8" s="1"/>
  <c r="S110" i="8" a="1"/>
  <c r="S110" i="8" s="1"/>
  <c r="S126" i="8" a="1"/>
  <c r="S126" i="8" s="1"/>
  <c r="S142" i="8" a="1"/>
  <c r="S142" i="8" s="1"/>
  <c r="S158" i="8" a="1"/>
  <c r="S158" i="8" s="1"/>
  <c r="S174" i="8" a="1"/>
  <c r="S174" i="8" s="1"/>
  <c r="S21" i="8" a="1"/>
  <c r="S21" i="8" s="1"/>
  <c r="S37" i="8" a="1"/>
  <c r="S37" i="8" s="1"/>
  <c r="S53" i="8" a="1"/>
  <c r="S53" i="8" s="1"/>
  <c r="S69" i="8" a="1"/>
  <c r="S69" i="8" s="1"/>
  <c r="S85" i="8" a="1"/>
  <c r="S85" i="8" s="1"/>
  <c r="S101" i="8" a="1"/>
  <c r="S101" i="8" s="1"/>
  <c r="S117" i="8" a="1"/>
  <c r="S117" i="8" s="1"/>
  <c r="S133" i="8" a="1"/>
  <c r="S133" i="8" s="1"/>
  <c r="S149" i="8" a="1"/>
  <c r="S149" i="8" s="1"/>
  <c r="S165" i="8" a="1"/>
  <c r="S165" i="8" s="1"/>
  <c r="S181" i="8" a="1"/>
  <c r="S181" i="8" s="1"/>
  <c r="S197" i="8" a="1"/>
  <c r="S197" i="8" s="1"/>
  <c r="S16" i="8" a="1"/>
  <c r="S16" i="8" s="1"/>
  <c r="S32" i="8" a="1"/>
  <c r="S32" i="8" s="1"/>
  <c r="S48" i="8" a="1"/>
  <c r="S48" i="8" s="1"/>
  <c r="S64" i="8" a="1"/>
  <c r="S64" i="8" s="1"/>
  <c r="S80" i="8" a="1"/>
  <c r="S80" i="8" s="1"/>
  <c r="S96" i="8" a="1"/>
  <c r="S96" i="8" s="1"/>
  <c r="S112" i="8" a="1"/>
  <c r="S112" i="8" s="1"/>
  <c r="S128" i="8" a="1"/>
  <c r="S128" i="8" s="1"/>
  <c r="S144" i="8" a="1"/>
  <c r="S144" i="8" s="1"/>
  <c r="S160" i="8" a="1"/>
  <c r="S160" i="8" s="1"/>
  <c r="S176" i="8" a="1"/>
  <c r="S176" i="8" s="1"/>
  <c r="S192" i="8" a="1"/>
  <c r="S192" i="8" s="1"/>
  <c r="S208" i="8" a="1"/>
  <c r="S208" i="8" s="1"/>
  <c r="S224" i="8" a="1"/>
  <c r="S224" i="8" s="1"/>
  <c r="S19" i="8" a="1"/>
  <c r="S19" i="8" s="1"/>
  <c r="S35" i="8" a="1"/>
  <c r="S35" i="8" s="1"/>
  <c r="S51" i="8" a="1"/>
  <c r="S51" i="8" s="1"/>
  <c r="S67" i="8" a="1"/>
  <c r="S67" i="8" s="1"/>
  <c r="S83" i="8" a="1"/>
  <c r="S83" i="8" s="1"/>
  <c r="S99" i="8" a="1"/>
  <c r="S99" i="8" s="1"/>
  <c r="S115" i="8" a="1"/>
  <c r="S115" i="8" s="1"/>
  <c r="S131" i="8" a="1"/>
  <c r="S131" i="8" s="1"/>
  <c r="S147" i="8" a="1"/>
  <c r="S147" i="8" s="1"/>
  <c r="S163" i="8" a="1"/>
  <c r="S163" i="8" s="1"/>
  <c r="S179" i="8" a="1"/>
  <c r="S179" i="8" s="1"/>
  <c r="S195" i="8" a="1"/>
  <c r="S195" i="8" s="1"/>
  <c r="S211" i="8" a="1"/>
  <c r="S211" i="8" s="1"/>
  <c r="S227" i="8" a="1"/>
  <c r="S227" i="8" s="1"/>
  <c r="S18" i="8" a="1"/>
  <c r="S18" i="8" s="1"/>
  <c r="S34" i="8" a="1"/>
  <c r="S34" i="8" s="1"/>
  <c r="S50" i="8" a="1"/>
  <c r="S50" i="8" s="1"/>
  <c r="S66" i="8" a="1"/>
  <c r="S66" i="8" s="1"/>
  <c r="S82" i="8" a="1"/>
  <c r="S82" i="8" s="1"/>
  <c r="S98" i="8" a="1"/>
  <c r="S98" i="8" s="1"/>
  <c r="S114" i="8" a="1"/>
  <c r="S114" i="8" s="1"/>
  <c r="S130" i="8" a="1"/>
  <c r="S130" i="8" s="1"/>
  <c r="S146" i="8" a="1"/>
  <c r="S146" i="8" s="1"/>
  <c r="S162" i="8" a="1"/>
  <c r="S162" i="8" s="1"/>
  <c r="S178" i="8" a="1"/>
  <c r="S178" i="8" s="1"/>
  <c r="S9" i="8" a="1"/>
  <c r="S9" i="8" s="1"/>
  <c r="S25" i="8" a="1"/>
  <c r="S25" i="8" s="1"/>
  <c r="S41" i="8" a="1"/>
  <c r="S41" i="8" s="1"/>
  <c r="S57" i="8" a="1"/>
  <c r="S57" i="8" s="1"/>
  <c r="S73" i="8" a="1"/>
  <c r="S73" i="8" s="1"/>
  <c r="S89" i="8" a="1"/>
  <c r="S89" i="8" s="1"/>
  <c r="S105" i="8" a="1"/>
  <c r="S105" i="8" s="1"/>
  <c r="S121" i="8" a="1"/>
  <c r="S121" i="8" s="1"/>
  <c r="S137" i="8" a="1"/>
  <c r="S137" i="8" s="1"/>
  <c r="S153" i="8" a="1"/>
  <c r="S153" i="8" s="1"/>
  <c r="S169" i="8" a="1"/>
  <c r="S169" i="8" s="1"/>
  <c r="S185" i="8" a="1"/>
  <c r="S185" i="8" s="1"/>
  <c r="S201" i="8" a="1"/>
  <c r="S201" i="8" s="1"/>
  <c r="AA22" i="8" a="1"/>
  <c r="AA22" i="8" s="1"/>
  <c r="AA23" i="8" a="1"/>
  <c r="AA23" i="8" s="1"/>
  <c r="AA24" i="8" a="1"/>
  <c r="AA24" i="8" s="1"/>
  <c r="AA39" i="8" a="1"/>
  <c r="AA39" i="8" s="1"/>
  <c r="AA40" i="8" a="1"/>
  <c r="AA40" i="8" s="1"/>
  <c r="AA41" i="8" a="1"/>
  <c r="AA41" i="8" s="1"/>
  <c r="AA42" i="8" a="1"/>
  <c r="AA42" i="8" s="1"/>
  <c r="AA43" i="8" a="1"/>
  <c r="AA43" i="8" s="1"/>
  <c r="AA44" i="8" a="1"/>
  <c r="AA44" i="8" s="1"/>
  <c r="AA45" i="8" a="1"/>
  <c r="AA45" i="8" s="1"/>
  <c r="AA46" i="8" a="1"/>
  <c r="AA46" i="8" s="1"/>
  <c r="AA47" i="8" a="1"/>
  <c r="AA47" i="8" s="1"/>
  <c r="AA48" i="8" a="1"/>
  <c r="AA48" i="8" s="1"/>
  <c r="AA49" i="8" a="1"/>
  <c r="AA49" i="8" s="1"/>
  <c r="AA50" i="8" a="1"/>
  <c r="AA50" i="8" s="1"/>
  <c r="AA51" i="8" a="1"/>
  <c r="AA51" i="8" s="1"/>
  <c r="AA52" i="8" a="1"/>
  <c r="AA52" i="8" s="1"/>
  <c r="AA53" i="8" a="1"/>
  <c r="AA53" i="8" s="1"/>
  <c r="AA54" i="8" a="1"/>
  <c r="AA54" i="8" s="1"/>
  <c r="AA55" i="8" a="1"/>
  <c r="AA55" i="8" s="1"/>
  <c r="AA56" i="8" a="1"/>
  <c r="AA56" i="8" s="1"/>
  <c r="AA57" i="8" a="1"/>
  <c r="AA57" i="8" s="1"/>
  <c r="AA58" i="8" a="1"/>
  <c r="AA58" i="8" s="1"/>
  <c r="AA59" i="8" a="1"/>
  <c r="AA59" i="8" s="1"/>
  <c r="AA60" i="8" a="1"/>
  <c r="AA60" i="8" s="1"/>
  <c r="AA61" i="8" a="1"/>
  <c r="AA61" i="8" s="1"/>
  <c r="AA9" i="8" a="1"/>
  <c r="AA9" i="8" s="1"/>
  <c r="AA11" i="8" a="1"/>
  <c r="AA11" i="8" s="1"/>
  <c r="AA13" i="8" a="1"/>
  <c r="AA13" i="8" s="1"/>
  <c r="AA15" i="8" a="1"/>
  <c r="AA15" i="8" s="1"/>
  <c r="AA17" i="8" a="1"/>
  <c r="AA17" i="8" s="1"/>
  <c r="AA19" i="8" a="1"/>
  <c r="AA19" i="8" s="1"/>
  <c r="AA21" i="8" a="1"/>
  <c r="AA21" i="8" s="1"/>
  <c r="AA25" i="8" a="1"/>
  <c r="AA25" i="8" s="1"/>
  <c r="AA27" i="8" a="1"/>
  <c r="AA27" i="8" s="1"/>
  <c r="AA29" i="8" a="1"/>
  <c r="AA29" i="8" s="1"/>
  <c r="AA31" i="8" a="1"/>
  <c r="AA31" i="8" s="1"/>
  <c r="AA33" i="8" a="1"/>
  <c r="AA33" i="8" s="1"/>
  <c r="AA35" i="8" a="1"/>
  <c r="AA35" i="8" s="1"/>
  <c r="AA37" i="8" a="1"/>
  <c r="AA37" i="8" s="1"/>
  <c r="AA8" i="8" a="1"/>
  <c r="AA8" i="8" s="1"/>
  <c r="AA10" i="8" a="1"/>
  <c r="AA10" i="8" s="1"/>
  <c r="AA12" i="8" a="1"/>
  <c r="AA12" i="8" s="1"/>
  <c r="AA14" i="8" a="1"/>
  <c r="AA14" i="8" s="1"/>
  <c r="AA16" i="8" a="1"/>
  <c r="AA16" i="8" s="1"/>
  <c r="AA18" i="8" a="1"/>
  <c r="AA18" i="8" s="1"/>
  <c r="AA20" i="8" a="1"/>
  <c r="AA20" i="8" s="1"/>
  <c r="AA26" i="8" a="1"/>
  <c r="AA26" i="8" s="1"/>
  <c r="AA28" i="8" a="1"/>
  <c r="AA28" i="8" s="1"/>
  <c r="AA30" i="8" a="1"/>
  <c r="AA30" i="8" s="1"/>
  <c r="AA32" i="8" a="1"/>
  <c r="AA32" i="8" s="1"/>
  <c r="AA34" i="8" a="1"/>
  <c r="AA34" i="8" s="1"/>
  <c r="AA36" i="8" a="1"/>
  <c r="AA36" i="8" s="1"/>
  <c r="AA38" i="8" a="1"/>
  <c r="AA38" i="8" s="1"/>
  <c r="AA62" i="8" a="1"/>
  <c r="AA62" i="8" s="1"/>
  <c r="AA63" i="8" a="1"/>
  <c r="AA63" i="8" s="1"/>
  <c r="AA64" i="8" a="1"/>
  <c r="AA64" i="8" s="1"/>
  <c r="AA65" i="8" a="1"/>
  <c r="AA65" i="8" s="1"/>
  <c r="AA66" i="8" a="1"/>
  <c r="AA66" i="8" s="1"/>
  <c r="AA67" i="8" a="1"/>
  <c r="AA67" i="8" s="1"/>
  <c r="AA68" i="8" a="1"/>
  <c r="AA68" i="8" s="1"/>
  <c r="AA69" i="8" a="1"/>
  <c r="AA69" i="8" s="1"/>
  <c r="AA70" i="8" a="1"/>
  <c r="AA70" i="8" s="1"/>
  <c r="AA71" i="8" a="1"/>
  <c r="AA71" i="8" s="1"/>
  <c r="AA72" i="8" a="1"/>
  <c r="AA72" i="8" s="1"/>
  <c r="AA73" i="8" a="1"/>
  <c r="AA73" i="8" s="1"/>
  <c r="AA74" i="8" a="1"/>
  <c r="AA74" i="8" s="1"/>
  <c r="AA75" i="8" a="1"/>
  <c r="AA75" i="8" s="1"/>
  <c r="AA76" i="8" a="1"/>
  <c r="AA76" i="8" s="1"/>
  <c r="AA77" i="8" a="1"/>
  <c r="AA77" i="8" s="1"/>
  <c r="AA78" i="8" a="1"/>
  <c r="AA78" i="8" s="1"/>
  <c r="AA79" i="8" a="1"/>
  <c r="AA79" i="8" s="1"/>
  <c r="AA80" i="8" a="1"/>
  <c r="AA80" i="8" s="1"/>
  <c r="AA81" i="8" a="1"/>
  <c r="AA81" i="8" s="1"/>
  <c r="AA82" i="8" a="1"/>
  <c r="AA82" i="8" s="1"/>
  <c r="AA83" i="8" a="1"/>
  <c r="AA83" i="8" s="1"/>
  <c r="AA84" i="8" a="1"/>
  <c r="AA84" i="8" s="1"/>
  <c r="AA85" i="8" a="1"/>
  <c r="AA85" i="8" s="1"/>
  <c r="AA86" i="8" a="1"/>
  <c r="AA86" i="8" s="1"/>
  <c r="AA87" i="8" a="1"/>
  <c r="AA87" i="8" s="1"/>
  <c r="AA88" i="8" a="1"/>
  <c r="AA88" i="8" s="1"/>
  <c r="AA89" i="8" a="1"/>
  <c r="AA89" i="8" s="1"/>
  <c r="AA90" i="8" a="1"/>
  <c r="AA90" i="8" s="1"/>
  <c r="AA91" i="8" a="1"/>
  <c r="AA91" i="8" s="1"/>
  <c r="AA92" i="8" a="1"/>
  <c r="AA92" i="8" s="1"/>
  <c r="AA93" i="8" a="1"/>
  <c r="AA93" i="8" s="1"/>
  <c r="AA94" i="8" a="1"/>
  <c r="AA94" i="8" s="1"/>
  <c r="AA95" i="8" a="1"/>
  <c r="AA95" i="8" s="1"/>
  <c r="AA96" i="8" a="1"/>
  <c r="AA96" i="8" s="1"/>
  <c r="AA97" i="8" a="1"/>
  <c r="AA97" i="8" s="1"/>
  <c r="AA98" i="8" a="1"/>
  <c r="AA98" i="8" s="1"/>
  <c r="AA99" i="8" a="1"/>
  <c r="AA99" i="8" s="1"/>
  <c r="AA100" i="8" a="1"/>
  <c r="AA100" i="8" s="1"/>
  <c r="AA101" i="8" a="1"/>
  <c r="AA101" i="8" s="1"/>
  <c r="AA102" i="8" a="1"/>
  <c r="AA102" i="8" s="1"/>
  <c r="AA103" i="8" a="1"/>
  <c r="AA103" i="8" s="1"/>
  <c r="AA104" i="8" a="1"/>
  <c r="AA104" i="8" s="1"/>
  <c r="AA105" i="8" a="1"/>
  <c r="AA105" i="8" s="1"/>
  <c r="AA106" i="8" a="1"/>
  <c r="AA106" i="8" s="1"/>
  <c r="AA107" i="8" a="1"/>
  <c r="AA107" i="8" s="1"/>
  <c r="AA108" i="8" a="1"/>
  <c r="AA108" i="8" s="1"/>
  <c r="AA109" i="8" a="1"/>
  <c r="AA109" i="8" s="1"/>
  <c r="AA110" i="8" a="1"/>
  <c r="AA110" i="8" s="1"/>
  <c r="AA111" i="8" a="1"/>
  <c r="AA111" i="8" s="1"/>
  <c r="AA112" i="8" a="1"/>
  <c r="AA112" i="8" s="1"/>
  <c r="AA113" i="8" a="1"/>
  <c r="AA113" i="8" s="1"/>
  <c r="AA114" i="8" a="1"/>
  <c r="AA114" i="8" s="1"/>
  <c r="AA168" i="8" a="1"/>
  <c r="AA168" i="8" s="1"/>
  <c r="AA169" i="8" a="1"/>
  <c r="AA169" i="8" s="1"/>
  <c r="AA170" i="8" a="1"/>
  <c r="AA170" i="8" s="1"/>
  <c r="AA171" i="8" a="1"/>
  <c r="AA171" i="8" s="1"/>
  <c r="AA172" i="8" a="1"/>
  <c r="AA172" i="8" s="1"/>
  <c r="AA173" i="8" a="1"/>
  <c r="AA173" i="8" s="1"/>
  <c r="AA174" i="8" a="1"/>
  <c r="AA174" i="8" s="1"/>
  <c r="AA175" i="8" a="1"/>
  <c r="AA175" i="8" s="1"/>
  <c r="AA176" i="8" a="1"/>
  <c r="AA176" i="8" s="1"/>
  <c r="AA177" i="8" a="1"/>
  <c r="AA177" i="8" s="1"/>
  <c r="AA178" i="8" a="1"/>
  <c r="AA178" i="8" s="1"/>
  <c r="AA179" i="8" a="1"/>
  <c r="AA179" i="8" s="1"/>
  <c r="AA180" i="8" a="1"/>
  <c r="AA180" i="8" s="1"/>
  <c r="AA181" i="8" a="1"/>
  <c r="AA181" i="8" s="1"/>
  <c r="AA182" i="8" a="1"/>
  <c r="AA182" i="8" s="1"/>
  <c r="AA183" i="8" a="1"/>
  <c r="AA183" i="8" s="1"/>
  <c r="AA184" i="8" a="1"/>
  <c r="AA184" i="8" s="1"/>
  <c r="AA185" i="8" a="1"/>
  <c r="AA185" i="8" s="1"/>
  <c r="AA186" i="8" a="1"/>
  <c r="AA186" i="8" s="1"/>
  <c r="AA187" i="8" a="1"/>
  <c r="AA187" i="8" s="1"/>
  <c r="AA188" i="8" a="1"/>
  <c r="AA188" i="8" s="1"/>
  <c r="AA189" i="8" a="1"/>
  <c r="AA189" i="8" s="1"/>
  <c r="AA190" i="8" a="1"/>
  <c r="AA190" i="8" s="1"/>
  <c r="AA191" i="8" a="1"/>
  <c r="AA191" i="8" s="1"/>
  <c r="AA192" i="8" a="1"/>
  <c r="AA192" i="8" s="1"/>
  <c r="AA193" i="8" a="1"/>
  <c r="AA193" i="8" s="1"/>
  <c r="AA194" i="8" a="1"/>
  <c r="AA194" i="8" s="1"/>
  <c r="AA195" i="8" a="1"/>
  <c r="AA195" i="8" s="1"/>
  <c r="AA196" i="8" a="1"/>
  <c r="AA196" i="8" s="1"/>
  <c r="AA197" i="8" a="1"/>
  <c r="AA197" i="8" s="1"/>
  <c r="AA198" i="8" a="1"/>
  <c r="AA198" i="8" s="1"/>
  <c r="AA199" i="8" a="1"/>
  <c r="AA199" i="8" s="1"/>
  <c r="AA200" i="8" a="1"/>
  <c r="AA200" i="8" s="1"/>
  <c r="AA115" i="8" a="1"/>
  <c r="AA115" i="8" s="1"/>
  <c r="AA116" i="8" a="1"/>
  <c r="AA116" i="8" s="1"/>
  <c r="AA117" i="8" a="1"/>
  <c r="AA117" i="8" s="1"/>
  <c r="AA118" i="8" a="1"/>
  <c r="AA118" i="8" s="1"/>
  <c r="AA119" i="8" a="1"/>
  <c r="AA119" i="8" s="1"/>
  <c r="AA120" i="8" a="1"/>
  <c r="AA120" i="8" s="1"/>
  <c r="AA121" i="8" a="1"/>
  <c r="AA121" i="8" s="1"/>
  <c r="AA122" i="8" a="1"/>
  <c r="AA122" i="8" s="1"/>
  <c r="AA123" i="8" a="1"/>
  <c r="AA123" i="8" s="1"/>
  <c r="AA124" i="8" a="1"/>
  <c r="AA124" i="8" s="1"/>
  <c r="AA125" i="8" a="1"/>
  <c r="AA125" i="8" s="1"/>
  <c r="AA126" i="8" a="1"/>
  <c r="AA126" i="8" s="1"/>
  <c r="AA127" i="8" a="1"/>
  <c r="AA127" i="8" s="1"/>
  <c r="AA128" i="8" a="1"/>
  <c r="AA128" i="8" s="1"/>
  <c r="AA129" i="8" a="1"/>
  <c r="AA129" i="8" s="1"/>
  <c r="AA130" i="8" a="1"/>
  <c r="AA130" i="8" s="1"/>
  <c r="AA131" i="8" a="1"/>
  <c r="AA131" i="8" s="1"/>
  <c r="AA132" i="8" a="1"/>
  <c r="AA132" i="8" s="1"/>
  <c r="AA133" i="8" a="1"/>
  <c r="AA133" i="8" s="1"/>
  <c r="AA134" i="8" a="1"/>
  <c r="AA134" i="8" s="1"/>
  <c r="AA135" i="8" a="1"/>
  <c r="AA135" i="8" s="1"/>
  <c r="AA136" i="8" a="1"/>
  <c r="AA136" i="8" s="1"/>
  <c r="AA137" i="8" a="1"/>
  <c r="AA137" i="8" s="1"/>
  <c r="AA138" i="8" a="1"/>
  <c r="AA138" i="8" s="1"/>
  <c r="AA139" i="8" a="1"/>
  <c r="AA139" i="8" s="1"/>
  <c r="AA140" i="8" a="1"/>
  <c r="AA140" i="8" s="1"/>
  <c r="AA141" i="8" a="1"/>
  <c r="AA141" i="8" s="1"/>
  <c r="AA142" i="8" a="1"/>
  <c r="AA142" i="8" s="1"/>
  <c r="AA143" i="8" a="1"/>
  <c r="AA143" i="8" s="1"/>
  <c r="AA144" i="8" a="1"/>
  <c r="AA144" i="8" s="1"/>
  <c r="AA145" i="8" a="1"/>
  <c r="AA145" i="8" s="1"/>
  <c r="AA146" i="8" a="1"/>
  <c r="AA146" i="8" s="1"/>
  <c r="AA147" i="8" a="1"/>
  <c r="AA147" i="8" s="1"/>
  <c r="AA148" i="8" a="1"/>
  <c r="AA148" i="8" s="1"/>
  <c r="AA149" i="8" a="1"/>
  <c r="AA149" i="8" s="1"/>
  <c r="AA150" i="8" a="1"/>
  <c r="AA150" i="8" s="1"/>
  <c r="AA151" i="8" a="1"/>
  <c r="AA151" i="8" s="1"/>
  <c r="AA152" i="8" a="1"/>
  <c r="AA152" i="8" s="1"/>
  <c r="AA153" i="8" a="1"/>
  <c r="AA153" i="8" s="1"/>
  <c r="AA154" i="8" a="1"/>
  <c r="AA154" i="8" s="1"/>
  <c r="AA155" i="8" a="1"/>
  <c r="AA155" i="8" s="1"/>
  <c r="AA156" i="8" a="1"/>
  <c r="AA156" i="8" s="1"/>
  <c r="AA157" i="8" a="1"/>
  <c r="AA157" i="8" s="1"/>
  <c r="AA158" i="8" a="1"/>
  <c r="AA158" i="8" s="1"/>
  <c r="AA159" i="8" a="1"/>
  <c r="AA159" i="8" s="1"/>
  <c r="AA160" i="8" a="1"/>
  <c r="AA160" i="8" s="1"/>
  <c r="AA161" i="8" a="1"/>
  <c r="AA161" i="8" s="1"/>
  <c r="AA162" i="8" a="1"/>
  <c r="AA162" i="8" s="1"/>
  <c r="AA163" i="8" a="1"/>
  <c r="AA163" i="8" s="1"/>
  <c r="AA164" i="8" a="1"/>
  <c r="AA164" i="8" s="1"/>
  <c r="AA165" i="8" a="1"/>
  <c r="AA165" i="8" s="1"/>
  <c r="AA166" i="8" a="1"/>
  <c r="AA166" i="8" s="1"/>
  <c r="AA167" i="8" a="1"/>
  <c r="AA167" i="8" s="1"/>
  <c r="AA6" i="8" a="1"/>
  <c r="AA6" i="8" s="1"/>
  <c r="AA7" i="8" a="1"/>
  <c r="AA7" i="8" s="1"/>
  <c r="T3" i="8"/>
  <c r="R6" i="8" a="1"/>
  <c r="R6" i="8" s="1"/>
  <c r="S6" i="8" a="1"/>
  <c r="S6" i="8" s="1"/>
  <c r="S4" i="8"/>
  <c r="M3" i="1" l="1"/>
  <c r="K3" i="1"/>
  <c r="M6" i="1"/>
  <c r="K6" i="1"/>
  <c r="M4" i="1"/>
  <c r="K4" i="1"/>
  <c r="M5" i="1"/>
  <c r="K5" i="1" s="1"/>
  <c r="R15" i="8" a="1"/>
  <c r="R15" i="8" s="1"/>
  <c r="Q11" i="8" a="1"/>
  <c r="Q11" i="8" s="1"/>
  <c r="Q13" i="8" a="1"/>
  <c r="Q13" i="8" s="1"/>
  <c r="R14" i="8" a="1"/>
  <c r="R14" i="8" s="1"/>
  <c r="R16" i="8" a="1"/>
  <c r="R16" i="8" s="1"/>
  <c r="Q9" i="8" a="1"/>
  <c r="Q9" i="8" s="1"/>
  <c r="Q10" i="8" a="1"/>
  <c r="Q10" i="8" s="1"/>
  <c r="R12" i="8" a="1"/>
  <c r="R12" i="8" s="1"/>
  <c r="R13" i="8" a="1"/>
  <c r="R13" i="8" s="1"/>
  <c r="R11" i="8" a="1"/>
  <c r="R11" i="8" s="1"/>
  <c r="R7" i="8" a="1"/>
  <c r="R7" i="8" s="1"/>
  <c r="R10" i="8" a="1"/>
  <c r="R10" i="8" s="1"/>
  <c r="Q7" i="8" a="1"/>
  <c r="Q7" i="8" s="1"/>
  <c r="Q8" i="8" a="1"/>
  <c r="Q8" i="8" s="1"/>
  <c r="T7" i="8" a="1"/>
  <c r="T7" i="8" s="1"/>
  <c r="T9" i="8" a="1"/>
  <c r="T9" i="8" s="1"/>
  <c r="T11" i="8" a="1"/>
  <c r="T11" i="8" s="1"/>
  <c r="T13" i="8" a="1"/>
  <c r="T13" i="8" s="1"/>
  <c r="T15" i="8" a="1"/>
  <c r="T15" i="8" s="1"/>
  <c r="T17" i="8" a="1"/>
  <c r="T17" i="8" s="1"/>
  <c r="T19" i="8" a="1"/>
  <c r="T19" i="8" s="1"/>
  <c r="T21" i="8" a="1"/>
  <c r="T21" i="8" s="1"/>
  <c r="T23" i="8" a="1"/>
  <c r="T23" i="8" s="1"/>
  <c r="T25" i="8" a="1"/>
  <c r="T25" i="8" s="1"/>
  <c r="T27" i="8" a="1"/>
  <c r="T27" i="8" s="1"/>
  <c r="T29" i="8" a="1"/>
  <c r="T29" i="8" s="1"/>
  <c r="T31" i="8" a="1"/>
  <c r="T31" i="8" s="1"/>
  <c r="T33" i="8" a="1"/>
  <c r="T33" i="8" s="1"/>
  <c r="T35" i="8" a="1"/>
  <c r="T35" i="8" s="1"/>
  <c r="T37" i="8" a="1"/>
  <c r="T37" i="8" s="1"/>
  <c r="T39" i="8" a="1"/>
  <c r="T39" i="8" s="1"/>
  <c r="T41" i="8" a="1"/>
  <c r="T41" i="8" s="1"/>
  <c r="T43" i="8" a="1"/>
  <c r="T43" i="8" s="1"/>
  <c r="T45" i="8" a="1"/>
  <c r="T45" i="8" s="1"/>
  <c r="T47" i="8" a="1"/>
  <c r="T47" i="8" s="1"/>
  <c r="T49" i="8" a="1"/>
  <c r="T49" i="8" s="1"/>
  <c r="T51" i="8" a="1"/>
  <c r="T51" i="8" s="1"/>
  <c r="T53" i="8" a="1"/>
  <c r="T53" i="8" s="1"/>
  <c r="T55" i="8" a="1"/>
  <c r="T55" i="8" s="1"/>
  <c r="T57" i="8" a="1"/>
  <c r="T57" i="8" s="1"/>
  <c r="T59" i="8" a="1"/>
  <c r="T59" i="8" s="1"/>
  <c r="T61" i="8" a="1"/>
  <c r="T61" i="8" s="1"/>
  <c r="T63" i="8" a="1"/>
  <c r="T63" i="8" s="1"/>
  <c r="T65" i="8" a="1"/>
  <c r="T65" i="8" s="1"/>
  <c r="T67" i="8" a="1"/>
  <c r="T67" i="8" s="1"/>
  <c r="T69" i="8" a="1"/>
  <c r="T69" i="8" s="1"/>
  <c r="T71" i="8" a="1"/>
  <c r="T71" i="8" s="1"/>
  <c r="T73" i="8" a="1"/>
  <c r="T73" i="8" s="1"/>
  <c r="T75" i="8" a="1"/>
  <c r="T75" i="8" s="1"/>
  <c r="T77" i="8" a="1"/>
  <c r="T77" i="8" s="1"/>
  <c r="T79" i="8" a="1"/>
  <c r="T79" i="8" s="1"/>
  <c r="T81" i="8" a="1"/>
  <c r="T81" i="8" s="1"/>
  <c r="T83" i="8" a="1"/>
  <c r="T83" i="8" s="1"/>
  <c r="T85" i="8" a="1"/>
  <c r="T85" i="8" s="1"/>
  <c r="T87" i="8" a="1"/>
  <c r="T87" i="8" s="1"/>
  <c r="T89" i="8" a="1"/>
  <c r="T89" i="8" s="1"/>
  <c r="T91" i="8" a="1"/>
  <c r="T91" i="8" s="1"/>
  <c r="T93" i="8" a="1"/>
  <c r="T93" i="8" s="1"/>
  <c r="T95" i="8" a="1"/>
  <c r="T95" i="8" s="1"/>
  <c r="T97" i="8" a="1"/>
  <c r="T97" i="8" s="1"/>
  <c r="T99" i="8" a="1"/>
  <c r="T99" i="8" s="1"/>
  <c r="T101" i="8" a="1"/>
  <c r="T101" i="8" s="1"/>
  <c r="T103" i="8" a="1"/>
  <c r="T103" i="8" s="1"/>
  <c r="T105" i="8" a="1"/>
  <c r="T105" i="8" s="1"/>
  <c r="T107" i="8" a="1"/>
  <c r="T107" i="8" s="1"/>
  <c r="T8" i="8" a="1"/>
  <c r="T8" i="8" s="1"/>
  <c r="T10" i="8" a="1"/>
  <c r="T10" i="8" s="1"/>
  <c r="T12" i="8" a="1"/>
  <c r="T12" i="8" s="1"/>
  <c r="T14" i="8" a="1"/>
  <c r="T14" i="8" s="1"/>
  <c r="T16" i="8" a="1"/>
  <c r="T16" i="8" s="1"/>
  <c r="T18" i="8" a="1"/>
  <c r="T18" i="8" s="1"/>
  <c r="T20" i="8" a="1"/>
  <c r="T20" i="8" s="1"/>
  <c r="T22" i="8" a="1"/>
  <c r="T22" i="8" s="1"/>
  <c r="T24" i="8" a="1"/>
  <c r="T24" i="8" s="1"/>
  <c r="T26" i="8" a="1"/>
  <c r="T26" i="8" s="1"/>
  <c r="T28" i="8" a="1"/>
  <c r="T28" i="8" s="1"/>
  <c r="T30" i="8" a="1"/>
  <c r="T30" i="8" s="1"/>
  <c r="T32" i="8" a="1"/>
  <c r="T32" i="8" s="1"/>
  <c r="T34" i="8" a="1"/>
  <c r="T34" i="8" s="1"/>
  <c r="T36" i="8" a="1"/>
  <c r="T36" i="8" s="1"/>
  <c r="T38" i="8" a="1"/>
  <c r="T38" i="8" s="1"/>
  <c r="T40" i="8" a="1"/>
  <c r="T40" i="8" s="1"/>
  <c r="T42" i="8" a="1"/>
  <c r="T42" i="8" s="1"/>
  <c r="T44" i="8" a="1"/>
  <c r="T44" i="8" s="1"/>
  <c r="T46" i="8" a="1"/>
  <c r="T46" i="8" s="1"/>
  <c r="T48" i="8" a="1"/>
  <c r="T48" i="8" s="1"/>
  <c r="T50" i="8" a="1"/>
  <c r="T50" i="8" s="1"/>
  <c r="T52" i="8" a="1"/>
  <c r="T52" i="8" s="1"/>
  <c r="T54" i="8" a="1"/>
  <c r="T54" i="8" s="1"/>
  <c r="T56" i="8" a="1"/>
  <c r="T56" i="8" s="1"/>
  <c r="T58" i="8" a="1"/>
  <c r="T58" i="8" s="1"/>
  <c r="T60" i="8" a="1"/>
  <c r="T60" i="8" s="1"/>
  <c r="T62" i="8" a="1"/>
  <c r="T62" i="8" s="1"/>
  <c r="T64" i="8" a="1"/>
  <c r="T64" i="8" s="1"/>
  <c r="T66" i="8" a="1"/>
  <c r="T66" i="8" s="1"/>
  <c r="T68" i="8" a="1"/>
  <c r="T68" i="8" s="1"/>
  <c r="T70" i="8" a="1"/>
  <c r="T70" i="8" s="1"/>
  <c r="T72" i="8" a="1"/>
  <c r="T72" i="8" s="1"/>
  <c r="T74" i="8" a="1"/>
  <c r="T74" i="8" s="1"/>
  <c r="T76" i="8" a="1"/>
  <c r="T76" i="8" s="1"/>
  <c r="T78" i="8" a="1"/>
  <c r="T78" i="8" s="1"/>
  <c r="T80" i="8" a="1"/>
  <c r="T80" i="8" s="1"/>
  <c r="T82" i="8" a="1"/>
  <c r="T82" i="8" s="1"/>
  <c r="T84" i="8" a="1"/>
  <c r="T84" i="8" s="1"/>
  <c r="T86" i="8" a="1"/>
  <c r="T86" i="8" s="1"/>
  <c r="T88" i="8" a="1"/>
  <c r="T88" i="8" s="1"/>
  <c r="T90" i="8" a="1"/>
  <c r="T90" i="8" s="1"/>
  <c r="T92" i="8" a="1"/>
  <c r="T92" i="8" s="1"/>
  <c r="T94" i="8" a="1"/>
  <c r="T94" i="8" s="1"/>
  <c r="T96" i="8" a="1"/>
  <c r="T96" i="8" s="1"/>
  <c r="T98" i="8" a="1"/>
  <c r="T98" i="8" s="1"/>
  <c r="T100" i="8" a="1"/>
  <c r="T100" i="8" s="1"/>
  <c r="T102" i="8" a="1"/>
  <c r="T102" i="8" s="1"/>
  <c r="T104" i="8" a="1"/>
  <c r="T104" i="8" s="1"/>
  <c r="T106" i="8" a="1"/>
  <c r="T106" i="8" s="1"/>
  <c r="T109" i="8" a="1"/>
  <c r="T109" i="8" s="1"/>
  <c r="T111" i="8" a="1"/>
  <c r="T111" i="8" s="1"/>
  <c r="T113" i="8" a="1"/>
  <c r="T113" i="8" s="1"/>
  <c r="T115" i="8" a="1"/>
  <c r="T115" i="8" s="1"/>
  <c r="T117" i="8" a="1"/>
  <c r="T117" i="8" s="1"/>
  <c r="T119" i="8" a="1"/>
  <c r="T119" i="8" s="1"/>
  <c r="T121" i="8" a="1"/>
  <c r="T121" i="8" s="1"/>
  <c r="T123" i="8" a="1"/>
  <c r="T123" i="8" s="1"/>
  <c r="T125" i="8" a="1"/>
  <c r="T125" i="8" s="1"/>
  <c r="T127" i="8" a="1"/>
  <c r="T127" i="8" s="1"/>
  <c r="T129" i="8" a="1"/>
  <c r="T129" i="8" s="1"/>
  <c r="T131" i="8" a="1"/>
  <c r="T131" i="8" s="1"/>
  <c r="T133" i="8" a="1"/>
  <c r="T133" i="8" s="1"/>
  <c r="T135" i="8" a="1"/>
  <c r="T135" i="8" s="1"/>
  <c r="T137" i="8" a="1"/>
  <c r="T137" i="8" s="1"/>
  <c r="T139" i="8" a="1"/>
  <c r="T139" i="8" s="1"/>
  <c r="T141" i="8" a="1"/>
  <c r="T141" i="8" s="1"/>
  <c r="T143" i="8" a="1"/>
  <c r="T143" i="8" s="1"/>
  <c r="T145" i="8" a="1"/>
  <c r="T145" i="8" s="1"/>
  <c r="T147" i="8" a="1"/>
  <c r="T147" i="8" s="1"/>
  <c r="T149" i="8" a="1"/>
  <c r="T149" i="8" s="1"/>
  <c r="T151" i="8" a="1"/>
  <c r="T151" i="8" s="1"/>
  <c r="T153" i="8" a="1"/>
  <c r="T153" i="8" s="1"/>
  <c r="T155" i="8" a="1"/>
  <c r="T155" i="8" s="1"/>
  <c r="T157" i="8" a="1"/>
  <c r="T157" i="8" s="1"/>
  <c r="T159" i="8" a="1"/>
  <c r="T159" i="8" s="1"/>
  <c r="T161" i="8" a="1"/>
  <c r="T161" i="8" s="1"/>
  <c r="T163" i="8" a="1"/>
  <c r="T163" i="8" s="1"/>
  <c r="T165" i="8" a="1"/>
  <c r="T165" i="8" s="1"/>
  <c r="T167" i="8" a="1"/>
  <c r="T167" i="8" s="1"/>
  <c r="T169" i="8" a="1"/>
  <c r="T169" i="8" s="1"/>
  <c r="T171" i="8" a="1"/>
  <c r="T171" i="8" s="1"/>
  <c r="T173" i="8" a="1"/>
  <c r="T173" i="8" s="1"/>
  <c r="T175" i="8" a="1"/>
  <c r="T175" i="8" s="1"/>
  <c r="T177" i="8" a="1"/>
  <c r="T177" i="8" s="1"/>
  <c r="T179" i="8" a="1"/>
  <c r="T179" i="8" s="1"/>
  <c r="T181" i="8" a="1"/>
  <c r="T181" i="8" s="1"/>
  <c r="T183" i="8" a="1"/>
  <c r="T183" i="8" s="1"/>
  <c r="T185" i="8" a="1"/>
  <c r="T185" i="8" s="1"/>
  <c r="T190" i="8" a="1"/>
  <c r="T190" i="8" s="1"/>
  <c r="T192" i="8" a="1"/>
  <c r="T192" i="8" s="1"/>
  <c r="T199" i="8" a="1"/>
  <c r="T199" i="8" s="1"/>
  <c r="T201" i="8" a="1"/>
  <c r="T201" i="8" s="1"/>
  <c r="T206" i="8" a="1"/>
  <c r="T206" i="8" s="1"/>
  <c r="T208" i="8" a="1"/>
  <c r="T208" i="8" s="1"/>
  <c r="T213" i="8" a="1"/>
  <c r="T213" i="8" s="1"/>
  <c r="T221" i="8" a="1"/>
  <c r="T221" i="8" s="1"/>
  <c r="T230" i="8" a="1"/>
  <c r="T230" i="8" s="1"/>
  <c r="T234" i="8" a="1"/>
  <c r="T234" i="8" s="1"/>
  <c r="T238" i="8" a="1"/>
  <c r="T238" i="8" s="1"/>
  <c r="T242" i="8" a="1"/>
  <c r="T242" i="8" s="1"/>
  <c r="T246" i="8" a="1"/>
  <c r="T246" i="8" s="1"/>
  <c r="T250" i="8" a="1"/>
  <c r="T250" i="8" s="1"/>
  <c r="T254" i="8" a="1"/>
  <c r="T254" i="8" s="1"/>
  <c r="T258" i="8" a="1"/>
  <c r="T258" i="8" s="1"/>
  <c r="T262" i="8" a="1"/>
  <c r="T262" i="8" s="1"/>
  <c r="T266" i="8" a="1"/>
  <c r="T266" i="8" s="1"/>
  <c r="T270" i="8" a="1"/>
  <c r="T270" i="8" s="1"/>
  <c r="T274" i="8" a="1"/>
  <c r="T274" i="8" s="1"/>
  <c r="T278" i="8" a="1"/>
  <c r="T278" i="8" s="1"/>
  <c r="T282" i="8" a="1"/>
  <c r="T282" i="8" s="1"/>
  <c r="T286" i="8" a="1"/>
  <c r="T286" i="8" s="1"/>
  <c r="T290" i="8" a="1"/>
  <c r="T290" i="8" s="1"/>
  <c r="T294" i="8" a="1"/>
  <c r="T294" i="8" s="1"/>
  <c r="T298" i="8" a="1"/>
  <c r="T298" i="8" s="1"/>
  <c r="T302" i="8" a="1"/>
  <c r="T302" i="8" s="1"/>
  <c r="T306" i="8" a="1"/>
  <c r="T306" i="8" s="1"/>
  <c r="T310" i="8" a="1"/>
  <c r="T310" i="8" s="1"/>
  <c r="T314" i="8" a="1"/>
  <c r="T314" i="8" s="1"/>
  <c r="T187" i="8" a="1"/>
  <c r="T187" i="8" s="1"/>
  <c r="T189" i="8" a="1"/>
  <c r="T189" i="8" s="1"/>
  <c r="T194" i="8" a="1"/>
  <c r="T194" i="8" s="1"/>
  <c r="T196" i="8" a="1"/>
  <c r="T196" i="8" s="1"/>
  <c r="T203" i="8" a="1"/>
  <c r="T203" i="8" s="1"/>
  <c r="T205" i="8" a="1"/>
  <c r="T205" i="8" s="1"/>
  <c r="T210" i="8" a="1"/>
  <c r="T210" i="8" s="1"/>
  <c r="T212" i="8" a="1"/>
  <c r="T212" i="8" s="1"/>
  <c r="T215" i="8" a="1"/>
  <c r="T215" i="8" s="1"/>
  <c r="T218" i="8" a="1"/>
  <c r="T218" i="8" s="1"/>
  <c r="T220" i="8" a="1"/>
  <c r="T220" i="8" s="1"/>
  <c r="T223" i="8" a="1"/>
  <c r="T223" i="8" s="1"/>
  <c r="T226" i="8" a="1"/>
  <c r="T226" i="8" s="1"/>
  <c r="T229" i="8" a="1"/>
  <c r="T229" i="8" s="1"/>
  <c r="T233" i="8" a="1"/>
  <c r="T233" i="8" s="1"/>
  <c r="T237" i="8" a="1"/>
  <c r="T237" i="8" s="1"/>
  <c r="T241" i="8" a="1"/>
  <c r="T241" i="8" s="1"/>
  <c r="T245" i="8" a="1"/>
  <c r="T245" i="8" s="1"/>
  <c r="T249" i="8" a="1"/>
  <c r="T249" i="8" s="1"/>
  <c r="T253" i="8" a="1"/>
  <c r="T253" i="8" s="1"/>
  <c r="T257" i="8" a="1"/>
  <c r="T257" i="8" s="1"/>
  <c r="T261" i="8" a="1"/>
  <c r="T261" i="8" s="1"/>
  <c r="T265" i="8" a="1"/>
  <c r="T265" i="8" s="1"/>
  <c r="T269" i="8" a="1"/>
  <c r="T269" i="8" s="1"/>
  <c r="T273" i="8" a="1"/>
  <c r="T273" i="8" s="1"/>
  <c r="T277" i="8" a="1"/>
  <c r="T277" i="8" s="1"/>
  <c r="T281" i="8" a="1"/>
  <c r="T281" i="8" s="1"/>
  <c r="T285" i="8" a="1"/>
  <c r="T285" i="8" s="1"/>
  <c r="T289" i="8" a="1"/>
  <c r="T289" i="8" s="1"/>
  <c r="T293" i="8" a="1"/>
  <c r="T293" i="8" s="1"/>
  <c r="T297" i="8" a="1"/>
  <c r="T297" i="8" s="1"/>
  <c r="T301" i="8" a="1"/>
  <c r="T301" i="8" s="1"/>
  <c r="T305" i="8" a="1"/>
  <c r="T305" i="8" s="1"/>
  <c r="T309" i="8" a="1"/>
  <c r="T309" i="8" s="1"/>
  <c r="T313" i="8" a="1"/>
  <c r="T313" i="8" s="1"/>
  <c r="T317" i="8" a="1"/>
  <c r="T317" i="8" s="1"/>
  <c r="T108" i="8" a="1"/>
  <c r="T108" i="8" s="1"/>
  <c r="T110" i="8" a="1"/>
  <c r="T110" i="8" s="1"/>
  <c r="T112" i="8" a="1"/>
  <c r="T112" i="8" s="1"/>
  <c r="T114" i="8" a="1"/>
  <c r="T114" i="8" s="1"/>
  <c r="T116" i="8" a="1"/>
  <c r="T116" i="8" s="1"/>
  <c r="T118" i="8" a="1"/>
  <c r="T118" i="8" s="1"/>
  <c r="T120" i="8" a="1"/>
  <c r="T120" i="8" s="1"/>
  <c r="T122" i="8" a="1"/>
  <c r="T122" i="8" s="1"/>
  <c r="T124" i="8" a="1"/>
  <c r="T124" i="8" s="1"/>
  <c r="T126" i="8" a="1"/>
  <c r="T126" i="8" s="1"/>
  <c r="T128" i="8" a="1"/>
  <c r="T128" i="8" s="1"/>
  <c r="T130" i="8" a="1"/>
  <c r="T130" i="8" s="1"/>
  <c r="T132" i="8" a="1"/>
  <c r="T132" i="8" s="1"/>
  <c r="T134" i="8" a="1"/>
  <c r="T134" i="8" s="1"/>
  <c r="T136" i="8" a="1"/>
  <c r="T136" i="8" s="1"/>
  <c r="T138" i="8" a="1"/>
  <c r="T138" i="8" s="1"/>
  <c r="T140" i="8" a="1"/>
  <c r="T140" i="8" s="1"/>
  <c r="T142" i="8" a="1"/>
  <c r="T142" i="8" s="1"/>
  <c r="T144" i="8" a="1"/>
  <c r="T144" i="8" s="1"/>
  <c r="T146" i="8" a="1"/>
  <c r="T146" i="8" s="1"/>
  <c r="T148" i="8" a="1"/>
  <c r="T148" i="8" s="1"/>
  <c r="T150" i="8" a="1"/>
  <c r="T150" i="8" s="1"/>
  <c r="T152" i="8" a="1"/>
  <c r="T152" i="8" s="1"/>
  <c r="T154" i="8" a="1"/>
  <c r="T154" i="8" s="1"/>
  <c r="T156" i="8" a="1"/>
  <c r="T156" i="8" s="1"/>
  <c r="T158" i="8" a="1"/>
  <c r="T158" i="8" s="1"/>
  <c r="T160" i="8" a="1"/>
  <c r="T160" i="8" s="1"/>
  <c r="T162" i="8" a="1"/>
  <c r="T162" i="8" s="1"/>
  <c r="T164" i="8" a="1"/>
  <c r="T164" i="8" s="1"/>
  <c r="T166" i="8" a="1"/>
  <c r="T166" i="8" s="1"/>
  <c r="T168" i="8" a="1"/>
  <c r="T168" i="8" s="1"/>
  <c r="T170" i="8" a="1"/>
  <c r="T170" i="8" s="1"/>
  <c r="T172" i="8" a="1"/>
  <c r="T172" i="8" s="1"/>
  <c r="T174" i="8" a="1"/>
  <c r="T174" i="8" s="1"/>
  <c r="T176" i="8" a="1"/>
  <c r="T176" i="8" s="1"/>
  <c r="T178" i="8" a="1"/>
  <c r="T178" i="8" s="1"/>
  <c r="T180" i="8" a="1"/>
  <c r="T180" i="8" s="1"/>
  <c r="T182" i="8" a="1"/>
  <c r="T182" i="8" s="1"/>
  <c r="T184" i="8" a="1"/>
  <c r="T184" i="8" s="1"/>
  <c r="T191" i="8" a="1"/>
  <c r="T191" i="8" s="1"/>
  <c r="T193" i="8" a="1"/>
  <c r="T193" i="8" s="1"/>
  <c r="T198" i="8" a="1"/>
  <c r="T198" i="8" s="1"/>
  <c r="T200" i="8" a="1"/>
  <c r="T200" i="8" s="1"/>
  <c r="T207" i="8" a="1"/>
  <c r="T207" i="8" s="1"/>
  <c r="T209" i="8" a="1"/>
  <c r="T209" i="8" s="1"/>
  <c r="T217" i="8" a="1"/>
  <c r="T217" i="8" s="1"/>
  <c r="T225" i="8" a="1"/>
  <c r="T225" i="8" s="1"/>
  <c r="T228" i="8" a="1"/>
  <c r="T228" i="8" s="1"/>
  <c r="T232" i="8" a="1"/>
  <c r="T232" i="8" s="1"/>
  <c r="T236" i="8" a="1"/>
  <c r="T236" i="8" s="1"/>
  <c r="T240" i="8" a="1"/>
  <c r="T240" i="8" s="1"/>
  <c r="T244" i="8" a="1"/>
  <c r="T244" i="8" s="1"/>
  <c r="T248" i="8" a="1"/>
  <c r="T248" i="8" s="1"/>
  <c r="T252" i="8" a="1"/>
  <c r="T252" i="8" s="1"/>
  <c r="T256" i="8" a="1"/>
  <c r="T256" i="8" s="1"/>
  <c r="T260" i="8" a="1"/>
  <c r="T260" i="8" s="1"/>
  <c r="T264" i="8" a="1"/>
  <c r="T264" i="8" s="1"/>
  <c r="T268" i="8" a="1"/>
  <c r="T268" i="8" s="1"/>
  <c r="T272" i="8" a="1"/>
  <c r="T272" i="8" s="1"/>
  <c r="T276" i="8" a="1"/>
  <c r="T276" i="8" s="1"/>
  <c r="T280" i="8" a="1"/>
  <c r="T280" i="8" s="1"/>
  <c r="T284" i="8" a="1"/>
  <c r="T284" i="8" s="1"/>
  <c r="T288" i="8" a="1"/>
  <c r="T288" i="8" s="1"/>
  <c r="T292" i="8" a="1"/>
  <c r="T292" i="8" s="1"/>
  <c r="T296" i="8" a="1"/>
  <c r="T296" i="8" s="1"/>
  <c r="T300" i="8" a="1"/>
  <c r="T300" i="8" s="1"/>
  <c r="T304" i="8" a="1"/>
  <c r="T304" i="8" s="1"/>
  <c r="T308" i="8" a="1"/>
  <c r="T308" i="8" s="1"/>
  <c r="T312" i="8" a="1"/>
  <c r="T312" i="8" s="1"/>
  <c r="T316" i="8" a="1"/>
  <c r="T316" i="8" s="1"/>
  <c r="T186" i="8" a="1"/>
  <c r="T186" i="8" s="1"/>
  <c r="T188" i="8" a="1"/>
  <c r="T188" i="8" s="1"/>
  <c r="T195" i="8" a="1"/>
  <c r="T195" i="8" s="1"/>
  <c r="T197" i="8" a="1"/>
  <c r="T197" i="8" s="1"/>
  <c r="T202" i="8" a="1"/>
  <c r="T202" i="8" s="1"/>
  <c r="T204" i="8" a="1"/>
  <c r="T204" i="8" s="1"/>
  <c r="T211" i="8" a="1"/>
  <c r="T211" i="8" s="1"/>
  <c r="T214" i="8" a="1"/>
  <c r="T214" i="8" s="1"/>
  <c r="T216" i="8" a="1"/>
  <c r="T216" i="8" s="1"/>
  <c r="T219" i="8" a="1"/>
  <c r="T219" i="8" s="1"/>
  <c r="T222" i="8" a="1"/>
  <c r="T222" i="8" s="1"/>
  <c r="T224" i="8" a="1"/>
  <c r="T224" i="8" s="1"/>
  <c r="T227" i="8" a="1"/>
  <c r="T227" i="8" s="1"/>
  <c r="T231" i="8" a="1"/>
  <c r="T231" i="8" s="1"/>
  <c r="T235" i="8" a="1"/>
  <c r="T235" i="8" s="1"/>
  <c r="T239" i="8" a="1"/>
  <c r="T239" i="8" s="1"/>
  <c r="T243" i="8" a="1"/>
  <c r="T243" i="8" s="1"/>
  <c r="T247" i="8" a="1"/>
  <c r="T247" i="8" s="1"/>
  <c r="T251" i="8" a="1"/>
  <c r="T251" i="8" s="1"/>
  <c r="T255" i="8" a="1"/>
  <c r="T255" i="8" s="1"/>
  <c r="T259" i="8" a="1"/>
  <c r="T259" i="8" s="1"/>
  <c r="T263" i="8" a="1"/>
  <c r="T263" i="8" s="1"/>
  <c r="T267" i="8" a="1"/>
  <c r="T267" i="8" s="1"/>
  <c r="T271" i="8" a="1"/>
  <c r="T271" i="8" s="1"/>
  <c r="T275" i="8" a="1"/>
  <c r="T275" i="8" s="1"/>
  <c r="T279" i="8" a="1"/>
  <c r="T279" i="8" s="1"/>
  <c r="T283" i="8" a="1"/>
  <c r="T283" i="8" s="1"/>
  <c r="T287" i="8" a="1"/>
  <c r="T287" i="8" s="1"/>
  <c r="T291" i="8" a="1"/>
  <c r="T291" i="8" s="1"/>
  <c r="T295" i="8" a="1"/>
  <c r="T295" i="8" s="1"/>
  <c r="T299" i="8" a="1"/>
  <c r="T299" i="8" s="1"/>
  <c r="T303" i="8" a="1"/>
  <c r="T303" i="8" s="1"/>
  <c r="T307" i="8" a="1"/>
  <c r="T307" i="8" s="1"/>
  <c r="T311" i="8" a="1"/>
  <c r="T311" i="8" s="1"/>
  <c r="T315" i="8" a="1"/>
  <c r="T315" i="8" s="1"/>
  <c r="T321" i="8" a="1"/>
  <c r="T321" i="8" s="1"/>
  <c r="T325" i="8" a="1"/>
  <c r="T325" i="8" s="1"/>
  <c r="T329" i="8" a="1"/>
  <c r="T329" i="8" s="1"/>
  <c r="T333" i="8" a="1"/>
  <c r="T333" i="8" s="1"/>
  <c r="T337" i="8" a="1"/>
  <c r="T337" i="8" s="1"/>
  <c r="T341" i="8" a="1"/>
  <c r="T341" i="8" s="1"/>
  <c r="T345" i="8" a="1"/>
  <c r="T345" i="8" s="1"/>
  <c r="T349" i="8" a="1"/>
  <c r="T349" i="8" s="1"/>
  <c r="T353" i="8" a="1"/>
  <c r="T353" i="8" s="1"/>
  <c r="T357" i="8" a="1"/>
  <c r="T357" i="8" s="1"/>
  <c r="T361" i="8" a="1"/>
  <c r="T361" i="8" s="1"/>
  <c r="T365" i="8" a="1"/>
  <c r="T365" i="8" s="1"/>
  <c r="T369" i="8" a="1"/>
  <c r="T369" i="8" s="1"/>
  <c r="T373" i="8" a="1"/>
  <c r="T373" i="8" s="1"/>
  <c r="T377" i="8" a="1"/>
  <c r="T377" i="8" s="1"/>
  <c r="T381" i="8" a="1"/>
  <c r="T381" i="8" s="1"/>
  <c r="T385" i="8" a="1"/>
  <c r="T385" i="8" s="1"/>
  <c r="T389" i="8" a="1"/>
  <c r="T389" i="8" s="1"/>
  <c r="T393" i="8" a="1"/>
  <c r="T393" i="8" s="1"/>
  <c r="T397" i="8" a="1"/>
  <c r="T397" i="8" s="1"/>
  <c r="T401" i="8" a="1"/>
  <c r="T401" i="8" s="1"/>
  <c r="T405" i="8" a="1"/>
  <c r="T405" i="8" s="1"/>
  <c r="T409" i="8" a="1"/>
  <c r="T409" i="8" s="1"/>
  <c r="T413" i="8" a="1"/>
  <c r="T413" i="8" s="1"/>
  <c r="T417" i="8" a="1"/>
  <c r="T417" i="8" s="1"/>
  <c r="T421" i="8" a="1"/>
  <c r="T421" i="8" s="1"/>
  <c r="T425" i="8" a="1"/>
  <c r="T425" i="8" s="1"/>
  <c r="T429" i="8" a="1"/>
  <c r="T429" i="8" s="1"/>
  <c r="T433" i="8" a="1"/>
  <c r="T433" i="8" s="1"/>
  <c r="T437" i="8" a="1"/>
  <c r="T437" i="8" s="1"/>
  <c r="T441" i="8" a="1"/>
  <c r="T441" i="8" s="1"/>
  <c r="T445" i="8" a="1"/>
  <c r="T445" i="8" s="1"/>
  <c r="T449" i="8" a="1"/>
  <c r="T449" i="8" s="1"/>
  <c r="T453" i="8" a="1"/>
  <c r="T453" i="8" s="1"/>
  <c r="T457" i="8" a="1"/>
  <c r="T457" i="8" s="1"/>
  <c r="T461" i="8" a="1"/>
  <c r="T461" i="8" s="1"/>
  <c r="T465" i="8" a="1"/>
  <c r="T465" i="8" s="1"/>
  <c r="T469" i="8" a="1"/>
  <c r="T469" i="8" s="1"/>
  <c r="T473" i="8" a="1"/>
  <c r="T473" i="8" s="1"/>
  <c r="T477" i="8" a="1"/>
  <c r="T477" i="8" s="1"/>
  <c r="T481" i="8" a="1"/>
  <c r="T481" i="8" s="1"/>
  <c r="T485" i="8" a="1"/>
  <c r="T485" i="8" s="1"/>
  <c r="T489" i="8" a="1"/>
  <c r="T489" i="8" s="1"/>
  <c r="T493" i="8" a="1"/>
  <c r="T493" i="8" s="1"/>
  <c r="T497" i="8" a="1"/>
  <c r="T497" i="8" s="1"/>
  <c r="T501" i="8" a="1"/>
  <c r="T501" i="8" s="1"/>
  <c r="T505" i="8" a="1"/>
  <c r="T505" i="8" s="1"/>
  <c r="T509" i="8" a="1"/>
  <c r="T509" i="8" s="1"/>
  <c r="T320" i="8" a="1"/>
  <c r="T320" i="8" s="1"/>
  <c r="T324" i="8" a="1"/>
  <c r="T324" i="8" s="1"/>
  <c r="T328" i="8" a="1"/>
  <c r="T328" i="8" s="1"/>
  <c r="T332" i="8" a="1"/>
  <c r="T332" i="8" s="1"/>
  <c r="T336" i="8" a="1"/>
  <c r="T336" i="8" s="1"/>
  <c r="T340" i="8" a="1"/>
  <c r="T340" i="8" s="1"/>
  <c r="T344" i="8" a="1"/>
  <c r="T344" i="8" s="1"/>
  <c r="T348" i="8" a="1"/>
  <c r="T348" i="8" s="1"/>
  <c r="T352" i="8" a="1"/>
  <c r="T352" i="8" s="1"/>
  <c r="T356" i="8" a="1"/>
  <c r="T356" i="8" s="1"/>
  <c r="T360" i="8" a="1"/>
  <c r="T360" i="8" s="1"/>
  <c r="T364" i="8" a="1"/>
  <c r="T364" i="8" s="1"/>
  <c r="T368" i="8" a="1"/>
  <c r="T368" i="8" s="1"/>
  <c r="T372" i="8" a="1"/>
  <c r="T372" i="8" s="1"/>
  <c r="T376" i="8" a="1"/>
  <c r="T376" i="8" s="1"/>
  <c r="T380" i="8" a="1"/>
  <c r="T380" i="8" s="1"/>
  <c r="T384" i="8" a="1"/>
  <c r="T384" i="8" s="1"/>
  <c r="T388" i="8" a="1"/>
  <c r="T388" i="8" s="1"/>
  <c r="T392" i="8" a="1"/>
  <c r="T392" i="8" s="1"/>
  <c r="T396" i="8" a="1"/>
  <c r="T396" i="8" s="1"/>
  <c r="T400" i="8" a="1"/>
  <c r="T400" i="8" s="1"/>
  <c r="T404" i="8" a="1"/>
  <c r="T404" i="8" s="1"/>
  <c r="T408" i="8" a="1"/>
  <c r="T408" i="8" s="1"/>
  <c r="T412" i="8" a="1"/>
  <c r="T412" i="8" s="1"/>
  <c r="T416" i="8" a="1"/>
  <c r="T416" i="8" s="1"/>
  <c r="T420" i="8" a="1"/>
  <c r="T420" i="8" s="1"/>
  <c r="T424" i="8" a="1"/>
  <c r="T424" i="8" s="1"/>
  <c r="T428" i="8" a="1"/>
  <c r="T428" i="8" s="1"/>
  <c r="T432" i="8" a="1"/>
  <c r="T432" i="8" s="1"/>
  <c r="T436" i="8" a="1"/>
  <c r="T436" i="8" s="1"/>
  <c r="T440" i="8" a="1"/>
  <c r="T440" i="8" s="1"/>
  <c r="T444" i="8" a="1"/>
  <c r="T444" i="8" s="1"/>
  <c r="T448" i="8" a="1"/>
  <c r="T448" i="8" s="1"/>
  <c r="T452" i="8" a="1"/>
  <c r="T452" i="8" s="1"/>
  <c r="T456" i="8" a="1"/>
  <c r="T456" i="8" s="1"/>
  <c r="T460" i="8" a="1"/>
  <c r="T460" i="8" s="1"/>
  <c r="T464" i="8" a="1"/>
  <c r="T464" i="8" s="1"/>
  <c r="T468" i="8" a="1"/>
  <c r="T468" i="8" s="1"/>
  <c r="T472" i="8" a="1"/>
  <c r="T472" i="8" s="1"/>
  <c r="T476" i="8" a="1"/>
  <c r="T476" i="8" s="1"/>
  <c r="T480" i="8" a="1"/>
  <c r="T480" i="8" s="1"/>
  <c r="T484" i="8" a="1"/>
  <c r="T484" i="8" s="1"/>
  <c r="T488" i="8" a="1"/>
  <c r="T488" i="8" s="1"/>
  <c r="T492" i="8" a="1"/>
  <c r="T492" i="8" s="1"/>
  <c r="T496" i="8" a="1"/>
  <c r="T496" i="8" s="1"/>
  <c r="T500" i="8" a="1"/>
  <c r="T500" i="8" s="1"/>
  <c r="T504" i="8" a="1"/>
  <c r="T504" i="8" s="1"/>
  <c r="T508" i="8" a="1"/>
  <c r="T508" i="8" s="1"/>
  <c r="T512" i="8" a="1"/>
  <c r="T512" i="8" s="1"/>
  <c r="T319" i="8" a="1"/>
  <c r="T319" i="8" s="1"/>
  <c r="T323" i="8" a="1"/>
  <c r="T323" i="8" s="1"/>
  <c r="T327" i="8" a="1"/>
  <c r="T327" i="8" s="1"/>
  <c r="T331" i="8" a="1"/>
  <c r="T331" i="8" s="1"/>
  <c r="T335" i="8" a="1"/>
  <c r="T335" i="8" s="1"/>
  <c r="T339" i="8" a="1"/>
  <c r="T339" i="8" s="1"/>
  <c r="T343" i="8" a="1"/>
  <c r="T343" i="8" s="1"/>
  <c r="T347" i="8" a="1"/>
  <c r="T347" i="8" s="1"/>
  <c r="T351" i="8" a="1"/>
  <c r="T351" i="8" s="1"/>
  <c r="T355" i="8" a="1"/>
  <c r="T355" i="8" s="1"/>
  <c r="T359" i="8" a="1"/>
  <c r="T359" i="8" s="1"/>
  <c r="T363" i="8" a="1"/>
  <c r="T363" i="8" s="1"/>
  <c r="T367" i="8" a="1"/>
  <c r="T367" i="8" s="1"/>
  <c r="T371" i="8" a="1"/>
  <c r="T371" i="8" s="1"/>
  <c r="T375" i="8" a="1"/>
  <c r="T375" i="8" s="1"/>
  <c r="T379" i="8" a="1"/>
  <c r="T379" i="8" s="1"/>
  <c r="T383" i="8" a="1"/>
  <c r="T383" i="8" s="1"/>
  <c r="T387" i="8" a="1"/>
  <c r="T387" i="8" s="1"/>
  <c r="T391" i="8" a="1"/>
  <c r="T391" i="8" s="1"/>
  <c r="T395" i="8" a="1"/>
  <c r="T395" i="8" s="1"/>
  <c r="T399" i="8" a="1"/>
  <c r="T399" i="8" s="1"/>
  <c r="T403" i="8" a="1"/>
  <c r="T403" i="8" s="1"/>
  <c r="T407" i="8" a="1"/>
  <c r="T407" i="8" s="1"/>
  <c r="T411" i="8" a="1"/>
  <c r="T411" i="8" s="1"/>
  <c r="T415" i="8" a="1"/>
  <c r="T415" i="8" s="1"/>
  <c r="T419" i="8" a="1"/>
  <c r="T419" i="8" s="1"/>
  <c r="T423" i="8" a="1"/>
  <c r="T423" i="8" s="1"/>
  <c r="T427" i="8" a="1"/>
  <c r="T427" i="8" s="1"/>
  <c r="T431" i="8" a="1"/>
  <c r="T431" i="8" s="1"/>
  <c r="T435" i="8" a="1"/>
  <c r="T435" i="8" s="1"/>
  <c r="T439" i="8" a="1"/>
  <c r="T439" i="8" s="1"/>
  <c r="T443" i="8" a="1"/>
  <c r="T443" i="8" s="1"/>
  <c r="T447" i="8" a="1"/>
  <c r="T447" i="8" s="1"/>
  <c r="T451" i="8" a="1"/>
  <c r="T451" i="8" s="1"/>
  <c r="T455" i="8" a="1"/>
  <c r="T455" i="8" s="1"/>
  <c r="T459" i="8" a="1"/>
  <c r="T459" i="8" s="1"/>
  <c r="T463" i="8" a="1"/>
  <c r="T463" i="8" s="1"/>
  <c r="T467" i="8" a="1"/>
  <c r="T467" i="8" s="1"/>
  <c r="T471" i="8" a="1"/>
  <c r="T471" i="8" s="1"/>
  <c r="T475" i="8" a="1"/>
  <c r="T475" i="8" s="1"/>
  <c r="T479" i="8" a="1"/>
  <c r="T479" i="8" s="1"/>
  <c r="T483" i="8" a="1"/>
  <c r="T483" i="8" s="1"/>
  <c r="T487" i="8" a="1"/>
  <c r="T487" i="8" s="1"/>
  <c r="T491" i="8" a="1"/>
  <c r="T491" i="8" s="1"/>
  <c r="T495" i="8" a="1"/>
  <c r="T495" i="8" s="1"/>
  <c r="T499" i="8" a="1"/>
  <c r="T499" i="8" s="1"/>
  <c r="T503" i="8" a="1"/>
  <c r="T503" i="8" s="1"/>
  <c r="T507" i="8" a="1"/>
  <c r="T507" i="8" s="1"/>
  <c r="T511" i="8" a="1"/>
  <c r="T511" i="8" s="1"/>
  <c r="T318" i="8" a="1"/>
  <c r="T318" i="8" s="1"/>
  <c r="T322" i="8" a="1"/>
  <c r="T322" i="8" s="1"/>
  <c r="T326" i="8" a="1"/>
  <c r="T326" i="8" s="1"/>
  <c r="T330" i="8" a="1"/>
  <c r="T330" i="8" s="1"/>
  <c r="T334" i="8" a="1"/>
  <c r="T334" i="8" s="1"/>
  <c r="T338" i="8" a="1"/>
  <c r="T338" i="8" s="1"/>
  <c r="T342" i="8" a="1"/>
  <c r="T342" i="8" s="1"/>
  <c r="T346" i="8" a="1"/>
  <c r="T346" i="8" s="1"/>
  <c r="T350" i="8" a="1"/>
  <c r="T350" i="8" s="1"/>
  <c r="T354" i="8" a="1"/>
  <c r="T354" i="8" s="1"/>
  <c r="T358" i="8" a="1"/>
  <c r="T358" i="8" s="1"/>
  <c r="T362" i="8" a="1"/>
  <c r="T362" i="8" s="1"/>
  <c r="T366" i="8" a="1"/>
  <c r="T366" i="8" s="1"/>
  <c r="T370" i="8" a="1"/>
  <c r="T370" i="8" s="1"/>
  <c r="T374" i="8" a="1"/>
  <c r="T374" i="8" s="1"/>
  <c r="T378" i="8" a="1"/>
  <c r="T378" i="8" s="1"/>
  <c r="T382" i="8" a="1"/>
  <c r="T382" i="8" s="1"/>
  <c r="T386" i="8" a="1"/>
  <c r="T386" i="8" s="1"/>
  <c r="T390" i="8" a="1"/>
  <c r="T390" i="8" s="1"/>
  <c r="T394" i="8" a="1"/>
  <c r="T394" i="8" s="1"/>
  <c r="T398" i="8" a="1"/>
  <c r="T398" i="8" s="1"/>
  <c r="T402" i="8" a="1"/>
  <c r="T402" i="8" s="1"/>
  <c r="T406" i="8" a="1"/>
  <c r="T406" i="8" s="1"/>
  <c r="T410" i="8" a="1"/>
  <c r="T410" i="8" s="1"/>
  <c r="T414" i="8" a="1"/>
  <c r="T414" i="8" s="1"/>
  <c r="T418" i="8" a="1"/>
  <c r="T418" i="8" s="1"/>
  <c r="T422" i="8" a="1"/>
  <c r="T422" i="8" s="1"/>
  <c r="T426" i="8" a="1"/>
  <c r="T426" i="8" s="1"/>
  <c r="T430" i="8" a="1"/>
  <c r="T430" i="8" s="1"/>
  <c r="T434" i="8" a="1"/>
  <c r="T434" i="8" s="1"/>
  <c r="T438" i="8" a="1"/>
  <c r="T438" i="8" s="1"/>
  <c r="T442" i="8" a="1"/>
  <c r="T442" i="8" s="1"/>
  <c r="T446" i="8" a="1"/>
  <c r="T446" i="8" s="1"/>
  <c r="T450" i="8" a="1"/>
  <c r="T450" i="8" s="1"/>
  <c r="T454" i="8" a="1"/>
  <c r="T454" i="8" s="1"/>
  <c r="T458" i="8" a="1"/>
  <c r="T458" i="8" s="1"/>
  <c r="T462" i="8" a="1"/>
  <c r="T462" i="8" s="1"/>
  <c r="T466" i="8" a="1"/>
  <c r="T466" i="8" s="1"/>
  <c r="T470" i="8" a="1"/>
  <c r="T470" i="8" s="1"/>
  <c r="T474" i="8" a="1"/>
  <c r="T474" i="8" s="1"/>
  <c r="T478" i="8" a="1"/>
  <c r="T478" i="8" s="1"/>
  <c r="T482" i="8" a="1"/>
  <c r="T482" i="8" s="1"/>
  <c r="T486" i="8" a="1"/>
  <c r="T486" i="8" s="1"/>
  <c r="T490" i="8" a="1"/>
  <c r="T490" i="8" s="1"/>
  <c r="T494" i="8" a="1"/>
  <c r="T494" i="8" s="1"/>
  <c r="T498" i="8" a="1"/>
  <c r="T498" i="8" s="1"/>
  <c r="T502" i="8" a="1"/>
  <c r="T502" i="8" s="1"/>
  <c r="T506" i="8" a="1"/>
  <c r="T506" i="8" s="1"/>
  <c r="T510" i="8" a="1"/>
  <c r="T510" i="8" s="1"/>
  <c r="T515" i="8" a="1"/>
  <c r="T515" i="8" s="1"/>
  <c r="T519" i="8" a="1"/>
  <c r="T519" i="8" s="1"/>
  <c r="T523" i="8" a="1"/>
  <c r="T523" i="8" s="1"/>
  <c r="T527" i="8" a="1"/>
  <c r="T527" i="8" s="1"/>
  <c r="T531" i="8" a="1"/>
  <c r="T531" i="8" s="1"/>
  <c r="T535" i="8" a="1"/>
  <c r="T535" i="8" s="1"/>
  <c r="T539" i="8" a="1"/>
  <c r="T539" i="8" s="1"/>
  <c r="T543" i="8" a="1"/>
  <c r="T543" i="8" s="1"/>
  <c r="T547" i="8" a="1"/>
  <c r="T547" i="8" s="1"/>
  <c r="T551" i="8" a="1"/>
  <c r="T551" i="8" s="1"/>
  <c r="T555" i="8" a="1"/>
  <c r="T555" i="8" s="1"/>
  <c r="T559" i="8" a="1"/>
  <c r="T559" i="8" s="1"/>
  <c r="T563" i="8" a="1"/>
  <c r="T563" i="8" s="1"/>
  <c r="T567" i="8" a="1"/>
  <c r="T567" i="8" s="1"/>
  <c r="T571" i="8" a="1"/>
  <c r="T571" i="8" s="1"/>
  <c r="T575" i="8" a="1"/>
  <c r="T575" i="8" s="1"/>
  <c r="T579" i="8" a="1"/>
  <c r="T579" i="8" s="1"/>
  <c r="T583" i="8" a="1"/>
  <c r="T583" i="8" s="1"/>
  <c r="T587" i="8" a="1"/>
  <c r="T587" i="8" s="1"/>
  <c r="T591" i="8" a="1"/>
  <c r="T591" i="8" s="1"/>
  <c r="T595" i="8" a="1"/>
  <c r="T595" i="8" s="1"/>
  <c r="T599" i="8" a="1"/>
  <c r="T599" i="8" s="1"/>
  <c r="T603" i="8" a="1"/>
  <c r="T603" i="8" s="1"/>
  <c r="T607" i="8" a="1"/>
  <c r="T607" i="8" s="1"/>
  <c r="T611" i="8" a="1"/>
  <c r="T611" i="8" s="1"/>
  <c r="T615" i="8" a="1"/>
  <c r="T615" i="8" s="1"/>
  <c r="T619" i="8" a="1"/>
  <c r="T619" i="8" s="1"/>
  <c r="T623" i="8" a="1"/>
  <c r="T623" i="8" s="1"/>
  <c r="T627" i="8" a="1"/>
  <c r="T627" i="8" s="1"/>
  <c r="T631" i="8" a="1"/>
  <c r="T631" i="8" s="1"/>
  <c r="T635" i="8" a="1"/>
  <c r="T635" i="8" s="1"/>
  <c r="T639" i="8" a="1"/>
  <c r="T639" i="8" s="1"/>
  <c r="T643" i="8" a="1"/>
  <c r="T643" i="8" s="1"/>
  <c r="T647" i="8" a="1"/>
  <c r="T647" i="8" s="1"/>
  <c r="T651" i="8" a="1"/>
  <c r="T651" i="8" s="1"/>
  <c r="T655" i="8" a="1"/>
  <c r="T655" i="8" s="1"/>
  <c r="T659" i="8" a="1"/>
  <c r="T659" i="8" s="1"/>
  <c r="T663" i="8" a="1"/>
  <c r="T663" i="8" s="1"/>
  <c r="T667" i="8" a="1"/>
  <c r="T667" i="8" s="1"/>
  <c r="T671" i="8" a="1"/>
  <c r="T671" i="8" s="1"/>
  <c r="T675" i="8" a="1"/>
  <c r="T675" i="8" s="1"/>
  <c r="T679" i="8" a="1"/>
  <c r="T679" i="8" s="1"/>
  <c r="T683" i="8" a="1"/>
  <c r="T683" i="8" s="1"/>
  <c r="T687" i="8" a="1"/>
  <c r="T687" i="8" s="1"/>
  <c r="T691" i="8" a="1"/>
  <c r="T691" i="8" s="1"/>
  <c r="T695" i="8" a="1"/>
  <c r="T695" i="8" s="1"/>
  <c r="T699" i="8" a="1"/>
  <c r="T699" i="8" s="1"/>
  <c r="T703" i="8" a="1"/>
  <c r="T703" i="8" s="1"/>
  <c r="T707" i="8" a="1"/>
  <c r="T707" i="8" s="1"/>
  <c r="T711" i="8" a="1"/>
  <c r="T711" i="8" s="1"/>
  <c r="T715" i="8" a="1"/>
  <c r="T715" i="8" s="1"/>
  <c r="T719" i="8" a="1"/>
  <c r="T719" i="8" s="1"/>
  <c r="T723" i="8" a="1"/>
  <c r="T723" i="8" s="1"/>
  <c r="T727" i="8" a="1"/>
  <c r="T727" i="8" s="1"/>
  <c r="T731" i="8" a="1"/>
  <c r="T731" i="8" s="1"/>
  <c r="T735" i="8" a="1"/>
  <c r="T735" i="8" s="1"/>
  <c r="T739" i="8" a="1"/>
  <c r="T739" i="8" s="1"/>
  <c r="T743" i="8" a="1"/>
  <c r="T743" i="8" s="1"/>
  <c r="T747" i="8" a="1"/>
  <c r="T747" i="8" s="1"/>
  <c r="T751" i="8" a="1"/>
  <c r="T751" i="8" s="1"/>
  <c r="T755" i="8" a="1"/>
  <c r="T755" i="8" s="1"/>
  <c r="T759" i="8" a="1"/>
  <c r="T759" i="8" s="1"/>
  <c r="T763" i="8" a="1"/>
  <c r="T763" i="8" s="1"/>
  <c r="T767" i="8" a="1"/>
  <c r="T767" i="8" s="1"/>
  <c r="T771" i="8" a="1"/>
  <c r="T771" i="8" s="1"/>
  <c r="T775" i="8" a="1"/>
  <c r="T775" i="8" s="1"/>
  <c r="T779" i="8" a="1"/>
  <c r="T779" i="8" s="1"/>
  <c r="T783" i="8" a="1"/>
  <c r="T783" i="8" s="1"/>
  <c r="T787" i="8" a="1"/>
  <c r="T787" i="8" s="1"/>
  <c r="T791" i="8" a="1"/>
  <c r="T791" i="8" s="1"/>
  <c r="T795" i="8" a="1"/>
  <c r="T795" i="8" s="1"/>
  <c r="T799" i="8" a="1"/>
  <c r="T799" i="8" s="1"/>
  <c r="T803" i="8" a="1"/>
  <c r="T803" i="8" s="1"/>
  <c r="T807" i="8" a="1"/>
  <c r="T807" i="8" s="1"/>
  <c r="T811" i="8" a="1"/>
  <c r="T811" i="8" s="1"/>
  <c r="T815" i="8" a="1"/>
  <c r="T815" i="8" s="1"/>
  <c r="T819" i="8" a="1"/>
  <c r="T819" i="8" s="1"/>
  <c r="T823" i="8" a="1"/>
  <c r="T823" i="8" s="1"/>
  <c r="T827" i="8" a="1"/>
  <c r="T827" i="8" s="1"/>
  <c r="T831" i="8" a="1"/>
  <c r="T831" i="8" s="1"/>
  <c r="T835" i="8" a="1"/>
  <c r="T835" i="8" s="1"/>
  <c r="T839" i="8" a="1"/>
  <c r="T839" i="8" s="1"/>
  <c r="T843" i="8" a="1"/>
  <c r="T843" i="8" s="1"/>
  <c r="T847" i="8" a="1"/>
  <c r="T847" i="8" s="1"/>
  <c r="T851" i="8" a="1"/>
  <c r="T851" i="8" s="1"/>
  <c r="T855" i="8" a="1"/>
  <c r="T855" i="8" s="1"/>
  <c r="T859" i="8" a="1"/>
  <c r="T859" i="8" s="1"/>
  <c r="T863" i="8" a="1"/>
  <c r="T863" i="8" s="1"/>
  <c r="T867" i="8" a="1"/>
  <c r="T867" i="8" s="1"/>
  <c r="T871" i="8" a="1"/>
  <c r="T871" i="8" s="1"/>
  <c r="T875" i="8" a="1"/>
  <c r="T875" i="8" s="1"/>
  <c r="T879" i="8" a="1"/>
  <c r="T879" i="8" s="1"/>
  <c r="T883" i="8" a="1"/>
  <c r="T883" i="8" s="1"/>
  <c r="T887" i="8" a="1"/>
  <c r="T887" i="8" s="1"/>
  <c r="T891" i="8" a="1"/>
  <c r="T891" i="8" s="1"/>
  <c r="T895" i="8" a="1"/>
  <c r="T895" i="8" s="1"/>
  <c r="T899" i="8" a="1"/>
  <c r="T899" i="8" s="1"/>
  <c r="T514" i="8" a="1"/>
  <c r="T514" i="8" s="1"/>
  <c r="T518" i="8" a="1"/>
  <c r="T518" i="8" s="1"/>
  <c r="T522" i="8" a="1"/>
  <c r="T522" i="8" s="1"/>
  <c r="T526" i="8" a="1"/>
  <c r="T526" i="8" s="1"/>
  <c r="T530" i="8" a="1"/>
  <c r="T530" i="8" s="1"/>
  <c r="T534" i="8" a="1"/>
  <c r="T534" i="8" s="1"/>
  <c r="T538" i="8" a="1"/>
  <c r="T538" i="8" s="1"/>
  <c r="T542" i="8" a="1"/>
  <c r="T542" i="8" s="1"/>
  <c r="T546" i="8" a="1"/>
  <c r="T546" i="8" s="1"/>
  <c r="T550" i="8" a="1"/>
  <c r="T550" i="8" s="1"/>
  <c r="T554" i="8" a="1"/>
  <c r="T554" i="8" s="1"/>
  <c r="T558" i="8" a="1"/>
  <c r="T558" i="8" s="1"/>
  <c r="T562" i="8" a="1"/>
  <c r="T562" i="8" s="1"/>
  <c r="T566" i="8" a="1"/>
  <c r="T566" i="8" s="1"/>
  <c r="T570" i="8" a="1"/>
  <c r="T570" i="8" s="1"/>
  <c r="T574" i="8" a="1"/>
  <c r="T574" i="8" s="1"/>
  <c r="T578" i="8" a="1"/>
  <c r="T578" i="8" s="1"/>
  <c r="T582" i="8" a="1"/>
  <c r="T582" i="8" s="1"/>
  <c r="T586" i="8" a="1"/>
  <c r="T586" i="8" s="1"/>
  <c r="T590" i="8" a="1"/>
  <c r="T590" i="8" s="1"/>
  <c r="T594" i="8" a="1"/>
  <c r="T594" i="8" s="1"/>
  <c r="T598" i="8" a="1"/>
  <c r="T598" i="8" s="1"/>
  <c r="T602" i="8" a="1"/>
  <c r="T602" i="8" s="1"/>
  <c r="T606" i="8" a="1"/>
  <c r="T606" i="8" s="1"/>
  <c r="T610" i="8" a="1"/>
  <c r="T610" i="8" s="1"/>
  <c r="T614" i="8" a="1"/>
  <c r="T614" i="8" s="1"/>
  <c r="T618" i="8" a="1"/>
  <c r="T618" i="8" s="1"/>
  <c r="T622" i="8" a="1"/>
  <c r="T622" i="8" s="1"/>
  <c r="T626" i="8" a="1"/>
  <c r="T626" i="8" s="1"/>
  <c r="T630" i="8" a="1"/>
  <c r="T630" i="8" s="1"/>
  <c r="T634" i="8" a="1"/>
  <c r="T634" i="8" s="1"/>
  <c r="T638" i="8" a="1"/>
  <c r="T638" i="8" s="1"/>
  <c r="T642" i="8" a="1"/>
  <c r="T642" i="8" s="1"/>
  <c r="T646" i="8" a="1"/>
  <c r="T646" i="8" s="1"/>
  <c r="T650" i="8" a="1"/>
  <c r="T650" i="8" s="1"/>
  <c r="T654" i="8" a="1"/>
  <c r="T654" i="8" s="1"/>
  <c r="T658" i="8" a="1"/>
  <c r="T658" i="8" s="1"/>
  <c r="T662" i="8" a="1"/>
  <c r="T662" i="8" s="1"/>
  <c r="T666" i="8" a="1"/>
  <c r="T666" i="8" s="1"/>
  <c r="T670" i="8" a="1"/>
  <c r="T670" i="8" s="1"/>
  <c r="T674" i="8" a="1"/>
  <c r="T674" i="8" s="1"/>
  <c r="T678" i="8" a="1"/>
  <c r="T678" i="8" s="1"/>
  <c r="T682" i="8" a="1"/>
  <c r="T682" i="8" s="1"/>
  <c r="T686" i="8" a="1"/>
  <c r="T686" i="8" s="1"/>
  <c r="T690" i="8" a="1"/>
  <c r="T690" i="8" s="1"/>
  <c r="T694" i="8" a="1"/>
  <c r="T694" i="8" s="1"/>
  <c r="T698" i="8" a="1"/>
  <c r="T698" i="8" s="1"/>
  <c r="T702" i="8" a="1"/>
  <c r="T702" i="8" s="1"/>
  <c r="T706" i="8" a="1"/>
  <c r="T706" i="8" s="1"/>
  <c r="T710" i="8" a="1"/>
  <c r="T710" i="8" s="1"/>
  <c r="T714" i="8" a="1"/>
  <c r="T714" i="8" s="1"/>
  <c r="T718" i="8" a="1"/>
  <c r="T718" i="8" s="1"/>
  <c r="T722" i="8" a="1"/>
  <c r="T722" i="8" s="1"/>
  <c r="T726" i="8" a="1"/>
  <c r="T726" i="8" s="1"/>
  <c r="T730" i="8" a="1"/>
  <c r="T730" i="8" s="1"/>
  <c r="T734" i="8" a="1"/>
  <c r="T734" i="8" s="1"/>
  <c r="T738" i="8" a="1"/>
  <c r="T738" i="8" s="1"/>
  <c r="T742" i="8" a="1"/>
  <c r="T742" i="8" s="1"/>
  <c r="T746" i="8" a="1"/>
  <c r="T746" i="8" s="1"/>
  <c r="T750" i="8" a="1"/>
  <c r="T750" i="8" s="1"/>
  <c r="T754" i="8" a="1"/>
  <c r="T754" i="8" s="1"/>
  <c r="T758" i="8" a="1"/>
  <c r="T758" i="8" s="1"/>
  <c r="T762" i="8" a="1"/>
  <c r="T762" i="8" s="1"/>
  <c r="T766" i="8" a="1"/>
  <c r="T766" i="8" s="1"/>
  <c r="T770" i="8" a="1"/>
  <c r="T770" i="8" s="1"/>
  <c r="T774" i="8" a="1"/>
  <c r="T774" i="8" s="1"/>
  <c r="T778" i="8" a="1"/>
  <c r="T778" i="8" s="1"/>
  <c r="T782" i="8" a="1"/>
  <c r="T782" i="8" s="1"/>
  <c r="T786" i="8" a="1"/>
  <c r="T786" i="8" s="1"/>
  <c r="T790" i="8" a="1"/>
  <c r="T790" i="8" s="1"/>
  <c r="T794" i="8" a="1"/>
  <c r="T794" i="8" s="1"/>
  <c r="T798" i="8" a="1"/>
  <c r="T798" i="8" s="1"/>
  <c r="T802" i="8" a="1"/>
  <c r="T802" i="8" s="1"/>
  <c r="T806" i="8" a="1"/>
  <c r="T806" i="8" s="1"/>
  <c r="T810" i="8" a="1"/>
  <c r="T810" i="8" s="1"/>
  <c r="T814" i="8" a="1"/>
  <c r="T814" i="8" s="1"/>
  <c r="T818" i="8" a="1"/>
  <c r="T818" i="8" s="1"/>
  <c r="T822" i="8" a="1"/>
  <c r="T822" i="8" s="1"/>
  <c r="T826" i="8" a="1"/>
  <c r="T826" i="8" s="1"/>
  <c r="T830" i="8" a="1"/>
  <c r="T830" i="8" s="1"/>
  <c r="T834" i="8" a="1"/>
  <c r="T834" i="8" s="1"/>
  <c r="T838" i="8" a="1"/>
  <c r="T838" i="8" s="1"/>
  <c r="T842" i="8" a="1"/>
  <c r="T842" i="8" s="1"/>
  <c r="T846" i="8" a="1"/>
  <c r="T846" i="8" s="1"/>
  <c r="T850" i="8" a="1"/>
  <c r="T850" i="8" s="1"/>
  <c r="T854" i="8" a="1"/>
  <c r="T854" i="8" s="1"/>
  <c r="T858" i="8" a="1"/>
  <c r="T858" i="8" s="1"/>
  <c r="T862" i="8" a="1"/>
  <c r="T862" i="8" s="1"/>
  <c r="T866" i="8" a="1"/>
  <c r="T866" i="8" s="1"/>
  <c r="T870" i="8" a="1"/>
  <c r="T870" i="8" s="1"/>
  <c r="T874" i="8" a="1"/>
  <c r="T874" i="8" s="1"/>
  <c r="T878" i="8" a="1"/>
  <c r="T878" i="8" s="1"/>
  <c r="T882" i="8" a="1"/>
  <c r="T882" i="8" s="1"/>
  <c r="T886" i="8" a="1"/>
  <c r="T886" i="8" s="1"/>
  <c r="T890" i="8" a="1"/>
  <c r="T890" i="8" s="1"/>
  <c r="T894" i="8" a="1"/>
  <c r="T894" i="8" s="1"/>
  <c r="T898" i="8" a="1"/>
  <c r="T898" i="8" s="1"/>
  <c r="T902" i="8" a="1"/>
  <c r="T902" i="8" s="1"/>
  <c r="T513" i="8" a="1"/>
  <c r="T513" i="8" s="1"/>
  <c r="T517" i="8" a="1"/>
  <c r="T517" i="8" s="1"/>
  <c r="T521" i="8" a="1"/>
  <c r="T521" i="8" s="1"/>
  <c r="T525" i="8" a="1"/>
  <c r="T525" i="8" s="1"/>
  <c r="T529" i="8" a="1"/>
  <c r="T529" i="8" s="1"/>
  <c r="T533" i="8" a="1"/>
  <c r="T533" i="8" s="1"/>
  <c r="T537" i="8" a="1"/>
  <c r="T537" i="8" s="1"/>
  <c r="T541" i="8" a="1"/>
  <c r="T541" i="8" s="1"/>
  <c r="T545" i="8" a="1"/>
  <c r="T545" i="8" s="1"/>
  <c r="T549" i="8" a="1"/>
  <c r="T549" i="8" s="1"/>
  <c r="T553" i="8" a="1"/>
  <c r="T553" i="8" s="1"/>
  <c r="T557" i="8" a="1"/>
  <c r="T557" i="8" s="1"/>
  <c r="T561" i="8" a="1"/>
  <c r="T561" i="8" s="1"/>
  <c r="T565" i="8" a="1"/>
  <c r="T565" i="8" s="1"/>
  <c r="T569" i="8" a="1"/>
  <c r="T569" i="8" s="1"/>
  <c r="T573" i="8" a="1"/>
  <c r="T573" i="8" s="1"/>
  <c r="T577" i="8" a="1"/>
  <c r="T577" i="8" s="1"/>
  <c r="T581" i="8" a="1"/>
  <c r="T581" i="8" s="1"/>
  <c r="T585" i="8" a="1"/>
  <c r="T585" i="8" s="1"/>
  <c r="T589" i="8" a="1"/>
  <c r="T589" i="8" s="1"/>
  <c r="T593" i="8" a="1"/>
  <c r="T593" i="8" s="1"/>
  <c r="T597" i="8" a="1"/>
  <c r="T597" i="8" s="1"/>
  <c r="T601" i="8" a="1"/>
  <c r="T601" i="8" s="1"/>
  <c r="T605" i="8" a="1"/>
  <c r="T605" i="8" s="1"/>
  <c r="T609" i="8" a="1"/>
  <c r="T609" i="8" s="1"/>
  <c r="T613" i="8" a="1"/>
  <c r="T613" i="8" s="1"/>
  <c r="T617" i="8" a="1"/>
  <c r="T617" i="8" s="1"/>
  <c r="T621" i="8" a="1"/>
  <c r="T621" i="8" s="1"/>
  <c r="T625" i="8" a="1"/>
  <c r="T625" i="8" s="1"/>
  <c r="T629" i="8" a="1"/>
  <c r="T629" i="8" s="1"/>
  <c r="T633" i="8" a="1"/>
  <c r="T633" i="8" s="1"/>
  <c r="T637" i="8" a="1"/>
  <c r="T637" i="8" s="1"/>
  <c r="T641" i="8" a="1"/>
  <c r="T641" i="8" s="1"/>
  <c r="T645" i="8" a="1"/>
  <c r="T645" i="8" s="1"/>
  <c r="T649" i="8" a="1"/>
  <c r="T649" i="8" s="1"/>
  <c r="T653" i="8" a="1"/>
  <c r="T653" i="8" s="1"/>
  <c r="T657" i="8" a="1"/>
  <c r="T657" i="8" s="1"/>
  <c r="T661" i="8" a="1"/>
  <c r="T661" i="8" s="1"/>
  <c r="T665" i="8" a="1"/>
  <c r="T665" i="8" s="1"/>
  <c r="T669" i="8" a="1"/>
  <c r="T669" i="8" s="1"/>
  <c r="T673" i="8" a="1"/>
  <c r="T673" i="8" s="1"/>
  <c r="T677" i="8" a="1"/>
  <c r="T677" i="8" s="1"/>
  <c r="T681" i="8" a="1"/>
  <c r="T681" i="8" s="1"/>
  <c r="T685" i="8" a="1"/>
  <c r="T685" i="8" s="1"/>
  <c r="T689" i="8" a="1"/>
  <c r="T689" i="8" s="1"/>
  <c r="T693" i="8" a="1"/>
  <c r="T693" i="8" s="1"/>
  <c r="T697" i="8" a="1"/>
  <c r="T697" i="8" s="1"/>
  <c r="T701" i="8" a="1"/>
  <c r="T701" i="8" s="1"/>
  <c r="T705" i="8" a="1"/>
  <c r="T705" i="8" s="1"/>
  <c r="T709" i="8" a="1"/>
  <c r="T709" i="8" s="1"/>
  <c r="T713" i="8" a="1"/>
  <c r="T713" i="8" s="1"/>
  <c r="T717" i="8" a="1"/>
  <c r="T717" i="8" s="1"/>
  <c r="T721" i="8" a="1"/>
  <c r="T721" i="8" s="1"/>
  <c r="T725" i="8" a="1"/>
  <c r="T725" i="8" s="1"/>
  <c r="T729" i="8" a="1"/>
  <c r="T729" i="8" s="1"/>
  <c r="T733" i="8" a="1"/>
  <c r="T733" i="8" s="1"/>
  <c r="T737" i="8" a="1"/>
  <c r="T737" i="8" s="1"/>
  <c r="T741" i="8" a="1"/>
  <c r="T741" i="8" s="1"/>
  <c r="T745" i="8" a="1"/>
  <c r="T745" i="8" s="1"/>
  <c r="T749" i="8" a="1"/>
  <c r="T749" i="8" s="1"/>
  <c r="T753" i="8" a="1"/>
  <c r="T753" i="8" s="1"/>
  <c r="T757" i="8" a="1"/>
  <c r="T757" i="8" s="1"/>
  <c r="T761" i="8" a="1"/>
  <c r="T761" i="8" s="1"/>
  <c r="T765" i="8" a="1"/>
  <c r="T765" i="8" s="1"/>
  <c r="T769" i="8" a="1"/>
  <c r="T769" i="8" s="1"/>
  <c r="T773" i="8" a="1"/>
  <c r="T773" i="8" s="1"/>
  <c r="T777" i="8" a="1"/>
  <c r="T777" i="8" s="1"/>
  <c r="T781" i="8" a="1"/>
  <c r="T781" i="8" s="1"/>
  <c r="T785" i="8" a="1"/>
  <c r="T785" i="8" s="1"/>
  <c r="T789" i="8" a="1"/>
  <c r="T789" i="8" s="1"/>
  <c r="T793" i="8" a="1"/>
  <c r="T793" i="8" s="1"/>
  <c r="T797" i="8" a="1"/>
  <c r="T797" i="8" s="1"/>
  <c r="T801" i="8" a="1"/>
  <c r="T801" i="8" s="1"/>
  <c r="T805" i="8" a="1"/>
  <c r="T805" i="8" s="1"/>
  <c r="T809" i="8" a="1"/>
  <c r="T809" i="8" s="1"/>
  <c r="T813" i="8" a="1"/>
  <c r="T813" i="8" s="1"/>
  <c r="T817" i="8" a="1"/>
  <c r="T817" i="8" s="1"/>
  <c r="T821" i="8" a="1"/>
  <c r="T821" i="8" s="1"/>
  <c r="T825" i="8" a="1"/>
  <c r="T825" i="8" s="1"/>
  <c r="T829" i="8" a="1"/>
  <c r="T829" i="8" s="1"/>
  <c r="T833" i="8" a="1"/>
  <c r="T833" i="8" s="1"/>
  <c r="T837" i="8" a="1"/>
  <c r="T837" i="8" s="1"/>
  <c r="T841" i="8" a="1"/>
  <c r="T841" i="8" s="1"/>
  <c r="T845" i="8" a="1"/>
  <c r="T845" i="8" s="1"/>
  <c r="T849" i="8" a="1"/>
  <c r="T849" i="8" s="1"/>
  <c r="T853" i="8" a="1"/>
  <c r="T853" i="8" s="1"/>
  <c r="T857" i="8" a="1"/>
  <c r="T857" i="8" s="1"/>
  <c r="T861" i="8" a="1"/>
  <c r="T861" i="8" s="1"/>
  <c r="T865" i="8" a="1"/>
  <c r="T865" i="8" s="1"/>
  <c r="T869" i="8" a="1"/>
  <c r="T869" i="8" s="1"/>
  <c r="T873" i="8" a="1"/>
  <c r="T873" i="8" s="1"/>
  <c r="T877" i="8" a="1"/>
  <c r="T877" i="8" s="1"/>
  <c r="T881" i="8" a="1"/>
  <c r="T881" i="8" s="1"/>
  <c r="T885" i="8" a="1"/>
  <c r="T885" i="8" s="1"/>
  <c r="T889" i="8" a="1"/>
  <c r="T889" i="8" s="1"/>
  <c r="T893" i="8" a="1"/>
  <c r="T893" i="8" s="1"/>
  <c r="T897" i="8" a="1"/>
  <c r="T897" i="8" s="1"/>
  <c r="T901" i="8" a="1"/>
  <c r="T901" i="8" s="1"/>
  <c r="T516" i="8" a="1"/>
  <c r="T516" i="8" s="1"/>
  <c r="T520" i="8" a="1"/>
  <c r="T520" i="8" s="1"/>
  <c r="T524" i="8" a="1"/>
  <c r="T524" i="8" s="1"/>
  <c r="T528" i="8" a="1"/>
  <c r="T528" i="8" s="1"/>
  <c r="T532" i="8" a="1"/>
  <c r="T532" i="8" s="1"/>
  <c r="T536" i="8" a="1"/>
  <c r="T536" i="8" s="1"/>
  <c r="T540" i="8" a="1"/>
  <c r="T540" i="8" s="1"/>
  <c r="T544" i="8" a="1"/>
  <c r="T544" i="8" s="1"/>
  <c r="T548" i="8" a="1"/>
  <c r="T548" i="8" s="1"/>
  <c r="T552" i="8" a="1"/>
  <c r="T552" i="8" s="1"/>
  <c r="T556" i="8" a="1"/>
  <c r="T556" i="8" s="1"/>
  <c r="T560" i="8" a="1"/>
  <c r="T560" i="8" s="1"/>
  <c r="T564" i="8" a="1"/>
  <c r="T564" i="8" s="1"/>
  <c r="T568" i="8" a="1"/>
  <c r="T568" i="8" s="1"/>
  <c r="T572" i="8" a="1"/>
  <c r="T572" i="8" s="1"/>
  <c r="T576" i="8" a="1"/>
  <c r="T576" i="8" s="1"/>
  <c r="T580" i="8" a="1"/>
  <c r="T580" i="8" s="1"/>
  <c r="T584" i="8" a="1"/>
  <c r="T584" i="8" s="1"/>
  <c r="T588" i="8" a="1"/>
  <c r="T588" i="8" s="1"/>
  <c r="T592" i="8" a="1"/>
  <c r="T592" i="8" s="1"/>
  <c r="T596" i="8" a="1"/>
  <c r="T596" i="8" s="1"/>
  <c r="T600" i="8" a="1"/>
  <c r="T600" i="8" s="1"/>
  <c r="T604" i="8" a="1"/>
  <c r="T604" i="8" s="1"/>
  <c r="T608" i="8" a="1"/>
  <c r="T608" i="8" s="1"/>
  <c r="T612" i="8" a="1"/>
  <c r="T612" i="8" s="1"/>
  <c r="T616" i="8" a="1"/>
  <c r="T616" i="8" s="1"/>
  <c r="T620" i="8" a="1"/>
  <c r="T620" i="8" s="1"/>
  <c r="T624" i="8" a="1"/>
  <c r="T624" i="8" s="1"/>
  <c r="T628" i="8" a="1"/>
  <c r="T628" i="8" s="1"/>
  <c r="T632" i="8" a="1"/>
  <c r="T632" i="8" s="1"/>
  <c r="T636" i="8" a="1"/>
  <c r="T636" i="8" s="1"/>
  <c r="T640" i="8" a="1"/>
  <c r="T640" i="8" s="1"/>
  <c r="T644" i="8" a="1"/>
  <c r="T644" i="8" s="1"/>
  <c r="T648" i="8" a="1"/>
  <c r="T648" i="8" s="1"/>
  <c r="T652" i="8" a="1"/>
  <c r="T652" i="8" s="1"/>
  <c r="T656" i="8" a="1"/>
  <c r="T656" i="8" s="1"/>
  <c r="T660" i="8" a="1"/>
  <c r="T660" i="8" s="1"/>
  <c r="T664" i="8" a="1"/>
  <c r="T664" i="8" s="1"/>
  <c r="T668" i="8" a="1"/>
  <c r="T668" i="8" s="1"/>
  <c r="T672" i="8" a="1"/>
  <c r="T672" i="8" s="1"/>
  <c r="T676" i="8" a="1"/>
  <c r="T676" i="8" s="1"/>
  <c r="T680" i="8" a="1"/>
  <c r="T680" i="8" s="1"/>
  <c r="T684" i="8" a="1"/>
  <c r="T684" i="8" s="1"/>
  <c r="T688" i="8" a="1"/>
  <c r="T688" i="8" s="1"/>
  <c r="T692" i="8" a="1"/>
  <c r="T692" i="8" s="1"/>
  <c r="T696" i="8" a="1"/>
  <c r="T696" i="8" s="1"/>
  <c r="T700" i="8" a="1"/>
  <c r="T700" i="8" s="1"/>
  <c r="T704" i="8" a="1"/>
  <c r="T704" i="8" s="1"/>
  <c r="T708" i="8" a="1"/>
  <c r="T708" i="8" s="1"/>
  <c r="T712" i="8" a="1"/>
  <c r="T712" i="8" s="1"/>
  <c r="T716" i="8" a="1"/>
  <c r="T716" i="8" s="1"/>
  <c r="T720" i="8" a="1"/>
  <c r="T720" i="8" s="1"/>
  <c r="T724" i="8" a="1"/>
  <c r="T724" i="8" s="1"/>
  <c r="T728" i="8" a="1"/>
  <c r="T728" i="8" s="1"/>
  <c r="T732" i="8" a="1"/>
  <c r="T732" i="8" s="1"/>
  <c r="T736" i="8" a="1"/>
  <c r="T736" i="8" s="1"/>
  <c r="T740" i="8" a="1"/>
  <c r="T740" i="8" s="1"/>
  <c r="T744" i="8" a="1"/>
  <c r="T744" i="8" s="1"/>
  <c r="T748" i="8" a="1"/>
  <c r="T748" i="8" s="1"/>
  <c r="T752" i="8" a="1"/>
  <c r="T752" i="8" s="1"/>
  <c r="T756" i="8" a="1"/>
  <c r="T756" i="8" s="1"/>
  <c r="T760" i="8" a="1"/>
  <c r="T760" i="8" s="1"/>
  <c r="T764" i="8" a="1"/>
  <c r="T764" i="8" s="1"/>
  <c r="T768" i="8" a="1"/>
  <c r="T768" i="8" s="1"/>
  <c r="T772" i="8" a="1"/>
  <c r="T772" i="8" s="1"/>
  <c r="T776" i="8" a="1"/>
  <c r="T776" i="8" s="1"/>
  <c r="T780" i="8" a="1"/>
  <c r="T780" i="8" s="1"/>
  <c r="T784" i="8" a="1"/>
  <c r="T784" i="8" s="1"/>
  <c r="T788" i="8" a="1"/>
  <c r="T788" i="8" s="1"/>
  <c r="T792" i="8" a="1"/>
  <c r="T792" i="8" s="1"/>
  <c r="T796" i="8" a="1"/>
  <c r="T796" i="8" s="1"/>
  <c r="T800" i="8" a="1"/>
  <c r="T800" i="8" s="1"/>
  <c r="T804" i="8" a="1"/>
  <c r="T804" i="8" s="1"/>
  <c r="T808" i="8" a="1"/>
  <c r="T808" i="8" s="1"/>
  <c r="T812" i="8" a="1"/>
  <c r="T812" i="8" s="1"/>
  <c r="T816" i="8" a="1"/>
  <c r="T816" i="8" s="1"/>
  <c r="T820" i="8" a="1"/>
  <c r="T820" i="8" s="1"/>
  <c r="T824" i="8" a="1"/>
  <c r="T824" i="8" s="1"/>
  <c r="T828" i="8" a="1"/>
  <c r="T828" i="8" s="1"/>
  <c r="T832" i="8" a="1"/>
  <c r="T832" i="8" s="1"/>
  <c r="T836" i="8" a="1"/>
  <c r="T836" i="8" s="1"/>
  <c r="T840" i="8" a="1"/>
  <c r="T840" i="8" s="1"/>
  <c r="T844" i="8" a="1"/>
  <c r="T844" i="8" s="1"/>
  <c r="T848" i="8" a="1"/>
  <c r="T848" i="8" s="1"/>
  <c r="T852" i="8" a="1"/>
  <c r="T852" i="8" s="1"/>
  <c r="T856" i="8" a="1"/>
  <c r="T856" i="8" s="1"/>
  <c r="T860" i="8" a="1"/>
  <c r="T860" i="8" s="1"/>
  <c r="T864" i="8" a="1"/>
  <c r="T864" i="8" s="1"/>
  <c r="T868" i="8" a="1"/>
  <c r="T868" i="8" s="1"/>
  <c r="T872" i="8" a="1"/>
  <c r="T872" i="8" s="1"/>
  <c r="T876" i="8" a="1"/>
  <c r="T876" i="8" s="1"/>
  <c r="T880" i="8" a="1"/>
  <c r="T880" i="8" s="1"/>
  <c r="T884" i="8" a="1"/>
  <c r="T884" i="8" s="1"/>
  <c r="T888" i="8" a="1"/>
  <c r="T888" i="8" s="1"/>
  <c r="T892" i="8" a="1"/>
  <c r="T892" i="8" s="1"/>
  <c r="T896" i="8" a="1"/>
  <c r="T896" i="8" s="1"/>
  <c r="T900" i="8" a="1"/>
  <c r="T900" i="8" s="1"/>
  <c r="T905" i="8" a="1"/>
  <c r="T905" i="8" s="1"/>
  <c r="T909" i="8" a="1"/>
  <c r="T909" i="8" s="1"/>
  <c r="T913" i="8" a="1"/>
  <c r="T913" i="8" s="1"/>
  <c r="T917" i="8" a="1"/>
  <c r="T917" i="8" s="1"/>
  <c r="T921" i="8" a="1"/>
  <c r="T921" i="8" s="1"/>
  <c r="T925" i="8" a="1"/>
  <c r="T925" i="8" s="1"/>
  <c r="T929" i="8" a="1"/>
  <c r="T929" i="8" s="1"/>
  <c r="T933" i="8" a="1"/>
  <c r="T933" i="8" s="1"/>
  <c r="T937" i="8" a="1"/>
  <c r="T937" i="8" s="1"/>
  <c r="T941" i="8" a="1"/>
  <c r="T941" i="8" s="1"/>
  <c r="T945" i="8" a="1"/>
  <c r="T945" i="8" s="1"/>
  <c r="T949" i="8" a="1"/>
  <c r="T949" i="8" s="1"/>
  <c r="T953" i="8" a="1"/>
  <c r="T953" i="8" s="1"/>
  <c r="T957" i="8" a="1"/>
  <c r="T957" i="8" s="1"/>
  <c r="T961" i="8" a="1"/>
  <c r="T961" i="8" s="1"/>
  <c r="T965" i="8" a="1"/>
  <c r="T965" i="8" s="1"/>
  <c r="T969" i="8" a="1"/>
  <c r="T969" i="8" s="1"/>
  <c r="T973" i="8" a="1"/>
  <c r="T973" i="8" s="1"/>
  <c r="T977" i="8" a="1"/>
  <c r="T977" i="8" s="1"/>
  <c r="T981" i="8" a="1"/>
  <c r="T981" i="8" s="1"/>
  <c r="T985" i="8" a="1"/>
  <c r="T985" i="8" s="1"/>
  <c r="T989" i="8" a="1"/>
  <c r="T989" i="8" s="1"/>
  <c r="T993" i="8" a="1"/>
  <c r="T993" i="8" s="1"/>
  <c r="T997" i="8" a="1"/>
  <c r="T997" i="8" s="1"/>
  <c r="T1001" i="8" a="1"/>
  <c r="T1001" i="8" s="1"/>
  <c r="T1005" i="8" a="1"/>
  <c r="T1005" i="8" s="1"/>
  <c r="T1009" i="8" a="1"/>
  <c r="T1009" i="8" s="1"/>
  <c r="T1013" i="8" a="1"/>
  <c r="T1013" i="8" s="1"/>
  <c r="T1017" i="8" a="1"/>
  <c r="T1017" i="8" s="1"/>
  <c r="T1021" i="8" a="1"/>
  <c r="T1021" i="8" s="1"/>
  <c r="T1025" i="8" a="1"/>
  <c r="T1025" i="8" s="1"/>
  <c r="T1029" i="8" a="1"/>
  <c r="T1029" i="8" s="1"/>
  <c r="T1033" i="8" a="1"/>
  <c r="T1033" i="8" s="1"/>
  <c r="T1037" i="8" a="1"/>
  <c r="T1037" i="8" s="1"/>
  <c r="T1041" i="8" a="1"/>
  <c r="T1041" i="8" s="1"/>
  <c r="T1045" i="8" a="1"/>
  <c r="T1045" i="8" s="1"/>
  <c r="T1049" i="8" a="1"/>
  <c r="T1049" i="8" s="1"/>
  <c r="T1053" i="8" a="1"/>
  <c r="T1053" i="8" s="1"/>
  <c r="T1057" i="8" a="1"/>
  <c r="T1057" i="8" s="1"/>
  <c r="T1061" i="8" a="1"/>
  <c r="T1061" i="8" s="1"/>
  <c r="T1065" i="8" a="1"/>
  <c r="T1065" i="8" s="1"/>
  <c r="T1069" i="8" a="1"/>
  <c r="T1069" i="8" s="1"/>
  <c r="T1073" i="8" a="1"/>
  <c r="T1073" i="8" s="1"/>
  <c r="T1077" i="8" a="1"/>
  <c r="T1077" i="8" s="1"/>
  <c r="T1081" i="8" a="1"/>
  <c r="T1081" i="8" s="1"/>
  <c r="T1085" i="8" a="1"/>
  <c r="T1085" i="8" s="1"/>
  <c r="T1089" i="8" a="1"/>
  <c r="T1089" i="8" s="1"/>
  <c r="T1093" i="8" a="1"/>
  <c r="T1093" i="8" s="1"/>
  <c r="T1097" i="8" a="1"/>
  <c r="T1097" i="8" s="1"/>
  <c r="T1101" i="8" a="1"/>
  <c r="T1101" i="8" s="1"/>
  <c r="T1105" i="8" a="1"/>
  <c r="T1105" i="8" s="1"/>
  <c r="T1109" i="8" a="1"/>
  <c r="T1109" i="8" s="1"/>
  <c r="T1113" i="8" a="1"/>
  <c r="T1113" i="8" s="1"/>
  <c r="T1117" i="8" a="1"/>
  <c r="T1117" i="8" s="1"/>
  <c r="T1121" i="8" a="1"/>
  <c r="T1121" i="8" s="1"/>
  <c r="T1125" i="8" a="1"/>
  <c r="T1125" i="8" s="1"/>
  <c r="T1129" i="8" a="1"/>
  <c r="T1129" i="8" s="1"/>
  <c r="T1133" i="8" a="1"/>
  <c r="T1133" i="8" s="1"/>
  <c r="T1137" i="8" a="1"/>
  <c r="T1137" i="8" s="1"/>
  <c r="T1141" i="8" a="1"/>
  <c r="T1141" i="8" s="1"/>
  <c r="T1145" i="8" a="1"/>
  <c r="T1145" i="8" s="1"/>
  <c r="T1149" i="8" a="1"/>
  <c r="T1149" i="8" s="1"/>
  <c r="T1153" i="8" a="1"/>
  <c r="T1153" i="8" s="1"/>
  <c r="T1157" i="8" a="1"/>
  <c r="T1157" i="8" s="1"/>
  <c r="T1161" i="8" a="1"/>
  <c r="T1161" i="8" s="1"/>
  <c r="T1165" i="8" a="1"/>
  <c r="T1165" i="8" s="1"/>
  <c r="T1169" i="8" a="1"/>
  <c r="T1169" i="8" s="1"/>
  <c r="T1173" i="8" a="1"/>
  <c r="T1173" i="8" s="1"/>
  <c r="T1177" i="8" a="1"/>
  <c r="T1177" i="8" s="1"/>
  <c r="T1181" i="8" a="1"/>
  <c r="T1181" i="8" s="1"/>
  <c r="T1185" i="8" a="1"/>
  <c r="T1185" i="8" s="1"/>
  <c r="T1189" i="8" a="1"/>
  <c r="T1189" i="8" s="1"/>
  <c r="T1193" i="8" a="1"/>
  <c r="T1193" i="8" s="1"/>
  <c r="T1197" i="8" a="1"/>
  <c r="T1197" i="8" s="1"/>
  <c r="T1201" i="8" a="1"/>
  <c r="T1201" i="8" s="1"/>
  <c r="T1205" i="8" a="1"/>
  <c r="T1205" i="8" s="1"/>
  <c r="T1209" i="8" a="1"/>
  <c r="T1209" i="8" s="1"/>
  <c r="T1213" i="8" a="1"/>
  <c r="T1213" i="8" s="1"/>
  <c r="T1217" i="8" a="1"/>
  <c r="T1217" i="8" s="1"/>
  <c r="T1221" i="8" a="1"/>
  <c r="T1221" i="8" s="1"/>
  <c r="T1225" i="8" a="1"/>
  <c r="T1225" i="8" s="1"/>
  <c r="T1229" i="8" a="1"/>
  <c r="T1229" i="8" s="1"/>
  <c r="T1233" i="8" a="1"/>
  <c r="T1233" i="8" s="1"/>
  <c r="T1237" i="8" a="1"/>
  <c r="T1237" i="8" s="1"/>
  <c r="T1241" i="8" a="1"/>
  <c r="T1241" i="8" s="1"/>
  <c r="T1245" i="8" a="1"/>
  <c r="T1245" i="8" s="1"/>
  <c r="T1249" i="8" a="1"/>
  <c r="T1249" i="8" s="1"/>
  <c r="T1253" i="8" a="1"/>
  <c r="T1253" i="8" s="1"/>
  <c r="T1257" i="8" a="1"/>
  <c r="T1257" i="8" s="1"/>
  <c r="T1261" i="8" a="1"/>
  <c r="T1261" i="8" s="1"/>
  <c r="T1265" i="8" a="1"/>
  <c r="T1265" i="8" s="1"/>
  <c r="T1269" i="8" a="1"/>
  <c r="T1269" i="8" s="1"/>
  <c r="T1273" i="8" a="1"/>
  <c r="T1273" i="8" s="1"/>
  <c r="T1277" i="8" a="1"/>
  <c r="T1277" i="8" s="1"/>
  <c r="T1281" i="8" a="1"/>
  <c r="T1281" i="8" s="1"/>
  <c r="T1285" i="8" a="1"/>
  <c r="T1285" i="8" s="1"/>
  <c r="T1289" i="8" a="1"/>
  <c r="T1289" i="8" s="1"/>
  <c r="T904" i="8" a="1"/>
  <c r="T904" i="8" s="1"/>
  <c r="T908" i="8" a="1"/>
  <c r="T908" i="8" s="1"/>
  <c r="T912" i="8" a="1"/>
  <c r="T912" i="8" s="1"/>
  <c r="T916" i="8" a="1"/>
  <c r="T916" i="8" s="1"/>
  <c r="T920" i="8" a="1"/>
  <c r="T920" i="8" s="1"/>
  <c r="T924" i="8" a="1"/>
  <c r="T924" i="8" s="1"/>
  <c r="T928" i="8" a="1"/>
  <c r="T928" i="8" s="1"/>
  <c r="T932" i="8" a="1"/>
  <c r="T932" i="8" s="1"/>
  <c r="T936" i="8" a="1"/>
  <c r="T936" i="8" s="1"/>
  <c r="T940" i="8" a="1"/>
  <c r="T940" i="8" s="1"/>
  <c r="T944" i="8" a="1"/>
  <c r="T944" i="8" s="1"/>
  <c r="T948" i="8" a="1"/>
  <c r="T948" i="8" s="1"/>
  <c r="T952" i="8" a="1"/>
  <c r="T952" i="8" s="1"/>
  <c r="T956" i="8" a="1"/>
  <c r="T956" i="8" s="1"/>
  <c r="T960" i="8" a="1"/>
  <c r="T960" i="8" s="1"/>
  <c r="T964" i="8" a="1"/>
  <c r="T964" i="8" s="1"/>
  <c r="T968" i="8" a="1"/>
  <c r="T968" i="8" s="1"/>
  <c r="T972" i="8" a="1"/>
  <c r="T972" i="8" s="1"/>
  <c r="T976" i="8" a="1"/>
  <c r="T976" i="8" s="1"/>
  <c r="T980" i="8" a="1"/>
  <c r="T980" i="8" s="1"/>
  <c r="T984" i="8" a="1"/>
  <c r="T984" i="8" s="1"/>
  <c r="T988" i="8" a="1"/>
  <c r="T988" i="8" s="1"/>
  <c r="T992" i="8" a="1"/>
  <c r="T992" i="8" s="1"/>
  <c r="T996" i="8" a="1"/>
  <c r="T996" i="8" s="1"/>
  <c r="T1000" i="8" a="1"/>
  <c r="T1000" i="8" s="1"/>
  <c r="T1004" i="8" a="1"/>
  <c r="T1004" i="8" s="1"/>
  <c r="T1008" i="8" a="1"/>
  <c r="T1008" i="8" s="1"/>
  <c r="T1012" i="8" a="1"/>
  <c r="T1012" i="8" s="1"/>
  <c r="T1016" i="8" a="1"/>
  <c r="T1016" i="8" s="1"/>
  <c r="T1020" i="8" a="1"/>
  <c r="T1020" i="8" s="1"/>
  <c r="T1024" i="8" a="1"/>
  <c r="T1024" i="8" s="1"/>
  <c r="T1028" i="8" a="1"/>
  <c r="T1028" i="8" s="1"/>
  <c r="T1032" i="8" a="1"/>
  <c r="T1032" i="8" s="1"/>
  <c r="T1036" i="8" a="1"/>
  <c r="T1036" i="8" s="1"/>
  <c r="T1040" i="8" a="1"/>
  <c r="T1040" i="8" s="1"/>
  <c r="T1044" i="8" a="1"/>
  <c r="T1044" i="8" s="1"/>
  <c r="T1048" i="8" a="1"/>
  <c r="T1048" i="8" s="1"/>
  <c r="T1052" i="8" a="1"/>
  <c r="T1052" i="8" s="1"/>
  <c r="T1056" i="8" a="1"/>
  <c r="T1056" i="8" s="1"/>
  <c r="T1060" i="8" a="1"/>
  <c r="T1060" i="8" s="1"/>
  <c r="T1064" i="8" a="1"/>
  <c r="T1064" i="8" s="1"/>
  <c r="T1068" i="8" a="1"/>
  <c r="T1068" i="8" s="1"/>
  <c r="T1072" i="8" a="1"/>
  <c r="T1072" i="8" s="1"/>
  <c r="T1076" i="8" a="1"/>
  <c r="T1076" i="8" s="1"/>
  <c r="T1080" i="8" a="1"/>
  <c r="T1080" i="8" s="1"/>
  <c r="T1084" i="8" a="1"/>
  <c r="T1084" i="8" s="1"/>
  <c r="T1088" i="8" a="1"/>
  <c r="T1088" i="8" s="1"/>
  <c r="T1092" i="8" a="1"/>
  <c r="T1092" i="8" s="1"/>
  <c r="T1096" i="8" a="1"/>
  <c r="T1096" i="8" s="1"/>
  <c r="T1100" i="8" a="1"/>
  <c r="T1100" i="8" s="1"/>
  <c r="T1104" i="8" a="1"/>
  <c r="T1104" i="8" s="1"/>
  <c r="T1108" i="8" a="1"/>
  <c r="T1108" i="8" s="1"/>
  <c r="T1112" i="8" a="1"/>
  <c r="T1112" i="8" s="1"/>
  <c r="T1116" i="8" a="1"/>
  <c r="T1116" i="8" s="1"/>
  <c r="T1120" i="8" a="1"/>
  <c r="T1120" i="8" s="1"/>
  <c r="T1124" i="8" a="1"/>
  <c r="T1124" i="8" s="1"/>
  <c r="T1128" i="8" a="1"/>
  <c r="T1128" i="8" s="1"/>
  <c r="T1132" i="8" a="1"/>
  <c r="T1132" i="8" s="1"/>
  <c r="T1136" i="8" a="1"/>
  <c r="T1136" i="8" s="1"/>
  <c r="T1140" i="8" a="1"/>
  <c r="T1140" i="8" s="1"/>
  <c r="T1144" i="8" a="1"/>
  <c r="T1144" i="8" s="1"/>
  <c r="T1148" i="8" a="1"/>
  <c r="T1148" i="8" s="1"/>
  <c r="T1152" i="8" a="1"/>
  <c r="T1152" i="8" s="1"/>
  <c r="T1156" i="8" a="1"/>
  <c r="T1156" i="8" s="1"/>
  <c r="T1160" i="8" a="1"/>
  <c r="T1160" i="8" s="1"/>
  <c r="T1164" i="8" a="1"/>
  <c r="T1164" i="8" s="1"/>
  <c r="T1168" i="8" a="1"/>
  <c r="T1168" i="8" s="1"/>
  <c r="T1172" i="8" a="1"/>
  <c r="T1172" i="8" s="1"/>
  <c r="T1176" i="8" a="1"/>
  <c r="T1176" i="8" s="1"/>
  <c r="T1180" i="8" a="1"/>
  <c r="T1180" i="8" s="1"/>
  <c r="T1184" i="8" a="1"/>
  <c r="T1184" i="8" s="1"/>
  <c r="T1188" i="8" a="1"/>
  <c r="T1188" i="8" s="1"/>
  <c r="T1192" i="8" a="1"/>
  <c r="T1192" i="8" s="1"/>
  <c r="T1196" i="8" a="1"/>
  <c r="T1196" i="8" s="1"/>
  <c r="T1200" i="8" a="1"/>
  <c r="T1200" i="8" s="1"/>
  <c r="T1204" i="8" a="1"/>
  <c r="T1204" i="8" s="1"/>
  <c r="T1208" i="8" a="1"/>
  <c r="T1208" i="8" s="1"/>
  <c r="T1212" i="8" a="1"/>
  <c r="T1212" i="8" s="1"/>
  <c r="T1216" i="8" a="1"/>
  <c r="T1216" i="8" s="1"/>
  <c r="T1220" i="8" a="1"/>
  <c r="T1220" i="8" s="1"/>
  <c r="T1224" i="8" a="1"/>
  <c r="T1224" i="8" s="1"/>
  <c r="T1228" i="8" a="1"/>
  <c r="T1228" i="8" s="1"/>
  <c r="T1232" i="8" a="1"/>
  <c r="T1232" i="8" s="1"/>
  <c r="T1236" i="8" a="1"/>
  <c r="T1236" i="8" s="1"/>
  <c r="T1240" i="8" a="1"/>
  <c r="T1240" i="8" s="1"/>
  <c r="T1244" i="8" a="1"/>
  <c r="T1244" i="8" s="1"/>
  <c r="T1248" i="8" a="1"/>
  <c r="T1248" i="8" s="1"/>
  <c r="T1252" i="8" a="1"/>
  <c r="T1252" i="8" s="1"/>
  <c r="T1256" i="8" a="1"/>
  <c r="T1256" i="8" s="1"/>
  <c r="T1260" i="8" a="1"/>
  <c r="T1260" i="8" s="1"/>
  <c r="T1264" i="8" a="1"/>
  <c r="T1264" i="8" s="1"/>
  <c r="T1268" i="8" a="1"/>
  <c r="T1268" i="8" s="1"/>
  <c r="T1272" i="8" a="1"/>
  <c r="T1272" i="8" s="1"/>
  <c r="T1276" i="8" a="1"/>
  <c r="T1276" i="8" s="1"/>
  <c r="T1280" i="8" a="1"/>
  <c r="T1280" i="8" s="1"/>
  <c r="T1284" i="8" a="1"/>
  <c r="T1284" i="8" s="1"/>
  <c r="T1288" i="8" a="1"/>
  <c r="T1288" i="8" s="1"/>
  <c r="T903" i="8" a="1"/>
  <c r="T903" i="8" s="1"/>
  <c r="T907" i="8" a="1"/>
  <c r="T907" i="8" s="1"/>
  <c r="T911" i="8" a="1"/>
  <c r="T911" i="8" s="1"/>
  <c r="T915" i="8" a="1"/>
  <c r="T915" i="8" s="1"/>
  <c r="T919" i="8" a="1"/>
  <c r="T919" i="8" s="1"/>
  <c r="T923" i="8" a="1"/>
  <c r="T923" i="8" s="1"/>
  <c r="T927" i="8" a="1"/>
  <c r="T927" i="8" s="1"/>
  <c r="T931" i="8" a="1"/>
  <c r="T931" i="8" s="1"/>
  <c r="T935" i="8" a="1"/>
  <c r="T935" i="8" s="1"/>
  <c r="T939" i="8" a="1"/>
  <c r="T939" i="8" s="1"/>
  <c r="T943" i="8" a="1"/>
  <c r="T943" i="8" s="1"/>
  <c r="T947" i="8" a="1"/>
  <c r="T947" i="8" s="1"/>
  <c r="T951" i="8" a="1"/>
  <c r="T951" i="8" s="1"/>
  <c r="T955" i="8" a="1"/>
  <c r="T955" i="8" s="1"/>
  <c r="T959" i="8" a="1"/>
  <c r="T959" i="8" s="1"/>
  <c r="T963" i="8" a="1"/>
  <c r="T963" i="8" s="1"/>
  <c r="T967" i="8" a="1"/>
  <c r="T967" i="8" s="1"/>
  <c r="T971" i="8" a="1"/>
  <c r="T971" i="8" s="1"/>
  <c r="T975" i="8" a="1"/>
  <c r="T975" i="8" s="1"/>
  <c r="T979" i="8" a="1"/>
  <c r="T979" i="8" s="1"/>
  <c r="T983" i="8" a="1"/>
  <c r="T983" i="8" s="1"/>
  <c r="T987" i="8" a="1"/>
  <c r="T987" i="8" s="1"/>
  <c r="T991" i="8" a="1"/>
  <c r="T991" i="8" s="1"/>
  <c r="T995" i="8" a="1"/>
  <c r="T995" i="8" s="1"/>
  <c r="T999" i="8" a="1"/>
  <c r="T999" i="8" s="1"/>
  <c r="T1003" i="8" a="1"/>
  <c r="T1003" i="8" s="1"/>
  <c r="T1007" i="8" a="1"/>
  <c r="T1007" i="8" s="1"/>
  <c r="T1011" i="8" a="1"/>
  <c r="T1011" i="8" s="1"/>
  <c r="T1015" i="8" a="1"/>
  <c r="T1015" i="8" s="1"/>
  <c r="T1019" i="8" a="1"/>
  <c r="T1019" i="8" s="1"/>
  <c r="T1023" i="8" a="1"/>
  <c r="T1023" i="8" s="1"/>
  <c r="T1027" i="8" a="1"/>
  <c r="T1027" i="8" s="1"/>
  <c r="T1031" i="8" a="1"/>
  <c r="T1031" i="8" s="1"/>
  <c r="T1035" i="8" a="1"/>
  <c r="T1035" i="8" s="1"/>
  <c r="T1039" i="8" a="1"/>
  <c r="T1039" i="8" s="1"/>
  <c r="T1043" i="8" a="1"/>
  <c r="T1043" i="8" s="1"/>
  <c r="T1047" i="8" a="1"/>
  <c r="T1047" i="8" s="1"/>
  <c r="T1051" i="8" a="1"/>
  <c r="T1051" i="8" s="1"/>
  <c r="T1055" i="8" a="1"/>
  <c r="T1055" i="8" s="1"/>
  <c r="T1059" i="8" a="1"/>
  <c r="T1059" i="8" s="1"/>
  <c r="T1063" i="8" a="1"/>
  <c r="T1063" i="8" s="1"/>
  <c r="T1067" i="8" a="1"/>
  <c r="T1067" i="8" s="1"/>
  <c r="T1071" i="8" a="1"/>
  <c r="T1071" i="8" s="1"/>
  <c r="T1075" i="8" a="1"/>
  <c r="T1075" i="8" s="1"/>
  <c r="T1079" i="8" a="1"/>
  <c r="T1079" i="8" s="1"/>
  <c r="T1083" i="8" a="1"/>
  <c r="T1083" i="8" s="1"/>
  <c r="T1087" i="8" a="1"/>
  <c r="T1087" i="8" s="1"/>
  <c r="T1091" i="8" a="1"/>
  <c r="T1091" i="8" s="1"/>
  <c r="T1095" i="8" a="1"/>
  <c r="T1095" i="8" s="1"/>
  <c r="T1099" i="8" a="1"/>
  <c r="T1099" i="8" s="1"/>
  <c r="T1103" i="8" a="1"/>
  <c r="T1103" i="8" s="1"/>
  <c r="T1107" i="8" a="1"/>
  <c r="T1107" i="8" s="1"/>
  <c r="T1111" i="8" a="1"/>
  <c r="T1111" i="8" s="1"/>
  <c r="T1115" i="8" a="1"/>
  <c r="T1115" i="8" s="1"/>
  <c r="T1119" i="8" a="1"/>
  <c r="T1119" i="8" s="1"/>
  <c r="T1123" i="8" a="1"/>
  <c r="T1123" i="8" s="1"/>
  <c r="T1127" i="8" a="1"/>
  <c r="T1127" i="8" s="1"/>
  <c r="T1131" i="8" a="1"/>
  <c r="T1131" i="8" s="1"/>
  <c r="T1135" i="8" a="1"/>
  <c r="T1135" i="8" s="1"/>
  <c r="T1139" i="8" a="1"/>
  <c r="T1139" i="8" s="1"/>
  <c r="T1143" i="8" a="1"/>
  <c r="T1143" i="8" s="1"/>
  <c r="T1147" i="8" a="1"/>
  <c r="T1147" i="8" s="1"/>
  <c r="T1151" i="8" a="1"/>
  <c r="T1151" i="8" s="1"/>
  <c r="T1155" i="8" a="1"/>
  <c r="T1155" i="8" s="1"/>
  <c r="T1159" i="8" a="1"/>
  <c r="T1159" i="8" s="1"/>
  <c r="T1163" i="8" a="1"/>
  <c r="T1163" i="8" s="1"/>
  <c r="T1167" i="8" a="1"/>
  <c r="T1167" i="8" s="1"/>
  <c r="T1171" i="8" a="1"/>
  <c r="T1171" i="8" s="1"/>
  <c r="T1175" i="8" a="1"/>
  <c r="T1175" i="8" s="1"/>
  <c r="T1179" i="8" a="1"/>
  <c r="T1179" i="8" s="1"/>
  <c r="T1183" i="8" a="1"/>
  <c r="T1183" i="8" s="1"/>
  <c r="T1187" i="8" a="1"/>
  <c r="T1187" i="8" s="1"/>
  <c r="T1191" i="8" a="1"/>
  <c r="T1191" i="8" s="1"/>
  <c r="T1195" i="8" a="1"/>
  <c r="T1195" i="8" s="1"/>
  <c r="T1199" i="8" a="1"/>
  <c r="T1199" i="8" s="1"/>
  <c r="T1203" i="8" a="1"/>
  <c r="T1203" i="8" s="1"/>
  <c r="T1207" i="8" a="1"/>
  <c r="T1207" i="8" s="1"/>
  <c r="T1211" i="8" a="1"/>
  <c r="T1211" i="8" s="1"/>
  <c r="T1215" i="8" a="1"/>
  <c r="T1215" i="8" s="1"/>
  <c r="T1219" i="8" a="1"/>
  <c r="T1219" i="8" s="1"/>
  <c r="T1223" i="8" a="1"/>
  <c r="T1223" i="8" s="1"/>
  <c r="T1227" i="8" a="1"/>
  <c r="T1227" i="8" s="1"/>
  <c r="T1231" i="8" a="1"/>
  <c r="T1231" i="8" s="1"/>
  <c r="T1235" i="8" a="1"/>
  <c r="T1235" i="8" s="1"/>
  <c r="T1239" i="8" a="1"/>
  <c r="T1239" i="8" s="1"/>
  <c r="T1243" i="8" a="1"/>
  <c r="T1243" i="8" s="1"/>
  <c r="T1247" i="8" a="1"/>
  <c r="T1247" i="8" s="1"/>
  <c r="T1251" i="8" a="1"/>
  <c r="T1251" i="8" s="1"/>
  <c r="T1255" i="8" a="1"/>
  <c r="T1255" i="8" s="1"/>
  <c r="T1259" i="8" a="1"/>
  <c r="T1259" i="8" s="1"/>
  <c r="T1263" i="8" a="1"/>
  <c r="T1263" i="8" s="1"/>
  <c r="T1267" i="8" a="1"/>
  <c r="T1267" i="8" s="1"/>
  <c r="T1271" i="8" a="1"/>
  <c r="T1271" i="8" s="1"/>
  <c r="T1275" i="8" a="1"/>
  <c r="T1275" i="8" s="1"/>
  <c r="T1279" i="8" a="1"/>
  <c r="T1279" i="8" s="1"/>
  <c r="T1283" i="8" a="1"/>
  <c r="T1283" i="8" s="1"/>
  <c r="T1287" i="8" a="1"/>
  <c r="T1287" i="8" s="1"/>
  <c r="T1291" i="8" a="1"/>
  <c r="T1291" i="8" s="1"/>
  <c r="T906" i="8" a="1"/>
  <c r="T906" i="8" s="1"/>
  <c r="T910" i="8" a="1"/>
  <c r="T910" i="8" s="1"/>
  <c r="T914" i="8" a="1"/>
  <c r="T914" i="8" s="1"/>
  <c r="T918" i="8" a="1"/>
  <c r="T918" i="8" s="1"/>
  <c r="T922" i="8" a="1"/>
  <c r="T922" i="8" s="1"/>
  <c r="T926" i="8" a="1"/>
  <c r="T926" i="8" s="1"/>
  <c r="T930" i="8" a="1"/>
  <c r="T930" i="8" s="1"/>
  <c r="T934" i="8" a="1"/>
  <c r="T934" i="8" s="1"/>
  <c r="T938" i="8" a="1"/>
  <c r="T938" i="8" s="1"/>
  <c r="T942" i="8" a="1"/>
  <c r="T942" i="8" s="1"/>
  <c r="T946" i="8" a="1"/>
  <c r="T946" i="8" s="1"/>
  <c r="T950" i="8" a="1"/>
  <c r="T950" i="8" s="1"/>
  <c r="T954" i="8" a="1"/>
  <c r="T954" i="8" s="1"/>
  <c r="T958" i="8" a="1"/>
  <c r="T958" i="8" s="1"/>
  <c r="T962" i="8" a="1"/>
  <c r="T962" i="8" s="1"/>
  <c r="T966" i="8" a="1"/>
  <c r="T966" i="8" s="1"/>
  <c r="T970" i="8" a="1"/>
  <c r="T970" i="8" s="1"/>
  <c r="T974" i="8" a="1"/>
  <c r="T974" i="8" s="1"/>
  <c r="T978" i="8" a="1"/>
  <c r="T978" i="8" s="1"/>
  <c r="T982" i="8" a="1"/>
  <c r="T982" i="8" s="1"/>
  <c r="T986" i="8" a="1"/>
  <c r="T986" i="8" s="1"/>
  <c r="T990" i="8" a="1"/>
  <c r="T990" i="8" s="1"/>
  <c r="T994" i="8" a="1"/>
  <c r="T994" i="8" s="1"/>
  <c r="T998" i="8" a="1"/>
  <c r="T998" i="8" s="1"/>
  <c r="T1002" i="8" a="1"/>
  <c r="T1002" i="8" s="1"/>
  <c r="T1006" i="8" a="1"/>
  <c r="T1006" i="8" s="1"/>
  <c r="T1010" i="8" a="1"/>
  <c r="T1010" i="8" s="1"/>
  <c r="T1014" i="8" a="1"/>
  <c r="T1014" i="8" s="1"/>
  <c r="T1018" i="8" a="1"/>
  <c r="T1018" i="8" s="1"/>
  <c r="T1022" i="8" a="1"/>
  <c r="T1022" i="8" s="1"/>
  <c r="T1026" i="8" a="1"/>
  <c r="T1026" i="8" s="1"/>
  <c r="T1030" i="8" a="1"/>
  <c r="T1030" i="8" s="1"/>
  <c r="T1034" i="8" a="1"/>
  <c r="T1034" i="8" s="1"/>
  <c r="T1038" i="8" a="1"/>
  <c r="T1038" i="8" s="1"/>
  <c r="T1042" i="8" a="1"/>
  <c r="T1042" i="8" s="1"/>
  <c r="T1046" i="8" a="1"/>
  <c r="T1046" i="8" s="1"/>
  <c r="T1050" i="8" a="1"/>
  <c r="T1050" i="8" s="1"/>
  <c r="T1054" i="8" a="1"/>
  <c r="T1054" i="8" s="1"/>
  <c r="T1058" i="8" a="1"/>
  <c r="T1058" i="8" s="1"/>
  <c r="T1062" i="8" a="1"/>
  <c r="T1062" i="8" s="1"/>
  <c r="T1066" i="8" a="1"/>
  <c r="T1066" i="8" s="1"/>
  <c r="T1070" i="8" a="1"/>
  <c r="T1070" i="8" s="1"/>
  <c r="T1074" i="8" a="1"/>
  <c r="T1074" i="8" s="1"/>
  <c r="T1078" i="8" a="1"/>
  <c r="T1078" i="8" s="1"/>
  <c r="T1082" i="8" a="1"/>
  <c r="T1082" i="8" s="1"/>
  <c r="T1086" i="8" a="1"/>
  <c r="T1086" i="8" s="1"/>
  <c r="T1090" i="8" a="1"/>
  <c r="T1090" i="8" s="1"/>
  <c r="T1094" i="8" a="1"/>
  <c r="T1094" i="8" s="1"/>
  <c r="T1098" i="8" a="1"/>
  <c r="T1098" i="8" s="1"/>
  <c r="T1102" i="8" a="1"/>
  <c r="T1102" i="8" s="1"/>
  <c r="T1106" i="8" a="1"/>
  <c r="T1106" i="8" s="1"/>
  <c r="T1110" i="8" a="1"/>
  <c r="T1110" i="8" s="1"/>
  <c r="T1114" i="8" a="1"/>
  <c r="T1114" i="8" s="1"/>
  <c r="T1118" i="8" a="1"/>
  <c r="T1118" i="8" s="1"/>
  <c r="T1122" i="8" a="1"/>
  <c r="T1122" i="8" s="1"/>
  <c r="T1126" i="8" a="1"/>
  <c r="T1126" i="8" s="1"/>
  <c r="T1130" i="8" a="1"/>
  <c r="T1130" i="8" s="1"/>
  <c r="T1134" i="8" a="1"/>
  <c r="T1134" i="8" s="1"/>
  <c r="T1138" i="8" a="1"/>
  <c r="T1138" i="8" s="1"/>
  <c r="T1142" i="8" a="1"/>
  <c r="T1142" i="8" s="1"/>
  <c r="T1146" i="8" a="1"/>
  <c r="T1146" i="8" s="1"/>
  <c r="T1150" i="8" a="1"/>
  <c r="T1150" i="8" s="1"/>
  <c r="T1154" i="8" a="1"/>
  <c r="T1154" i="8" s="1"/>
  <c r="T1158" i="8" a="1"/>
  <c r="T1158" i="8" s="1"/>
  <c r="T1162" i="8" a="1"/>
  <c r="T1162" i="8" s="1"/>
  <c r="T1166" i="8" a="1"/>
  <c r="T1166" i="8" s="1"/>
  <c r="T1170" i="8" a="1"/>
  <c r="T1170" i="8" s="1"/>
  <c r="T1174" i="8" a="1"/>
  <c r="T1174" i="8" s="1"/>
  <c r="T1178" i="8" a="1"/>
  <c r="T1178" i="8" s="1"/>
  <c r="T1182" i="8" a="1"/>
  <c r="T1182" i="8" s="1"/>
  <c r="T1186" i="8" a="1"/>
  <c r="T1186" i="8" s="1"/>
  <c r="T1190" i="8" a="1"/>
  <c r="T1190" i="8" s="1"/>
  <c r="T1194" i="8" a="1"/>
  <c r="T1194" i="8" s="1"/>
  <c r="T1198" i="8" a="1"/>
  <c r="T1198" i="8" s="1"/>
  <c r="T1202" i="8" a="1"/>
  <c r="T1202" i="8" s="1"/>
  <c r="T1206" i="8" a="1"/>
  <c r="T1206" i="8" s="1"/>
  <c r="T1210" i="8" a="1"/>
  <c r="T1210" i="8" s="1"/>
  <c r="T1214" i="8" a="1"/>
  <c r="T1214" i="8" s="1"/>
  <c r="T1218" i="8" a="1"/>
  <c r="T1218" i="8" s="1"/>
  <c r="T1222" i="8" a="1"/>
  <c r="T1222" i="8" s="1"/>
  <c r="T1226" i="8" a="1"/>
  <c r="T1226" i="8" s="1"/>
  <c r="T1230" i="8" a="1"/>
  <c r="T1230" i="8" s="1"/>
  <c r="T1234" i="8" a="1"/>
  <c r="T1234" i="8" s="1"/>
  <c r="T1238" i="8" a="1"/>
  <c r="T1238" i="8" s="1"/>
  <c r="T1242" i="8" a="1"/>
  <c r="T1242" i="8" s="1"/>
  <c r="T1246" i="8" a="1"/>
  <c r="T1246" i="8" s="1"/>
  <c r="T1250" i="8" a="1"/>
  <c r="T1250" i="8" s="1"/>
  <c r="T1254" i="8" a="1"/>
  <c r="T1254" i="8" s="1"/>
  <c r="T1258" i="8" a="1"/>
  <c r="T1258" i="8" s="1"/>
  <c r="T1262" i="8" a="1"/>
  <c r="T1262" i="8" s="1"/>
  <c r="T1266" i="8" a="1"/>
  <c r="T1266" i="8" s="1"/>
  <c r="T1270" i="8" a="1"/>
  <c r="T1270" i="8" s="1"/>
  <c r="T1274" i="8" a="1"/>
  <c r="T1274" i="8" s="1"/>
  <c r="T1278" i="8" a="1"/>
  <c r="T1278" i="8" s="1"/>
  <c r="T1282" i="8" a="1"/>
  <c r="T1282" i="8" s="1"/>
  <c r="T1286" i="8" a="1"/>
  <c r="T1286" i="8" s="1"/>
  <c r="T1290" i="8" a="1"/>
  <c r="T1290" i="8" s="1"/>
  <c r="T1294" i="8" a="1"/>
  <c r="T1294" i="8" s="1"/>
  <c r="T1298" i="8" a="1"/>
  <c r="T1298" i="8" s="1"/>
  <c r="T1302" i="8" a="1"/>
  <c r="T1302" i="8" s="1"/>
  <c r="T1306" i="8" a="1"/>
  <c r="T1306" i="8" s="1"/>
  <c r="T1310" i="8" a="1"/>
  <c r="T1310" i="8" s="1"/>
  <c r="T1314" i="8" a="1"/>
  <c r="T1314" i="8" s="1"/>
  <c r="T1318" i="8" a="1"/>
  <c r="T1318" i="8" s="1"/>
  <c r="T1322" i="8" a="1"/>
  <c r="T1322" i="8" s="1"/>
  <c r="T1326" i="8" a="1"/>
  <c r="T1326" i="8" s="1"/>
  <c r="T1330" i="8" a="1"/>
  <c r="T1330" i="8" s="1"/>
  <c r="T1334" i="8" a="1"/>
  <c r="T1334" i="8" s="1"/>
  <c r="T1338" i="8" a="1"/>
  <c r="T1338" i="8" s="1"/>
  <c r="T1342" i="8" a="1"/>
  <c r="T1342" i="8" s="1"/>
  <c r="T1346" i="8" a="1"/>
  <c r="T1346" i="8" s="1"/>
  <c r="T1350" i="8" a="1"/>
  <c r="T1350" i="8" s="1"/>
  <c r="T1354" i="8" a="1"/>
  <c r="T1354" i="8" s="1"/>
  <c r="T1358" i="8" a="1"/>
  <c r="T1358" i="8" s="1"/>
  <c r="T1362" i="8" a="1"/>
  <c r="T1362" i="8" s="1"/>
  <c r="T1366" i="8" a="1"/>
  <c r="T1366" i="8" s="1"/>
  <c r="T1370" i="8" a="1"/>
  <c r="T1370" i="8" s="1"/>
  <c r="T1374" i="8" a="1"/>
  <c r="T1374" i="8" s="1"/>
  <c r="T1378" i="8" a="1"/>
  <c r="T1378" i="8" s="1"/>
  <c r="T1382" i="8" a="1"/>
  <c r="T1382" i="8" s="1"/>
  <c r="T1386" i="8" a="1"/>
  <c r="T1386" i="8" s="1"/>
  <c r="T1390" i="8" a="1"/>
  <c r="T1390" i="8" s="1"/>
  <c r="T1394" i="8" a="1"/>
  <c r="T1394" i="8" s="1"/>
  <c r="T1398" i="8" a="1"/>
  <c r="T1398" i="8" s="1"/>
  <c r="T1402" i="8" a="1"/>
  <c r="T1402" i="8" s="1"/>
  <c r="T1406" i="8" a="1"/>
  <c r="T1406" i="8" s="1"/>
  <c r="T1410" i="8" a="1"/>
  <c r="T1410" i="8" s="1"/>
  <c r="T1414" i="8" a="1"/>
  <c r="T1414" i="8" s="1"/>
  <c r="T1418" i="8" a="1"/>
  <c r="T1418" i="8" s="1"/>
  <c r="T1422" i="8" a="1"/>
  <c r="T1422" i="8" s="1"/>
  <c r="T1426" i="8" a="1"/>
  <c r="T1426" i="8" s="1"/>
  <c r="T1430" i="8" a="1"/>
  <c r="T1430" i="8" s="1"/>
  <c r="T1434" i="8" a="1"/>
  <c r="T1434" i="8" s="1"/>
  <c r="T1438" i="8" a="1"/>
  <c r="T1438" i="8" s="1"/>
  <c r="T1442" i="8" a="1"/>
  <c r="T1442" i="8" s="1"/>
  <c r="T1446" i="8" a="1"/>
  <c r="T1446" i="8" s="1"/>
  <c r="T1450" i="8" a="1"/>
  <c r="T1450" i="8" s="1"/>
  <c r="T1454" i="8" a="1"/>
  <c r="T1454" i="8" s="1"/>
  <c r="T1458" i="8" a="1"/>
  <c r="T1458" i="8" s="1"/>
  <c r="T1462" i="8" a="1"/>
  <c r="T1462" i="8" s="1"/>
  <c r="T1466" i="8" a="1"/>
  <c r="T1466" i="8" s="1"/>
  <c r="T1470" i="8" a="1"/>
  <c r="T1470" i="8" s="1"/>
  <c r="T1474" i="8" a="1"/>
  <c r="T1474" i="8" s="1"/>
  <c r="T1478" i="8" a="1"/>
  <c r="T1478" i="8" s="1"/>
  <c r="T1482" i="8" a="1"/>
  <c r="T1482" i="8" s="1"/>
  <c r="T1486" i="8" a="1"/>
  <c r="T1486" i="8" s="1"/>
  <c r="T1490" i="8" a="1"/>
  <c r="T1490" i="8" s="1"/>
  <c r="T1494" i="8" a="1"/>
  <c r="T1494" i="8" s="1"/>
  <c r="T1498" i="8" a="1"/>
  <c r="T1498" i="8" s="1"/>
  <c r="T1502" i="8" a="1"/>
  <c r="T1502" i="8" s="1"/>
  <c r="T1506" i="8" a="1"/>
  <c r="T1506" i="8" s="1"/>
  <c r="T1510" i="8" a="1"/>
  <c r="T1510" i="8" s="1"/>
  <c r="T1514" i="8" a="1"/>
  <c r="T1514" i="8" s="1"/>
  <c r="T1518" i="8" a="1"/>
  <c r="T1518" i="8" s="1"/>
  <c r="T1522" i="8" a="1"/>
  <c r="T1522" i="8" s="1"/>
  <c r="T1526" i="8" a="1"/>
  <c r="T1526" i="8" s="1"/>
  <c r="T1530" i="8" a="1"/>
  <c r="T1530" i="8" s="1"/>
  <c r="T1534" i="8" a="1"/>
  <c r="T1534" i="8" s="1"/>
  <c r="T1538" i="8" a="1"/>
  <c r="T1538" i="8" s="1"/>
  <c r="T1542" i="8" a="1"/>
  <c r="T1542" i="8" s="1"/>
  <c r="T1546" i="8" a="1"/>
  <c r="T1546" i="8" s="1"/>
  <c r="T1550" i="8" a="1"/>
  <c r="T1550" i="8" s="1"/>
  <c r="T1554" i="8" a="1"/>
  <c r="T1554" i="8" s="1"/>
  <c r="T1558" i="8" a="1"/>
  <c r="T1558" i="8" s="1"/>
  <c r="T1562" i="8" a="1"/>
  <c r="T1562" i="8" s="1"/>
  <c r="T1566" i="8" a="1"/>
  <c r="T1566" i="8" s="1"/>
  <c r="T1570" i="8" a="1"/>
  <c r="T1570" i="8" s="1"/>
  <c r="T1574" i="8" a="1"/>
  <c r="T1574" i="8" s="1"/>
  <c r="T1578" i="8" a="1"/>
  <c r="T1578" i="8" s="1"/>
  <c r="T1582" i="8" a="1"/>
  <c r="T1582" i="8" s="1"/>
  <c r="T1586" i="8" a="1"/>
  <c r="T1586" i="8" s="1"/>
  <c r="T1590" i="8" a="1"/>
  <c r="T1590" i="8" s="1"/>
  <c r="T1594" i="8" a="1"/>
  <c r="T1594" i="8" s="1"/>
  <c r="T1598" i="8" a="1"/>
  <c r="T1598" i="8" s="1"/>
  <c r="T1602" i="8" a="1"/>
  <c r="T1602" i="8" s="1"/>
  <c r="T1606" i="8" a="1"/>
  <c r="T1606" i="8" s="1"/>
  <c r="T1610" i="8" a="1"/>
  <c r="T1610" i="8" s="1"/>
  <c r="T1614" i="8" a="1"/>
  <c r="T1614" i="8" s="1"/>
  <c r="T1618" i="8" a="1"/>
  <c r="T1618" i="8" s="1"/>
  <c r="T1622" i="8" a="1"/>
  <c r="T1622" i="8" s="1"/>
  <c r="T1626" i="8" a="1"/>
  <c r="T1626" i="8" s="1"/>
  <c r="T1630" i="8" a="1"/>
  <c r="T1630" i="8" s="1"/>
  <c r="T1634" i="8" a="1"/>
  <c r="T1634" i="8" s="1"/>
  <c r="T1638" i="8" a="1"/>
  <c r="T1638" i="8" s="1"/>
  <c r="T1642" i="8" a="1"/>
  <c r="T1642" i="8" s="1"/>
  <c r="T1646" i="8" a="1"/>
  <c r="T1646" i="8" s="1"/>
  <c r="T1650" i="8" a="1"/>
  <c r="T1650" i="8" s="1"/>
  <c r="T1654" i="8" a="1"/>
  <c r="T1654" i="8" s="1"/>
  <c r="T1658" i="8" a="1"/>
  <c r="T1658" i="8" s="1"/>
  <c r="T1662" i="8" a="1"/>
  <c r="T1662" i="8" s="1"/>
  <c r="T1666" i="8" a="1"/>
  <c r="T1666" i="8" s="1"/>
  <c r="T1670" i="8" a="1"/>
  <c r="T1670" i="8" s="1"/>
  <c r="T1674" i="8" a="1"/>
  <c r="T1674" i="8" s="1"/>
  <c r="T1678" i="8" a="1"/>
  <c r="T1678" i="8" s="1"/>
  <c r="T1293" i="8" a="1"/>
  <c r="T1293" i="8" s="1"/>
  <c r="T1297" i="8" a="1"/>
  <c r="T1297" i="8" s="1"/>
  <c r="T1301" i="8" a="1"/>
  <c r="T1301" i="8" s="1"/>
  <c r="T1305" i="8" a="1"/>
  <c r="T1305" i="8" s="1"/>
  <c r="T1309" i="8" a="1"/>
  <c r="T1309" i="8" s="1"/>
  <c r="T1313" i="8" a="1"/>
  <c r="T1313" i="8" s="1"/>
  <c r="T1317" i="8" a="1"/>
  <c r="T1317" i="8" s="1"/>
  <c r="T1321" i="8" a="1"/>
  <c r="T1321" i="8" s="1"/>
  <c r="T1325" i="8" a="1"/>
  <c r="T1325" i="8" s="1"/>
  <c r="T1329" i="8" a="1"/>
  <c r="T1329" i="8" s="1"/>
  <c r="T1333" i="8" a="1"/>
  <c r="T1333" i="8" s="1"/>
  <c r="T1337" i="8" a="1"/>
  <c r="T1337" i="8" s="1"/>
  <c r="T1341" i="8" a="1"/>
  <c r="T1341" i="8" s="1"/>
  <c r="T1345" i="8" a="1"/>
  <c r="T1345" i="8" s="1"/>
  <c r="T1349" i="8" a="1"/>
  <c r="T1349" i="8" s="1"/>
  <c r="T1353" i="8" a="1"/>
  <c r="T1353" i="8" s="1"/>
  <c r="T1357" i="8" a="1"/>
  <c r="T1357" i="8" s="1"/>
  <c r="T1361" i="8" a="1"/>
  <c r="T1361" i="8" s="1"/>
  <c r="T1365" i="8" a="1"/>
  <c r="T1365" i="8" s="1"/>
  <c r="T1369" i="8" a="1"/>
  <c r="T1369" i="8" s="1"/>
  <c r="T1373" i="8" a="1"/>
  <c r="T1373" i="8" s="1"/>
  <c r="T1377" i="8" a="1"/>
  <c r="T1377" i="8" s="1"/>
  <c r="T1381" i="8" a="1"/>
  <c r="T1381" i="8" s="1"/>
  <c r="T1385" i="8" a="1"/>
  <c r="T1385" i="8" s="1"/>
  <c r="T1389" i="8" a="1"/>
  <c r="T1389" i="8" s="1"/>
  <c r="T1393" i="8" a="1"/>
  <c r="T1393" i="8" s="1"/>
  <c r="T1397" i="8" a="1"/>
  <c r="T1397" i="8" s="1"/>
  <c r="T1401" i="8" a="1"/>
  <c r="T1401" i="8" s="1"/>
  <c r="T1405" i="8" a="1"/>
  <c r="T1405" i="8" s="1"/>
  <c r="T1409" i="8" a="1"/>
  <c r="T1409" i="8" s="1"/>
  <c r="T1413" i="8" a="1"/>
  <c r="T1413" i="8" s="1"/>
  <c r="T1417" i="8" a="1"/>
  <c r="T1417" i="8" s="1"/>
  <c r="T1421" i="8" a="1"/>
  <c r="T1421" i="8" s="1"/>
  <c r="T1425" i="8" a="1"/>
  <c r="T1425" i="8" s="1"/>
  <c r="T1429" i="8" a="1"/>
  <c r="T1429" i="8" s="1"/>
  <c r="T1433" i="8" a="1"/>
  <c r="T1433" i="8" s="1"/>
  <c r="T1437" i="8" a="1"/>
  <c r="T1437" i="8" s="1"/>
  <c r="T1441" i="8" a="1"/>
  <c r="T1441" i="8" s="1"/>
  <c r="T1445" i="8" a="1"/>
  <c r="T1445" i="8" s="1"/>
  <c r="T1449" i="8" a="1"/>
  <c r="T1449" i="8" s="1"/>
  <c r="T1453" i="8" a="1"/>
  <c r="T1453" i="8" s="1"/>
  <c r="T1457" i="8" a="1"/>
  <c r="T1457" i="8" s="1"/>
  <c r="T1461" i="8" a="1"/>
  <c r="T1461" i="8" s="1"/>
  <c r="T1465" i="8" a="1"/>
  <c r="T1465" i="8" s="1"/>
  <c r="T1469" i="8" a="1"/>
  <c r="T1469" i="8" s="1"/>
  <c r="T1473" i="8" a="1"/>
  <c r="T1473" i="8" s="1"/>
  <c r="T1477" i="8" a="1"/>
  <c r="T1477" i="8" s="1"/>
  <c r="T1481" i="8" a="1"/>
  <c r="T1481" i="8" s="1"/>
  <c r="T1485" i="8" a="1"/>
  <c r="T1485" i="8" s="1"/>
  <c r="T1489" i="8" a="1"/>
  <c r="T1489" i="8" s="1"/>
  <c r="T1493" i="8" a="1"/>
  <c r="T1493" i="8" s="1"/>
  <c r="T1497" i="8" a="1"/>
  <c r="T1497" i="8" s="1"/>
  <c r="T1501" i="8" a="1"/>
  <c r="T1501" i="8" s="1"/>
  <c r="T1505" i="8" a="1"/>
  <c r="T1505" i="8" s="1"/>
  <c r="T1509" i="8" a="1"/>
  <c r="T1509" i="8" s="1"/>
  <c r="T1513" i="8" a="1"/>
  <c r="T1513" i="8" s="1"/>
  <c r="T1517" i="8" a="1"/>
  <c r="T1517" i="8" s="1"/>
  <c r="T1521" i="8" a="1"/>
  <c r="T1521" i="8" s="1"/>
  <c r="T1525" i="8" a="1"/>
  <c r="T1525" i="8" s="1"/>
  <c r="T1529" i="8" a="1"/>
  <c r="T1529" i="8" s="1"/>
  <c r="T1533" i="8" a="1"/>
  <c r="T1533" i="8" s="1"/>
  <c r="T1537" i="8" a="1"/>
  <c r="T1537" i="8" s="1"/>
  <c r="T1541" i="8" a="1"/>
  <c r="T1541" i="8" s="1"/>
  <c r="T1545" i="8" a="1"/>
  <c r="T1545" i="8" s="1"/>
  <c r="T1549" i="8" a="1"/>
  <c r="T1549" i="8" s="1"/>
  <c r="T1553" i="8" a="1"/>
  <c r="T1553" i="8" s="1"/>
  <c r="T1557" i="8" a="1"/>
  <c r="T1557" i="8" s="1"/>
  <c r="T1561" i="8" a="1"/>
  <c r="T1561" i="8" s="1"/>
  <c r="T1565" i="8" a="1"/>
  <c r="T1565" i="8" s="1"/>
  <c r="T1569" i="8" a="1"/>
  <c r="T1569" i="8" s="1"/>
  <c r="T1573" i="8" a="1"/>
  <c r="T1573" i="8" s="1"/>
  <c r="T1577" i="8" a="1"/>
  <c r="T1577" i="8" s="1"/>
  <c r="T1581" i="8" a="1"/>
  <c r="T1581" i="8" s="1"/>
  <c r="T1585" i="8" a="1"/>
  <c r="T1585" i="8" s="1"/>
  <c r="T1589" i="8" a="1"/>
  <c r="T1589" i="8" s="1"/>
  <c r="T1593" i="8" a="1"/>
  <c r="T1593" i="8" s="1"/>
  <c r="T1597" i="8" a="1"/>
  <c r="T1597" i="8" s="1"/>
  <c r="T1601" i="8" a="1"/>
  <c r="T1601" i="8" s="1"/>
  <c r="T1605" i="8" a="1"/>
  <c r="T1605" i="8" s="1"/>
  <c r="T1609" i="8" a="1"/>
  <c r="T1609" i="8" s="1"/>
  <c r="T1613" i="8" a="1"/>
  <c r="T1613" i="8" s="1"/>
  <c r="T1617" i="8" a="1"/>
  <c r="T1617" i="8" s="1"/>
  <c r="T1621" i="8" a="1"/>
  <c r="T1621" i="8" s="1"/>
  <c r="T1625" i="8" a="1"/>
  <c r="T1625" i="8" s="1"/>
  <c r="T1629" i="8" a="1"/>
  <c r="T1629" i="8" s="1"/>
  <c r="T1633" i="8" a="1"/>
  <c r="T1633" i="8" s="1"/>
  <c r="T1637" i="8" a="1"/>
  <c r="T1637" i="8" s="1"/>
  <c r="T1641" i="8" a="1"/>
  <c r="T1641" i="8" s="1"/>
  <c r="T1645" i="8" a="1"/>
  <c r="T1645" i="8" s="1"/>
  <c r="T1649" i="8" a="1"/>
  <c r="T1649" i="8" s="1"/>
  <c r="T1653" i="8" a="1"/>
  <c r="T1653" i="8" s="1"/>
  <c r="T1657" i="8" a="1"/>
  <c r="T1657" i="8" s="1"/>
  <c r="T1661" i="8" a="1"/>
  <c r="T1661" i="8" s="1"/>
  <c r="T1665" i="8" a="1"/>
  <c r="T1665" i="8" s="1"/>
  <c r="T1669" i="8" a="1"/>
  <c r="T1669" i="8" s="1"/>
  <c r="T1673" i="8" a="1"/>
  <c r="T1673" i="8" s="1"/>
  <c r="T1677" i="8" a="1"/>
  <c r="T1677" i="8" s="1"/>
  <c r="T1681" i="8" a="1"/>
  <c r="T1681" i="8" s="1"/>
  <c r="T1292" i="8" a="1"/>
  <c r="T1292" i="8" s="1"/>
  <c r="T1296" i="8" a="1"/>
  <c r="T1296" i="8" s="1"/>
  <c r="T1300" i="8" a="1"/>
  <c r="T1300" i="8" s="1"/>
  <c r="T1304" i="8" a="1"/>
  <c r="T1304" i="8" s="1"/>
  <c r="T1308" i="8" a="1"/>
  <c r="T1308" i="8" s="1"/>
  <c r="T1312" i="8" a="1"/>
  <c r="T1312" i="8" s="1"/>
  <c r="T1316" i="8" a="1"/>
  <c r="T1316" i="8" s="1"/>
  <c r="T1320" i="8" a="1"/>
  <c r="T1320" i="8" s="1"/>
  <c r="T1324" i="8" a="1"/>
  <c r="T1324" i="8" s="1"/>
  <c r="T1328" i="8" a="1"/>
  <c r="T1328" i="8" s="1"/>
  <c r="T1332" i="8" a="1"/>
  <c r="T1332" i="8" s="1"/>
  <c r="T1336" i="8" a="1"/>
  <c r="T1336" i="8" s="1"/>
  <c r="T1340" i="8" a="1"/>
  <c r="T1340" i="8" s="1"/>
  <c r="T1344" i="8" a="1"/>
  <c r="T1344" i="8" s="1"/>
  <c r="T1348" i="8" a="1"/>
  <c r="T1348" i="8" s="1"/>
  <c r="T1352" i="8" a="1"/>
  <c r="T1352" i="8" s="1"/>
  <c r="T1356" i="8" a="1"/>
  <c r="T1356" i="8" s="1"/>
  <c r="T1360" i="8" a="1"/>
  <c r="T1360" i="8" s="1"/>
  <c r="T1364" i="8" a="1"/>
  <c r="T1364" i="8" s="1"/>
  <c r="T1368" i="8" a="1"/>
  <c r="T1368" i="8" s="1"/>
  <c r="T1372" i="8" a="1"/>
  <c r="T1372" i="8" s="1"/>
  <c r="T1376" i="8" a="1"/>
  <c r="T1376" i="8" s="1"/>
  <c r="T1380" i="8" a="1"/>
  <c r="T1380" i="8" s="1"/>
  <c r="T1384" i="8" a="1"/>
  <c r="T1384" i="8" s="1"/>
  <c r="T1388" i="8" a="1"/>
  <c r="T1388" i="8" s="1"/>
  <c r="T1392" i="8" a="1"/>
  <c r="T1392" i="8" s="1"/>
  <c r="T1396" i="8" a="1"/>
  <c r="T1396" i="8" s="1"/>
  <c r="T1400" i="8" a="1"/>
  <c r="T1400" i="8" s="1"/>
  <c r="T1404" i="8" a="1"/>
  <c r="T1404" i="8" s="1"/>
  <c r="T1408" i="8" a="1"/>
  <c r="T1408" i="8" s="1"/>
  <c r="T1412" i="8" a="1"/>
  <c r="T1412" i="8" s="1"/>
  <c r="T1416" i="8" a="1"/>
  <c r="T1416" i="8" s="1"/>
  <c r="T1420" i="8" a="1"/>
  <c r="T1420" i="8" s="1"/>
  <c r="T1424" i="8" a="1"/>
  <c r="T1424" i="8" s="1"/>
  <c r="T1428" i="8" a="1"/>
  <c r="T1428" i="8" s="1"/>
  <c r="T1432" i="8" a="1"/>
  <c r="T1432" i="8" s="1"/>
  <c r="T1436" i="8" a="1"/>
  <c r="T1436" i="8" s="1"/>
  <c r="T1440" i="8" a="1"/>
  <c r="T1440" i="8" s="1"/>
  <c r="T1444" i="8" a="1"/>
  <c r="T1444" i="8" s="1"/>
  <c r="T1448" i="8" a="1"/>
  <c r="T1448" i="8" s="1"/>
  <c r="T1452" i="8" a="1"/>
  <c r="T1452" i="8" s="1"/>
  <c r="T1456" i="8" a="1"/>
  <c r="T1456" i="8" s="1"/>
  <c r="T1460" i="8" a="1"/>
  <c r="T1460" i="8" s="1"/>
  <c r="T1464" i="8" a="1"/>
  <c r="T1464" i="8" s="1"/>
  <c r="T1468" i="8" a="1"/>
  <c r="T1468" i="8" s="1"/>
  <c r="T1472" i="8" a="1"/>
  <c r="T1472" i="8" s="1"/>
  <c r="T1476" i="8" a="1"/>
  <c r="T1476" i="8" s="1"/>
  <c r="T1480" i="8" a="1"/>
  <c r="T1480" i="8" s="1"/>
  <c r="T1484" i="8" a="1"/>
  <c r="T1484" i="8" s="1"/>
  <c r="T1488" i="8" a="1"/>
  <c r="T1488" i="8" s="1"/>
  <c r="T1492" i="8" a="1"/>
  <c r="T1492" i="8" s="1"/>
  <c r="T1496" i="8" a="1"/>
  <c r="T1496" i="8" s="1"/>
  <c r="T1500" i="8" a="1"/>
  <c r="T1500" i="8" s="1"/>
  <c r="T1504" i="8" a="1"/>
  <c r="T1504" i="8" s="1"/>
  <c r="T1508" i="8" a="1"/>
  <c r="T1508" i="8" s="1"/>
  <c r="T1512" i="8" a="1"/>
  <c r="T1512" i="8" s="1"/>
  <c r="T1516" i="8" a="1"/>
  <c r="T1516" i="8" s="1"/>
  <c r="T1520" i="8" a="1"/>
  <c r="T1520" i="8" s="1"/>
  <c r="T1524" i="8" a="1"/>
  <c r="T1524" i="8" s="1"/>
  <c r="T1528" i="8" a="1"/>
  <c r="T1528" i="8" s="1"/>
  <c r="T1532" i="8" a="1"/>
  <c r="T1532" i="8" s="1"/>
  <c r="T1536" i="8" a="1"/>
  <c r="T1536" i="8" s="1"/>
  <c r="T1540" i="8" a="1"/>
  <c r="T1540" i="8" s="1"/>
  <c r="T1544" i="8" a="1"/>
  <c r="T1544" i="8" s="1"/>
  <c r="T1548" i="8" a="1"/>
  <c r="T1548" i="8" s="1"/>
  <c r="T1552" i="8" a="1"/>
  <c r="T1552" i="8" s="1"/>
  <c r="T1556" i="8" a="1"/>
  <c r="T1556" i="8" s="1"/>
  <c r="T1560" i="8" a="1"/>
  <c r="T1560" i="8" s="1"/>
  <c r="T1564" i="8" a="1"/>
  <c r="T1564" i="8" s="1"/>
  <c r="T1568" i="8" a="1"/>
  <c r="T1568" i="8" s="1"/>
  <c r="T1572" i="8" a="1"/>
  <c r="T1572" i="8" s="1"/>
  <c r="T1576" i="8" a="1"/>
  <c r="T1576" i="8" s="1"/>
  <c r="T1580" i="8" a="1"/>
  <c r="T1580" i="8" s="1"/>
  <c r="T1584" i="8" a="1"/>
  <c r="T1584" i="8" s="1"/>
  <c r="T1588" i="8" a="1"/>
  <c r="T1588" i="8" s="1"/>
  <c r="T1592" i="8" a="1"/>
  <c r="T1592" i="8" s="1"/>
  <c r="T1596" i="8" a="1"/>
  <c r="T1596" i="8" s="1"/>
  <c r="T1600" i="8" a="1"/>
  <c r="T1600" i="8" s="1"/>
  <c r="T1604" i="8" a="1"/>
  <c r="T1604" i="8" s="1"/>
  <c r="T1608" i="8" a="1"/>
  <c r="T1608" i="8" s="1"/>
  <c r="T1612" i="8" a="1"/>
  <c r="T1612" i="8" s="1"/>
  <c r="T1616" i="8" a="1"/>
  <c r="T1616" i="8" s="1"/>
  <c r="T1620" i="8" a="1"/>
  <c r="T1620" i="8" s="1"/>
  <c r="T1624" i="8" a="1"/>
  <c r="T1624" i="8" s="1"/>
  <c r="T1628" i="8" a="1"/>
  <c r="T1628" i="8" s="1"/>
  <c r="T1632" i="8" a="1"/>
  <c r="T1632" i="8" s="1"/>
  <c r="T1636" i="8" a="1"/>
  <c r="T1636" i="8" s="1"/>
  <c r="T1640" i="8" a="1"/>
  <c r="T1640" i="8" s="1"/>
  <c r="T1644" i="8" a="1"/>
  <c r="T1644" i="8" s="1"/>
  <c r="T1648" i="8" a="1"/>
  <c r="T1648" i="8" s="1"/>
  <c r="T1652" i="8" a="1"/>
  <c r="T1652" i="8" s="1"/>
  <c r="T1656" i="8" a="1"/>
  <c r="T1656" i="8" s="1"/>
  <c r="T1660" i="8" a="1"/>
  <c r="T1660" i="8" s="1"/>
  <c r="T1664" i="8" a="1"/>
  <c r="T1664" i="8" s="1"/>
  <c r="T1668" i="8" a="1"/>
  <c r="T1668" i="8" s="1"/>
  <c r="T1672" i="8" a="1"/>
  <c r="T1672" i="8" s="1"/>
  <c r="T1676" i="8" a="1"/>
  <c r="T1676" i="8" s="1"/>
  <c r="T1680" i="8" a="1"/>
  <c r="T1680" i="8" s="1"/>
  <c r="T1295" i="8" a="1"/>
  <c r="T1295" i="8" s="1"/>
  <c r="T1299" i="8" a="1"/>
  <c r="T1299" i="8" s="1"/>
  <c r="T1303" i="8" a="1"/>
  <c r="T1303" i="8" s="1"/>
  <c r="T1307" i="8" a="1"/>
  <c r="T1307" i="8" s="1"/>
  <c r="T1311" i="8" a="1"/>
  <c r="T1311" i="8" s="1"/>
  <c r="T1315" i="8" a="1"/>
  <c r="T1315" i="8" s="1"/>
  <c r="T1319" i="8" a="1"/>
  <c r="T1319" i="8" s="1"/>
  <c r="T1323" i="8" a="1"/>
  <c r="T1323" i="8" s="1"/>
  <c r="T1327" i="8" a="1"/>
  <c r="T1327" i="8" s="1"/>
  <c r="T1331" i="8" a="1"/>
  <c r="T1331" i="8" s="1"/>
  <c r="T1335" i="8" a="1"/>
  <c r="T1335" i="8" s="1"/>
  <c r="T1339" i="8" a="1"/>
  <c r="T1339" i="8" s="1"/>
  <c r="T1343" i="8" a="1"/>
  <c r="T1343" i="8" s="1"/>
  <c r="T1347" i="8" a="1"/>
  <c r="T1347" i="8" s="1"/>
  <c r="T1351" i="8" a="1"/>
  <c r="T1351" i="8" s="1"/>
  <c r="T1355" i="8" a="1"/>
  <c r="T1355" i="8" s="1"/>
  <c r="T1359" i="8" a="1"/>
  <c r="T1359" i="8" s="1"/>
  <c r="T1363" i="8" a="1"/>
  <c r="T1363" i="8" s="1"/>
  <c r="T1367" i="8" a="1"/>
  <c r="T1367" i="8" s="1"/>
  <c r="T1371" i="8" a="1"/>
  <c r="T1371" i="8" s="1"/>
  <c r="T1375" i="8" a="1"/>
  <c r="T1375" i="8" s="1"/>
  <c r="T1379" i="8" a="1"/>
  <c r="T1379" i="8" s="1"/>
  <c r="T1383" i="8" a="1"/>
  <c r="T1383" i="8" s="1"/>
  <c r="T1387" i="8" a="1"/>
  <c r="T1387" i="8" s="1"/>
  <c r="T1391" i="8" a="1"/>
  <c r="T1391" i="8" s="1"/>
  <c r="T1395" i="8" a="1"/>
  <c r="T1395" i="8" s="1"/>
  <c r="T1399" i="8" a="1"/>
  <c r="T1399" i="8" s="1"/>
  <c r="T1403" i="8" a="1"/>
  <c r="T1403" i="8" s="1"/>
  <c r="T1407" i="8" a="1"/>
  <c r="T1407" i="8" s="1"/>
  <c r="T1411" i="8" a="1"/>
  <c r="T1411" i="8" s="1"/>
  <c r="T1415" i="8" a="1"/>
  <c r="T1415" i="8" s="1"/>
  <c r="T1419" i="8" a="1"/>
  <c r="T1419" i="8" s="1"/>
  <c r="T1423" i="8" a="1"/>
  <c r="T1423" i="8" s="1"/>
  <c r="T1427" i="8" a="1"/>
  <c r="T1427" i="8" s="1"/>
  <c r="T1431" i="8" a="1"/>
  <c r="T1431" i="8" s="1"/>
  <c r="T1435" i="8" a="1"/>
  <c r="T1435" i="8" s="1"/>
  <c r="T1439" i="8" a="1"/>
  <c r="T1439" i="8" s="1"/>
  <c r="T1443" i="8" a="1"/>
  <c r="T1443" i="8" s="1"/>
  <c r="T1447" i="8" a="1"/>
  <c r="T1447" i="8" s="1"/>
  <c r="T1451" i="8" a="1"/>
  <c r="T1451" i="8" s="1"/>
  <c r="T1455" i="8" a="1"/>
  <c r="T1455" i="8" s="1"/>
  <c r="T1459" i="8" a="1"/>
  <c r="T1459" i="8" s="1"/>
  <c r="T1463" i="8" a="1"/>
  <c r="T1463" i="8" s="1"/>
  <c r="T1467" i="8" a="1"/>
  <c r="T1467" i="8" s="1"/>
  <c r="T1471" i="8" a="1"/>
  <c r="T1471" i="8" s="1"/>
  <c r="T1475" i="8" a="1"/>
  <c r="T1475" i="8" s="1"/>
  <c r="T1479" i="8" a="1"/>
  <c r="T1479" i="8" s="1"/>
  <c r="T1483" i="8" a="1"/>
  <c r="T1483" i="8" s="1"/>
  <c r="T1487" i="8" a="1"/>
  <c r="T1487" i="8" s="1"/>
  <c r="T1491" i="8" a="1"/>
  <c r="T1491" i="8" s="1"/>
  <c r="T1495" i="8" a="1"/>
  <c r="T1495" i="8" s="1"/>
  <c r="T1499" i="8" a="1"/>
  <c r="T1499" i="8" s="1"/>
  <c r="T1503" i="8" a="1"/>
  <c r="T1503" i="8" s="1"/>
  <c r="T1507" i="8" a="1"/>
  <c r="T1507" i="8" s="1"/>
  <c r="T1511" i="8" a="1"/>
  <c r="T1511" i="8" s="1"/>
  <c r="T1515" i="8" a="1"/>
  <c r="T1515" i="8" s="1"/>
  <c r="T1519" i="8" a="1"/>
  <c r="T1519" i="8" s="1"/>
  <c r="T1523" i="8" a="1"/>
  <c r="T1523" i="8" s="1"/>
  <c r="T1527" i="8" a="1"/>
  <c r="T1527" i="8" s="1"/>
  <c r="T1531" i="8" a="1"/>
  <c r="T1531" i="8" s="1"/>
  <c r="T1535" i="8" a="1"/>
  <c r="T1535" i="8" s="1"/>
  <c r="T1539" i="8" a="1"/>
  <c r="T1539" i="8" s="1"/>
  <c r="T1543" i="8" a="1"/>
  <c r="T1543" i="8" s="1"/>
  <c r="T1547" i="8" a="1"/>
  <c r="T1547" i="8" s="1"/>
  <c r="T1551" i="8" a="1"/>
  <c r="T1551" i="8" s="1"/>
  <c r="T1555" i="8" a="1"/>
  <c r="T1555" i="8" s="1"/>
  <c r="T1559" i="8" a="1"/>
  <c r="T1559" i="8" s="1"/>
  <c r="T1563" i="8" a="1"/>
  <c r="T1563" i="8" s="1"/>
  <c r="T1567" i="8" a="1"/>
  <c r="T1567" i="8" s="1"/>
  <c r="T1571" i="8" a="1"/>
  <c r="T1571" i="8" s="1"/>
  <c r="T1575" i="8" a="1"/>
  <c r="T1575" i="8" s="1"/>
  <c r="T1579" i="8" a="1"/>
  <c r="T1579" i="8" s="1"/>
  <c r="T1583" i="8" a="1"/>
  <c r="T1583" i="8" s="1"/>
  <c r="T1587" i="8" a="1"/>
  <c r="T1587" i="8" s="1"/>
  <c r="T1591" i="8" a="1"/>
  <c r="T1591" i="8" s="1"/>
  <c r="T1595" i="8" a="1"/>
  <c r="T1595" i="8" s="1"/>
  <c r="T1599" i="8" a="1"/>
  <c r="T1599" i="8" s="1"/>
  <c r="T1603" i="8" a="1"/>
  <c r="T1603" i="8" s="1"/>
  <c r="T1607" i="8" a="1"/>
  <c r="T1607" i="8" s="1"/>
  <c r="T1611" i="8" a="1"/>
  <c r="T1611" i="8" s="1"/>
  <c r="T1615" i="8" a="1"/>
  <c r="T1615" i="8" s="1"/>
  <c r="T1619" i="8" a="1"/>
  <c r="T1619" i="8" s="1"/>
  <c r="T1623" i="8" a="1"/>
  <c r="T1623" i="8" s="1"/>
  <c r="T1627" i="8" a="1"/>
  <c r="T1627" i="8" s="1"/>
  <c r="T1631" i="8" a="1"/>
  <c r="T1631" i="8" s="1"/>
  <c r="T1635" i="8" a="1"/>
  <c r="T1635" i="8" s="1"/>
  <c r="T1639" i="8" a="1"/>
  <c r="T1639" i="8" s="1"/>
  <c r="T1643" i="8" a="1"/>
  <c r="T1643" i="8" s="1"/>
  <c r="T1647" i="8" a="1"/>
  <c r="T1647" i="8" s="1"/>
  <c r="T1651" i="8" a="1"/>
  <c r="T1651" i="8" s="1"/>
  <c r="T1655" i="8" a="1"/>
  <c r="T1655" i="8" s="1"/>
  <c r="T1659" i="8" a="1"/>
  <c r="T1659" i="8" s="1"/>
  <c r="T1663" i="8" a="1"/>
  <c r="T1663" i="8" s="1"/>
  <c r="T1667" i="8" a="1"/>
  <c r="T1667" i="8" s="1"/>
  <c r="T1671" i="8" a="1"/>
  <c r="T1671" i="8" s="1"/>
  <c r="T1675" i="8" a="1"/>
  <c r="T1675" i="8" s="1"/>
  <c r="T1679" i="8" a="1"/>
  <c r="T1679" i="8" s="1"/>
  <c r="T1683" i="8" a="1"/>
  <c r="T1683" i="8" s="1"/>
  <c r="T1687" i="8" a="1"/>
  <c r="T1687" i="8" s="1"/>
  <c r="T1691" i="8" a="1"/>
  <c r="T1691" i="8" s="1"/>
  <c r="T1695" i="8" a="1"/>
  <c r="T1695" i="8" s="1"/>
  <c r="T1699" i="8" a="1"/>
  <c r="T1699" i="8" s="1"/>
  <c r="T1703" i="8" a="1"/>
  <c r="T1703" i="8" s="1"/>
  <c r="T1707" i="8" a="1"/>
  <c r="T1707" i="8" s="1"/>
  <c r="T1711" i="8" a="1"/>
  <c r="T1711" i="8" s="1"/>
  <c r="T1715" i="8" a="1"/>
  <c r="T1715" i="8" s="1"/>
  <c r="T1719" i="8" a="1"/>
  <c r="T1719" i="8" s="1"/>
  <c r="T1723" i="8" a="1"/>
  <c r="T1723" i="8" s="1"/>
  <c r="T1727" i="8" a="1"/>
  <c r="T1727" i="8" s="1"/>
  <c r="T1731" i="8" a="1"/>
  <c r="T1731" i="8" s="1"/>
  <c r="T1735" i="8" a="1"/>
  <c r="T1735" i="8" s="1"/>
  <c r="T1739" i="8" a="1"/>
  <c r="T1739" i="8" s="1"/>
  <c r="T1743" i="8" a="1"/>
  <c r="T1743" i="8" s="1"/>
  <c r="T1747" i="8" a="1"/>
  <c r="T1747" i="8" s="1"/>
  <c r="T1751" i="8" a="1"/>
  <c r="T1751" i="8" s="1"/>
  <c r="T1755" i="8" a="1"/>
  <c r="T1755" i="8" s="1"/>
  <c r="T1759" i="8" a="1"/>
  <c r="T1759" i="8" s="1"/>
  <c r="T1763" i="8" a="1"/>
  <c r="T1763" i="8" s="1"/>
  <c r="T1767" i="8" a="1"/>
  <c r="T1767" i="8" s="1"/>
  <c r="T1771" i="8" a="1"/>
  <c r="T1771" i="8" s="1"/>
  <c r="T1775" i="8" a="1"/>
  <c r="T1775" i="8" s="1"/>
  <c r="T1779" i="8" a="1"/>
  <c r="T1779" i="8" s="1"/>
  <c r="T1783" i="8" a="1"/>
  <c r="T1783" i="8" s="1"/>
  <c r="T1787" i="8" a="1"/>
  <c r="T1787" i="8" s="1"/>
  <c r="T1791" i="8" a="1"/>
  <c r="T1791" i="8" s="1"/>
  <c r="T1795" i="8" a="1"/>
  <c r="T1795" i="8" s="1"/>
  <c r="T1799" i="8" a="1"/>
  <c r="T1799" i="8" s="1"/>
  <c r="T1803" i="8" a="1"/>
  <c r="T1803" i="8" s="1"/>
  <c r="T1807" i="8" a="1"/>
  <c r="T1807" i="8" s="1"/>
  <c r="T1811" i="8" a="1"/>
  <c r="T1811" i="8" s="1"/>
  <c r="T1815" i="8" a="1"/>
  <c r="T1815" i="8" s="1"/>
  <c r="T1819" i="8" a="1"/>
  <c r="T1819" i="8" s="1"/>
  <c r="T1823" i="8" a="1"/>
  <c r="T1823" i="8" s="1"/>
  <c r="T1827" i="8" a="1"/>
  <c r="T1827" i="8" s="1"/>
  <c r="T1831" i="8" a="1"/>
  <c r="T1831" i="8" s="1"/>
  <c r="T1835" i="8" a="1"/>
  <c r="T1835" i="8" s="1"/>
  <c r="T1839" i="8" a="1"/>
  <c r="T1839" i="8" s="1"/>
  <c r="T1843" i="8" a="1"/>
  <c r="T1843" i="8" s="1"/>
  <c r="T1847" i="8" a="1"/>
  <c r="T1847" i="8" s="1"/>
  <c r="T1851" i="8" a="1"/>
  <c r="T1851" i="8" s="1"/>
  <c r="T1855" i="8" a="1"/>
  <c r="T1855" i="8" s="1"/>
  <c r="T1859" i="8" a="1"/>
  <c r="T1859" i="8" s="1"/>
  <c r="T1863" i="8" a="1"/>
  <c r="T1863" i="8" s="1"/>
  <c r="T1867" i="8" a="1"/>
  <c r="T1867" i="8" s="1"/>
  <c r="T1871" i="8" a="1"/>
  <c r="T1871" i="8" s="1"/>
  <c r="T1875" i="8" a="1"/>
  <c r="T1875" i="8" s="1"/>
  <c r="T1879" i="8" a="1"/>
  <c r="T1879" i="8" s="1"/>
  <c r="T1883" i="8" a="1"/>
  <c r="T1883" i="8" s="1"/>
  <c r="T1887" i="8" a="1"/>
  <c r="T1887" i="8" s="1"/>
  <c r="T1891" i="8" a="1"/>
  <c r="T1891" i="8" s="1"/>
  <c r="T1895" i="8" a="1"/>
  <c r="T1895" i="8" s="1"/>
  <c r="T1899" i="8" a="1"/>
  <c r="T1899" i="8" s="1"/>
  <c r="T1903" i="8" a="1"/>
  <c r="T1903" i="8" s="1"/>
  <c r="T1907" i="8" a="1"/>
  <c r="T1907" i="8" s="1"/>
  <c r="T1911" i="8" a="1"/>
  <c r="T1911" i="8" s="1"/>
  <c r="T1915" i="8" a="1"/>
  <c r="T1915" i="8" s="1"/>
  <c r="T1919" i="8" a="1"/>
  <c r="T1919" i="8" s="1"/>
  <c r="T1923" i="8" a="1"/>
  <c r="T1923" i="8" s="1"/>
  <c r="T1927" i="8" a="1"/>
  <c r="T1927" i="8" s="1"/>
  <c r="T1931" i="8" a="1"/>
  <c r="T1931" i="8" s="1"/>
  <c r="T1935" i="8" a="1"/>
  <c r="T1935" i="8" s="1"/>
  <c r="T1939" i="8" a="1"/>
  <c r="T1939" i="8" s="1"/>
  <c r="T1943" i="8" a="1"/>
  <c r="T1943" i="8" s="1"/>
  <c r="T1947" i="8" a="1"/>
  <c r="T1947" i="8" s="1"/>
  <c r="T1951" i="8" a="1"/>
  <c r="T1951" i="8" s="1"/>
  <c r="T1955" i="8" a="1"/>
  <c r="T1955" i="8" s="1"/>
  <c r="T1959" i="8" a="1"/>
  <c r="T1959" i="8" s="1"/>
  <c r="T1963" i="8" a="1"/>
  <c r="T1963" i="8" s="1"/>
  <c r="T1967" i="8" a="1"/>
  <c r="T1967" i="8" s="1"/>
  <c r="T1971" i="8" a="1"/>
  <c r="T1971" i="8" s="1"/>
  <c r="T1975" i="8" a="1"/>
  <c r="T1975" i="8" s="1"/>
  <c r="T1979" i="8" a="1"/>
  <c r="T1979" i="8" s="1"/>
  <c r="T1983" i="8" a="1"/>
  <c r="T1983" i="8" s="1"/>
  <c r="T1987" i="8" a="1"/>
  <c r="T1987" i="8" s="1"/>
  <c r="T1991" i="8" a="1"/>
  <c r="T1991" i="8" s="1"/>
  <c r="T1995" i="8" a="1"/>
  <c r="T1995" i="8" s="1"/>
  <c r="T1999" i="8" a="1"/>
  <c r="T1999" i="8" s="1"/>
  <c r="T1686" i="8" a="1"/>
  <c r="T1686" i="8" s="1"/>
  <c r="T1690" i="8" a="1"/>
  <c r="T1690" i="8" s="1"/>
  <c r="T1694" i="8" a="1"/>
  <c r="T1694" i="8" s="1"/>
  <c r="T1698" i="8" a="1"/>
  <c r="T1698" i="8" s="1"/>
  <c r="T1702" i="8" a="1"/>
  <c r="T1702" i="8" s="1"/>
  <c r="T1706" i="8" a="1"/>
  <c r="T1706" i="8" s="1"/>
  <c r="T1710" i="8" a="1"/>
  <c r="T1710" i="8" s="1"/>
  <c r="T1714" i="8" a="1"/>
  <c r="T1714" i="8" s="1"/>
  <c r="T1718" i="8" a="1"/>
  <c r="T1718" i="8" s="1"/>
  <c r="T1722" i="8" a="1"/>
  <c r="T1722" i="8" s="1"/>
  <c r="T1726" i="8" a="1"/>
  <c r="T1726" i="8" s="1"/>
  <c r="T1730" i="8" a="1"/>
  <c r="T1730" i="8" s="1"/>
  <c r="T1734" i="8" a="1"/>
  <c r="T1734" i="8" s="1"/>
  <c r="T1738" i="8" a="1"/>
  <c r="T1738" i="8" s="1"/>
  <c r="T1742" i="8" a="1"/>
  <c r="T1742" i="8" s="1"/>
  <c r="T1746" i="8" a="1"/>
  <c r="T1746" i="8" s="1"/>
  <c r="T1750" i="8" a="1"/>
  <c r="T1750" i="8" s="1"/>
  <c r="T1754" i="8" a="1"/>
  <c r="T1754" i="8" s="1"/>
  <c r="T1758" i="8" a="1"/>
  <c r="T1758" i="8" s="1"/>
  <c r="T1762" i="8" a="1"/>
  <c r="T1762" i="8" s="1"/>
  <c r="T1766" i="8" a="1"/>
  <c r="T1766" i="8" s="1"/>
  <c r="T1770" i="8" a="1"/>
  <c r="T1770" i="8" s="1"/>
  <c r="T1774" i="8" a="1"/>
  <c r="T1774" i="8" s="1"/>
  <c r="T1778" i="8" a="1"/>
  <c r="T1778" i="8" s="1"/>
  <c r="T1782" i="8" a="1"/>
  <c r="T1782" i="8" s="1"/>
  <c r="T1786" i="8" a="1"/>
  <c r="T1786" i="8" s="1"/>
  <c r="T1790" i="8" a="1"/>
  <c r="T1790" i="8" s="1"/>
  <c r="T1794" i="8" a="1"/>
  <c r="T1794" i="8" s="1"/>
  <c r="T1798" i="8" a="1"/>
  <c r="T1798" i="8" s="1"/>
  <c r="T1802" i="8" a="1"/>
  <c r="T1802" i="8" s="1"/>
  <c r="T1806" i="8" a="1"/>
  <c r="T1806" i="8" s="1"/>
  <c r="T1810" i="8" a="1"/>
  <c r="T1810" i="8" s="1"/>
  <c r="T1814" i="8" a="1"/>
  <c r="T1814" i="8" s="1"/>
  <c r="T1818" i="8" a="1"/>
  <c r="T1818" i="8" s="1"/>
  <c r="T1822" i="8" a="1"/>
  <c r="T1822" i="8" s="1"/>
  <c r="T1826" i="8" a="1"/>
  <c r="T1826" i="8" s="1"/>
  <c r="T1830" i="8" a="1"/>
  <c r="T1830" i="8" s="1"/>
  <c r="T1834" i="8" a="1"/>
  <c r="T1834" i="8" s="1"/>
  <c r="T1838" i="8" a="1"/>
  <c r="T1838" i="8" s="1"/>
  <c r="T1842" i="8" a="1"/>
  <c r="T1842" i="8" s="1"/>
  <c r="T1846" i="8" a="1"/>
  <c r="T1846" i="8" s="1"/>
  <c r="T1850" i="8" a="1"/>
  <c r="T1850" i="8" s="1"/>
  <c r="T1854" i="8" a="1"/>
  <c r="T1854" i="8" s="1"/>
  <c r="T1858" i="8" a="1"/>
  <c r="T1858" i="8" s="1"/>
  <c r="T1862" i="8" a="1"/>
  <c r="T1862" i="8" s="1"/>
  <c r="T1866" i="8" a="1"/>
  <c r="T1866" i="8" s="1"/>
  <c r="T1870" i="8" a="1"/>
  <c r="T1870" i="8" s="1"/>
  <c r="T1874" i="8" a="1"/>
  <c r="T1874" i="8" s="1"/>
  <c r="T1878" i="8" a="1"/>
  <c r="T1878" i="8" s="1"/>
  <c r="T1882" i="8" a="1"/>
  <c r="T1882" i="8" s="1"/>
  <c r="T1886" i="8" a="1"/>
  <c r="T1886" i="8" s="1"/>
  <c r="T1890" i="8" a="1"/>
  <c r="T1890" i="8" s="1"/>
  <c r="T1894" i="8" a="1"/>
  <c r="T1894" i="8" s="1"/>
  <c r="T1898" i="8" a="1"/>
  <c r="T1898" i="8" s="1"/>
  <c r="T1902" i="8" a="1"/>
  <c r="T1902" i="8" s="1"/>
  <c r="T1906" i="8" a="1"/>
  <c r="T1906" i="8" s="1"/>
  <c r="T1910" i="8" a="1"/>
  <c r="T1910" i="8" s="1"/>
  <c r="T1914" i="8" a="1"/>
  <c r="T1914" i="8" s="1"/>
  <c r="T1918" i="8" a="1"/>
  <c r="T1918" i="8" s="1"/>
  <c r="T1922" i="8" a="1"/>
  <c r="T1922" i="8" s="1"/>
  <c r="T1926" i="8" a="1"/>
  <c r="T1926" i="8" s="1"/>
  <c r="T1930" i="8" a="1"/>
  <c r="T1930" i="8" s="1"/>
  <c r="T1934" i="8" a="1"/>
  <c r="T1934" i="8" s="1"/>
  <c r="T1938" i="8" a="1"/>
  <c r="T1938" i="8" s="1"/>
  <c r="T1942" i="8" a="1"/>
  <c r="T1942" i="8" s="1"/>
  <c r="T1946" i="8" a="1"/>
  <c r="T1946" i="8" s="1"/>
  <c r="T1950" i="8" a="1"/>
  <c r="T1950" i="8" s="1"/>
  <c r="T1954" i="8" a="1"/>
  <c r="T1954" i="8" s="1"/>
  <c r="T1958" i="8" a="1"/>
  <c r="T1958" i="8" s="1"/>
  <c r="T1962" i="8" a="1"/>
  <c r="T1962" i="8" s="1"/>
  <c r="T1966" i="8" a="1"/>
  <c r="T1966" i="8" s="1"/>
  <c r="T1970" i="8" a="1"/>
  <c r="T1970" i="8" s="1"/>
  <c r="T1974" i="8" a="1"/>
  <c r="T1974" i="8" s="1"/>
  <c r="T1978" i="8" a="1"/>
  <c r="T1978" i="8" s="1"/>
  <c r="T1982" i="8" a="1"/>
  <c r="T1982" i="8" s="1"/>
  <c r="T1986" i="8" a="1"/>
  <c r="T1986" i="8" s="1"/>
  <c r="T1990" i="8" a="1"/>
  <c r="T1990" i="8" s="1"/>
  <c r="T1994" i="8" a="1"/>
  <c r="T1994" i="8" s="1"/>
  <c r="T1998" i="8" a="1"/>
  <c r="T1998" i="8" s="1"/>
  <c r="T1682" i="8" a="1"/>
  <c r="T1682" i="8" s="1"/>
  <c r="T1685" i="8" a="1"/>
  <c r="T1685" i="8" s="1"/>
  <c r="T1689" i="8" a="1"/>
  <c r="T1689" i="8" s="1"/>
  <c r="T1693" i="8" a="1"/>
  <c r="T1693" i="8" s="1"/>
  <c r="T1697" i="8" a="1"/>
  <c r="T1697" i="8" s="1"/>
  <c r="T1701" i="8" a="1"/>
  <c r="T1701" i="8" s="1"/>
  <c r="T1705" i="8" a="1"/>
  <c r="T1705" i="8" s="1"/>
  <c r="T1709" i="8" a="1"/>
  <c r="T1709" i="8" s="1"/>
  <c r="T1713" i="8" a="1"/>
  <c r="T1713" i="8" s="1"/>
  <c r="T1717" i="8" a="1"/>
  <c r="T1717" i="8" s="1"/>
  <c r="T1721" i="8" a="1"/>
  <c r="T1721" i="8" s="1"/>
  <c r="T1725" i="8" a="1"/>
  <c r="T1725" i="8" s="1"/>
  <c r="T1729" i="8" a="1"/>
  <c r="T1729" i="8" s="1"/>
  <c r="T1733" i="8" a="1"/>
  <c r="T1733" i="8" s="1"/>
  <c r="T1737" i="8" a="1"/>
  <c r="T1737" i="8" s="1"/>
  <c r="T1741" i="8" a="1"/>
  <c r="T1741" i="8" s="1"/>
  <c r="T1745" i="8" a="1"/>
  <c r="T1745" i="8" s="1"/>
  <c r="T1749" i="8" a="1"/>
  <c r="T1749" i="8" s="1"/>
  <c r="T1753" i="8" a="1"/>
  <c r="T1753" i="8" s="1"/>
  <c r="T1757" i="8" a="1"/>
  <c r="T1757" i="8" s="1"/>
  <c r="T1761" i="8" a="1"/>
  <c r="T1761" i="8" s="1"/>
  <c r="T1765" i="8" a="1"/>
  <c r="T1765" i="8" s="1"/>
  <c r="T1769" i="8" a="1"/>
  <c r="T1769" i="8" s="1"/>
  <c r="T1773" i="8" a="1"/>
  <c r="T1773" i="8" s="1"/>
  <c r="T1777" i="8" a="1"/>
  <c r="T1777" i="8" s="1"/>
  <c r="T1781" i="8" a="1"/>
  <c r="T1781" i="8" s="1"/>
  <c r="T1785" i="8" a="1"/>
  <c r="T1785" i="8" s="1"/>
  <c r="T1789" i="8" a="1"/>
  <c r="T1789" i="8" s="1"/>
  <c r="T1793" i="8" a="1"/>
  <c r="T1793" i="8" s="1"/>
  <c r="T1797" i="8" a="1"/>
  <c r="T1797" i="8" s="1"/>
  <c r="T1801" i="8" a="1"/>
  <c r="T1801" i="8" s="1"/>
  <c r="T1805" i="8" a="1"/>
  <c r="T1805" i="8" s="1"/>
  <c r="T1809" i="8" a="1"/>
  <c r="T1809" i="8" s="1"/>
  <c r="T1813" i="8" a="1"/>
  <c r="T1813" i="8" s="1"/>
  <c r="T1817" i="8" a="1"/>
  <c r="T1817" i="8" s="1"/>
  <c r="T1821" i="8" a="1"/>
  <c r="T1821" i="8" s="1"/>
  <c r="T1825" i="8" a="1"/>
  <c r="T1825" i="8" s="1"/>
  <c r="T1829" i="8" a="1"/>
  <c r="T1829" i="8" s="1"/>
  <c r="T1833" i="8" a="1"/>
  <c r="T1833" i="8" s="1"/>
  <c r="T1837" i="8" a="1"/>
  <c r="T1837" i="8" s="1"/>
  <c r="T1841" i="8" a="1"/>
  <c r="T1841" i="8" s="1"/>
  <c r="T1845" i="8" a="1"/>
  <c r="T1845" i="8" s="1"/>
  <c r="T1849" i="8" a="1"/>
  <c r="T1849" i="8" s="1"/>
  <c r="T1853" i="8" a="1"/>
  <c r="T1853" i="8" s="1"/>
  <c r="T1857" i="8" a="1"/>
  <c r="T1857" i="8" s="1"/>
  <c r="T1861" i="8" a="1"/>
  <c r="T1861" i="8" s="1"/>
  <c r="T1865" i="8" a="1"/>
  <c r="T1865" i="8" s="1"/>
  <c r="T1869" i="8" a="1"/>
  <c r="T1869" i="8" s="1"/>
  <c r="T1873" i="8" a="1"/>
  <c r="T1873" i="8" s="1"/>
  <c r="T1877" i="8" a="1"/>
  <c r="T1877" i="8" s="1"/>
  <c r="T1881" i="8" a="1"/>
  <c r="T1881" i="8" s="1"/>
  <c r="T1885" i="8" a="1"/>
  <c r="T1885" i="8" s="1"/>
  <c r="T1889" i="8" a="1"/>
  <c r="T1889" i="8" s="1"/>
  <c r="T1893" i="8" a="1"/>
  <c r="T1893" i="8" s="1"/>
  <c r="T1897" i="8" a="1"/>
  <c r="T1897" i="8" s="1"/>
  <c r="T1901" i="8" a="1"/>
  <c r="T1901" i="8" s="1"/>
  <c r="T1905" i="8" a="1"/>
  <c r="T1905" i="8" s="1"/>
  <c r="T1909" i="8" a="1"/>
  <c r="T1909" i="8" s="1"/>
  <c r="T1913" i="8" a="1"/>
  <c r="T1913" i="8" s="1"/>
  <c r="T1917" i="8" a="1"/>
  <c r="T1917" i="8" s="1"/>
  <c r="T1921" i="8" a="1"/>
  <c r="T1921" i="8" s="1"/>
  <c r="T1925" i="8" a="1"/>
  <c r="T1925" i="8" s="1"/>
  <c r="T1929" i="8" a="1"/>
  <c r="T1929" i="8" s="1"/>
  <c r="T1933" i="8" a="1"/>
  <c r="T1933" i="8" s="1"/>
  <c r="T1937" i="8" a="1"/>
  <c r="T1937" i="8" s="1"/>
  <c r="T1941" i="8" a="1"/>
  <c r="T1941" i="8" s="1"/>
  <c r="T1945" i="8" a="1"/>
  <c r="T1945" i="8" s="1"/>
  <c r="T1949" i="8" a="1"/>
  <c r="T1949" i="8" s="1"/>
  <c r="T1953" i="8" a="1"/>
  <c r="T1953" i="8" s="1"/>
  <c r="T1957" i="8" a="1"/>
  <c r="T1957" i="8" s="1"/>
  <c r="T1961" i="8" a="1"/>
  <c r="T1961" i="8" s="1"/>
  <c r="T1965" i="8" a="1"/>
  <c r="T1965" i="8" s="1"/>
  <c r="T1969" i="8" a="1"/>
  <c r="T1969" i="8" s="1"/>
  <c r="T1973" i="8" a="1"/>
  <c r="T1973" i="8" s="1"/>
  <c r="T1977" i="8" a="1"/>
  <c r="T1977" i="8" s="1"/>
  <c r="T1981" i="8" a="1"/>
  <c r="T1981" i="8" s="1"/>
  <c r="T1985" i="8" a="1"/>
  <c r="T1985" i="8" s="1"/>
  <c r="T1989" i="8" a="1"/>
  <c r="T1989" i="8" s="1"/>
  <c r="T1993" i="8" a="1"/>
  <c r="T1993" i="8" s="1"/>
  <c r="T1997" i="8" a="1"/>
  <c r="T1997" i="8" s="1"/>
  <c r="T1684" i="8" a="1"/>
  <c r="T1684" i="8" s="1"/>
  <c r="T1688" i="8" a="1"/>
  <c r="T1688" i="8" s="1"/>
  <c r="T1692" i="8" a="1"/>
  <c r="T1692" i="8" s="1"/>
  <c r="T1696" i="8" a="1"/>
  <c r="T1696" i="8" s="1"/>
  <c r="T1700" i="8" a="1"/>
  <c r="T1700" i="8" s="1"/>
  <c r="T1704" i="8" a="1"/>
  <c r="T1704" i="8" s="1"/>
  <c r="T1708" i="8" a="1"/>
  <c r="T1708" i="8" s="1"/>
  <c r="T1712" i="8" a="1"/>
  <c r="T1712" i="8" s="1"/>
  <c r="T1716" i="8" a="1"/>
  <c r="T1716" i="8" s="1"/>
  <c r="T1720" i="8" a="1"/>
  <c r="T1720" i="8" s="1"/>
  <c r="T1724" i="8" a="1"/>
  <c r="T1724" i="8" s="1"/>
  <c r="T1728" i="8" a="1"/>
  <c r="T1728" i="8" s="1"/>
  <c r="T1732" i="8" a="1"/>
  <c r="T1732" i="8" s="1"/>
  <c r="T1736" i="8" a="1"/>
  <c r="T1736" i="8" s="1"/>
  <c r="T1740" i="8" a="1"/>
  <c r="T1740" i="8" s="1"/>
  <c r="T1744" i="8" a="1"/>
  <c r="T1744" i="8" s="1"/>
  <c r="T1748" i="8" a="1"/>
  <c r="T1748" i="8" s="1"/>
  <c r="T1752" i="8" a="1"/>
  <c r="T1752" i="8" s="1"/>
  <c r="T1756" i="8" a="1"/>
  <c r="T1756" i="8" s="1"/>
  <c r="T1760" i="8" a="1"/>
  <c r="T1760" i="8" s="1"/>
  <c r="T1764" i="8" a="1"/>
  <c r="T1764" i="8" s="1"/>
  <c r="T1768" i="8" a="1"/>
  <c r="T1768" i="8" s="1"/>
  <c r="T1772" i="8" a="1"/>
  <c r="T1772" i="8" s="1"/>
  <c r="T1776" i="8" a="1"/>
  <c r="T1776" i="8" s="1"/>
  <c r="T1780" i="8" a="1"/>
  <c r="T1780" i="8" s="1"/>
  <c r="T1784" i="8" a="1"/>
  <c r="T1784" i="8" s="1"/>
  <c r="T1788" i="8" a="1"/>
  <c r="T1788" i="8" s="1"/>
  <c r="T1792" i="8" a="1"/>
  <c r="T1792" i="8" s="1"/>
  <c r="T1796" i="8" a="1"/>
  <c r="T1796" i="8" s="1"/>
  <c r="T1800" i="8" a="1"/>
  <c r="T1800" i="8" s="1"/>
  <c r="T1804" i="8" a="1"/>
  <c r="T1804" i="8" s="1"/>
  <c r="T1808" i="8" a="1"/>
  <c r="T1808" i="8" s="1"/>
  <c r="T1812" i="8" a="1"/>
  <c r="T1812" i="8" s="1"/>
  <c r="T1816" i="8" a="1"/>
  <c r="T1816" i="8" s="1"/>
  <c r="T1820" i="8" a="1"/>
  <c r="T1820" i="8" s="1"/>
  <c r="T1824" i="8" a="1"/>
  <c r="T1824" i="8" s="1"/>
  <c r="T1828" i="8" a="1"/>
  <c r="T1828" i="8" s="1"/>
  <c r="T1832" i="8" a="1"/>
  <c r="T1832" i="8" s="1"/>
  <c r="T1836" i="8" a="1"/>
  <c r="T1836" i="8" s="1"/>
  <c r="T1840" i="8" a="1"/>
  <c r="T1840" i="8" s="1"/>
  <c r="T1844" i="8" a="1"/>
  <c r="T1844" i="8" s="1"/>
  <c r="T1848" i="8" a="1"/>
  <c r="T1848" i="8" s="1"/>
  <c r="T1852" i="8" a="1"/>
  <c r="T1852" i="8" s="1"/>
  <c r="T1856" i="8" a="1"/>
  <c r="T1856" i="8" s="1"/>
  <c r="T1860" i="8" a="1"/>
  <c r="T1860" i="8" s="1"/>
  <c r="T1864" i="8" a="1"/>
  <c r="T1864" i="8" s="1"/>
  <c r="T1868" i="8" a="1"/>
  <c r="T1868" i="8" s="1"/>
  <c r="T1872" i="8" a="1"/>
  <c r="T1872" i="8" s="1"/>
  <c r="T1876" i="8" a="1"/>
  <c r="T1876" i="8" s="1"/>
  <c r="T1880" i="8" a="1"/>
  <c r="T1880" i="8" s="1"/>
  <c r="T1884" i="8" a="1"/>
  <c r="T1884" i="8" s="1"/>
  <c r="T1888" i="8" a="1"/>
  <c r="T1888" i="8" s="1"/>
  <c r="T1892" i="8" a="1"/>
  <c r="T1892" i="8" s="1"/>
  <c r="T1896" i="8" a="1"/>
  <c r="T1896" i="8" s="1"/>
  <c r="T1900" i="8" a="1"/>
  <c r="T1900" i="8" s="1"/>
  <c r="T1904" i="8" a="1"/>
  <c r="T1904" i="8" s="1"/>
  <c r="T1908" i="8" a="1"/>
  <c r="T1908" i="8" s="1"/>
  <c r="T1912" i="8" a="1"/>
  <c r="T1912" i="8" s="1"/>
  <c r="T1916" i="8" a="1"/>
  <c r="T1916" i="8" s="1"/>
  <c r="T1920" i="8" a="1"/>
  <c r="T1920" i="8" s="1"/>
  <c r="T1924" i="8" a="1"/>
  <c r="T1924" i="8" s="1"/>
  <c r="T1928" i="8" a="1"/>
  <c r="T1928" i="8" s="1"/>
  <c r="T1932" i="8" a="1"/>
  <c r="T1932" i="8" s="1"/>
  <c r="T1936" i="8" a="1"/>
  <c r="T1936" i="8" s="1"/>
  <c r="T1940" i="8" a="1"/>
  <c r="T1940" i="8" s="1"/>
  <c r="T1944" i="8" a="1"/>
  <c r="T1944" i="8" s="1"/>
  <c r="T1948" i="8" a="1"/>
  <c r="T1948" i="8" s="1"/>
  <c r="T1952" i="8" a="1"/>
  <c r="T1952" i="8" s="1"/>
  <c r="T1956" i="8" a="1"/>
  <c r="T1956" i="8" s="1"/>
  <c r="T1960" i="8" a="1"/>
  <c r="T1960" i="8" s="1"/>
  <c r="T1964" i="8" a="1"/>
  <c r="T1964" i="8" s="1"/>
  <c r="T1968" i="8" a="1"/>
  <c r="T1968" i="8" s="1"/>
  <c r="T1972" i="8" a="1"/>
  <c r="T1972" i="8" s="1"/>
  <c r="T1976" i="8" a="1"/>
  <c r="T1976" i="8" s="1"/>
  <c r="T1980" i="8" a="1"/>
  <c r="T1980" i="8" s="1"/>
  <c r="T1984" i="8" a="1"/>
  <c r="T1984" i="8" s="1"/>
  <c r="T1988" i="8" a="1"/>
  <c r="T1988" i="8" s="1"/>
  <c r="T1992" i="8" a="1"/>
  <c r="T1992" i="8" s="1"/>
  <c r="T1996" i="8" a="1"/>
  <c r="T1996" i="8" s="1"/>
  <c r="T2000" i="8" a="1"/>
  <c r="T2000" i="8" s="1"/>
  <c r="Q6" i="8" a="1"/>
  <c r="Q6" i="8" s="1"/>
  <c r="AB8" i="8" a="1"/>
  <c r="AB8" i="8" s="1"/>
  <c r="AB9" i="8" a="1"/>
  <c r="AB9" i="8" s="1"/>
  <c r="AB10" i="8" a="1"/>
  <c r="AB10" i="8" s="1"/>
  <c r="AB11" i="8" a="1"/>
  <c r="AB11" i="8" s="1"/>
  <c r="AB12" i="8" a="1"/>
  <c r="AB12" i="8" s="1"/>
  <c r="AB13" i="8" a="1"/>
  <c r="AB13" i="8" s="1"/>
  <c r="AB14" i="8" a="1"/>
  <c r="AB14" i="8" s="1"/>
  <c r="AB15" i="8" a="1"/>
  <c r="AB15" i="8" s="1"/>
  <c r="AB16" i="8" a="1"/>
  <c r="AB16" i="8" s="1"/>
  <c r="AB17" i="8" a="1"/>
  <c r="AB17" i="8" s="1"/>
  <c r="AB18" i="8" a="1"/>
  <c r="AB18" i="8" s="1"/>
  <c r="AB19" i="8" a="1"/>
  <c r="AB19" i="8" s="1"/>
  <c r="AB20" i="8" a="1"/>
  <c r="AB20" i="8" s="1"/>
  <c r="AB21" i="8" a="1"/>
  <c r="AB21" i="8" s="1"/>
  <c r="AB22" i="8" a="1"/>
  <c r="AB22" i="8" s="1"/>
  <c r="AB23" i="8" a="1"/>
  <c r="AB23" i="8" s="1"/>
  <c r="AB24" i="8" a="1"/>
  <c r="AB24" i="8" s="1"/>
  <c r="AB25" i="8" a="1"/>
  <c r="AB25" i="8" s="1"/>
  <c r="AB26" i="8" a="1"/>
  <c r="AB26" i="8" s="1"/>
  <c r="AB27" i="8" a="1"/>
  <c r="AB27" i="8" s="1"/>
  <c r="AB28" i="8" a="1"/>
  <c r="AB28" i="8" s="1"/>
  <c r="AB29" i="8" a="1"/>
  <c r="AB29" i="8" s="1"/>
  <c r="AB30" i="8" a="1"/>
  <c r="AB30" i="8" s="1"/>
  <c r="AB31" i="8" a="1"/>
  <c r="AB31" i="8" s="1"/>
  <c r="AB32" i="8" a="1"/>
  <c r="AB32" i="8" s="1"/>
  <c r="AB33" i="8" a="1"/>
  <c r="AB33" i="8" s="1"/>
  <c r="AB34" i="8" a="1"/>
  <c r="AB34" i="8" s="1"/>
  <c r="AB35" i="8" a="1"/>
  <c r="AB35" i="8" s="1"/>
  <c r="AB36" i="8" a="1"/>
  <c r="AB36" i="8" s="1"/>
  <c r="AB37" i="8" a="1"/>
  <c r="AB37" i="8" s="1"/>
  <c r="AB38" i="8" a="1"/>
  <c r="AB38" i="8" s="1"/>
  <c r="AB40" i="8" a="1"/>
  <c r="AB40" i="8" s="1"/>
  <c r="AB42" i="8" a="1"/>
  <c r="AB42" i="8" s="1"/>
  <c r="AB44" i="8" a="1"/>
  <c r="AB44" i="8" s="1"/>
  <c r="AB46" i="8" a="1"/>
  <c r="AB46" i="8" s="1"/>
  <c r="AB48" i="8" a="1"/>
  <c r="AB48" i="8" s="1"/>
  <c r="AB50" i="8" a="1"/>
  <c r="AB50" i="8" s="1"/>
  <c r="AB52" i="8" a="1"/>
  <c r="AB52" i="8" s="1"/>
  <c r="AB54" i="8" a="1"/>
  <c r="AB54" i="8" s="1"/>
  <c r="AB56" i="8" a="1"/>
  <c r="AB56" i="8" s="1"/>
  <c r="AB58" i="8" a="1"/>
  <c r="AB58" i="8" s="1"/>
  <c r="AB60" i="8" a="1"/>
  <c r="AB60" i="8" s="1"/>
  <c r="AB39" i="8" a="1"/>
  <c r="AB39" i="8" s="1"/>
  <c r="AB41" i="8" a="1"/>
  <c r="AB41" i="8" s="1"/>
  <c r="AB43" i="8" a="1"/>
  <c r="AB43" i="8" s="1"/>
  <c r="AB45" i="8" a="1"/>
  <c r="AB45" i="8" s="1"/>
  <c r="AB47" i="8" a="1"/>
  <c r="AB47" i="8" s="1"/>
  <c r="AB49" i="8" a="1"/>
  <c r="AB49" i="8" s="1"/>
  <c r="AB53" i="8" a="1"/>
  <c r="AB53" i="8" s="1"/>
  <c r="AB57" i="8" a="1"/>
  <c r="AB57" i="8" s="1"/>
  <c r="AB61" i="8" a="1"/>
  <c r="AB61" i="8" s="1"/>
  <c r="AB82" i="8" a="1"/>
  <c r="AB82" i="8" s="1"/>
  <c r="AB83" i="8" a="1"/>
  <c r="AB83" i="8" s="1"/>
  <c r="AB84" i="8" a="1"/>
  <c r="AB84" i="8" s="1"/>
  <c r="AB85" i="8" a="1"/>
  <c r="AB85" i="8" s="1"/>
  <c r="AB86" i="8" a="1"/>
  <c r="AB86" i="8" s="1"/>
  <c r="AB87" i="8" a="1"/>
  <c r="AB87" i="8" s="1"/>
  <c r="AB88" i="8" a="1"/>
  <c r="AB88" i="8" s="1"/>
  <c r="AB89" i="8" a="1"/>
  <c r="AB89" i="8" s="1"/>
  <c r="AB90" i="8" a="1"/>
  <c r="AB90" i="8" s="1"/>
  <c r="AB91" i="8" a="1"/>
  <c r="AB91" i="8" s="1"/>
  <c r="AB92" i="8" a="1"/>
  <c r="AB92" i="8" s="1"/>
  <c r="AB93" i="8" a="1"/>
  <c r="AB93" i="8" s="1"/>
  <c r="AB94" i="8" a="1"/>
  <c r="AB94" i="8" s="1"/>
  <c r="AB95" i="8" a="1"/>
  <c r="AB95" i="8" s="1"/>
  <c r="AB96" i="8" a="1"/>
  <c r="AB96" i="8" s="1"/>
  <c r="AB97" i="8" a="1"/>
  <c r="AB97" i="8" s="1"/>
  <c r="AB98" i="8" a="1"/>
  <c r="AB98" i="8" s="1"/>
  <c r="AB99" i="8" a="1"/>
  <c r="AB99" i="8" s="1"/>
  <c r="AB100" i="8" a="1"/>
  <c r="AB100" i="8" s="1"/>
  <c r="AB101" i="8" a="1"/>
  <c r="AB101" i="8" s="1"/>
  <c r="AB102" i="8" a="1"/>
  <c r="AB102" i="8" s="1"/>
  <c r="AB103" i="8" a="1"/>
  <c r="AB103" i="8" s="1"/>
  <c r="AB104" i="8" a="1"/>
  <c r="AB104" i="8" s="1"/>
  <c r="AB105" i="8" a="1"/>
  <c r="AB105" i="8" s="1"/>
  <c r="AB106" i="8" a="1"/>
  <c r="AB106" i="8" s="1"/>
  <c r="AB107" i="8" a="1"/>
  <c r="AB107" i="8" s="1"/>
  <c r="AB108" i="8" a="1"/>
  <c r="AB108" i="8" s="1"/>
  <c r="AB109" i="8" a="1"/>
  <c r="AB109" i="8" s="1"/>
  <c r="AB110" i="8" a="1"/>
  <c r="AB110" i="8" s="1"/>
  <c r="AB111" i="8" a="1"/>
  <c r="AB111" i="8" s="1"/>
  <c r="AB112" i="8" a="1"/>
  <c r="AB112" i="8" s="1"/>
  <c r="AB113" i="8" a="1"/>
  <c r="AB113" i="8" s="1"/>
  <c r="AB51" i="8" a="1"/>
  <c r="AB51" i="8" s="1"/>
  <c r="AB55" i="8" a="1"/>
  <c r="AB55" i="8" s="1"/>
  <c r="AB59" i="8" a="1"/>
  <c r="AB59" i="8" s="1"/>
  <c r="AB62" i="8" a="1"/>
  <c r="AB62" i="8" s="1"/>
  <c r="AB63" i="8" a="1"/>
  <c r="AB63" i="8" s="1"/>
  <c r="AB64" i="8" a="1"/>
  <c r="AB64" i="8" s="1"/>
  <c r="AB65" i="8" a="1"/>
  <c r="AB65" i="8" s="1"/>
  <c r="AB66" i="8" a="1"/>
  <c r="AB66" i="8" s="1"/>
  <c r="AB67" i="8" a="1"/>
  <c r="AB67" i="8" s="1"/>
  <c r="AB68" i="8" a="1"/>
  <c r="AB68" i="8" s="1"/>
  <c r="AB69" i="8" a="1"/>
  <c r="AB69" i="8" s="1"/>
  <c r="AB70" i="8" a="1"/>
  <c r="AB70" i="8" s="1"/>
  <c r="AB71" i="8" a="1"/>
  <c r="AB71" i="8" s="1"/>
  <c r="AB72" i="8" a="1"/>
  <c r="AB72" i="8" s="1"/>
  <c r="AB73" i="8" a="1"/>
  <c r="AB73" i="8" s="1"/>
  <c r="AB74" i="8" a="1"/>
  <c r="AB74" i="8" s="1"/>
  <c r="AB75" i="8" a="1"/>
  <c r="AB75" i="8" s="1"/>
  <c r="AB76" i="8" a="1"/>
  <c r="AB76" i="8" s="1"/>
  <c r="AB77" i="8" a="1"/>
  <c r="AB77" i="8" s="1"/>
  <c r="AB78" i="8" a="1"/>
  <c r="AB78" i="8" s="1"/>
  <c r="AB79" i="8" a="1"/>
  <c r="AB79" i="8" s="1"/>
  <c r="AB80" i="8" a="1"/>
  <c r="AB80" i="8" s="1"/>
  <c r="AB81" i="8" a="1"/>
  <c r="AB81" i="8" s="1"/>
  <c r="AB114" i="8" a="1"/>
  <c r="AB114" i="8" s="1"/>
  <c r="AB115" i="8" a="1"/>
  <c r="AB115" i="8" s="1"/>
  <c r="AB116" i="8" a="1"/>
  <c r="AB116" i="8" s="1"/>
  <c r="AB117" i="8" a="1"/>
  <c r="AB117" i="8" s="1"/>
  <c r="AB118" i="8" a="1"/>
  <c r="AB118" i="8" s="1"/>
  <c r="AB119" i="8" a="1"/>
  <c r="AB119" i="8" s="1"/>
  <c r="AB120" i="8" a="1"/>
  <c r="AB120" i="8" s="1"/>
  <c r="AB121" i="8" a="1"/>
  <c r="AB121" i="8" s="1"/>
  <c r="AB122" i="8" a="1"/>
  <c r="AB122" i="8" s="1"/>
  <c r="AB123" i="8" a="1"/>
  <c r="AB123" i="8" s="1"/>
  <c r="AB124" i="8" a="1"/>
  <c r="AB124" i="8" s="1"/>
  <c r="AB125" i="8" a="1"/>
  <c r="AB125" i="8" s="1"/>
  <c r="AB126" i="8" a="1"/>
  <c r="AB126" i="8" s="1"/>
  <c r="AB127" i="8" a="1"/>
  <c r="AB127" i="8" s="1"/>
  <c r="AB128" i="8" a="1"/>
  <c r="AB128" i="8" s="1"/>
  <c r="AB129" i="8" a="1"/>
  <c r="AB129" i="8" s="1"/>
  <c r="AB130" i="8" a="1"/>
  <c r="AB130" i="8" s="1"/>
  <c r="AB131" i="8" a="1"/>
  <c r="AB131" i="8" s="1"/>
  <c r="AB132" i="8" a="1"/>
  <c r="AB132" i="8" s="1"/>
  <c r="AB133" i="8" a="1"/>
  <c r="AB133" i="8" s="1"/>
  <c r="AB134" i="8" a="1"/>
  <c r="AB134" i="8" s="1"/>
  <c r="AB135" i="8" a="1"/>
  <c r="AB135" i="8" s="1"/>
  <c r="AB136" i="8" a="1"/>
  <c r="AB136" i="8" s="1"/>
  <c r="AB137" i="8" a="1"/>
  <c r="AB137" i="8" s="1"/>
  <c r="AB138" i="8" a="1"/>
  <c r="AB138" i="8" s="1"/>
  <c r="AB139" i="8" a="1"/>
  <c r="AB139" i="8" s="1"/>
  <c r="AB140" i="8" a="1"/>
  <c r="AB140" i="8" s="1"/>
  <c r="AB141" i="8" a="1"/>
  <c r="AB141" i="8" s="1"/>
  <c r="AB142" i="8" a="1"/>
  <c r="AB142" i="8" s="1"/>
  <c r="AB143" i="8" a="1"/>
  <c r="AB143" i="8" s="1"/>
  <c r="AB144" i="8" a="1"/>
  <c r="AB144" i="8" s="1"/>
  <c r="AB145" i="8" a="1"/>
  <c r="AB145" i="8" s="1"/>
  <c r="AB146" i="8" a="1"/>
  <c r="AB146" i="8" s="1"/>
  <c r="AB147" i="8" a="1"/>
  <c r="AB147" i="8" s="1"/>
  <c r="AB148" i="8" a="1"/>
  <c r="AB148" i="8" s="1"/>
  <c r="AB149" i="8" a="1"/>
  <c r="AB149" i="8" s="1"/>
  <c r="AB150" i="8" a="1"/>
  <c r="AB150" i="8" s="1"/>
  <c r="AB151" i="8" a="1"/>
  <c r="AB151" i="8" s="1"/>
  <c r="AB152" i="8" a="1"/>
  <c r="AB152" i="8" s="1"/>
  <c r="AB153" i="8" a="1"/>
  <c r="AB153" i="8" s="1"/>
  <c r="AB154" i="8" a="1"/>
  <c r="AB154" i="8" s="1"/>
  <c r="AB155" i="8" a="1"/>
  <c r="AB155" i="8" s="1"/>
  <c r="AB156" i="8" a="1"/>
  <c r="AB156" i="8" s="1"/>
  <c r="AB157" i="8" a="1"/>
  <c r="AB157" i="8" s="1"/>
  <c r="AB158" i="8" a="1"/>
  <c r="AB158" i="8" s="1"/>
  <c r="AB159" i="8" a="1"/>
  <c r="AB159" i="8" s="1"/>
  <c r="AB160" i="8" a="1"/>
  <c r="AB160" i="8" s="1"/>
  <c r="AB161" i="8" a="1"/>
  <c r="AB161" i="8" s="1"/>
  <c r="AB162" i="8" a="1"/>
  <c r="AB162" i="8" s="1"/>
  <c r="AB163" i="8" a="1"/>
  <c r="AB163" i="8" s="1"/>
  <c r="AB164" i="8" a="1"/>
  <c r="AB164" i="8" s="1"/>
  <c r="AB165" i="8" a="1"/>
  <c r="AB165" i="8" s="1"/>
  <c r="AB166" i="8" a="1"/>
  <c r="AB166" i="8" s="1"/>
  <c r="AB167" i="8" a="1"/>
  <c r="AB167" i="8" s="1"/>
  <c r="AB168" i="8" a="1"/>
  <c r="AB168" i="8" s="1"/>
  <c r="AB169" i="8" a="1"/>
  <c r="AB169" i="8" s="1"/>
  <c r="AB170" i="8" a="1"/>
  <c r="AB170" i="8" s="1"/>
  <c r="AB171" i="8" a="1"/>
  <c r="AB171" i="8" s="1"/>
  <c r="AB172" i="8" a="1"/>
  <c r="AB172" i="8" s="1"/>
  <c r="AB173" i="8" a="1"/>
  <c r="AB173" i="8" s="1"/>
  <c r="AB174" i="8" a="1"/>
  <c r="AB174" i="8" s="1"/>
  <c r="AB175" i="8" a="1"/>
  <c r="AB175" i="8" s="1"/>
  <c r="AB176" i="8" a="1"/>
  <c r="AB176" i="8" s="1"/>
  <c r="AB177" i="8" a="1"/>
  <c r="AB177" i="8" s="1"/>
  <c r="AB178" i="8" a="1"/>
  <c r="AB178" i="8" s="1"/>
  <c r="AB179" i="8" a="1"/>
  <c r="AB179" i="8" s="1"/>
  <c r="AB180" i="8" a="1"/>
  <c r="AB180" i="8" s="1"/>
  <c r="AB181" i="8" a="1"/>
  <c r="AB181" i="8" s="1"/>
  <c r="AB182" i="8" a="1"/>
  <c r="AB182" i="8" s="1"/>
  <c r="AB183" i="8" a="1"/>
  <c r="AB183" i="8" s="1"/>
  <c r="AB184" i="8" a="1"/>
  <c r="AB184" i="8" s="1"/>
  <c r="AB185" i="8" a="1"/>
  <c r="AB185" i="8" s="1"/>
  <c r="AB186" i="8" a="1"/>
  <c r="AB186" i="8" s="1"/>
  <c r="AB187" i="8" a="1"/>
  <c r="AB187" i="8" s="1"/>
  <c r="AB188" i="8" a="1"/>
  <c r="AB188" i="8" s="1"/>
  <c r="AB189" i="8" a="1"/>
  <c r="AB189" i="8" s="1"/>
  <c r="AB190" i="8" a="1"/>
  <c r="AB190" i="8" s="1"/>
  <c r="AB191" i="8" a="1"/>
  <c r="AB191" i="8" s="1"/>
  <c r="AB192" i="8" a="1"/>
  <c r="AB192" i="8" s="1"/>
  <c r="AB193" i="8" a="1"/>
  <c r="AB193" i="8" s="1"/>
  <c r="AB194" i="8" a="1"/>
  <c r="AB194" i="8" s="1"/>
  <c r="AB195" i="8" a="1"/>
  <c r="AB195" i="8" s="1"/>
  <c r="AB196" i="8" a="1"/>
  <c r="AB196" i="8" s="1"/>
  <c r="AB197" i="8" a="1"/>
  <c r="AB197" i="8" s="1"/>
  <c r="AB198" i="8" a="1"/>
  <c r="AB198" i="8" s="1"/>
  <c r="AB199" i="8" a="1"/>
  <c r="AB199" i="8" s="1"/>
  <c r="AB200" i="8" a="1"/>
  <c r="AB200" i="8" s="1"/>
  <c r="AB6" i="8" a="1"/>
  <c r="AB6" i="8" s="1"/>
  <c r="AB7" i="8" a="1"/>
  <c r="AB7" i="8" s="1"/>
  <c r="U3" i="8"/>
  <c r="T6" i="8" a="1"/>
  <c r="T6" i="8" s="1"/>
  <c r="T4" i="8"/>
  <c r="N4" i="1" l="1"/>
  <c r="N6" i="1"/>
  <c r="N3" i="1"/>
  <c r="O5" i="1"/>
  <c r="P5" i="1"/>
  <c r="O4" i="1"/>
  <c r="P4" i="1"/>
  <c r="O6" i="1"/>
  <c r="P6" i="1"/>
  <c r="P3" i="1"/>
  <c r="O3" i="1"/>
  <c r="N5" i="1"/>
  <c r="U7" i="8" a="1"/>
  <c r="U7" i="8" s="1"/>
  <c r="U9" i="8" a="1"/>
  <c r="U9" i="8" s="1"/>
  <c r="U11" i="8" a="1"/>
  <c r="U11" i="8" s="1"/>
  <c r="U13" i="8" a="1"/>
  <c r="U13" i="8" s="1"/>
  <c r="U15" i="8" a="1"/>
  <c r="U15" i="8" s="1"/>
  <c r="U17" i="8" a="1"/>
  <c r="U17" i="8" s="1"/>
  <c r="U19" i="8" a="1"/>
  <c r="U19" i="8" s="1"/>
  <c r="U21" i="8" a="1"/>
  <c r="U21" i="8" s="1"/>
  <c r="U23" i="8" a="1"/>
  <c r="U23" i="8" s="1"/>
  <c r="U25" i="8" a="1"/>
  <c r="U25" i="8" s="1"/>
  <c r="U27" i="8" a="1"/>
  <c r="U27" i="8" s="1"/>
  <c r="U29" i="8" a="1"/>
  <c r="U29" i="8" s="1"/>
  <c r="U31" i="8" a="1"/>
  <c r="U31" i="8" s="1"/>
  <c r="U33" i="8" a="1"/>
  <c r="U33" i="8" s="1"/>
  <c r="U35" i="8" a="1"/>
  <c r="U35" i="8" s="1"/>
  <c r="U37" i="8" a="1"/>
  <c r="U37" i="8" s="1"/>
  <c r="U39" i="8" a="1"/>
  <c r="U39" i="8" s="1"/>
  <c r="U41" i="8" a="1"/>
  <c r="U41" i="8" s="1"/>
  <c r="U43" i="8" a="1"/>
  <c r="U43" i="8" s="1"/>
  <c r="U45" i="8" a="1"/>
  <c r="U45" i="8" s="1"/>
  <c r="U47" i="8" a="1"/>
  <c r="U47" i="8" s="1"/>
  <c r="U49" i="8" a="1"/>
  <c r="U49" i="8" s="1"/>
  <c r="U51" i="8" a="1"/>
  <c r="U51" i="8" s="1"/>
  <c r="U53" i="8" a="1"/>
  <c r="U53" i="8" s="1"/>
  <c r="U55" i="8" a="1"/>
  <c r="U55" i="8" s="1"/>
  <c r="U57" i="8" a="1"/>
  <c r="U57" i="8" s="1"/>
  <c r="U59" i="8" a="1"/>
  <c r="U59" i="8" s="1"/>
  <c r="U61" i="8" a="1"/>
  <c r="U61" i="8" s="1"/>
  <c r="U63" i="8" a="1"/>
  <c r="U63" i="8" s="1"/>
  <c r="U65" i="8" a="1"/>
  <c r="U65" i="8" s="1"/>
  <c r="U67" i="8" a="1"/>
  <c r="U67" i="8" s="1"/>
  <c r="U69" i="8" a="1"/>
  <c r="U69" i="8" s="1"/>
  <c r="U71" i="8" a="1"/>
  <c r="U71" i="8" s="1"/>
  <c r="U73" i="8" a="1"/>
  <c r="U73" i="8" s="1"/>
  <c r="U75" i="8" a="1"/>
  <c r="U75" i="8" s="1"/>
  <c r="U77" i="8" a="1"/>
  <c r="U77" i="8" s="1"/>
  <c r="U79" i="8" a="1"/>
  <c r="U79" i="8" s="1"/>
  <c r="U81" i="8" a="1"/>
  <c r="U81" i="8" s="1"/>
  <c r="U83" i="8" a="1"/>
  <c r="U83" i="8" s="1"/>
  <c r="U85" i="8" a="1"/>
  <c r="U85" i="8" s="1"/>
  <c r="U87" i="8" a="1"/>
  <c r="U87" i="8" s="1"/>
  <c r="U89" i="8" a="1"/>
  <c r="U89" i="8" s="1"/>
  <c r="U91" i="8" a="1"/>
  <c r="U91" i="8" s="1"/>
  <c r="U93" i="8" a="1"/>
  <c r="U93" i="8" s="1"/>
  <c r="U95" i="8" a="1"/>
  <c r="U95" i="8" s="1"/>
  <c r="U97" i="8" a="1"/>
  <c r="U97" i="8" s="1"/>
  <c r="U99" i="8" a="1"/>
  <c r="U99" i="8" s="1"/>
  <c r="U101" i="8" a="1"/>
  <c r="U101" i="8" s="1"/>
  <c r="U103" i="8" a="1"/>
  <c r="U103" i="8" s="1"/>
  <c r="U105" i="8" a="1"/>
  <c r="U105" i="8" s="1"/>
  <c r="U107" i="8" a="1"/>
  <c r="U107" i="8" s="1"/>
  <c r="U8" i="8" a="1"/>
  <c r="U8" i="8" s="1"/>
  <c r="U10" i="8" a="1"/>
  <c r="U10" i="8" s="1"/>
  <c r="U12" i="8" a="1"/>
  <c r="U12" i="8" s="1"/>
  <c r="U14" i="8" a="1"/>
  <c r="U14" i="8" s="1"/>
  <c r="U16" i="8" a="1"/>
  <c r="U16" i="8" s="1"/>
  <c r="U18" i="8" a="1"/>
  <c r="U18" i="8" s="1"/>
  <c r="U20" i="8" a="1"/>
  <c r="U20" i="8" s="1"/>
  <c r="U22" i="8" a="1"/>
  <c r="U22" i="8" s="1"/>
  <c r="U24" i="8" a="1"/>
  <c r="U24" i="8" s="1"/>
  <c r="U26" i="8" a="1"/>
  <c r="U26" i="8" s="1"/>
  <c r="U28" i="8" a="1"/>
  <c r="U28" i="8" s="1"/>
  <c r="U30" i="8" a="1"/>
  <c r="U30" i="8" s="1"/>
  <c r="U32" i="8" a="1"/>
  <c r="U32" i="8" s="1"/>
  <c r="U34" i="8" a="1"/>
  <c r="U34" i="8" s="1"/>
  <c r="U36" i="8" a="1"/>
  <c r="U36" i="8" s="1"/>
  <c r="U38" i="8" a="1"/>
  <c r="U38" i="8" s="1"/>
  <c r="U40" i="8" a="1"/>
  <c r="U40" i="8" s="1"/>
  <c r="U42" i="8" a="1"/>
  <c r="U42" i="8" s="1"/>
  <c r="U44" i="8" a="1"/>
  <c r="U44" i="8" s="1"/>
  <c r="U46" i="8" a="1"/>
  <c r="U46" i="8" s="1"/>
  <c r="U48" i="8" a="1"/>
  <c r="U48" i="8" s="1"/>
  <c r="U50" i="8" a="1"/>
  <c r="U50" i="8" s="1"/>
  <c r="U52" i="8" a="1"/>
  <c r="U52" i="8" s="1"/>
  <c r="U54" i="8" a="1"/>
  <c r="U54" i="8" s="1"/>
  <c r="U56" i="8" a="1"/>
  <c r="U56" i="8" s="1"/>
  <c r="U58" i="8" a="1"/>
  <c r="U58" i="8" s="1"/>
  <c r="U60" i="8" a="1"/>
  <c r="U60" i="8" s="1"/>
  <c r="U62" i="8" a="1"/>
  <c r="U62" i="8" s="1"/>
  <c r="U64" i="8" a="1"/>
  <c r="U64" i="8" s="1"/>
  <c r="U66" i="8" a="1"/>
  <c r="U66" i="8" s="1"/>
  <c r="U68" i="8" a="1"/>
  <c r="U68" i="8" s="1"/>
  <c r="U70" i="8" a="1"/>
  <c r="U70" i="8" s="1"/>
  <c r="U72" i="8" a="1"/>
  <c r="U72" i="8" s="1"/>
  <c r="U74" i="8" a="1"/>
  <c r="U74" i="8" s="1"/>
  <c r="U76" i="8" a="1"/>
  <c r="U76" i="8" s="1"/>
  <c r="U78" i="8" a="1"/>
  <c r="U78" i="8" s="1"/>
  <c r="U80" i="8" a="1"/>
  <c r="U80" i="8" s="1"/>
  <c r="U82" i="8" a="1"/>
  <c r="U82" i="8" s="1"/>
  <c r="U84" i="8" a="1"/>
  <c r="U84" i="8" s="1"/>
  <c r="U86" i="8" a="1"/>
  <c r="U86" i="8" s="1"/>
  <c r="U88" i="8" a="1"/>
  <c r="U88" i="8" s="1"/>
  <c r="U90" i="8" a="1"/>
  <c r="U90" i="8" s="1"/>
  <c r="U92" i="8" a="1"/>
  <c r="U92" i="8" s="1"/>
  <c r="U94" i="8" a="1"/>
  <c r="U94" i="8" s="1"/>
  <c r="U96" i="8" a="1"/>
  <c r="U96" i="8" s="1"/>
  <c r="U98" i="8" a="1"/>
  <c r="U98" i="8" s="1"/>
  <c r="U100" i="8" a="1"/>
  <c r="U100" i="8" s="1"/>
  <c r="U102" i="8" a="1"/>
  <c r="U102" i="8" s="1"/>
  <c r="U104" i="8" a="1"/>
  <c r="U104" i="8" s="1"/>
  <c r="U106" i="8" a="1"/>
  <c r="U106" i="8" s="1"/>
  <c r="U186" i="8" a="1"/>
  <c r="U186" i="8" s="1"/>
  <c r="U188" i="8" a="1"/>
  <c r="U188" i="8" s="1"/>
  <c r="U195" i="8" a="1"/>
  <c r="U195" i="8" s="1"/>
  <c r="U197" i="8" a="1"/>
  <c r="U197" i="8" s="1"/>
  <c r="U202" i="8" a="1"/>
  <c r="U202" i="8" s="1"/>
  <c r="U204" i="8" a="1"/>
  <c r="U204" i="8" s="1"/>
  <c r="U211" i="8" a="1"/>
  <c r="U211" i="8" s="1"/>
  <c r="U214" i="8" a="1"/>
  <c r="U214" i="8" s="1"/>
  <c r="U216" i="8" a="1"/>
  <c r="U216" i="8" s="1"/>
  <c r="U219" i="8" a="1"/>
  <c r="U219" i="8" s="1"/>
  <c r="U222" i="8" a="1"/>
  <c r="U222" i="8" s="1"/>
  <c r="U224" i="8" a="1"/>
  <c r="U224" i="8" s="1"/>
  <c r="U227" i="8" a="1"/>
  <c r="U227" i="8" s="1"/>
  <c r="U231" i="8" a="1"/>
  <c r="U231" i="8" s="1"/>
  <c r="U235" i="8" a="1"/>
  <c r="U235" i="8" s="1"/>
  <c r="U239" i="8" a="1"/>
  <c r="U239" i="8" s="1"/>
  <c r="U243" i="8" a="1"/>
  <c r="U243" i="8" s="1"/>
  <c r="U247" i="8" a="1"/>
  <c r="U247" i="8" s="1"/>
  <c r="U251" i="8" a="1"/>
  <c r="U251" i="8" s="1"/>
  <c r="U255" i="8" a="1"/>
  <c r="U255" i="8" s="1"/>
  <c r="U259" i="8" a="1"/>
  <c r="U259" i="8" s="1"/>
  <c r="U263" i="8" a="1"/>
  <c r="U263" i="8" s="1"/>
  <c r="U267" i="8" a="1"/>
  <c r="U267" i="8" s="1"/>
  <c r="U271" i="8" a="1"/>
  <c r="U271" i="8" s="1"/>
  <c r="U275" i="8" a="1"/>
  <c r="U275" i="8" s="1"/>
  <c r="U279" i="8" a="1"/>
  <c r="U279" i="8" s="1"/>
  <c r="U283" i="8" a="1"/>
  <c r="U283" i="8" s="1"/>
  <c r="U287" i="8" a="1"/>
  <c r="U287" i="8" s="1"/>
  <c r="U291" i="8" a="1"/>
  <c r="U291" i="8" s="1"/>
  <c r="U295" i="8" a="1"/>
  <c r="U295" i="8" s="1"/>
  <c r="U299" i="8" a="1"/>
  <c r="U299" i="8" s="1"/>
  <c r="U303" i="8" a="1"/>
  <c r="U303" i="8" s="1"/>
  <c r="U307" i="8" a="1"/>
  <c r="U307" i="8" s="1"/>
  <c r="U311" i="8" a="1"/>
  <c r="U311" i="8" s="1"/>
  <c r="U315" i="8" a="1"/>
  <c r="U315" i="8" s="1"/>
  <c r="U109" i="8" a="1"/>
  <c r="U109" i="8" s="1"/>
  <c r="U111" i="8" a="1"/>
  <c r="U111" i="8" s="1"/>
  <c r="U113" i="8" a="1"/>
  <c r="U113" i="8" s="1"/>
  <c r="U115" i="8" a="1"/>
  <c r="U115" i="8" s="1"/>
  <c r="U117" i="8" a="1"/>
  <c r="U117" i="8" s="1"/>
  <c r="U119" i="8" a="1"/>
  <c r="U119" i="8" s="1"/>
  <c r="U121" i="8" a="1"/>
  <c r="U121" i="8" s="1"/>
  <c r="U123" i="8" a="1"/>
  <c r="U123" i="8" s="1"/>
  <c r="U125" i="8" a="1"/>
  <c r="U125" i="8" s="1"/>
  <c r="U127" i="8" a="1"/>
  <c r="U127" i="8" s="1"/>
  <c r="U129" i="8" a="1"/>
  <c r="U129" i="8" s="1"/>
  <c r="U131" i="8" a="1"/>
  <c r="U131" i="8" s="1"/>
  <c r="U133" i="8" a="1"/>
  <c r="U133" i="8" s="1"/>
  <c r="U135" i="8" a="1"/>
  <c r="U135" i="8" s="1"/>
  <c r="U137" i="8" a="1"/>
  <c r="U137" i="8" s="1"/>
  <c r="U139" i="8" a="1"/>
  <c r="U139" i="8" s="1"/>
  <c r="U141" i="8" a="1"/>
  <c r="U141" i="8" s="1"/>
  <c r="U143" i="8" a="1"/>
  <c r="U143" i="8" s="1"/>
  <c r="U145" i="8" a="1"/>
  <c r="U145" i="8" s="1"/>
  <c r="U147" i="8" a="1"/>
  <c r="U147" i="8" s="1"/>
  <c r="U149" i="8" a="1"/>
  <c r="U149" i="8" s="1"/>
  <c r="U151" i="8" a="1"/>
  <c r="U151" i="8" s="1"/>
  <c r="U153" i="8" a="1"/>
  <c r="U153" i="8" s="1"/>
  <c r="U155" i="8" a="1"/>
  <c r="U155" i="8" s="1"/>
  <c r="U157" i="8" a="1"/>
  <c r="U157" i="8" s="1"/>
  <c r="U159" i="8" a="1"/>
  <c r="U159" i="8" s="1"/>
  <c r="U161" i="8" a="1"/>
  <c r="U161" i="8" s="1"/>
  <c r="U163" i="8" a="1"/>
  <c r="U163" i="8" s="1"/>
  <c r="U165" i="8" a="1"/>
  <c r="U165" i="8" s="1"/>
  <c r="U167" i="8" a="1"/>
  <c r="U167" i="8" s="1"/>
  <c r="U169" i="8" a="1"/>
  <c r="U169" i="8" s="1"/>
  <c r="U171" i="8" a="1"/>
  <c r="U171" i="8" s="1"/>
  <c r="U173" i="8" a="1"/>
  <c r="U173" i="8" s="1"/>
  <c r="U175" i="8" a="1"/>
  <c r="U175" i="8" s="1"/>
  <c r="U177" i="8" a="1"/>
  <c r="U177" i="8" s="1"/>
  <c r="U179" i="8" a="1"/>
  <c r="U179" i="8" s="1"/>
  <c r="U181" i="8" a="1"/>
  <c r="U181" i="8" s="1"/>
  <c r="U183" i="8" a="1"/>
  <c r="U183" i="8" s="1"/>
  <c r="U185" i="8" a="1"/>
  <c r="U185" i="8" s="1"/>
  <c r="U190" i="8" a="1"/>
  <c r="U190" i="8" s="1"/>
  <c r="U192" i="8" a="1"/>
  <c r="U192" i="8" s="1"/>
  <c r="U199" i="8" a="1"/>
  <c r="U199" i="8" s="1"/>
  <c r="U201" i="8" a="1"/>
  <c r="U201" i="8" s="1"/>
  <c r="U206" i="8" a="1"/>
  <c r="U206" i="8" s="1"/>
  <c r="U208" i="8" a="1"/>
  <c r="U208" i="8" s="1"/>
  <c r="U213" i="8" a="1"/>
  <c r="U213" i="8" s="1"/>
  <c r="U221" i="8" a="1"/>
  <c r="U221" i="8" s="1"/>
  <c r="U230" i="8" a="1"/>
  <c r="U230" i="8" s="1"/>
  <c r="U234" i="8" a="1"/>
  <c r="U234" i="8" s="1"/>
  <c r="U238" i="8" a="1"/>
  <c r="U238" i="8" s="1"/>
  <c r="U242" i="8" a="1"/>
  <c r="U242" i="8" s="1"/>
  <c r="U246" i="8" a="1"/>
  <c r="U246" i="8" s="1"/>
  <c r="U250" i="8" a="1"/>
  <c r="U250" i="8" s="1"/>
  <c r="U254" i="8" a="1"/>
  <c r="U254" i="8" s="1"/>
  <c r="U258" i="8" a="1"/>
  <c r="U258" i="8" s="1"/>
  <c r="U262" i="8" a="1"/>
  <c r="U262" i="8" s="1"/>
  <c r="U266" i="8" a="1"/>
  <c r="U266" i="8" s="1"/>
  <c r="U270" i="8" a="1"/>
  <c r="U270" i="8" s="1"/>
  <c r="U274" i="8" a="1"/>
  <c r="U274" i="8" s="1"/>
  <c r="U278" i="8" a="1"/>
  <c r="U278" i="8" s="1"/>
  <c r="U282" i="8" a="1"/>
  <c r="U282" i="8" s="1"/>
  <c r="U286" i="8" a="1"/>
  <c r="U286" i="8" s="1"/>
  <c r="U290" i="8" a="1"/>
  <c r="U290" i="8" s="1"/>
  <c r="U294" i="8" a="1"/>
  <c r="U294" i="8" s="1"/>
  <c r="U298" i="8" a="1"/>
  <c r="U298" i="8" s="1"/>
  <c r="U302" i="8" a="1"/>
  <c r="U302" i="8" s="1"/>
  <c r="U306" i="8" a="1"/>
  <c r="U306" i="8" s="1"/>
  <c r="U310" i="8" a="1"/>
  <c r="U310" i="8" s="1"/>
  <c r="U314" i="8" a="1"/>
  <c r="U314" i="8" s="1"/>
  <c r="U187" i="8" a="1"/>
  <c r="U187" i="8" s="1"/>
  <c r="U189" i="8" a="1"/>
  <c r="U189" i="8" s="1"/>
  <c r="U194" i="8" a="1"/>
  <c r="U194" i="8" s="1"/>
  <c r="U196" i="8" a="1"/>
  <c r="U196" i="8" s="1"/>
  <c r="U203" i="8" a="1"/>
  <c r="U203" i="8" s="1"/>
  <c r="U205" i="8" a="1"/>
  <c r="U205" i="8" s="1"/>
  <c r="U210" i="8" a="1"/>
  <c r="U210" i="8" s="1"/>
  <c r="U212" i="8" a="1"/>
  <c r="U212" i="8" s="1"/>
  <c r="U215" i="8" a="1"/>
  <c r="U215" i="8" s="1"/>
  <c r="U218" i="8" a="1"/>
  <c r="U218" i="8" s="1"/>
  <c r="U220" i="8" a="1"/>
  <c r="U220" i="8" s="1"/>
  <c r="U223" i="8" a="1"/>
  <c r="U223" i="8" s="1"/>
  <c r="U226" i="8" a="1"/>
  <c r="U226" i="8" s="1"/>
  <c r="U229" i="8" a="1"/>
  <c r="U229" i="8" s="1"/>
  <c r="U233" i="8" a="1"/>
  <c r="U233" i="8" s="1"/>
  <c r="U237" i="8" a="1"/>
  <c r="U237" i="8" s="1"/>
  <c r="U241" i="8" a="1"/>
  <c r="U241" i="8" s="1"/>
  <c r="U245" i="8" a="1"/>
  <c r="U245" i="8" s="1"/>
  <c r="U249" i="8" a="1"/>
  <c r="U249" i="8" s="1"/>
  <c r="U253" i="8" a="1"/>
  <c r="U253" i="8" s="1"/>
  <c r="U257" i="8" a="1"/>
  <c r="U257" i="8" s="1"/>
  <c r="U261" i="8" a="1"/>
  <c r="U261" i="8" s="1"/>
  <c r="U265" i="8" a="1"/>
  <c r="U265" i="8" s="1"/>
  <c r="U269" i="8" a="1"/>
  <c r="U269" i="8" s="1"/>
  <c r="U273" i="8" a="1"/>
  <c r="U273" i="8" s="1"/>
  <c r="U277" i="8" a="1"/>
  <c r="U277" i="8" s="1"/>
  <c r="U281" i="8" a="1"/>
  <c r="U281" i="8" s="1"/>
  <c r="U285" i="8" a="1"/>
  <c r="U285" i="8" s="1"/>
  <c r="U289" i="8" a="1"/>
  <c r="U289" i="8" s="1"/>
  <c r="U293" i="8" a="1"/>
  <c r="U293" i="8" s="1"/>
  <c r="U297" i="8" a="1"/>
  <c r="U297" i="8" s="1"/>
  <c r="U301" i="8" a="1"/>
  <c r="U301" i="8" s="1"/>
  <c r="U305" i="8" a="1"/>
  <c r="U305" i="8" s="1"/>
  <c r="U309" i="8" a="1"/>
  <c r="U309" i="8" s="1"/>
  <c r="U313" i="8" a="1"/>
  <c r="U313" i="8" s="1"/>
  <c r="U317" i="8" a="1"/>
  <c r="U317" i="8" s="1"/>
  <c r="U108" i="8" a="1"/>
  <c r="U108" i="8" s="1"/>
  <c r="U110" i="8" a="1"/>
  <c r="U110" i="8" s="1"/>
  <c r="U112" i="8" a="1"/>
  <c r="U112" i="8" s="1"/>
  <c r="U114" i="8" a="1"/>
  <c r="U114" i="8" s="1"/>
  <c r="U116" i="8" a="1"/>
  <c r="U116" i="8" s="1"/>
  <c r="U118" i="8" a="1"/>
  <c r="U118" i="8" s="1"/>
  <c r="U120" i="8" a="1"/>
  <c r="U120" i="8" s="1"/>
  <c r="U122" i="8" a="1"/>
  <c r="U122" i="8" s="1"/>
  <c r="U124" i="8" a="1"/>
  <c r="U124" i="8" s="1"/>
  <c r="U126" i="8" a="1"/>
  <c r="U126" i="8" s="1"/>
  <c r="U128" i="8" a="1"/>
  <c r="U128" i="8" s="1"/>
  <c r="U130" i="8" a="1"/>
  <c r="U130" i="8" s="1"/>
  <c r="U132" i="8" a="1"/>
  <c r="U132" i="8" s="1"/>
  <c r="U134" i="8" a="1"/>
  <c r="U134" i="8" s="1"/>
  <c r="U136" i="8" a="1"/>
  <c r="U136" i="8" s="1"/>
  <c r="U138" i="8" a="1"/>
  <c r="U138" i="8" s="1"/>
  <c r="U140" i="8" a="1"/>
  <c r="U140" i="8" s="1"/>
  <c r="U142" i="8" a="1"/>
  <c r="U142" i="8" s="1"/>
  <c r="U144" i="8" a="1"/>
  <c r="U144" i="8" s="1"/>
  <c r="U146" i="8" a="1"/>
  <c r="U146" i="8" s="1"/>
  <c r="U148" i="8" a="1"/>
  <c r="U148" i="8" s="1"/>
  <c r="U150" i="8" a="1"/>
  <c r="U150" i="8" s="1"/>
  <c r="U152" i="8" a="1"/>
  <c r="U152" i="8" s="1"/>
  <c r="U154" i="8" a="1"/>
  <c r="U154" i="8" s="1"/>
  <c r="U156" i="8" a="1"/>
  <c r="U156" i="8" s="1"/>
  <c r="U158" i="8" a="1"/>
  <c r="U158" i="8" s="1"/>
  <c r="U160" i="8" a="1"/>
  <c r="U160" i="8" s="1"/>
  <c r="U162" i="8" a="1"/>
  <c r="U162" i="8" s="1"/>
  <c r="U164" i="8" a="1"/>
  <c r="U164" i="8" s="1"/>
  <c r="U166" i="8" a="1"/>
  <c r="U166" i="8" s="1"/>
  <c r="U168" i="8" a="1"/>
  <c r="U168" i="8" s="1"/>
  <c r="U170" i="8" a="1"/>
  <c r="U170" i="8" s="1"/>
  <c r="U172" i="8" a="1"/>
  <c r="U172" i="8" s="1"/>
  <c r="U174" i="8" a="1"/>
  <c r="U174" i="8" s="1"/>
  <c r="U176" i="8" a="1"/>
  <c r="U176" i="8" s="1"/>
  <c r="U178" i="8" a="1"/>
  <c r="U178" i="8" s="1"/>
  <c r="U180" i="8" a="1"/>
  <c r="U180" i="8" s="1"/>
  <c r="U182" i="8" a="1"/>
  <c r="U182" i="8" s="1"/>
  <c r="U184" i="8" a="1"/>
  <c r="U184" i="8" s="1"/>
  <c r="U191" i="8" a="1"/>
  <c r="U191" i="8" s="1"/>
  <c r="U193" i="8" a="1"/>
  <c r="U193" i="8" s="1"/>
  <c r="U198" i="8" a="1"/>
  <c r="U198" i="8" s="1"/>
  <c r="U200" i="8" a="1"/>
  <c r="U200" i="8" s="1"/>
  <c r="U207" i="8" a="1"/>
  <c r="U207" i="8" s="1"/>
  <c r="U209" i="8" a="1"/>
  <c r="U209" i="8" s="1"/>
  <c r="U217" i="8" a="1"/>
  <c r="U217" i="8" s="1"/>
  <c r="U225" i="8" a="1"/>
  <c r="U225" i="8" s="1"/>
  <c r="U228" i="8" a="1"/>
  <c r="U228" i="8" s="1"/>
  <c r="U232" i="8" a="1"/>
  <c r="U232" i="8" s="1"/>
  <c r="U236" i="8" a="1"/>
  <c r="U236" i="8" s="1"/>
  <c r="U240" i="8" a="1"/>
  <c r="U240" i="8" s="1"/>
  <c r="U244" i="8" a="1"/>
  <c r="U244" i="8" s="1"/>
  <c r="U248" i="8" a="1"/>
  <c r="U248" i="8" s="1"/>
  <c r="U252" i="8" a="1"/>
  <c r="U252" i="8" s="1"/>
  <c r="U256" i="8" a="1"/>
  <c r="U256" i="8" s="1"/>
  <c r="U260" i="8" a="1"/>
  <c r="U260" i="8" s="1"/>
  <c r="U264" i="8" a="1"/>
  <c r="U264" i="8" s="1"/>
  <c r="U268" i="8" a="1"/>
  <c r="U268" i="8" s="1"/>
  <c r="U272" i="8" a="1"/>
  <c r="U272" i="8" s="1"/>
  <c r="U276" i="8" a="1"/>
  <c r="U276" i="8" s="1"/>
  <c r="U280" i="8" a="1"/>
  <c r="U280" i="8" s="1"/>
  <c r="U284" i="8" a="1"/>
  <c r="U284" i="8" s="1"/>
  <c r="U288" i="8" a="1"/>
  <c r="U288" i="8" s="1"/>
  <c r="U292" i="8" a="1"/>
  <c r="U292" i="8" s="1"/>
  <c r="U296" i="8" a="1"/>
  <c r="U296" i="8" s="1"/>
  <c r="U300" i="8" a="1"/>
  <c r="U300" i="8" s="1"/>
  <c r="U304" i="8" a="1"/>
  <c r="U304" i="8" s="1"/>
  <c r="U308" i="8" a="1"/>
  <c r="U308" i="8" s="1"/>
  <c r="U312" i="8" a="1"/>
  <c r="U312" i="8" s="1"/>
  <c r="U316" i="8" a="1"/>
  <c r="U316" i="8" s="1"/>
  <c r="U318" i="8" a="1"/>
  <c r="U318" i="8" s="1"/>
  <c r="U322" i="8" a="1"/>
  <c r="U322" i="8" s="1"/>
  <c r="U326" i="8" a="1"/>
  <c r="U326" i="8" s="1"/>
  <c r="U330" i="8" a="1"/>
  <c r="U330" i="8" s="1"/>
  <c r="U334" i="8" a="1"/>
  <c r="U334" i="8" s="1"/>
  <c r="U338" i="8" a="1"/>
  <c r="U338" i="8" s="1"/>
  <c r="U342" i="8" a="1"/>
  <c r="U342" i="8" s="1"/>
  <c r="U346" i="8" a="1"/>
  <c r="U346" i="8" s="1"/>
  <c r="U350" i="8" a="1"/>
  <c r="U350" i="8" s="1"/>
  <c r="U354" i="8" a="1"/>
  <c r="U354" i="8" s="1"/>
  <c r="U358" i="8" a="1"/>
  <c r="U358" i="8" s="1"/>
  <c r="U362" i="8" a="1"/>
  <c r="U362" i="8" s="1"/>
  <c r="U366" i="8" a="1"/>
  <c r="U366" i="8" s="1"/>
  <c r="U370" i="8" a="1"/>
  <c r="U370" i="8" s="1"/>
  <c r="U374" i="8" a="1"/>
  <c r="U374" i="8" s="1"/>
  <c r="U378" i="8" a="1"/>
  <c r="U378" i="8" s="1"/>
  <c r="U382" i="8" a="1"/>
  <c r="U382" i="8" s="1"/>
  <c r="U386" i="8" a="1"/>
  <c r="U386" i="8" s="1"/>
  <c r="U390" i="8" a="1"/>
  <c r="U390" i="8" s="1"/>
  <c r="U394" i="8" a="1"/>
  <c r="U394" i="8" s="1"/>
  <c r="U398" i="8" a="1"/>
  <c r="U398" i="8" s="1"/>
  <c r="U402" i="8" a="1"/>
  <c r="U402" i="8" s="1"/>
  <c r="U406" i="8" a="1"/>
  <c r="U406" i="8" s="1"/>
  <c r="U410" i="8" a="1"/>
  <c r="U410" i="8" s="1"/>
  <c r="U414" i="8" a="1"/>
  <c r="U414" i="8" s="1"/>
  <c r="U418" i="8" a="1"/>
  <c r="U418" i="8" s="1"/>
  <c r="U422" i="8" a="1"/>
  <c r="U422" i="8" s="1"/>
  <c r="U426" i="8" a="1"/>
  <c r="U426" i="8" s="1"/>
  <c r="U430" i="8" a="1"/>
  <c r="U430" i="8" s="1"/>
  <c r="U434" i="8" a="1"/>
  <c r="U434" i="8" s="1"/>
  <c r="U438" i="8" a="1"/>
  <c r="U438" i="8" s="1"/>
  <c r="U442" i="8" a="1"/>
  <c r="U442" i="8" s="1"/>
  <c r="U446" i="8" a="1"/>
  <c r="U446" i="8" s="1"/>
  <c r="U450" i="8" a="1"/>
  <c r="U450" i="8" s="1"/>
  <c r="U454" i="8" a="1"/>
  <c r="U454" i="8" s="1"/>
  <c r="U458" i="8" a="1"/>
  <c r="U458" i="8" s="1"/>
  <c r="U462" i="8" a="1"/>
  <c r="U462" i="8" s="1"/>
  <c r="U466" i="8" a="1"/>
  <c r="U466" i="8" s="1"/>
  <c r="U470" i="8" a="1"/>
  <c r="U470" i="8" s="1"/>
  <c r="U474" i="8" a="1"/>
  <c r="U474" i="8" s="1"/>
  <c r="U478" i="8" a="1"/>
  <c r="U478" i="8" s="1"/>
  <c r="U482" i="8" a="1"/>
  <c r="U482" i="8" s="1"/>
  <c r="U486" i="8" a="1"/>
  <c r="U486" i="8" s="1"/>
  <c r="U490" i="8" a="1"/>
  <c r="U490" i="8" s="1"/>
  <c r="U494" i="8" a="1"/>
  <c r="U494" i="8" s="1"/>
  <c r="U498" i="8" a="1"/>
  <c r="U498" i="8" s="1"/>
  <c r="U502" i="8" a="1"/>
  <c r="U502" i="8" s="1"/>
  <c r="U506" i="8" a="1"/>
  <c r="U506" i="8" s="1"/>
  <c r="U510" i="8" a="1"/>
  <c r="U510" i="8" s="1"/>
  <c r="U321" i="8" a="1"/>
  <c r="U321" i="8" s="1"/>
  <c r="U325" i="8" a="1"/>
  <c r="U325" i="8" s="1"/>
  <c r="U329" i="8" a="1"/>
  <c r="U329" i="8" s="1"/>
  <c r="U333" i="8" a="1"/>
  <c r="U333" i="8" s="1"/>
  <c r="U337" i="8" a="1"/>
  <c r="U337" i="8" s="1"/>
  <c r="U341" i="8" a="1"/>
  <c r="U341" i="8" s="1"/>
  <c r="U345" i="8" a="1"/>
  <c r="U345" i="8" s="1"/>
  <c r="U349" i="8" a="1"/>
  <c r="U349" i="8" s="1"/>
  <c r="U353" i="8" a="1"/>
  <c r="U353" i="8" s="1"/>
  <c r="U357" i="8" a="1"/>
  <c r="U357" i="8" s="1"/>
  <c r="U361" i="8" a="1"/>
  <c r="U361" i="8" s="1"/>
  <c r="U365" i="8" a="1"/>
  <c r="U365" i="8" s="1"/>
  <c r="U369" i="8" a="1"/>
  <c r="U369" i="8" s="1"/>
  <c r="U373" i="8" a="1"/>
  <c r="U373" i="8" s="1"/>
  <c r="U377" i="8" a="1"/>
  <c r="U377" i="8" s="1"/>
  <c r="U381" i="8" a="1"/>
  <c r="U381" i="8" s="1"/>
  <c r="U385" i="8" a="1"/>
  <c r="U385" i="8" s="1"/>
  <c r="U389" i="8" a="1"/>
  <c r="U389" i="8" s="1"/>
  <c r="U393" i="8" a="1"/>
  <c r="U393" i="8" s="1"/>
  <c r="U397" i="8" a="1"/>
  <c r="U397" i="8" s="1"/>
  <c r="U401" i="8" a="1"/>
  <c r="U401" i="8" s="1"/>
  <c r="U405" i="8" a="1"/>
  <c r="U405" i="8" s="1"/>
  <c r="U409" i="8" a="1"/>
  <c r="U409" i="8" s="1"/>
  <c r="U413" i="8" a="1"/>
  <c r="U413" i="8" s="1"/>
  <c r="U417" i="8" a="1"/>
  <c r="U417" i="8" s="1"/>
  <c r="U421" i="8" a="1"/>
  <c r="U421" i="8" s="1"/>
  <c r="U425" i="8" a="1"/>
  <c r="U425" i="8" s="1"/>
  <c r="U429" i="8" a="1"/>
  <c r="U429" i="8" s="1"/>
  <c r="U433" i="8" a="1"/>
  <c r="U433" i="8" s="1"/>
  <c r="U437" i="8" a="1"/>
  <c r="U437" i="8" s="1"/>
  <c r="U441" i="8" a="1"/>
  <c r="U441" i="8" s="1"/>
  <c r="U445" i="8" a="1"/>
  <c r="U445" i="8" s="1"/>
  <c r="U449" i="8" a="1"/>
  <c r="U449" i="8" s="1"/>
  <c r="U453" i="8" a="1"/>
  <c r="U453" i="8" s="1"/>
  <c r="U457" i="8" a="1"/>
  <c r="U457" i="8" s="1"/>
  <c r="U461" i="8" a="1"/>
  <c r="U461" i="8" s="1"/>
  <c r="U465" i="8" a="1"/>
  <c r="U465" i="8" s="1"/>
  <c r="U469" i="8" a="1"/>
  <c r="U469" i="8" s="1"/>
  <c r="U473" i="8" a="1"/>
  <c r="U473" i="8" s="1"/>
  <c r="U477" i="8" a="1"/>
  <c r="U477" i="8" s="1"/>
  <c r="U481" i="8" a="1"/>
  <c r="U481" i="8" s="1"/>
  <c r="U485" i="8" a="1"/>
  <c r="U485" i="8" s="1"/>
  <c r="U489" i="8" a="1"/>
  <c r="U489" i="8" s="1"/>
  <c r="U493" i="8" a="1"/>
  <c r="U493" i="8" s="1"/>
  <c r="U497" i="8" a="1"/>
  <c r="U497" i="8" s="1"/>
  <c r="U501" i="8" a="1"/>
  <c r="U501" i="8" s="1"/>
  <c r="U505" i="8" a="1"/>
  <c r="U505" i="8" s="1"/>
  <c r="U509" i="8" a="1"/>
  <c r="U509" i="8" s="1"/>
  <c r="U320" i="8" a="1"/>
  <c r="U320" i="8" s="1"/>
  <c r="U324" i="8" a="1"/>
  <c r="U324" i="8" s="1"/>
  <c r="U328" i="8" a="1"/>
  <c r="U328" i="8" s="1"/>
  <c r="U332" i="8" a="1"/>
  <c r="U332" i="8" s="1"/>
  <c r="U336" i="8" a="1"/>
  <c r="U336" i="8" s="1"/>
  <c r="U340" i="8" a="1"/>
  <c r="U340" i="8" s="1"/>
  <c r="U344" i="8" a="1"/>
  <c r="U344" i="8" s="1"/>
  <c r="U348" i="8" a="1"/>
  <c r="U348" i="8" s="1"/>
  <c r="U352" i="8" a="1"/>
  <c r="U352" i="8" s="1"/>
  <c r="U356" i="8" a="1"/>
  <c r="U356" i="8" s="1"/>
  <c r="U360" i="8" a="1"/>
  <c r="U360" i="8" s="1"/>
  <c r="U364" i="8" a="1"/>
  <c r="U364" i="8" s="1"/>
  <c r="U368" i="8" a="1"/>
  <c r="U368" i="8" s="1"/>
  <c r="U372" i="8" a="1"/>
  <c r="U372" i="8" s="1"/>
  <c r="U376" i="8" a="1"/>
  <c r="U376" i="8" s="1"/>
  <c r="U380" i="8" a="1"/>
  <c r="U380" i="8" s="1"/>
  <c r="U384" i="8" a="1"/>
  <c r="U384" i="8" s="1"/>
  <c r="U388" i="8" a="1"/>
  <c r="U388" i="8" s="1"/>
  <c r="U392" i="8" a="1"/>
  <c r="U392" i="8" s="1"/>
  <c r="U396" i="8" a="1"/>
  <c r="U396" i="8" s="1"/>
  <c r="U400" i="8" a="1"/>
  <c r="U400" i="8" s="1"/>
  <c r="U404" i="8" a="1"/>
  <c r="U404" i="8" s="1"/>
  <c r="U408" i="8" a="1"/>
  <c r="U408" i="8" s="1"/>
  <c r="U412" i="8" a="1"/>
  <c r="U412" i="8" s="1"/>
  <c r="U416" i="8" a="1"/>
  <c r="U416" i="8" s="1"/>
  <c r="U420" i="8" a="1"/>
  <c r="U420" i="8" s="1"/>
  <c r="U424" i="8" a="1"/>
  <c r="U424" i="8" s="1"/>
  <c r="U428" i="8" a="1"/>
  <c r="U428" i="8" s="1"/>
  <c r="U432" i="8" a="1"/>
  <c r="U432" i="8" s="1"/>
  <c r="U436" i="8" a="1"/>
  <c r="U436" i="8" s="1"/>
  <c r="U440" i="8" a="1"/>
  <c r="U440" i="8" s="1"/>
  <c r="U444" i="8" a="1"/>
  <c r="U444" i="8" s="1"/>
  <c r="U448" i="8" a="1"/>
  <c r="U448" i="8" s="1"/>
  <c r="U452" i="8" a="1"/>
  <c r="U452" i="8" s="1"/>
  <c r="U456" i="8" a="1"/>
  <c r="U456" i="8" s="1"/>
  <c r="U460" i="8" a="1"/>
  <c r="U460" i="8" s="1"/>
  <c r="U464" i="8" a="1"/>
  <c r="U464" i="8" s="1"/>
  <c r="U468" i="8" a="1"/>
  <c r="U468" i="8" s="1"/>
  <c r="U472" i="8" a="1"/>
  <c r="U472" i="8" s="1"/>
  <c r="U476" i="8" a="1"/>
  <c r="U476" i="8" s="1"/>
  <c r="U480" i="8" a="1"/>
  <c r="U480" i="8" s="1"/>
  <c r="U484" i="8" a="1"/>
  <c r="U484" i="8" s="1"/>
  <c r="U488" i="8" a="1"/>
  <c r="U488" i="8" s="1"/>
  <c r="U492" i="8" a="1"/>
  <c r="U492" i="8" s="1"/>
  <c r="U496" i="8" a="1"/>
  <c r="U496" i="8" s="1"/>
  <c r="U500" i="8" a="1"/>
  <c r="U500" i="8" s="1"/>
  <c r="U504" i="8" a="1"/>
  <c r="U504" i="8" s="1"/>
  <c r="U508" i="8" a="1"/>
  <c r="U508" i="8" s="1"/>
  <c r="U512" i="8" a="1"/>
  <c r="U512" i="8" s="1"/>
  <c r="U319" i="8" a="1"/>
  <c r="U319" i="8" s="1"/>
  <c r="U323" i="8" a="1"/>
  <c r="U323" i="8" s="1"/>
  <c r="U327" i="8" a="1"/>
  <c r="U327" i="8" s="1"/>
  <c r="U331" i="8" a="1"/>
  <c r="U331" i="8" s="1"/>
  <c r="U335" i="8" a="1"/>
  <c r="U335" i="8" s="1"/>
  <c r="U339" i="8" a="1"/>
  <c r="U339" i="8" s="1"/>
  <c r="U343" i="8" a="1"/>
  <c r="U343" i="8" s="1"/>
  <c r="U347" i="8" a="1"/>
  <c r="U347" i="8" s="1"/>
  <c r="U351" i="8" a="1"/>
  <c r="U351" i="8" s="1"/>
  <c r="U355" i="8" a="1"/>
  <c r="U355" i="8" s="1"/>
  <c r="U359" i="8" a="1"/>
  <c r="U359" i="8" s="1"/>
  <c r="U363" i="8" a="1"/>
  <c r="U363" i="8" s="1"/>
  <c r="U367" i="8" a="1"/>
  <c r="U367" i="8" s="1"/>
  <c r="U371" i="8" a="1"/>
  <c r="U371" i="8" s="1"/>
  <c r="U375" i="8" a="1"/>
  <c r="U375" i="8" s="1"/>
  <c r="U379" i="8" a="1"/>
  <c r="U379" i="8" s="1"/>
  <c r="U383" i="8" a="1"/>
  <c r="U383" i="8" s="1"/>
  <c r="U387" i="8" a="1"/>
  <c r="U387" i="8" s="1"/>
  <c r="U391" i="8" a="1"/>
  <c r="U391" i="8" s="1"/>
  <c r="U395" i="8" a="1"/>
  <c r="U395" i="8" s="1"/>
  <c r="U399" i="8" a="1"/>
  <c r="U399" i="8" s="1"/>
  <c r="U403" i="8" a="1"/>
  <c r="U403" i="8" s="1"/>
  <c r="U407" i="8" a="1"/>
  <c r="U407" i="8" s="1"/>
  <c r="U411" i="8" a="1"/>
  <c r="U411" i="8" s="1"/>
  <c r="U415" i="8" a="1"/>
  <c r="U415" i="8" s="1"/>
  <c r="U419" i="8" a="1"/>
  <c r="U419" i="8" s="1"/>
  <c r="U423" i="8" a="1"/>
  <c r="U423" i="8" s="1"/>
  <c r="U427" i="8" a="1"/>
  <c r="U427" i="8" s="1"/>
  <c r="U431" i="8" a="1"/>
  <c r="U431" i="8" s="1"/>
  <c r="U435" i="8" a="1"/>
  <c r="U435" i="8" s="1"/>
  <c r="U439" i="8" a="1"/>
  <c r="U439" i="8" s="1"/>
  <c r="U443" i="8" a="1"/>
  <c r="U443" i="8" s="1"/>
  <c r="U447" i="8" a="1"/>
  <c r="U447" i="8" s="1"/>
  <c r="U451" i="8" a="1"/>
  <c r="U451" i="8" s="1"/>
  <c r="U455" i="8" a="1"/>
  <c r="U455" i="8" s="1"/>
  <c r="U459" i="8" a="1"/>
  <c r="U459" i="8" s="1"/>
  <c r="U463" i="8" a="1"/>
  <c r="U463" i="8" s="1"/>
  <c r="U467" i="8" a="1"/>
  <c r="U467" i="8" s="1"/>
  <c r="U471" i="8" a="1"/>
  <c r="U471" i="8" s="1"/>
  <c r="U475" i="8" a="1"/>
  <c r="U475" i="8" s="1"/>
  <c r="U479" i="8" a="1"/>
  <c r="U479" i="8" s="1"/>
  <c r="U483" i="8" a="1"/>
  <c r="U483" i="8" s="1"/>
  <c r="U487" i="8" a="1"/>
  <c r="U487" i="8" s="1"/>
  <c r="U491" i="8" a="1"/>
  <c r="U491" i="8" s="1"/>
  <c r="U495" i="8" a="1"/>
  <c r="U495" i="8" s="1"/>
  <c r="U499" i="8" a="1"/>
  <c r="U499" i="8" s="1"/>
  <c r="U503" i="8" a="1"/>
  <c r="U503" i="8" s="1"/>
  <c r="U507" i="8" a="1"/>
  <c r="U507" i="8" s="1"/>
  <c r="U511" i="8" a="1"/>
  <c r="U511" i="8" s="1"/>
  <c r="U516" i="8" a="1"/>
  <c r="U516" i="8" s="1"/>
  <c r="U520" i="8" a="1"/>
  <c r="U520" i="8" s="1"/>
  <c r="U524" i="8" a="1"/>
  <c r="U524" i="8" s="1"/>
  <c r="U528" i="8" a="1"/>
  <c r="U528" i="8" s="1"/>
  <c r="U532" i="8" a="1"/>
  <c r="U532" i="8" s="1"/>
  <c r="U536" i="8" a="1"/>
  <c r="U536" i="8" s="1"/>
  <c r="U540" i="8" a="1"/>
  <c r="U540" i="8" s="1"/>
  <c r="U544" i="8" a="1"/>
  <c r="U544" i="8" s="1"/>
  <c r="U548" i="8" a="1"/>
  <c r="U548" i="8" s="1"/>
  <c r="U552" i="8" a="1"/>
  <c r="U552" i="8" s="1"/>
  <c r="U556" i="8" a="1"/>
  <c r="U556" i="8" s="1"/>
  <c r="U560" i="8" a="1"/>
  <c r="U560" i="8" s="1"/>
  <c r="U564" i="8" a="1"/>
  <c r="U564" i="8" s="1"/>
  <c r="U568" i="8" a="1"/>
  <c r="U568" i="8" s="1"/>
  <c r="U572" i="8" a="1"/>
  <c r="U572" i="8" s="1"/>
  <c r="U576" i="8" a="1"/>
  <c r="U576" i="8" s="1"/>
  <c r="U580" i="8" a="1"/>
  <c r="U580" i="8" s="1"/>
  <c r="U584" i="8" a="1"/>
  <c r="U584" i="8" s="1"/>
  <c r="U588" i="8" a="1"/>
  <c r="U588" i="8" s="1"/>
  <c r="U592" i="8" a="1"/>
  <c r="U592" i="8" s="1"/>
  <c r="U596" i="8" a="1"/>
  <c r="U596" i="8" s="1"/>
  <c r="U600" i="8" a="1"/>
  <c r="U600" i="8" s="1"/>
  <c r="U604" i="8" a="1"/>
  <c r="U604" i="8" s="1"/>
  <c r="U608" i="8" a="1"/>
  <c r="U608" i="8" s="1"/>
  <c r="U612" i="8" a="1"/>
  <c r="U612" i="8" s="1"/>
  <c r="U616" i="8" a="1"/>
  <c r="U616" i="8" s="1"/>
  <c r="U620" i="8" a="1"/>
  <c r="U620" i="8" s="1"/>
  <c r="U624" i="8" a="1"/>
  <c r="U624" i="8" s="1"/>
  <c r="U628" i="8" a="1"/>
  <c r="U628" i="8" s="1"/>
  <c r="U632" i="8" a="1"/>
  <c r="U632" i="8" s="1"/>
  <c r="U636" i="8" a="1"/>
  <c r="U636" i="8" s="1"/>
  <c r="U640" i="8" a="1"/>
  <c r="U640" i="8" s="1"/>
  <c r="U644" i="8" a="1"/>
  <c r="U644" i="8" s="1"/>
  <c r="U648" i="8" a="1"/>
  <c r="U648" i="8" s="1"/>
  <c r="U652" i="8" a="1"/>
  <c r="U652" i="8" s="1"/>
  <c r="U656" i="8" a="1"/>
  <c r="U656" i="8" s="1"/>
  <c r="U660" i="8" a="1"/>
  <c r="U660" i="8" s="1"/>
  <c r="U664" i="8" a="1"/>
  <c r="U664" i="8" s="1"/>
  <c r="U668" i="8" a="1"/>
  <c r="U668" i="8" s="1"/>
  <c r="U672" i="8" a="1"/>
  <c r="U672" i="8" s="1"/>
  <c r="U676" i="8" a="1"/>
  <c r="U676" i="8" s="1"/>
  <c r="U680" i="8" a="1"/>
  <c r="U680" i="8" s="1"/>
  <c r="U684" i="8" a="1"/>
  <c r="U684" i="8" s="1"/>
  <c r="U688" i="8" a="1"/>
  <c r="U688" i="8" s="1"/>
  <c r="U692" i="8" a="1"/>
  <c r="U692" i="8" s="1"/>
  <c r="U696" i="8" a="1"/>
  <c r="U696" i="8" s="1"/>
  <c r="U700" i="8" a="1"/>
  <c r="U700" i="8" s="1"/>
  <c r="U704" i="8" a="1"/>
  <c r="U704" i="8" s="1"/>
  <c r="U708" i="8" a="1"/>
  <c r="U708" i="8" s="1"/>
  <c r="U712" i="8" a="1"/>
  <c r="U712" i="8" s="1"/>
  <c r="U716" i="8" a="1"/>
  <c r="U716" i="8" s="1"/>
  <c r="U720" i="8" a="1"/>
  <c r="U720" i="8" s="1"/>
  <c r="U724" i="8" a="1"/>
  <c r="U724" i="8" s="1"/>
  <c r="U728" i="8" a="1"/>
  <c r="U728" i="8" s="1"/>
  <c r="U732" i="8" a="1"/>
  <c r="U732" i="8" s="1"/>
  <c r="U736" i="8" a="1"/>
  <c r="U736" i="8" s="1"/>
  <c r="U740" i="8" a="1"/>
  <c r="U740" i="8" s="1"/>
  <c r="U744" i="8" a="1"/>
  <c r="U744" i="8" s="1"/>
  <c r="U748" i="8" a="1"/>
  <c r="U748" i="8" s="1"/>
  <c r="U752" i="8" a="1"/>
  <c r="U752" i="8" s="1"/>
  <c r="U756" i="8" a="1"/>
  <c r="U756" i="8" s="1"/>
  <c r="U760" i="8" a="1"/>
  <c r="U760" i="8" s="1"/>
  <c r="U764" i="8" a="1"/>
  <c r="U764" i="8" s="1"/>
  <c r="U768" i="8" a="1"/>
  <c r="U768" i="8" s="1"/>
  <c r="U772" i="8" a="1"/>
  <c r="U772" i="8" s="1"/>
  <c r="U776" i="8" a="1"/>
  <c r="U776" i="8" s="1"/>
  <c r="U780" i="8" a="1"/>
  <c r="U780" i="8" s="1"/>
  <c r="U784" i="8" a="1"/>
  <c r="U784" i="8" s="1"/>
  <c r="U788" i="8" a="1"/>
  <c r="U788" i="8" s="1"/>
  <c r="U792" i="8" a="1"/>
  <c r="U792" i="8" s="1"/>
  <c r="U796" i="8" a="1"/>
  <c r="U796" i="8" s="1"/>
  <c r="U800" i="8" a="1"/>
  <c r="U800" i="8" s="1"/>
  <c r="U804" i="8" a="1"/>
  <c r="U804" i="8" s="1"/>
  <c r="U808" i="8" a="1"/>
  <c r="U808" i="8" s="1"/>
  <c r="U812" i="8" a="1"/>
  <c r="U812" i="8" s="1"/>
  <c r="U816" i="8" a="1"/>
  <c r="U816" i="8" s="1"/>
  <c r="U820" i="8" a="1"/>
  <c r="U820" i="8" s="1"/>
  <c r="U824" i="8" a="1"/>
  <c r="U824" i="8" s="1"/>
  <c r="U828" i="8" a="1"/>
  <c r="U828" i="8" s="1"/>
  <c r="U832" i="8" a="1"/>
  <c r="U832" i="8" s="1"/>
  <c r="U836" i="8" a="1"/>
  <c r="U836" i="8" s="1"/>
  <c r="U840" i="8" a="1"/>
  <c r="U840" i="8" s="1"/>
  <c r="U844" i="8" a="1"/>
  <c r="U844" i="8" s="1"/>
  <c r="U848" i="8" a="1"/>
  <c r="U848" i="8" s="1"/>
  <c r="U852" i="8" a="1"/>
  <c r="U852" i="8" s="1"/>
  <c r="U856" i="8" a="1"/>
  <c r="U856" i="8" s="1"/>
  <c r="U860" i="8" a="1"/>
  <c r="U860" i="8" s="1"/>
  <c r="U864" i="8" a="1"/>
  <c r="U864" i="8" s="1"/>
  <c r="U868" i="8" a="1"/>
  <c r="U868" i="8" s="1"/>
  <c r="U872" i="8" a="1"/>
  <c r="U872" i="8" s="1"/>
  <c r="U876" i="8" a="1"/>
  <c r="U876" i="8" s="1"/>
  <c r="U880" i="8" a="1"/>
  <c r="U880" i="8" s="1"/>
  <c r="U884" i="8" a="1"/>
  <c r="U884" i="8" s="1"/>
  <c r="U888" i="8" a="1"/>
  <c r="U888" i="8" s="1"/>
  <c r="U892" i="8" a="1"/>
  <c r="U892" i="8" s="1"/>
  <c r="U896" i="8" a="1"/>
  <c r="U896" i="8" s="1"/>
  <c r="U900" i="8" a="1"/>
  <c r="U900" i="8" s="1"/>
  <c r="U515" i="8" a="1"/>
  <c r="U515" i="8" s="1"/>
  <c r="U519" i="8" a="1"/>
  <c r="U519" i="8" s="1"/>
  <c r="U523" i="8" a="1"/>
  <c r="U523" i="8" s="1"/>
  <c r="U527" i="8" a="1"/>
  <c r="U527" i="8" s="1"/>
  <c r="U531" i="8" a="1"/>
  <c r="U531" i="8" s="1"/>
  <c r="U535" i="8" a="1"/>
  <c r="U535" i="8" s="1"/>
  <c r="U539" i="8" a="1"/>
  <c r="U539" i="8" s="1"/>
  <c r="U543" i="8" a="1"/>
  <c r="U543" i="8" s="1"/>
  <c r="U547" i="8" a="1"/>
  <c r="U547" i="8" s="1"/>
  <c r="U551" i="8" a="1"/>
  <c r="U551" i="8" s="1"/>
  <c r="U555" i="8" a="1"/>
  <c r="U555" i="8" s="1"/>
  <c r="U559" i="8" a="1"/>
  <c r="U559" i="8" s="1"/>
  <c r="U563" i="8" a="1"/>
  <c r="U563" i="8" s="1"/>
  <c r="U567" i="8" a="1"/>
  <c r="U567" i="8" s="1"/>
  <c r="U571" i="8" a="1"/>
  <c r="U571" i="8" s="1"/>
  <c r="U575" i="8" a="1"/>
  <c r="U575" i="8" s="1"/>
  <c r="U579" i="8" a="1"/>
  <c r="U579" i="8" s="1"/>
  <c r="U583" i="8" a="1"/>
  <c r="U583" i="8" s="1"/>
  <c r="U587" i="8" a="1"/>
  <c r="U587" i="8" s="1"/>
  <c r="U591" i="8" a="1"/>
  <c r="U591" i="8" s="1"/>
  <c r="U595" i="8" a="1"/>
  <c r="U595" i="8" s="1"/>
  <c r="U599" i="8" a="1"/>
  <c r="U599" i="8" s="1"/>
  <c r="U603" i="8" a="1"/>
  <c r="U603" i="8" s="1"/>
  <c r="U607" i="8" a="1"/>
  <c r="U607" i="8" s="1"/>
  <c r="U611" i="8" a="1"/>
  <c r="U611" i="8" s="1"/>
  <c r="U615" i="8" a="1"/>
  <c r="U615" i="8" s="1"/>
  <c r="U619" i="8" a="1"/>
  <c r="U619" i="8" s="1"/>
  <c r="U623" i="8" a="1"/>
  <c r="U623" i="8" s="1"/>
  <c r="U627" i="8" a="1"/>
  <c r="U627" i="8" s="1"/>
  <c r="U631" i="8" a="1"/>
  <c r="U631" i="8" s="1"/>
  <c r="U635" i="8" a="1"/>
  <c r="U635" i="8" s="1"/>
  <c r="U639" i="8" a="1"/>
  <c r="U639" i="8" s="1"/>
  <c r="U643" i="8" a="1"/>
  <c r="U643" i="8" s="1"/>
  <c r="U647" i="8" a="1"/>
  <c r="U647" i="8" s="1"/>
  <c r="U651" i="8" a="1"/>
  <c r="U651" i="8" s="1"/>
  <c r="U655" i="8" a="1"/>
  <c r="U655" i="8" s="1"/>
  <c r="U659" i="8" a="1"/>
  <c r="U659" i="8" s="1"/>
  <c r="U663" i="8" a="1"/>
  <c r="U663" i="8" s="1"/>
  <c r="U667" i="8" a="1"/>
  <c r="U667" i="8" s="1"/>
  <c r="U671" i="8" a="1"/>
  <c r="U671" i="8" s="1"/>
  <c r="U675" i="8" a="1"/>
  <c r="U675" i="8" s="1"/>
  <c r="U679" i="8" a="1"/>
  <c r="U679" i="8" s="1"/>
  <c r="U683" i="8" a="1"/>
  <c r="U683" i="8" s="1"/>
  <c r="U687" i="8" a="1"/>
  <c r="U687" i="8" s="1"/>
  <c r="U691" i="8" a="1"/>
  <c r="U691" i="8" s="1"/>
  <c r="U695" i="8" a="1"/>
  <c r="U695" i="8" s="1"/>
  <c r="U699" i="8" a="1"/>
  <c r="U699" i="8" s="1"/>
  <c r="U703" i="8" a="1"/>
  <c r="U703" i="8" s="1"/>
  <c r="U707" i="8" a="1"/>
  <c r="U707" i="8" s="1"/>
  <c r="U711" i="8" a="1"/>
  <c r="U711" i="8" s="1"/>
  <c r="U715" i="8" a="1"/>
  <c r="U715" i="8" s="1"/>
  <c r="U719" i="8" a="1"/>
  <c r="U719" i="8" s="1"/>
  <c r="U723" i="8" a="1"/>
  <c r="U723" i="8" s="1"/>
  <c r="U727" i="8" a="1"/>
  <c r="U727" i="8" s="1"/>
  <c r="U731" i="8" a="1"/>
  <c r="U731" i="8" s="1"/>
  <c r="U735" i="8" a="1"/>
  <c r="U735" i="8" s="1"/>
  <c r="U739" i="8" a="1"/>
  <c r="U739" i="8" s="1"/>
  <c r="U743" i="8" a="1"/>
  <c r="U743" i="8" s="1"/>
  <c r="U747" i="8" a="1"/>
  <c r="U747" i="8" s="1"/>
  <c r="U751" i="8" a="1"/>
  <c r="U751" i="8" s="1"/>
  <c r="U755" i="8" a="1"/>
  <c r="U755" i="8" s="1"/>
  <c r="U759" i="8" a="1"/>
  <c r="U759" i="8" s="1"/>
  <c r="U763" i="8" a="1"/>
  <c r="U763" i="8" s="1"/>
  <c r="U767" i="8" a="1"/>
  <c r="U767" i="8" s="1"/>
  <c r="U771" i="8" a="1"/>
  <c r="U771" i="8" s="1"/>
  <c r="U775" i="8" a="1"/>
  <c r="U775" i="8" s="1"/>
  <c r="U779" i="8" a="1"/>
  <c r="U779" i="8" s="1"/>
  <c r="U783" i="8" a="1"/>
  <c r="U783" i="8" s="1"/>
  <c r="U787" i="8" a="1"/>
  <c r="U787" i="8" s="1"/>
  <c r="U791" i="8" a="1"/>
  <c r="U791" i="8" s="1"/>
  <c r="U795" i="8" a="1"/>
  <c r="U795" i="8" s="1"/>
  <c r="U799" i="8" a="1"/>
  <c r="U799" i="8" s="1"/>
  <c r="U803" i="8" a="1"/>
  <c r="U803" i="8" s="1"/>
  <c r="U807" i="8" a="1"/>
  <c r="U807" i="8" s="1"/>
  <c r="U811" i="8" a="1"/>
  <c r="U811" i="8" s="1"/>
  <c r="U815" i="8" a="1"/>
  <c r="U815" i="8" s="1"/>
  <c r="U819" i="8" a="1"/>
  <c r="U819" i="8" s="1"/>
  <c r="U823" i="8" a="1"/>
  <c r="U823" i="8" s="1"/>
  <c r="U827" i="8" a="1"/>
  <c r="U827" i="8" s="1"/>
  <c r="U831" i="8" a="1"/>
  <c r="U831" i="8" s="1"/>
  <c r="U835" i="8" a="1"/>
  <c r="U835" i="8" s="1"/>
  <c r="U839" i="8" a="1"/>
  <c r="U839" i="8" s="1"/>
  <c r="U843" i="8" a="1"/>
  <c r="U843" i="8" s="1"/>
  <c r="U847" i="8" a="1"/>
  <c r="U847" i="8" s="1"/>
  <c r="U851" i="8" a="1"/>
  <c r="U851" i="8" s="1"/>
  <c r="U855" i="8" a="1"/>
  <c r="U855" i="8" s="1"/>
  <c r="U859" i="8" a="1"/>
  <c r="U859" i="8" s="1"/>
  <c r="U863" i="8" a="1"/>
  <c r="U863" i="8" s="1"/>
  <c r="U867" i="8" a="1"/>
  <c r="U867" i="8" s="1"/>
  <c r="U871" i="8" a="1"/>
  <c r="U871" i="8" s="1"/>
  <c r="U875" i="8" a="1"/>
  <c r="U875" i="8" s="1"/>
  <c r="U879" i="8" a="1"/>
  <c r="U879" i="8" s="1"/>
  <c r="U883" i="8" a="1"/>
  <c r="U883" i="8" s="1"/>
  <c r="U887" i="8" a="1"/>
  <c r="U887" i="8" s="1"/>
  <c r="U891" i="8" a="1"/>
  <c r="U891" i="8" s="1"/>
  <c r="U895" i="8" a="1"/>
  <c r="U895" i="8" s="1"/>
  <c r="U899" i="8" a="1"/>
  <c r="U899" i="8" s="1"/>
  <c r="U514" i="8" a="1"/>
  <c r="U514" i="8" s="1"/>
  <c r="U518" i="8" a="1"/>
  <c r="U518" i="8" s="1"/>
  <c r="U522" i="8" a="1"/>
  <c r="U522" i="8" s="1"/>
  <c r="U526" i="8" a="1"/>
  <c r="U526" i="8" s="1"/>
  <c r="U530" i="8" a="1"/>
  <c r="U530" i="8" s="1"/>
  <c r="U534" i="8" a="1"/>
  <c r="U534" i="8" s="1"/>
  <c r="U538" i="8" a="1"/>
  <c r="U538" i="8" s="1"/>
  <c r="U542" i="8" a="1"/>
  <c r="U542" i="8" s="1"/>
  <c r="U546" i="8" a="1"/>
  <c r="U546" i="8" s="1"/>
  <c r="U550" i="8" a="1"/>
  <c r="U550" i="8" s="1"/>
  <c r="U554" i="8" a="1"/>
  <c r="U554" i="8" s="1"/>
  <c r="U558" i="8" a="1"/>
  <c r="U558" i="8" s="1"/>
  <c r="U562" i="8" a="1"/>
  <c r="U562" i="8" s="1"/>
  <c r="U566" i="8" a="1"/>
  <c r="U566" i="8" s="1"/>
  <c r="U570" i="8" a="1"/>
  <c r="U570" i="8" s="1"/>
  <c r="U574" i="8" a="1"/>
  <c r="U574" i="8" s="1"/>
  <c r="U578" i="8" a="1"/>
  <c r="U578" i="8" s="1"/>
  <c r="U582" i="8" a="1"/>
  <c r="U582" i="8" s="1"/>
  <c r="U586" i="8" a="1"/>
  <c r="U586" i="8" s="1"/>
  <c r="U590" i="8" a="1"/>
  <c r="U590" i="8" s="1"/>
  <c r="U594" i="8" a="1"/>
  <c r="U594" i="8" s="1"/>
  <c r="U598" i="8" a="1"/>
  <c r="U598" i="8" s="1"/>
  <c r="U602" i="8" a="1"/>
  <c r="U602" i="8" s="1"/>
  <c r="U606" i="8" a="1"/>
  <c r="U606" i="8" s="1"/>
  <c r="U610" i="8" a="1"/>
  <c r="U610" i="8" s="1"/>
  <c r="U614" i="8" a="1"/>
  <c r="U614" i="8" s="1"/>
  <c r="U618" i="8" a="1"/>
  <c r="U618" i="8" s="1"/>
  <c r="U622" i="8" a="1"/>
  <c r="U622" i="8" s="1"/>
  <c r="U626" i="8" a="1"/>
  <c r="U626" i="8" s="1"/>
  <c r="U630" i="8" a="1"/>
  <c r="U630" i="8" s="1"/>
  <c r="U634" i="8" a="1"/>
  <c r="U634" i="8" s="1"/>
  <c r="U638" i="8" a="1"/>
  <c r="U638" i="8" s="1"/>
  <c r="U642" i="8" a="1"/>
  <c r="U642" i="8" s="1"/>
  <c r="U646" i="8" a="1"/>
  <c r="U646" i="8" s="1"/>
  <c r="U650" i="8" a="1"/>
  <c r="U650" i="8" s="1"/>
  <c r="U654" i="8" a="1"/>
  <c r="U654" i="8" s="1"/>
  <c r="U658" i="8" a="1"/>
  <c r="U658" i="8" s="1"/>
  <c r="U662" i="8" a="1"/>
  <c r="U662" i="8" s="1"/>
  <c r="U666" i="8" a="1"/>
  <c r="U666" i="8" s="1"/>
  <c r="U670" i="8" a="1"/>
  <c r="U670" i="8" s="1"/>
  <c r="U674" i="8" a="1"/>
  <c r="U674" i="8" s="1"/>
  <c r="U678" i="8" a="1"/>
  <c r="U678" i="8" s="1"/>
  <c r="U682" i="8" a="1"/>
  <c r="U682" i="8" s="1"/>
  <c r="U686" i="8" a="1"/>
  <c r="U686" i="8" s="1"/>
  <c r="U690" i="8" a="1"/>
  <c r="U690" i="8" s="1"/>
  <c r="U694" i="8" a="1"/>
  <c r="U694" i="8" s="1"/>
  <c r="U698" i="8" a="1"/>
  <c r="U698" i="8" s="1"/>
  <c r="U702" i="8" a="1"/>
  <c r="U702" i="8" s="1"/>
  <c r="U706" i="8" a="1"/>
  <c r="U706" i="8" s="1"/>
  <c r="U710" i="8" a="1"/>
  <c r="U710" i="8" s="1"/>
  <c r="U714" i="8" a="1"/>
  <c r="U714" i="8" s="1"/>
  <c r="U718" i="8" a="1"/>
  <c r="U718" i="8" s="1"/>
  <c r="U722" i="8" a="1"/>
  <c r="U722" i="8" s="1"/>
  <c r="U726" i="8" a="1"/>
  <c r="U726" i="8" s="1"/>
  <c r="U730" i="8" a="1"/>
  <c r="U730" i="8" s="1"/>
  <c r="U734" i="8" a="1"/>
  <c r="U734" i="8" s="1"/>
  <c r="U738" i="8" a="1"/>
  <c r="U738" i="8" s="1"/>
  <c r="U742" i="8" a="1"/>
  <c r="U742" i="8" s="1"/>
  <c r="U746" i="8" a="1"/>
  <c r="U746" i="8" s="1"/>
  <c r="U750" i="8" a="1"/>
  <c r="U750" i="8" s="1"/>
  <c r="U754" i="8" a="1"/>
  <c r="U754" i="8" s="1"/>
  <c r="U758" i="8" a="1"/>
  <c r="U758" i="8" s="1"/>
  <c r="U762" i="8" a="1"/>
  <c r="U762" i="8" s="1"/>
  <c r="U766" i="8" a="1"/>
  <c r="U766" i="8" s="1"/>
  <c r="U770" i="8" a="1"/>
  <c r="U770" i="8" s="1"/>
  <c r="U774" i="8" a="1"/>
  <c r="U774" i="8" s="1"/>
  <c r="U778" i="8" a="1"/>
  <c r="U778" i="8" s="1"/>
  <c r="U782" i="8" a="1"/>
  <c r="U782" i="8" s="1"/>
  <c r="U786" i="8" a="1"/>
  <c r="U786" i="8" s="1"/>
  <c r="U790" i="8" a="1"/>
  <c r="U790" i="8" s="1"/>
  <c r="U794" i="8" a="1"/>
  <c r="U794" i="8" s="1"/>
  <c r="U798" i="8" a="1"/>
  <c r="U798" i="8" s="1"/>
  <c r="U802" i="8" a="1"/>
  <c r="U802" i="8" s="1"/>
  <c r="U806" i="8" a="1"/>
  <c r="U806" i="8" s="1"/>
  <c r="U810" i="8" a="1"/>
  <c r="U810" i="8" s="1"/>
  <c r="U814" i="8" a="1"/>
  <c r="U814" i="8" s="1"/>
  <c r="U818" i="8" a="1"/>
  <c r="U818" i="8" s="1"/>
  <c r="U822" i="8" a="1"/>
  <c r="U822" i="8" s="1"/>
  <c r="U826" i="8" a="1"/>
  <c r="U826" i="8" s="1"/>
  <c r="U830" i="8" a="1"/>
  <c r="U830" i="8" s="1"/>
  <c r="U834" i="8" a="1"/>
  <c r="U834" i="8" s="1"/>
  <c r="U838" i="8" a="1"/>
  <c r="U838" i="8" s="1"/>
  <c r="U842" i="8" a="1"/>
  <c r="U842" i="8" s="1"/>
  <c r="U846" i="8" a="1"/>
  <c r="U846" i="8" s="1"/>
  <c r="U850" i="8" a="1"/>
  <c r="U850" i="8" s="1"/>
  <c r="U854" i="8" a="1"/>
  <c r="U854" i="8" s="1"/>
  <c r="U858" i="8" a="1"/>
  <c r="U858" i="8" s="1"/>
  <c r="U862" i="8" a="1"/>
  <c r="U862" i="8" s="1"/>
  <c r="U866" i="8" a="1"/>
  <c r="U866" i="8" s="1"/>
  <c r="U870" i="8" a="1"/>
  <c r="U870" i="8" s="1"/>
  <c r="U874" i="8" a="1"/>
  <c r="U874" i="8" s="1"/>
  <c r="U878" i="8" a="1"/>
  <c r="U878" i="8" s="1"/>
  <c r="U882" i="8" a="1"/>
  <c r="U882" i="8" s="1"/>
  <c r="U886" i="8" a="1"/>
  <c r="U886" i="8" s="1"/>
  <c r="U890" i="8" a="1"/>
  <c r="U890" i="8" s="1"/>
  <c r="U894" i="8" a="1"/>
  <c r="U894" i="8" s="1"/>
  <c r="U898" i="8" a="1"/>
  <c r="U898" i="8" s="1"/>
  <c r="U902" i="8" a="1"/>
  <c r="U902" i="8" s="1"/>
  <c r="U513" i="8" a="1"/>
  <c r="U513" i="8" s="1"/>
  <c r="U517" i="8" a="1"/>
  <c r="U517" i="8" s="1"/>
  <c r="U521" i="8" a="1"/>
  <c r="U521" i="8" s="1"/>
  <c r="U525" i="8" a="1"/>
  <c r="U525" i="8" s="1"/>
  <c r="U529" i="8" a="1"/>
  <c r="U529" i="8" s="1"/>
  <c r="U533" i="8" a="1"/>
  <c r="U533" i="8" s="1"/>
  <c r="U537" i="8" a="1"/>
  <c r="U537" i="8" s="1"/>
  <c r="U541" i="8" a="1"/>
  <c r="U541" i="8" s="1"/>
  <c r="U545" i="8" a="1"/>
  <c r="U545" i="8" s="1"/>
  <c r="U549" i="8" a="1"/>
  <c r="U549" i="8" s="1"/>
  <c r="U553" i="8" a="1"/>
  <c r="U553" i="8" s="1"/>
  <c r="U557" i="8" a="1"/>
  <c r="U557" i="8" s="1"/>
  <c r="U561" i="8" a="1"/>
  <c r="U561" i="8" s="1"/>
  <c r="U565" i="8" a="1"/>
  <c r="U565" i="8" s="1"/>
  <c r="U569" i="8" a="1"/>
  <c r="U569" i="8" s="1"/>
  <c r="U573" i="8" a="1"/>
  <c r="U573" i="8" s="1"/>
  <c r="U577" i="8" a="1"/>
  <c r="U577" i="8" s="1"/>
  <c r="U581" i="8" a="1"/>
  <c r="U581" i="8" s="1"/>
  <c r="U585" i="8" a="1"/>
  <c r="U585" i="8" s="1"/>
  <c r="U589" i="8" a="1"/>
  <c r="U589" i="8" s="1"/>
  <c r="U593" i="8" a="1"/>
  <c r="U593" i="8" s="1"/>
  <c r="U597" i="8" a="1"/>
  <c r="U597" i="8" s="1"/>
  <c r="U601" i="8" a="1"/>
  <c r="U601" i="8" s="1"/>
  <c r="U605" i="8" a="1"/>
  <c r="U605" i="8" s="1"/>
  <c r="U609" i="8" a="1"/>
  <c r="U609" i="8" s="1"/>
  <c r="U613" i="8" a="1"/>
  <c r="U613" i="8" s="1"/>
  <c r="U617" i="8" a="1"/>
  <c r="U617" i="8" s="1"/>
  <c r="U621" i="8" a="1"/>
  <c r="U621" i="8" s="1"/>
  <c r="U625" i="8" a="1"/>
  <c r="U625" i="8" s="1"/>
  <c r="U629" i="8" a="1"/>
  <c r="U629" i="8" s="1"/>
  <c r="U633" i="8" a="1"/>
  <c r="U633" i="8" s="1"/>
  <c r="U637" i="8" a="1"/>
  <c r="U637" i="8" s="1"/>
  <c r="U641" i="8" a="1"/>
  <c r="U641" i="8" s="1"/>
  <c r="U645" i="8" a="1"/>
  <c r="U645" i="8" s="1"/>
  <c r="U649" i="8" a="1"/>
  <c r="U649" i="8" s="1"/>
  <c r="U653" i="8" a="1"/>
  <c r="U653" i="8" s="1"/>
  <c r="U657" i="8" a="1"/>
  <c r="U657" i="8" s="1"/>
  <c r="U661" i="8" a="1"/>
  <c r="U661" i="8" s="1"/>
  <c r="U665" i="8" a="1"/>
  <c r="U665" i="8" s="1"/>
  <c r="U669" i="8" a="1"/>
  <c r="U669" i="8" s="1"/>
  <c r="U673" i="8" a="1"/>
  <c r="U673" i="8" s="1"/>
  <c r="U677" i="8" a="1"/>
  <c r="U677" i="8" s="1"/>
  <c r="U681" i="8" a="1"/>
  <c r="U681" i="8" s="1"/>
  <c r="U685" i="8" a="1"/>
  <c r="U685" i="8" s="1"/>
  <c r="U689" i="8" a="1"/>
  <c r="U689" i="8" s="1"/>
  <c r="U693" i="8" a="1"/>
  <c r="U693" i="8" s="1"/>
  <c r="U697" i="8" a="1"/>
  <c r="U697" i="8" s="1"/>
  <c r="U701" i="8" a="1"/>
  <c r="U701" i="8" s="1"/>
  <c r="U705" i="8" a="1"/>
  <c r="U705" i="8" s="1"/>
  <c r="U709" i="8" a="1"/>
  <c r="U709" i="8" s="1"/>
  <c r="U713" i="8" a="1"/>
  <c r="U713" i="8" s="1"/>
  <c r="U717" i="8" a="1"/>
  <c r="U717" i="8" s="1"/>
  <c r="U721" i="8" a="1"/>
  <c r="U721" i="8" s="1"/>
  <c r="U725" i="8" a="1"/>
  <c r="U725" i="8" s="1"/>
  <c r="U729" i="8" a="1"/>
  <c r="U729" i="8" s="1"/>
  <c r="U733" i="8" a="1"/>
  <c r="U733" i="8" s="1"/>
  <c r="U737" i="8" a="1"/>
  <c r="U737" i="8" s="1"/>
  <c r="U741" i="8" a="1"/>
  <c r="U741" i="8" s="1"/>
  <c r="U745" i="8" a="1"/>
  <c r="U745" i="8" s="1"/>
  <c r="U749" i="8" a="1"/>
  <c r="U749" i="8" s="1"/>
  <c r="U753" i="8" a="1"/>
  <c r="U753" i="8" s="1"/>
  <c r="U757" i="8" a="1"/>
  <c r="U757" i="8" s="1"/>
  <c r="U761" i="8" a="1"/>
  <c r="U761" i="8" s="1"/>
  <c r="U765" i="8" a="1"/>
  <c r="U765" i="8" s="1"/>
  <c r="U769" i="8" a="1"/>
  <c r="U769" i="8" s="1"/>
  <c r="U773" i="8" a="1"/>
  <c r="U773" i="8" s="1"/>
  <c r="U777" i="8" a="1"/>
  <c r="U777" i="8" s="1"/>
  <c r="U781" i="8" a="1"/>
  <c r="U781" i="8" s="1"/>
  <c r="U785" i="8" a="1"/>
  <c r="U785" i="8" s="1"/>
  <c r="U789" i="8" a="1"/>
  <c r="U789" i="8" s="1"/>
  <c r="U793" i="8" a="1"/>
  <c r="U793" i="8" s="1"/>
  <c r="U797" i="8" a="1"/>
  <c r="U797" i="8" s="1"/>
  <c r="U801" i="8" a="1"/>
  <c r="U801" i="8" s="1"/>
  <c r="U805" i="8" a="1"/>
  <c r="U805" i="8" s="1"/>
  <c r="U809" i="8" a="1"/>
  <c r="U809" i="8" s="1"/>
  <c r="U813" i="8" a="1"/>
  <c r="U813" i="8" s="1"/>
  <c r="U817" i="8" a="1"/>
  <c r="U817" i="8" s="1"/>
  <c r="U821" i="8" a="1"/>
  <c r="U821" i="8" s="1"/>
  <c r="U825" i="8" a="1"/>
  <c r="U825" i="8" s="1"/>
  <c r="U829" i="8" a="1"/>
  <c r="U829" i="8" s="1"/>
  <c r="U833" i="8" a="1"/>
  <c r="U833" i="8" s="1"/>
  <c r="U837" i="8" a="1"/>
  <c r="U837" i="8" s="1"/>
  <c r="U841" i="8" a="1"/>
  <c r="U841" i="8" s="1"/>
  <c r="U845" i="8" a="1"/>
  <c r="U845" i="8" s="1"/>
  <c r="U849" i="8" a="1"/>
  <c r="U849" i="8" s="1"/>
  <c r="U853" i="8" a="1"/>
  <c r="U853" i="8" s="1"/>
  <c r="U857" i="8" a="1"/>
  <c r="U857" i="8" s="1"/>
  <c r="U861" i="8" a="1"/>
  <c r="U861" i="8" s="1"/>
  <c r="U865" i="8" a="1"/>
  <c r="U865" i="8" s="1"/>
  <c r="U869" i="8" a="1"/>
  <c r="U869" i="8" s="1"/>
  <c r="U873" i="8" a="1"/>
  <c r="U873" i="8" s="1"/>
  <c r="U877" i="8" a="1"/>
  <c r="U877" i="8" s="1"/>
  <c r="U881" i="8" a="1"/>
  <c r="U881" i="8" s="1"/>
  <c r="U885" i="8" a="1"/>
  <c r="U885" i="8" s="1"/>
  <c r="U889" i="8" a="1"/>
  <c r="U889" i="8" s="1"/>
  <c r="U893" i="8" a="1"/>
  <c r="U893" i="8" s="1"/>
  <c r="U897" i="8" a="1"/>
  <c r="U897" i="8" s="1"/>
  <c r="U901" i="8" a="1"/>
  <c r="U901" i="8" s="1"/>
  <c r="U906" i="8" a="1"/>
  <c r="U906" i="8" s="1"/>
  <c r="U910" i="8" a="1"/>
  <c r="U910" i="8" s="1"/>
  <c r="U914" i="8" a="1"/>
  <c r="U914" i="8" s="1"/>
  <c r="U918" i="8" a="1"/>
  <c r="U918" i="8" s="1"/>
  <c r="U922" i="8" a="1"/>
  <c r="U922" i="8" s="1"/>
  <c r="U926" i="8" a="1"/>
  <c r="U926" i="8" s="1"/>
  <c r="U930" i="8" a="1"/>
  <c r="U930" i="8" s="1"/>
  <c r="U934" i="8" a="1"/>
  <c r="U934" i="8" s="1"/>
  <c r="U938" i="8" a="1"/>
  <c r="U938" i="8" s="1"/>
  <c r="U942" i="8" a="1"/>
  <c r="U942" i="8" s="1"/>
  <c r="U946" i="8" a="1"/>
  <c r="U946" i="8" s="1"/>
  <c r="U950" i="8" a="1"/>
  <c r="U950" i="8" s="1"/>
  <c r="U954" i="8" a="1"/>
  <c r="U954" i="8" s="1"/>
  <c r="U958" i="8" a="1"/>
  <c r="U958" i="8" s="1"/>
  <c r="U962" i="8" a="1"/>
  <c r="U962" i="8" s="1"/>
  <c r="U966" i="8" a="1"/>
  <c r="U966" i="8" s="1"/>
  <c r="U970" i="8" a="1"/>
  <c r="U970" i="8" s="1"/>
  <c r="U974" i="8" a="1"/>
  <c r="U974" i="8" s="1"/>
  <c r="U978" i="8" a="1"/>
  <c r="U978" i="8" s="1"/>
  <c r="U982" i="8" a="1"/>
  <c r="U982" i="8" s="1"/>
  <c r="U986" i="8" a="1"/>
  <c r="U986" i="8" s="1"/>
  <c r="U990" i="8" a="1"/>
  <c r="U990" i="8" s="1"/>
  <c r="U994" i="8" a="1"/>
  <c r="U994" i="8" s="1"/>
  <c r="U998" i="8" a="1"/>
  <c r="U998" i="8" s="1"/>
  <c r="U1002" i="8" a="1"/>
  <c r="U1002" i="8" s="1"/>
  <c r="U1006" i="8" a="1"/>
  <c r="U1006" i="8" s="1"/>
  <c r="U1010" i="8" a="1"/>
  <c r="U1010" i="8" s="1"/>
  <c r="U1014" i="8" a="1"/>
  <c r="U1014" i="8" s="1"/>
  <c r="U1018" i="8" a="1"/>
  <c r="U1018" i="8" s="1"/>
  <c r="U1022" i="8" a="1"/>
  <c r="U1022" i="8" s="1"/>
  <c r="U1026" i="8" a="1"/>
  <c r="U1026" i="8" s="1"/>
  <c r="U1030" i="8" a="1"/>
  <c r="U1030" i="8" s="1"/>
  <c r="U1034" i="8" a="1"/>
  <c r="U1034" i="8" s="1"/>
  <c r="U1038" i="8" a="1"/>
  <c r="U1038" i="8" s="1"/>
  <c r="U1042" i="8" a="1"/>
  <c r="U1042" i="8" s="1"/>
  <c r="U1046" i="8" a="1"/>
  <c r="U1046" i="8" s="1"/>
  <c r="U1050" i="8" a="1"/>
  <c r="U1050" i="8" s="1"/>
  <c r="U1054" i="8" a="1"/>
  <c r="U1054" i="8" s="1"/>
  <c r="U1058" i="8" a="1"/>
  <c r="U1058" i="8" s="1"/>
  <c r="U1062" i="8" a="1"/>
  <c r="U1062" i="8" s="1"/>
  <c r="U1066" i="8" a="1"/>
  <c r="U1066" i="8" s="1"/>
  <c r="U1070" i="8" a="1"/>
  <c r="U1070" i="8" s="1"/>
  <c r="U1074" i="8" a="1"/>
  <c r="U1074" i="8" s="1"/>
  <c r="U1078" i="8" a="1"/>
  <c r="U1078" i="8" s="1"/>
  <c r="U1082" i="8" a="1"/>
  <c r="U1082" i="8" s="1"/>
  <c r="U1086" i="8" a="1"/>
  <c r="U1086" i="8" s="1"/>
  <c r="U1090" i="8" a="1"/>
  <c r="U1090" i="8" s="1"/>
  <c r="U1094" i="8" a="1"/>
  <c r="U1094" i="8" s="1"/>
  <c r="U1098" i="8" a="1"/>
  <c r="U1098" i="8" s="1"/>
  <c r="U1102" i="8" a="1"/>
  <c r="U1102" i="8" s="1"/>
  <c r="U1106" i="8" a="1"/>
  <c r="U1106" i="8" s="1"/>
  <c r="U1110" i="8" a="1"/>
  <c r="U1110" i="8" s="1"/>
  <c r="U1114" i="8" a="1"/>
  <c r="U1114" i="8" s="1"/>
  <c r="U1118" i="8" a="1"/>
  <c r="U1118" i="8" s="1"/>
  <c r="U1122" i="8" a="1"/>
  <c r="U1122" i="8" s="1"/>
  <c r="U1126" i="8" a="1"/>
  <c r="U1126" i="8" s="1"/>
  <c r="U1130" i="8" a="1"/>
  <c r="U1130" i="8" s="1"/>
  <c r="U1134" i="8" a="1"/>
  <c r="U1134" i="8" s="1"/>
  <c r="U1138" i="8" a="1"/>
  <c r="U1138" i="8" s="1"/>
  <c r="U1142" i="8" a="1"/>
  <c r="U1142" i="8" s="1"/>
  <c r="U1146" i="8" a="1"/>
  <c r="U1146" i="8" s="1"/>
  <c r="U1150" i="8" a="1"/>
  <c r="U1150" i="8" s="1"/>
  <c r="U1154" i="8" a="1"/>
  <c r="U1154" i="8" s="1"/>
  <c r="U1158" i="8" a="1"/>
  <c r="U1158" i="8" s="1"/>
  <c r="U1162" i="8" a="1"/>
  <c r="U1162" i="8" s="1"/>
  <c r="U1166" i="8" a="1"/>
  <c r="U1166" i="8" s="1"/>
  <c r="U1170" i="8" a="1"/>
  <c r="U1170" i="8" s="1"/>
  <c r="U1174" i="8" a="1"/>
  <c r="U1174" i="8" s="1"/>
  <c r="U1178" i="8" a="1"/>
  <c r="U1178" i="8" s="1"/>
  <c r="U1182" i="8" a="1"/>
  <c r="U1182" i="8" s="1"/>
  <c r="U1186" i="8" a="1"/>
  <c r="U1186" i="8" s="1"/>
  <c r="U1190" i="8" a="1"/>
  <c r="U1190" i="8" s="1"/>
  <c r="U1194" i="8" a="1"/>
  <c r="U1194" i="8" s="1"/>
  <c r="U1198" i="8" a="1"/>
  <c r="U1198" i="8" s="1"/>
  <c r="U1202" i="8" a="1"/>
  <c r="U1202" i="8" s="1"/>
  <c r="U1206" i="8" a="1"/>
  <c r="U1206" i="8" s="1"/>
  <c r="U1210" i="8" a="1"/>
  <c r="U1210" i="8" s="1"/>
  <c r="U1214" i="8" a="1"/>
  <c r="U1214" i="8" s="1"/>
  <c r="U1218" i="8" a="1"/>
  <c r="U1218" i="8" s="1"/>
  <c r="U1222" i="8" a="1"/>
  <c r="U1222" i="8" s="1"/>
  <c r="U1226" i="8" a="1"/>
  <c r="U1226" i="8" s="1"/>
  <c r="U1230" i="8" a="1"/>
  <c r="U1230" i="8" s="1"/>
  <c r="U1234" i="8" a="1"/>
  <c r="U1234" i="8" s="1"/>
  <c r="U1238" i="8" a="1"/>
  <c r="U1238" i="8" s="1"/>
  <c r="U1242" i="8" a="1"/>
  <c r="U1242" i="8" s="1"/>
  <c r="U1246" i="8" a="1"/>
  <c r="U1246" i="8" s="1"/>
  <c r="U1250" i="8" a="1"/>
  <c r="U1250" i="8" s="1"/>
  <c r="U1254" i="8" a="1"/>
  <c r="U1254" i="8" s="1"/>
  <c r="U1258" i="8" a="1"/>
  <c r="U1258" i="8" s="1"/>
  <c r="U1262" i="8" a="1"/>
  <c r="U1262" i="8" s="1"/>
  <c r="U1266" i="8" a="1"/>
  <c r="U1266" i="8" s="1"/>
  <c r="U1270" i="8" a="1"/>
  <c r="U1270" i="8" s="1"/>
  <c r="U1274" i="8" a="1"/>
  <c r="U1274" i="8" s="1"/>
  <c r="U1278" i="8" a="1"/>
  <c r="U1278" i="8" s="1"/>
  <c r="U1282" i="8" a="1"/>
  <c r="U1282" i="8" s="1"/>
  <c r="U1286" i="8" a="1"/>
  <c r="U1286" i="8" s="1"/>
  <c r="U1290" i="8" a="1"/>
  <c r="U1290" i="8" s="1"/>
  <c r="U905" i="8" a="1"/>
  <c r="U905" i="8" s="1"/>
  <c r="U909" i="8" a="1"/>
  <c r="U909" i="8" s="1"/>
  <c r="U913" i="8" a="1"/>
  <c r="U913" i="8" s="1"/>
  <c r="U917" i="8" a="1"/>
  <c r="U917" i="8" s="1"/>
  <c r="U921" i="8" a="1"/>
  <c r="U921" i="8" s="1"/>
  <c r="U925" i="8" a="1"/>
  <c r="U925" i="8" s="1"/>
  <c r="U929" i="8" a="1"/>
  <c r="U929" i="8" s="1"/>
  <c r="U933" i="8" a="1"/>
  <c r="U933" i="8" s="1"/>
  <c r="U937" i="8" a="1"/>
  <c r="U937" i="8" s="1"/>
  <c r="U941" i="8" a="1"/>
  <c r="U941" i="8" s="1"/>
  <c r="U945" i="8" a="1"/>
  <c r="U945" i="8" s="1"/>
  <c r="U949" i="8" a="1"/>
  <c r="U949" i="8" s="1"/>
  <c r="U953" i="8" a="1"/>
  <c r="U953" i="8" s="1"/>
  <c r="U957" i="8" a="1"/>
  <c r="U957" i="8" s="1"/>
  <c r="U961" i="8" a="1"/>
  <c r="U961" i="8" s="1"/>
  <c r="U965" i="8" a="1"/>
  <c r="U965" i="8" s="1"/>
  <c r="U969" i="8" a="1"/>
  <c r="U969" i="8" s="1"/>
  <c r="U973" i="8" a="1"/>
  <c r="U973" i="8" s="1"/>
  <c r="U977" i="8" a="1"/>
  <c r="U977" i="8" s="1"/>
  <c r="U981" i="8" a="1"/>
  <c r="U981" i="8" s="1"/>
  <c r="U985" i="8" a="1"/>
  <c r="U985" i="8" s="1"/>
  <c r="U989" i="8" a="1"/>
  <c r="U989" i="8" s="1"/>
  <c r="U993" i="8" a="1"/>
  <c r="U993" i="8" s="1"/>
  <c r="U997" i="8" a="1"/>
  <c r="U997" i="8" s="1"/>
  <c r="U1001" i="8" a="1"/>
  <c r="U1001" i="8" s="1"/>
  <c r="U1005" i="8" a="1"/>
  <c r="U1005" i="8" s="1"/>
  <c r="U1009" i="8" a="1"/>
  <c r="U1009" i="8" s="1"/>
  <c r="U1013" i="8" a="1"/>
  <c r="U1013" i="8" s="1"/>
  <c r="U1017" i="8" a="1"/>
  <c r="U1017" i="8" s="1"/>
  <c r="U1021" i="8" a="1"/>
  <c r="U1021" i="8" s="1"/>
  <c r="U1025" i="8" a="1"/>
  <c r="U1025" i="8" s="1"/>
  <c r="U1029" i="8" a="1"/>
  <c r="U1029" i="8" s="1"/>
  <c r="U1033" i="8" a="1"/>
  <c r="U1033" i="8" s="1"/>
  <c r="U1037" i="8" a="1"/>
  <c r="U1037" i="8" s="1"/>
  <c r="U1041" i="8" a="1"/>
  <c r="U1041" i="8" s="1"/>
  <c r="U1045" i="8" a="1"/>
  <c r="U1045" i="8" s="1"/>
  <c r="U1049" i="8" a="1"/>
  <c r="U1049" i="8" s="1"/>
  <c r="U1053" i="8" a="1"/>
  <c r="U1053" i="8" s="1"/>
  <c r="U1057" i="8" a="1"/>
  <c r="U1057" i="8" s="1"/>
  <c r="U1061" i="8" a="1"/>
  <c r="U1061" i="8" s="1"/>
  <c r="U1065" i="8" a="1"/>
  <c r="U1065" i="8" s="1"/>
  <c r="U1069" i="8" a="1"/>
  <c r="U1069" i="8" s="1"/>
  <c r="U1073" i="8" a="1"/>
  <c r="U1073" i="8" s="1"/>
  <c r="U1077" i="8" a="1"/>
  <c r="U1077" i="8" s="1"/>
  <c r="U1081" i="8" a="1"/>
  <c r="U1081" i="8" s="1"/>
  <c r="U1085" i="8" a="1"/>
  <c r="U1085" i="8" s="1"/>
  <c r="U1089" i="8" a="1"/>
  <c r="U1089" i="8" s="1"/>
  <c r="U1093" i="8" a="1"/>
  <c r="U1093" i="8" s="1"/>
  <c r="U1097" i="8" a="1"/>
  <c r="U1097" i="8" s="1"/>
  <c r="U1101" i="8" a="1"/>
  <c r="U1101" i="8" s="1"/>
  <c r="U1105" i="8" a="1"/>
  <c r="U1105" i="8" s="1"/>
  <c r="U1109" i="8" a="1"/>
  <c r="U1109" i="8" s="1"/>
  <c r="U1113" i="8" a="1"/>
  <c r="U1113" i="8" s="1"/>
  <c r="U1117" i="8" a="1"/>
  <c r="U1117" i="8" s="1"/>
  <c r="U1121" i="8" a="1"/>
  <c r="U1121" i="8" s="1"/>
  <c r="U1125" i="8" a="1"/>
  <c r="U1125" i="8" s="1"/>
  <c r="U1129" i="8" a="1"/>
  <c r="U1129" i="8" s="1"/>
  <c r="U1133" i="8" a="1"/>
  <c r="U1133" i="8" s="1"/>
  <c r="U1137" i="8" a="1"/>
  <c r="U1137" i="8" s="1"/>
  <c r="U1141" i="8" a="1"/>
  <c r="U1141" i="8" s="1"/>
  <c r="U1145" i="8" a="1"/>
  <c r="U1145" i="8" s="1"/>
  <c r="U1149" i="8" a="1"/>
  <c r="U1149" i="8" s="1"/>
  <c r="U1153" i="8" a="1"/>
  <c r="U1153" i="8" s="1"/>
  <c r="U1157" i="8" a="1"/>
  <c r="U1157" i="8" s="1"/>
  <c r="U1161" i="8" a="1"/>
  <c r="U1161" i="8" s="1"/>
  <c r="U1165" i="8" a="1"/>
  <c r="U1165" i="8" s="1"/>
  <c r="U1169" i="8" a="1"/>
  <c r="U1169" i="8" s="1"/>
  <c r="U1173" i="8" a="1"/>
  <c r="U1173" i="8" s="1"/>
  <c r="U1177" i="8" a="1"/>
  <c r="U1177" i="8" s="1"/>
  <c r="U1181" i="8" a="1"/>
  <c r="U1181" i="8" s="1"/>
  <c r="U1185" i="8" a="1"/>
  <c r="U1185" i="8" s="1"/>
  <c r="U1189" i="8" a="1"/>
  <c r="U1189" i="8" s="1"/>
  <c r="U1193" i="8" a="1"/>
  <c r="U1193" i="8" s="1"/>
  <c r="U1197" i="8" a="1"/>
  <c r="U1197" i="8" s="1"/>
  <c r="U1201" i="8" a="1"/>
  <c r="U1201" i="8" s="1"/>
  <c r="U1205" i="8" a="1"/>
  <c r="U1205" i="8" s="1"/>
  <c r="U1209" i="8" a="1"/>
  <c r="U1209" i="8" s="1"/>
  <c r="U1213" i="8" a="1"/>
  <c r="U1213" i="8" s="1"/>
  <c r="U1217" i="8" a="1"/>
  <c r="U1217" i="8" s="1"/>
  <c r="U1221" i="8" a="1"/>
  <c r="U1221" i="8" s="1"/>
  <c r="U1225" i="8" a="1"/>
  <c r="U1225" i="8" s="1"/>
  <c r="U1229" i="8" a="1"/>
  <c r="U1229" i="8" s="1"/>
  <c r="U1233" i="8" a="1"/>
  <c r="U1233" i="8" s="1"/>
  <c r="U1237" i="8" a="1"/>
  <c r="U1237" i="8" s="1"/>
  <c r="U1241" i="8" a="1"/>
  <c r="U1241" i="8" s="1"/>
  <c r="U1245" i="8" a="1"/>
  <c r="U1245" i="8" s="1"/>
  <c r="U1249" i="8" a="1"/>
  <c r="U1249" i="8" s="1"/>
  <c r="U1253" i="8" a="1"/>
  <c r="U1253" i="8" s="1"/>
  <c r="U1257" i="8" a="1"/>
  <c r="U1257" i="8" s="1"/>
  <c r="U1261" i="8" a="1"/>
  <c r="U1261" i="8" s="1"/>
  <c r="U1265" i="8" a="1"/>
  <c r="U1265" i="8" s="1"/>
  <c r="U1269" i="8" a="1"/>
  <c r="U1269" i="8" s="1"/>
  <c r="U1273" i="8" a="1"/>
  <c r="U1273" i="8" s="1"/>
  <c r="U1277" i="8" a="1"/>
  <c r="U1277" i="8" s="1"/>
  <c r="U1281" i="8" a="1"/>
  <c r="U1281" i="8" s="1"/>
  <c r="U1285" i="8" a="1"/>
  <c r="U1285" i="8" s="1"/>
  <c r="U1289" i="8" a="1"/>
  <c r="U1289" i="8" s="1"/>
  <c r="U904" i="8" a="1"/>
  <c r="U904" i="8" s="1"/>
  <c r="U908" i="8" a="1"/>
  <c r="U908" i="8" s="1"/>
  <c r="U912" i="8" a="1"/>
  <c r="U912" i="8" s="1"/>
  <c r="U916" i="8" a="1"/>
  <c r="U916" i="8" s="1"/>
  <c r="U920" i="8" a="1"/>
  <c r="U920" i="8" s="1"/>
  <c r="U924" i="8" a="1"/>
  <c r="U924" i="8" s="1"/>
  <c r="U928" i="8" a="1"/>
  <c r="U928" i="8" s="1"/>
  <c r="U932" i="8" a="1"/>
  <c r="U932" i="8" s="1"/>
  <c r="U936" i="8" a="1"/>
  <c r="U936" i="8" s="1"/>
  <c r="U940" i="8" a="1"/>
  <c r="U940" i="8" s="1"/>
  <c r="U944" i="8" a="1"/>
  <c r="U944" i="8" s="1"/>
  <c r="U948" i="8" a="1"/>
  <c r="U948" i="8" s="1"/>
  <c r="U952" i="8" a="1"/>
  <c r="U952" i="8" s="1"/>
  <c r="U956" i="8" a="1"/>
  <c r="U956" i="8" s="1"/>
  <c r="U960" i="8" a="1"/>
  <c r="U960" i="8" s="1"/>
  <c r="U964" i="8" a="1"/>
  <c r="U964" i="8" s="1"/>
  <c r="U968" i="8" a="1"/>
  <c r="U968" i="8" s="1"/>
  <c r="U972" i="8" a="1"/>
  <c r="U972" i="8" s="1"/>
  <c r="U976" i="8" a="1"/>
  <c r="U976" i="8" s="1"/>
  <c r="U980" i="8" a="1"/>
  <c r="U980" i="8" s="1"/>
  <c r="U984" i="8" a="1"/>
  <c r="U984" i="8" s="1"/>
  <c r="U988" i="8" a="1"/>
  <c r="U988" i="8" s="1"/>
  <c r="U992" i="8" a="1"/>
  <c r="U992" i="8" s="1"/>
  <c r="U996" i="8" a="1"/>
  <c r="U996" i="8" s="1"/>
  <c r="U1000" i="8" a="1"/>
  <c r="U1000" i="8" s="1"/>
  <c r="U1004" i="8" a="1"/>
  <c r="U1004" i="8" s="1"/>
  <c r="U1008" i="8" a="1"/>
  <c r="U1008" i="8" s="1"/>
  <c r="U1012" i="8" a="1"/>
  <c r="U1012" i="8" s="1"/>
  <c r="U1016" i="8" a="1"/>
  <c r="U1016" i="8" s="1"/>
  <c r="U1020" i="8" a="1"/>
  <c r="U1020" i="8" s="1"/>
  <c r="U1024" i="8" a="1"/>
  <c r="U1024" i="8" s="1"/>
  <c r="U1028" i="8" a="1"/>
  <c r="U1028" i="8" s="1"/>
  <c r="U1032" i="8" a="1"/>
  <c r="U1032" i="8" s="1"/>
  <c r="U1036" i="8" a="1"/>
  <c r="U1036" i="8" s="1"/>
  <c r="U1040" i="8" a="1"/>
  <c r="U1040" i="8" s="1"/>
  <c r="U1044" i="8" a="1"/>
  <c r="U1044" i="8" s="1"/>
  <c r="U1048" i="8" a="1"/>
  <c r="U1048" i="8" s="1"/>
  <c r="U1052" i="8" a="1"/>
  <c r="U1052" i="8" s="1"/>
  <c r="U1056" i="8" a="1"/>
  <c r="U1056" i="8" s="1"/>
  <c r="U1060" i="8" a="1"/>
  <c r="U1060" i="8" s="1"/>
  <c r="U1064" i="8" a="1"/>
  <c r="U1064" i="8" s="1"/>
  <c r="U1068" i="8" a="1"/>
  <c r="U1068" i="8" s="1"/>
  <c r="U1072" i="8" a="1"/>
  <c r="U1072" i="8" s="1"/>
  <c r="U1076" i="8" a="1"/>
  <c r="U1076" i="8" s="1"/>
  <c r="U1080" i="8" a="1"/>
  <c r="U1080" i="8" s="1"/>
  <c r="U1084" i="8" a="1"/>
  <c r="U1084" i="8" s="1"/>
  <c r="U1088" i="8" a="1"/>
  <c r="U1088" i="8" s="1"/>
  <c r="U1092" i="8" a="1"/>
  <c r="U1092" i="8" s="1"/>
  <c r="U1096" i="8" a="1"/>
  <c r="U1096" i="8" s="1"/>
  <c r="U1100" i="8" a="1"/>
  <c r="U1100" i="8" s="1"/>
  <c r="U1104" i="8" a="1"/>
  <c r="U1104" i="8" s="1"/>
  <c r="U1108" i="8" a="1"/>
  <c r="U1108" i="8" s="1"/>
  <c r="U1112" i="8" a="1"/>
  <c r="U1112" i="8" s="1"/>
  <c r="U1116" i="8" a="1"/>
  <c r="U1116" i="8" s="1"/>
  <c r="U1120" i="8" a="1"/>
  <c r="U1120" i="8" s="1"/>
  <c r="U1124" i="8" a="1"/>
  <c r="U1124" i="8" s="1"/>
  <c r="U1128" i="8" a="1"/>
  <c r="U1128" i="8" s="1"/>
  <c r="U1132" i="8" a="1"/>
  <c r="U1132" i="8" s="1"/>
  <c r="U1136" i="8" a="1"/>
  <c r="U1136" i="8" s="1"/>
  <c r="U1140" i="8" a="1"/>
  <c r="U1140" i="8" s="1"/>
  <c r="U1144" i="8" a="1"/>
  <c r="U1144" i="8" s="1"/>
  <c r="U1148" i="8" a="1"/>
  <c r="U1148" i="8" s="1"/>
  <c r="U1152" i="8" a="1"/>
  <c r="U1152" i="8" s="1"/>
  <c r="U1156" i="8" a="1"/>
  <c r="U1156" i="8" s="1"/>
  <c r="U1160" i="8" a="1"/>
  <c r="U1160" i="8" s="1"/>
  <c r="U1164" i="8" a="1"/>
  <c r="U1164" i="8" s="1"/>
  <c r="U1168" i="8" a="1"/>
  <c r="U1168" i="8" s="1"/>
  <c r="U1172" i="8" a="1"/>
  <c r="U1172" i="8" s="1"/>
  <c r="U1176" i="8" a="1"/>
  <c r="U1176" i="8" s="1"/>
  <c r="U1180" i="8" a="1"/>
  <c r="U1180" i="8" s="1"/>
  <c r="U1184" i="8" a="1"/>
  <c r="U1184" i="8" s="1"/>
  <c r="U1188" i="8" a="1"/>
  <c r="U1188" i="8" s="1"/>
  <c r="U1192" i="8" a="1"/>
  <c r="U1192" i="8" s="1"/>
  <c r="U1196" i="8" a="1"/>
  <c r="U1196" i="8" s="1"/>
  <c r="U1200" i="8" a="1"/>
  <c r="U1200" i="8" s="1"/>
  <c r="U1204" i="8" a="1"/>
  <c r="U1204" i="8" s="1"/>
  <c r="U1208" i="8" a="1"/>
  <c r="U1208" i="8" s="1"/>
  <c r="U1212" i="8" a="1"/>
  <c r="U1212" i="8" s="1"/>
  <c r="U1216" i="8" a="1"/>
  <c r="U1216" i="8" s="1"/>
  <c r="U1220" i="8" a="1"/>
  <c r="U1220" i="8" s="1"/>
  <c r="U1224" i="8" a="1"/>
  <c r="U1224" i="8" s="1"/>
  <c r="U1228" i="8" a="1"/>
  <c r="U1228" i="8" s="1"/>
  <c r="U1232" i="8" a="1"/>
  <c r="U1232" i="8" s="1"/>
  <c r="U1236" i="8" a="1"/>
  <c r="U1236" i="8" s="1"/>
  <c r="U1240" i="8" a="1"/>
  <c r="U1240" i="8" s="1"/>
  <c r="U1244" i="8" a="1"/>
  <c r="U1244" i="8" s="1"/>
  <c r="U1248" i="8" a="1"/>
  <c r="U1248" i="8" s="1"/>
  <c r="U1252" i="8" a="1"/>
  <c r="U1252" i="8" s="1"/>
  <c r="U1256" i="8" a="1"/>
  <c r="U1256" i="8" s="1"/>
  <c r="U1260" i="8" a="1"/>
  <c r="U1260" i="8" s="1"/>
  <c r="U1264" i="8" a="1"/>
  <c r="U1264" i="8" s="1"/>
  <c r="U1268" i="8" a="1"/>
  <c r="U1268" i="8" s="1"/>
  <c r="U1272" i="8" a="1"/>
  <c r="U1272" i="8" s="1"/>
  <c r="U1276" i="8" a="1"/>
  <c r="U1276" i="8" s="1"/>
  <c r="U1280" i="8" a="1"/>
  <c r="U1280" i="8" s="1"/>
  <c r="U1284" i="8" a="1"/>
  <c r="U1284" i="8" s="1"/>
  <c r="U1288" i="8" a="1"/>
  <c r="U1288" i="8" s="1"/>
  <c r="U903" i="8" a="1"/>
  <c r="U903" i="8" s="1"/>
  <c r="U907" i="8" a="1"/>
  <c r="U907" i="8" s="1"/>
  <c r="U911" i="8" a="1"/>
  <c r="U911" i="8" s="1"/>
  <c r="U915" i="8" a="1"/>
  <c r="U915" i="8" s="1"/>
  <c r="U919" i="8" a="1"/>
  <c r="U919" i="8" s="1"/>
  <c r="U923" i="8" a="1"/>
  <c r="U923" i="8" s="1"/>
  <c r="U927" i="8" a="1"/>
  <c r="U927" i="8" s="1"/>
  <c r="U931" i="8" a="1"/>
  <c r="U931" i="8" s="1"/>
  <c r="U935" i="8" a="1"/>
  <c r="U935" i="8" s="1"/>
  <c r="U939" i="8" a="1"/>
  <c r="U939" i="8" s="1"/>
  <c r="U943" i="8" a="1"/>
  <c r="U943" i="8" s="1"/>
  <c r="U947" i="8" a="1"/>
  <c r="U947" i="8" s="1"/>
  <c r="U951" i="8" a="1"/>
  <c r="U951" i="8" s="1"/>
  <c r="U955" i="8" a="1"/>
  <c r="U955" i="8" s="1"/>
  <c r="U959" i="8" a="1"/>
  <c r="U959" i="8" s="1"/>
  <c r="U963" i="8" a="1"/>
  <c r="U963" i="8" s="1"/>
  <c r="U967" i="8" a="1"/>
  <c r="U967" i="8" s="1"/>
  <c r="U971" i="8" a="1"/>
  <c r="U971" i="8" s="1"/>
  <c r="U975" i="8" a="1"/>
  <c r="U975" i="8" s="1"/>
  <c r="U979" i="8" a="1"/>
  <c r="U979" i="8" s="1"/>
  <c r="U983" i="8" a="1"/>
  <c r="U983" i="8" s="1"/>
  <c r="U987" i="8" a="1"/>
  <c r="U987" i="8" s="1"/>
  <c r="U991" i="8" a="1"/>
  <c r="U991" i="8" s="1"/>
  <c r="U995" i="8" a="1"/>
  <c r="U995" i="8" s="1"/>
  <c r="U999" i="8" a="1"/>
  <c r="U999" i="8" s="1"/>
  <c r="U1003" i="8" a="1"/>
  <c r="U1003" i="8" s="1"/>
  <c r="U1007" i="8" a="1"/>
  <c r="U1007" i="8" s="1"/>
  <c r="U1011" i="8" a="1"/>
  <c r="U1011" i="8" s="1"/>
  <c r="U1015" i="8" a="1"/>
  <c r="U1015" i="8" s="1"/>
  <c r="U1019" i="8" a="1"/>
  <c r="U1019" i="8" s="1"/>
  <c r="U1023" i="8" a="1"/>
  <c r="U1023" i="8" s="1"/>
  <c r="U1027" i="8" a="1"/>
  <c r="U1027" i="8" s="1"/>
  <c r="U1031" i="8" a="1"/>
  <c r="U1031" i="8" s="1"/>
  <c r="U1035" i="8" a="1"/>
  <c r="U1035" i="8" s="1"/>
  <c r="U1039" i="8" a="1"/>
  <c r="U1039" i="8" s="1"/>
  <c r="U1043" i="8" a="1"/>
  <c r="U1043" i="8" s="1"/>
  <c r="U1047" i="8" a="1"/>
  <c r="U1047" i="8" s="1"/>
  <c r="U1051" i="8" a="1"/>
  <c r="U1051" i="8" s="1"/>
  <c r="U1055" i="8" a="1"/>
  <c r="U1055" i="8" s="1"/>
  <c r="U1059" i="8" a="1"/>
  <c r="U1059" i="8" s="1"/>
  <c r="U1063" i="8" a="1"/>
  <c r="U1063" i="8" s="1"/>
  <c r="U1067" i="8" a="1"/>
  <c r="U1067" i="8" s="1"/>
  <c r="U1071" i="8" a="1"/>
  <c r="U1071" i="8" s="1"/>
  <c r="U1075" i="8" a="1"/>
  <c r="U1075" i="8" s="1"/>
  <c r="U1079" i="8" a="1"/>
  <c r="U1079" i="8" s="1"/>
  <c r="U1083" i="8" a="1"/>
  <c r="U1083" i="8" s="1"/>
  <c r="U1087" i="8" a="1"/>
  <c r="U1087" i="8" s="1"/>
  <c r="U1091" i="8" a="1"/>
  <c r="U1091" i="8" s="1"/>
  <c r="U1095" i="8" a="1"/>
  <c r="U1095" i="8" s="1"/>
  <c r="U1099" i="8" a="1"/>
  <c r="U1099" i="8" s="1"/>
  <c r="U1103" i="8" a="1"/>
  <c r="U1103" i="8" s="1"/>
  <c r="U1107" i="8" a="1"/>
  <c r="U1107" i="8" s="1"/>
  <c r="U1111" i="8" a="1"/>
  <c r="U1111" i="8" s="1"/>
  <c r="U1115" i="8" a="1"/>
  <c r="U1115" i="8" s="1"/>
  <c r="U1119" i="8" a="1"/>
  <c r="U1119" i="8" s="1"/>
  <c r="U1123" i="8" a="1"/>
  <c r="U1123" i="8" s="1"/>
  <c r="U1127" i="8" a="1"/>
  <c r="U1127" i="8" s="1"/>
  <c r="U1131" i="8" a="1"/>
  <c r="U1131" i="8" s="1"/>
  <c r="U1135" i="8" a="1"/>
  <c r="U1135" i="8" s="1"/>
  <c r="U1139" i="8" a="1"/>
  <c r="U1139" i="8" s="1"/>
  <c r="U1143" i="8" a="1"/>
  <c r="U1143" i="8" s="1"/>
  <c r="U1147" i="8" a="1"/>
  <c r="U1147" i="8" s="1"/>
  <c r="U1151" i="8" a="1"/>
  <c r="U1151" i="8" s="1"/>
  <c r="U1155" i="8" a="1"/>
  <c r="U1155" i="8" s="1"/>
  <c r="U1159" i="8" a="1"/>
  <c r="U1159" i="8" s="1"/>
  <c r="U1163" i="8" a="1"/>
  <c r="U1163" i="8" s="1"/>
  <c r="U1167" i="8" a="1"/>
  <c r="U1167" i="8" s="1"/>
  <c r="U1171" i="8" a="1"/>
  <c r="U1171" i="8" s="1"/>
  <c r="U1175" i="8" a="1"/>
  <c r="U1175" i="8" s="1"/>
  <c r="U1179" i="8" a="1"/>
  <c r="U1179" i="8" s="1"/>
  <c r="U1183" i="8" a="1"/>
  <c r="U1183" i="8" s="1"/>
  <c r="U1187" i="8" a="1"/>
  <c r="U1187" i="8" s="1"/>
  <c r="U1191" i="8" a="1"/>
  <c r="U1191" i="8" s="1"/>
  <c r="U1195" i="8" a="1"/>
  <c r="U1195" i="8" s="1"/>
  <c r="U1199" i="8" a="1"/>
  <c r="U1199" i="8" s="1"/>
  <c r="U1203" i="8" a="1"/>
  <c r="U1203" i="8" s="1"/>
  <c r="U1207" i="8" a="1"/>
  <c r="U1207" i="8" s="1"/>
  <c r="U1211" i="8" a="1"/>
  <c r="U1211" i="8" s="1"/>
  <c r="U1215" i="8" a="1"/>
  <c r="U1215" i="8" s="1"/>
  <c r="U1219" i="8" a="1"/>
  <c r="U1219" i="8" s="1"/>
  <c r="U1223" i="8" a="1"/>
  <c r="U1223" i="8" s="1"/>
  <c r="U1227" i="8" a="1"/>
  <c r="U1227" i="8" s="1"/>
  <c r="U1231" i="8" a="1"/>
  <c r="U1231" i="8" s="1"/>
  <c r="U1235" i="8" a="1"/>
  <c r="U1235" i="8" s="1"/>
  <c r="U1239" i="8" a="1"/>
  <c r="U1239" i="8" s="1"/>
  <c r="U1243" i="8" a="1"/>
  <c r="U1243" i="8" s="1"/>
  <c r="U1247" i="8" a="1"/>
  <c r="U1247" i="8" s="1"/>
  <c r="U1251" i="8" a="1"/>
  <c r="U1251" i="8" s="1"/>
  <c r="U1255" i="8" a="1"/>
  <c r="U1255" i="8" s="1"/>
  <c r="U1259" i="8" a="1"/>
  <c r="U1259" i="8" s="1"/>
  <c r="U1263" i="8" a="1"/>
  <c r="U1263" i="8" s="1"/>
  <c r="U1267" i="8" a="1"/>
  <c r="U1267" i="8" s="1"/>
  <c r="U1271" i="8" a="1"/>
  <c r="U1271" i="8" s="1"/>
  <c r="U1275" i="8" a="1"/>
  <c r="U1275" i="8" s="1"/>
  <c r="U1279" i="8" a="1"/>
  <c r="U1279" i="8" s="1"/>
  <c r="U1283" i="8" a="1"/>
  <c r="U1283" i="8" s="1"/>
  <c r="U1287" i="8" a="1"/>
  <c r="U1287" i="8" s="1"/>
  <c r="U1291" i="8" a="1"/>
  <c r="U1291" i="8" s="1"/>
  <c r="U1295" i="8" a="1"/>
  <c r="U1295" i="8" s="1"/>
  <c r="U1299" i="8" a="1"/>
  <c r="U1299" i="8" s="1"/>
  <c r="U1303" i="8" a="1"/>
  <c r="U1303" i="8" s="1"/>
  <c r="U1307" i="8" a="1"/>
  <c r="U1307" i="8" s="1"/>
  <c r="U1311" i="8" a="1"/>
  <c r="U1311" i="8" s="1"/>
  <c r="U1315" i="8" a="1"/>
  <c r="U1315" i="8" s="1"/>
  <c r="U1319" i="8" a="1"/>
  <c r="U1319" i="8" s="1"/>
  <c r="U1323" i="8" a="1"/>
  <c r="U1323" i="8" s="1"/>
  <c r="U1327" i="8" a="1"/>
  <c r="U1327" i="8" s="1"/>
  <c r="U1331" i="8" a="1"/>
  <c r="U1331" i="8" s="1"/>
  <c r="U1335" i="8" a="1"/>
  <c r="U1335" i="8" s="1"/>
  <c r="U1339" i="8" a="1"/>
  <c r="U1339" i="8" s="1"/>
  <c r="U1343" i="8" a="1"/>
  <c r="U1343" i="8" s="1"/>
  <c r="U1347" i="8" a="1"/>
  <c r="U1347" i="8" s="1"/>
  <c r="U1351" i="8" a="1"/>
  <c r="U1351" i="8" s="1"/>
  <c r="U1355" i="8" a="1"/>
  <c r="U1355" i="8" s="1"/>
  <c r="U1359" i="8" a="1"/>
  <c r="U1359" i="8" s="1"/>
  <c r="U1363" i="8" a="1"/>
  <c r="U1363" i="8" s="1"/>
  <c r="U1367" i="8" a="1"/>
  <c r="U1367" i="8" s="1"/>
  <c r="U1371" i="8" a="1"/>
  <c r="U1371" i="8" s="1"/>
  <c r="U1375" i="8" a="1"/>
  <c r="U1375" i="8" s="1"/>
  <c r="U1379" i="8" a="1"/>
  <c r="U1379" i="8" s="1"/>
  <c r="U1383" i="8" a="1"/>
  <c r="U1383" i="8" s="1"/>
  <c r="U1387" i="8" a="1"/>
  <c r="U1387" i="8" s="1"/>
  <c r="U1391" i="8" a="1"/>
  <c r="U1391" i="8" s="1"/>
  <c r="U1395" i="8" a="1"/>
  <c r="U1395" i="8" s="1"/>
  <c r="U1399" i="8" a="1"/>
  <c r="U1399" i="8" s="1"/>
  <c r="U1403" i="8" a="1"/>
  <c r="U1403" i="8" s="1"/>
  <c r="U1407" i="8" a="1"/>
  <c r="U1407" i="8" s="1"/>
  <c r="U1411" i="8" a="1"/>
  <c r="U1411" i="8" s="1"/>
  <c r="U1415" i="8" a="1"/>
  <c r="U1415" i="8" s="1"/>
  <c r="U1419" i="8" a="1"/>
  <c r="U1419" i="8" s="1"/>
  <c r="U1423" i="8" a="1"/>
  <c r="U1423" i="8" s="1"/>
  <c r="U1427" i="8" a="1"/>
  <c r="U1427" i="8" s="1"/>
  <c r="U1431" i="8" a="1"/>
  <c r="U1431" i="8" s="1"/>
  <c r="U1435" i="8" a="1"/>
  <c r="U1435" i="8" s="1"/>
  <c r="U1439" i="8" a="1"/>
  <c r="U1439" i="8" s="1"/>
  <c r="U1443" i="8" a="1"/>
  <c r="U1443" i="8" s="1"/>
  <c r="U1447" i="8" a="1"/>
  <c r="U1447" i="8" s="1"/>
  <c r="U1451" i="8" a="1"/>
  <c r="U1451" i="8" s="1"/>
  <c r="U1455" i="8" a="1"/>
  <c r="U1455" i="8" s="1"/>
  <c r="U1459" i="8" a="1"/>
  <c r="U1459" i="8" s="1"/>
  <c r="U1463" i="8" a="1"/>
  <c r="U1463" i="8" s="1"/>
  <c r="U1467" i="8" a="1"/>
  <c r="U1467" i="8" s="1"/>
  <c r="U1471" i="8" a="1"/>
  <c r="U1471" i="8" s="1"/>
  <c r="U1475" i="8" a="1"/>
  <c r="U1475" i="8" s="1"/>
  <c r="U1479" i="8" a="1"/>
  <c r="U1479" i="8" s="1"/>
  <c r="U1483" i="8" a="1"/>
  <c r="U1483" i="8" s="1"/>
  <c r="U1487" i="8" a="1"/>
  <c r="U1487" i="8" s="1"/>
  <c r="U1491" i="8" a="1"/>
  <c r="U1491" i="8" s="1"/>
  <c r="U1495" i="8" a="1"/>
  <c r="U1495" i="8" s="1"/>
  <c r="U1499" i="8" a="1"/>
  <c r="U1499" i="8" s="1"/>
  <c r="U1503" i="8" a="1"/>
  <c r="U1503" i="8" s="1"/>
  <c r="U1507" i="8" a="1"/>
  <c r="U1507" i="8" s="1"/>
  <c r="U1511" i="8" a="1"/>
  <c r="U1511" i="8" s="1"/>
  <c r="U1515" i="8" a="1"/>
  <c r="U1515" i="8" s="1"/>
  <c r="U1519" i="8" a="1"/>
  <c r="U1519" i="8" s="1"/>
  <c r="U1523" i="8" a="1"/>
  <c r="U1523" i="8" s="1"/>
  <c r="U1527" i="8" a="1"/>
  <c r="U1527" i="8" s="1"/>
  <c r="U1531" i="8" a="1"/>
  <c r="U1531" i="8" s="1"/>
  <c r="U1535" i="8" a="1"/>
  <c r="U1535" i="8" s="1"/>
  <c r="U1539" i="8" a="1"/>
  <c r="U1539" i="8" s="1"/>
  <c r="U1543" i="8" a="1"/>
  <c r="U1543" i="8" s="1"/>
  <c r="U1547" i="8" a="1"/>
  <c r="U1547" i="8" s="1"/>
  <c r="U1551" i="8" a="1"/>
  <c r="U1551" i="8" s="1"/>
  <c r="U1555" i="8" a="1"/>
  <c r="U1555" i="8" s="1"/>
  <c r="U1559" i="8" a="1"/>
  <c r="U1559" i="8" s="1"/>
  <c r="U1563" i="8" a="1"/>
  <c r="U1563" i="8" s="1"/>
  <c r="U1567" i="8" a="1"/>
  <c r="U1567" i="8" s="1"/>
  <c r="U1571" i="8" a="1"/>
  <c r="U1571" i="8" s="1"/>
  <c r="U1575" i="8" a="1"/>
  <c r="U1575" i="8" s="1"/>
  <c r="U1579" i="8" a="1"/>
  <c r="U1579" i="8" s="1"/>
  <c r="U1583" i="8" a="1"/>
  <c r="U1583" i="8" s="1"/>
  <c r="U1587" i="8" a="1"/>
  <c r="U1587" i="8" s="1"/>
  <c r="U1591" i="8" a="1"/>
  <c r="U1591" i="8" s="1"/>
  <c r="U1595" i="8" a="1"/>
  <c r="U1595" i="8" s="1"/>
  <c r="U1599" i="8" a="1"/>
  <c r="U1599" i="8" s="1"/>
  <c r="U1603" i="8" a="1"/>
  <c r="U1603" i="8" s="1"/>
  <c r="U1607" i="8" a="1"/>
  <c r="U1607" i="8" s="1"/>
  <c r="U1611" i="8" a="1"/>
  <c r="U1611" i="8" s="1"/>
  <c r="U1615" i="8" a="1"/>
  <c r="U1615" i="8" s="1"/>
  <c r="U1619" i="8" a="1"/>
  <c r="U1619" i="8" s="1"/>
  <c r="U1623" i="8" a="1"/>
  <c r="U1623" i="8" s="1"/>
  <c r="U1627" i="8" a="1"/>
  <c r="U1627" i="8" s="1"/>
  <c r="U1631" i="8" a="1"/>
  <c r="U1631" i="8" s="1"/>
  <c r="U1635" i="8" a="1"/>
  <c r="U1635" i="8" s="1"/>
  <c r="U1639" i="8" a="1"/>
  <c r="U1639" i="8" s="1"/>
  <c r="U1643" i="8" a="1"/>
  <c r="U1643" i="8" s="1"/>
  <c r="U1647" i="8" a="1"/>
  <c r="U1647" i="8" s="1"/>
  <c r="U1651" i="8" a="1"/>
  <c r="U1651" i="8" s="1"/>
  <c r="U1655" i="8" a="1"/>
  <c r="U1655" i="8" s="1"/>
  <c r="U1659" i="8" a="1"/>
  <c r="U1659" i="8" s="1"/>
  <c r="U1663" i="8" a="1"/>
  <c r="U1663" i="8" s="1"/>
  <c r="U1667" i="8" a="1"/>
  <c r="U1667" i="8" s="1"/>
  <c r="U1671" i="8" a="1"/>
  <c r="U1671" i="8" s="1"/>
  <c r="U1675" i="8" a="1"/>
  <c r="U1675" i="8" s="1"/>
  <c r="U1679" i="8" a="1"/>
  <c r="U1679" i="8" s="1"/>
  <c r="U1294" i="8" a="1"/>
  <c r="U1294" i="8" s="1"/>
  <c r="U1298" i="8" a="1"/>
  <c r="U1298" i="8" s="1"/>
  <c r="U1302" i="8" a="1"/>
  <c r="U1302" i="8" s="1"/>
  <c r="U1306" i="8" a="1"/>
  <c r="U1306" i="8" s="1"/>
  <c r="U1310" i="8" a="1"/>
  <c r="U1310" i="8" s="1"/>
  <c r="U1314" i="8" a="1"/>
  <c r="U1314" i="8" s="1"/>
  <c r="U1318" i="8" a="1"/>
  <c r="U1318" i="8" s="1"/>
  <c r="U1322" i="8" a="1"/>
  <c r="U1322" i="8" s="1"/>
  <c r="U1326" i="8" a="1"/>
  <c r="U1326" i="8" s="1"/>
  <c r="U1330" i="8" a="1"/>
  <c r="U1330" i="8" s="1"/>
  <c r="U1334" i="8" a="1"/>
  <c r="U1334" i="8" s="1"/>
  <c r="U1338" i="8" a="1"/>
  <c r="U1338" i="8" s="1"/>
  <c r="U1342" i="8" a="1"/>
  <c r="U1342" i="8" s="1"/>
  <c r="U1346" i="8" a="1"/>
  <c r="U1346" i="8" s="1"/>
  <c r="U1350" i="8" a="1"/>
  <c r="U1350" i="8" s="1"/>
  <c r="U1354" i="8" a="1"/>
  <c r="U1354" i="8" s="1"/>
  <c r="U1358" i="8" a="1"/>
  <c r="U1358" i="8" s="1"/>
  <c r="U1362" i="8" a="1"/>
  <c r="U1362" i="8" s="1"/>
  <c r="U1366" i="8" a="1"/>
  <c r="U1366" i="8" s="1"/>
  <c r="U1370" i="8" a="1"/>
  <c r="U1370" i="8" s="1"/>
  <c r="U1374" i="8" a="1"/>
  <c r="U1374" i="8" s="1"/>
  <c r="U1378" i="8" a="1"/>
  <c r="U1378" i="8" s="1"/>
  <c r="U1382" i="8" a="1"/>
  <c r="U1382" i="8" s="1"/>
  <c r="U1386" i="8" a="1"/>
  <c r="U1386" i="8" s="1"/>
  <c r="U1390" i="8" a="1"/>
  <c r="U1390" i="8" s="1"/>
  <c r="U1394" i="8" a="1"/>
  <c r="U1394" i="8" s="1"/>
  <c r="U1398" i="8" a="1"/>
  <c r="U1398" i="8" s="1"/>
  <c r="U1402" i="8" a="1"/>
  <c r="U1402" i="8" s="1"/>
  <c r="U1406" i="8" a="1"/>
  <c r="U1406" i="8" s="1"/>
  <c r="U1410" i="8" a="1"/>
  <c r="U1410" i="8" s="1"/>
  <c r="U1414" i="8" a="1"/>
  <c r="U1414" i="8" s="1"/>
  <c r="U1418" i="8" a="1"/>
  <c r="U1418" i="8" s="1"/>
  <c r="U1422" i="8" a="1"/>
  <c r="U1422" i="8" s="1"/>
  <c r="U1426" i="8" a="1"/>
  <c r="U1426" i="8" s="1"/>
  <c r="U1430" i="8" a="1"/>
  <c r="U1430" i="8" s="1"/>
  <c r="U1434" i="8" a="1"/>
  <c r="U1434" i="8" s="1"/>
  <c r="U1438" i="8" a="1"/>
  <c r="U1438" i="8" s="1"/>
  <c r="U1442" i="8" a="1"/>
  <c r="U1442" i="8" s="1"/>
  <c r="U1446" i="8" a="1"/>
  <c r="U1446" i="8" s="1"/>
  <c r="U1450" i="8" a="1"/>
  <c r="U1450" i="8" s="1"/>
  <c r="U1454" i="8" a="1"/>
  <c r="U1454" i="8" s="1"/>
  <c r="U1458" i="8" a="1"/>
  <c r="U1458" i="8" s="1"/>
  <c r="U1462" i="8" a="1"/>
  <c r="U1462" i="8" s="1"/>
  <c r="U1466" i="8" a="1"/>
  <c r="U1466" i="8" s="1"/>
  <c r="U1470" i="8" a="1"/>
  <c r="U1470" i="8" s="1"/>
  <c r="U1474" i="8" a="1"/>
  <c r="U1474" i="8" s="1"/>
  <c r="U1478" i="8" a="1"/>
  <c r="U1478" i="8" s="1"/>
  <c r="U1482" i="8" a="1"/>
  <c r="U1482" i="8" s="1"/>
  <c r="U1486" i="8" a="1"/>
  <c r="U1486" i="8" s="1"/>
  <c r="U1490" i="8" a="1"/>
  <c r="U1490" i="8" s="1"/>
  <c r="U1494" i="8" a="1"/>
  <c r="U1494" i="8" s="1"/>
  <c r="U1498" i="8" a="1"/>
  <c r="U1498" i="8" s="1"/>
  <c r="U1502" i="8" a="1"/>
  <c r="U1502" i="8" s="1"/>
  <c r="U1506" i="8" a="1"/>
  <c r="U1506" i="8" s="1"/>
  <c r="U1510" i="8" a="1"/>
  <c r="U1510" i="8" s="1"/>
  <c r="U1514" i="8" a="1"/>
  <c r="U1514" i="8" s="1"/>
  <c r="U1518" i="8" a="1"/>
  <c r="U1518" i="8" s="1"/>
  <c r="U1522" i="8" a="1"/>
  <c r="U1522" i="8" s="1"/>
  <c r="U1526" i="8" a="1"/>
  <c r="U1526" i="8" s="1"/>
  <c r="U1530" i="8" a="1"/>
  <c r="U1530" i="8" s="1"/>
  <c r="U1534" i="8" a="1"/>
  <c r="U1534" i="8" s="1"/>
  <c r="U1538" i="8" a="1"/>
  <c r="U1538" i="8" s="1"/>
  <c r="U1542" i="8" a="1"/>
  <c r="U1542" i="8" s="1"/>
  <c r="U1546" i="8" a="1"/>
  <c r="U1546" i="8" s="1"/>
  <c r="U1550" i="8" a="1"/>
  <c r="U1550" i="8" s="1"/>
  <c r="U1554" i="8" a="1"/>
  <c r="U1554" i="8" s="1"/>
  <c r="U1558" i="8" a="1"/>
  <c r="U1558" i="8" s="1"/>
  <c r="U1562" i="8" a="1"/>
  <c r="U1562" i="8" s="1"/>
  <c r="U1566" i="8" a="1"/>
  <c r="U1566" i="8" s="1"/>
  <c r="U1570" i="8" a="1"/>
  <c r="U1570" i="8" s="1"/>
  <c r="U1574" i="8" a="1"/>
  <c r="U1574" i="8" s="1"/>
  <c r="U1578" i="8" a="1"/>
  <c r="U1578" i="8" s="1"/>
  <c r="U1582" i="8" a="1"/>
  <c r="U1582" i="8" s="1"/>
  <c r="U1586" i="8" a="1"/>
  <c r="U1586" i="8" s="1"/>
  <c r="U1590" i="8" a="1"/>
  <c r="U1590" i="8" s="1"/>
  <c r="U1594" i="8" a="1"/>
  <c r="U1594" i="8" s="1"/>
  <c r="U1598" i="8" a="1"/>
  <c r="U1598" i="8" s="1"/>
  <c r="U1602" i="8" a="1"/>
  <c r="U1602" i="8" s="1"/>
  <c r="U1606" i="8" a="1"/>
  <c r="U1606" i="8" s="1"/>
  <c r="U1610" i="8" a="1"/>
  <c r="U1610" i="8" s="1"/>
  <c r="U1614" i="8" a="1"/>
  <c r="U1614" i="8" s="1"/>
  <c r="U1618" i="8" a="1"/>
  <c r="U1618" i="8" s="1"/>
  <c r="U1622" i="8" a="1"/>
  <c r="U1622" i="8" s="1"/>
  <c r="U1626" i="8" a="1"/>
  <c r="U1626" i="8" s="1"/>
  <c r="U1630" i="8" a="1"/>
  <c r="U1630" i="8" s="1"/>
  <c r="U1634" i="8" a="1"/>
  <c r="U1634" i="8" s="1"/>
  <c r="U1638" i="8" a="1"/>
  <c r="U1638" i="8" s="1"/>
  <c r="U1642" i="8" a="1"/>
  <c r="U1642" i="8" s="1"/>
  <c r="U1646" i="8" a="1"/>
  <c r="U1646" i="8" s="1"/>
  <c r="U1650" i="8" a="1"/>
  <c r="U1650" i="8" s="1"/>
  <c r="U1654" i="8" a="1"/>
  <c r="U1654" i="8" s="1"/>
  <c r="U1658" i="8" a="1"/>
  <c r="U1658" i="8" s="1"/>
  <c r="U1662" i="8" a="1"/>
  <c r="U1662" i="8" s="1"/>
  <c r="U1666" i="8" a="1"/>
  <c r="U1666" i="8" s="1"/>
  <c r="U1670" i="8" a="1"/>
  <c r="U1670" i="8" s="1"/>
  <c r="U1674" i="8" a="1"/>
  <c r="U1674" i="8" s="1"/>
  <c r="U1678" i="8" a="1"/>
  <c r="U1678" i="8" s="1"/>
  <c r="U1293" i="8" a="1"/>
  <c r="U1293" i="8" s="1"/>
  <c r="U1297" i="8" a="1"/>
  <c r="U1297" i="8" s="1"/>
  <c r="U1301" i="8" a="1"/>
  <c r="U1301" i="8" s="1"/>
  <c r="U1305" i="8" a="1"/>
  <c r="U1305" i="8" s="1"/>
  <c r="U1309" i="8" a="1"/>
  <c r="U1309" i="8" s="1"/>
  <c r="U1313" i="8" a="1"/>
  <c r="U1313" i="8" s="1"/>
  <c r="U1317" i="8" a="1"/>
  <c r="U1317" i="8" s="1"/>
  <c r="U1321" i="8" a="1"/>
  <c r="U1321" i="8" s="1"/>
  <c r="U1325" i="8" a="1"/>
  <c r="U1325" i="8" s="1"/>
  <c r="U1329" i="8" a="1"/>
  <c r="U1329" i="8" s="1"/>
  <c r="U1333" i="8" a="1"/>
  <c r="U1333" i="8" s="1"/>
  <c r="U1337" i="8" a="1"/>
  <c r="U1337" i="8" s="1"/>
  <c r="U1341" i="8" a="1"/>
  <c r="U1341" i="8" s="1"/>
  <c r="U1345" i="8" a="1"/>
  <c r="U1345" i="8" s="1"/>
  <c r="U1349" i="8" a="1"/>
  <c r="U1349" i="8" s="1"/>
  <c r="U1353" i="8" a="1"/>
  <c r="U1353" i="8" s="1"/>
  <c r="U1357" i="8" a="1"/>
  <c r="U1357" i="8" s="1"/>
  <c r="U1361" i="8" a="1"/>
  <c r="U1361" i="8" s="1"/>
  <c r="U1365" i="8" a="1"/>
  <c r="U1365" i="8" s="1"/>
  <c r="U1369" i="8" a="1"/>
  <c r="U1369" i="8" s="1"/>
  <c r="U1373" i="8" a="1"/>
  <c r="U1373" i="8" s="1"/>
  <c r="U1377" i="8" a="1"/>
  <c r="U1377" i="8" s="1"/>
  <c r="U1381" i="8" a="1"/>
  <c r="U1381" i="8" s="1"/>
  <c r="U1385" i="8" a="1"/>
  <c r="U1385" i="8" s="1"/>
  <c r="U1389" i="8" a="1"/>
  <c r="U1389" i="8" s="1"/>
  <c r="U1393" i="8" a="1"/>
  <c r="U1393" i="8" s="1"/>
  <c r="U1397" i="8" a="1"/>
  <c r="U1397" i="8" s="1"/>
  <c r="U1401" i="8" a="1"/>
  <c r="U1401" i="8" s="1"/>
  <c r="U1405" i="8" a="1"/>
  <c r="U1405" i="8" s="1"/>
  <c r="U1409" i="8" a="1"/>
  <c r="U1409" i="8" s="1"/>
  <c r="U1413" i="8" a="1"/>
  <c r="U1413" i="8" s="1"/>
  <c r="U1417" i="8" a="1"/>
  <c r="U1417" i="8" s="1"/>
  <c r="U1421" i="8" a="1"/>
  <c r="U1421" i="8" s="1"/>
  <c r="U1425" i="8" a="1"/>
  <c r="U1425" i="8" s="1"/>
  <c r="U1429" i="8" a="1"/>
  <c r="U1429" i="8" s="1"/>
  <c r="U1433" i="8" a="1"/>
  <c r="U1433" i="8" s="1"/>
  <c r="U1437" i="8" a="1"/>
  <c r="U1437" i="8" s="1"/>
  <c r="U1441" i="8" a="1"/>
  <c r="U1441" i="8" s="1"/>
  <c r="U1445" i="8" a="1"/>
  <c r="U1445" i="8" s="1"/>
  <c r="U1449" i="8" a="1"/>
  <c r="U1449" i="8" s="1"/>
  <c r="U1453" i="8" a="1"/>
  <c r="U1453" i="8" s="1"/>
  <c r="U1457" i="8" a="1"/>
  <c r="U1457" i="8" s="1"/>
  <c r="U1461" i="8" a="1"/>
  <c r="U1461" i="8" s="1"/>
  <c r="U1465" i="8" a="1"/>
  <c r="U1465" i="8" s="1"/>
  <c r="U1469" i="8" a="1"/>
  <c r="U1469" i="8" s="1"/>
  <c r="U1473" i="8" a="1"/>
  <c r="U1473" i="8" s="1"/>
  <c r="U1477" i="8" a="1"/>
  <c r="U1477" i="8" s="1"/>
  <c r="U1481" i="8" a="1"/>
  <c r="U1481" i="8" s="1"/>
  <c r="U1485" i="8" a="1"/>
  <c r="U1485" i="8" s="1"/>
  <c r="U1489" i="8" a="1"/>
  <c r="U1489" i="8" s="1"/>
  <c r="U1493" i="8" a="1"/>
  <c r="U1493" i="8" s="1"/>
  <c r="U1497" i="8" a="1"/>
  <c r="U1497" i="8" s="1"/>
  <c r="U1501" i="8" a="1"/>
  <c r="U1501" i="8" s="1"/>
  <c r="U1505" i="8" a="1"/>
  <c r="U1505" i="8" s="1"/>
  <c r="U1509" i="8" a="1"/>
  <c r="U1509" i="8" s="1"/>
  <c r="U1513" i="8" a="1"/>
  <c r="U1513" i="8" s="1"/>
  <c r="U1517" i="8" a="1"/>
  <c r="U1517" i="8" s="1"/>
  <c r="U1521" i="8" a="1"/>
  <c r="U1521" i="8" s="1"/>
  <c r="U1525" i="8" a="1"/>
  <c r="U1525" i="8" s="1"/>
  <c r="U1529" i="8" a="1"/>
  <c r="U1529" i="8" s="1"/>
  <c r="U1533" i="8" a="1"/>
  <c r="U1533" i="8" s="1"/>
  <c r="U1537" i="8" a="1"/>
  <c r="U1537" i="8" s="1"/>
  <c r="U1541" i="8" a="1"/>
  <c r="U1541" i="8" s="1"/>
  <c r="U1545" i="8" a="1"/>
  <c r="U1545" i="8" s="1"/>
  <c r="U1549" i="8" a="1"/>
  <c r="U1549" i="8" s="1"/>
  <c r="U1553" i="8" a="1"/>
  <c r="U1553" i="8" s="1"/>
  <c r="U1557" i="8" a="1"/>
  <c r="U1557" i="8" s="1"/>
  <c r="U1561" i="8" a="1"/>
  <c r="U1561" i="8" s="1"/>
  <c r="U1565" i="8" a="1"/>
  <c r="U1565" i="8" s="1"/>
  <c r="U1569" i="8" a="1"/>
  <c r="U1569" i="8" s="1"/>
  <c r="U1573" i="8" a="1"/>
  <c r="U1573" i="8" s="1"/>
  <c r="U1577" i="8" a="1"/>
  <c r="U1577" i="8" s="1"/>
  <c r="U1581" i="8" a="1"/>
  <c r="U1581" i="8" s="1"/>
  <c r="U1585" i="8" a="1"/>
  <c r="U1585" i="8" s="1"/>
  <c r="U1589" i="8" a="1"/>
  <c r="U1589" i="8" s="1"/>
  <c r="U1593" i="8" a="1"/>
  <c r="U1593" i="8" s="1"/>
  <c r="U1597" i="8" a="1"/>
  <c r="U1597" i="8" s="1"/>
  <c r="U1601" i="8" a="1"/>
  <c r="U1601" i="8" s="1"/>
  <c r="U1605" i="8" a="1"/>
  <c r="U1605" i="8" s="1"/>
  <c r="U1609" i="8" a="1"/>
  <c r="U1609" i="8" s="1"/>
  <c r="U1613" i="8" a="1"/>
  <c r="U1613" i="8" s="1"/>
  <c r="U1617" i="8" a="1"/>
  <c r="U1617" i="8" s="1"/>
  <c r="U1621" i="8" a="1"/>
  <c r="U1621" i="8" s="1"/>
  <c r="U1625" i="8" a="1"/>
  <c r="U1625" i="8" s="1"/>
  <c r="U1629" i="8" a="1"/>
  <c r="U1629" i="8" s="1"/>
  <c r="U1633" i="8" a="1"/>
  <c r="U1633" i="8" s="1"/>
  <c r="U1637" i="8" a="1"/>
  <c r="U1637" i="8" s="1"/>
  <c r="U1641" i="8" a="1"/>
  <c r="U1641" i="8" s="1"/>
  <c r="U1645" i="8" a="1"/>
  <c r="U1645" i="8" s="1"/>
  <c r="U1649" i="8" a="1"/>
  <c r="U1649" i="8" s="1"/>
  <c r="U1653" i="8" a="1"/>
  <c r="U1653" i="8" s="1"/>
  <c r="U1657" i="8" a="1"/>
  <c r="U1657" i="8" s="1"/>
  <c r="U1661" i="8" a="1"/>
  <c r="U1661" i="8" s="1"/>
  <c r="U1665" i="8" a="1"/>
  <c r="U1665" i="8" s="1"/>
  <c r="U1669" i="8" a="1"/>
  <c r="U1669" i="8" s="1"/>
  <c r="U1673" i="8" a="1"/>
  <c r="U1673" i="8" s="1"/>
  <c r="U1677" i="8" a="1"/>
  <c r="U1677" i="8" s="1"/>
  <c r="U1681" i="8" a="1"/>
  <c r="U1681" i="8" s="1"/>
  <c r="U1292" i="8" a="1"/>
  <c r="U1292" i="8" s="1"/>
  <c r="U1296" i="8" a="1"/>
  <c r="U1296" i="8" s="1"/>
  <c r="U1300" i="8" a="1"/>
  <c r="U1300" i="8" s="1"/>
  <c r="U1304" i="8" a="1"/>
  <c r="U1304" i="8" s="1"/>
  <c r="U1308" i="8" a="1"/>
  <c r="U1308" i="8" s="1"/>
  <c r="U1312" i="8" a="1"/>
  <c r="U1312" i="8" s="1"/>
  <c r="U1316" i="8" a="1"/>
  <c r="U1316" i="8" s="1"/>
  <c r="U1320" i="8" a="1"/>
  <c r="U1320" i="8" s="1"/>
  <c r="U1324" i="8" a="1"/>
  <c r="U1324" i="8" s="1"/>
  <c r="U1328" i="8" a="1"/>
  <c r="U1328" i="8" s="1"/>
  <c r="U1332" i="8" a="1"/>
  <c r="U1332" i="8" s="1"/>
  <c r="U1336" i="8" a="1"/>
  <c r="U1336" i="8" s="1"/>
  <c r="U1340" i="8" a="1"/>
  <c r="U1340" i="8" s="1"/>
  <c r="U1344" i="8" a="1"/>
  <c r="U1344" i="8" s="1"/>
  <c r="U1348" i="8" a="1"/>
  <c r="U1348" i="8" s="1"/>
  <c r="U1352" i="8" a="1"/>
  <c r="U1352" i="8" s="1"/>
  <c r="U1356" i="8" a="1"/>
  <c r="U1356" i="8" s="1"/>
  <c r="U1360" i="8" a="1"/>
  <c r="U1360" i="8" s="1"/>
  <c r="U1364" i="8" a="1"/>
  <c r="U1364" i="8" s="1"/>
  <c r="U1368" i="8" a="1"/>
  <c r="U1368" i="8" s="1"/>
  <c r="U1372" i="8" a="1"/>
  <c r="U1372" i="8" s="1"/>
  <c r="U1376" i="8" a="1"/>
  <c r="U1376" i="8" s="1"/>
  <c r="U1380" i="8" a="1"/>
  <c r="U1380" i="8" s="1"/>
  <c r="U1384" i="8" a="1"/>
  <c r="U1384" i="8" s="1"/>
  <c r="U1388" i="8" a="1"/>
  <c r="U1388" i="8" s="1"/>
  <c r="U1392" i="8" a="1"/>
  <c r="U1392" i="8" s="1"/>
  <c r="U1396" i="8" a="1"/>
  <c r="U1396" i="8" s="1"/>
  <c r="U1400" i="8" a="1"/>
  <c r="U1400" i="8" s="1"/>
  <c r="U1404" i="8" a="1"/>
  <c r="U1404" i="8" s="1"/>
  <c r="U1408" i="8" a="1"/>
  <c r="U1408" i="8" s="1"/>
  <c r="U1412" i="8" a="1"/>
  <c r="U1412" i="8" s="1"/>
  <c r="U1416" i="8" a="1"/>
  <c r="U1416" i="8" s="1"/>
  <c r="U1420" i="8" a="1"/>
  <c r="U1420" i="8" s="1"/>
  <c r="U1424" i="8" a="1"/>
  <c r="U1424" i="8" s="1"/>
  <c r="U1428" i="8" a="1"/>
  <c r="U1428" i="8" s="1"/>
  <c r="U1432" i="8" a="1"/>
  <c r="U1432" i="8" s="1"/>
  <c r="U1436" i="8" a="1"/>
  <c r="U1436" i="8" s="1"/>
  <c r="U1440" i="8" a="1"/>
  <c r="U1440" i="8" s="1"/>
  <c r="U1444" i="8" a="1"/>
  <c r="U1444" i="8" s="1"/>
  <c r="U1448" i="8" a="1"/>
  <c r="U1448" i="8" s="1"/>
  <c r="U1452" i="8" a="1"/>
  <c r="U1452" i="8" s="1"/>
  <c r="U1456" i="8" a="1"/>
  <c r="U1456" i="8" s="1"/>
  <c r="U1460" i="8" a="1"/>
  <c r="U1460" i="8" s="1"/>
  <c r="U1464" i="8" a="1"/>
  <c r="U1464" i="8" s="1"/>
  <c r="U1468" i="8" a="1"/>
  <c r="U1468" i="8" s="1"/>
  <c r="U1472" i="8" a="1"/>
  <c r="U1472" i="8" s="1"/>
  <c r="U1476" i="8" a="1"/>
  <c r="U1476" i="8" s="1"/>
  <c r="U1480" i="8" a="1"/>
  <c r="U1480" i="8" s="1"/>
  <c r="U1484" i="8" a="1"/>
  <c r="U1484" i="8" s="1"/>
  <c r="U1488" i="8" a="1"/>
  <c r="U1488" i="8" s="1"/>
  <c r="U1492" i="8" a="1"/>
  <c r="U1492" i="8" s="1"/>
  <c r="U1496" i="8" a="1"/>
  <c r="U1496" i="8" s="1"/>
  <c r="U1500" i="8" a="1"/>
  <c r="U1500" i="8" s="1"/>
  <c r="U1504" i="8" a="1"/>
  <c r="U1504" i="8" s="1"/>
  <c r="U1508" i="8" a="1"/>
  <c r="U1508" i="8" s="1"/>
  <c r="U1512" i="8" a="1"/>
  <c r="U1512" i="8" s="1"/>
  <c r="U1516" i="8" a="1"/>
  <c r="U1516" i="8" s="1"/>
  <c r="U1520" i="8" a="1"/>
  <c r="U1520" i="8" s="1"/>
  <c r="U1524" i="8" a="1"/>
  <c r="U1524" i="8" s="1"/>
  <c r="U1528" i="8" a="1"/>
  <c r="U1528" i="8" s="1"/>
  <c r="U1532" i="8" a="1"/>
  <c r="U1532" i="8" s="1"/>
  <c r="U1536" i="8" a="1"/>
  <c r="U1536" i="8" s="1"/>
  <c r="U1540" i="8" a="1"/>
  <c r="U1540" i="8" s="1"/>
  <c r="U1544" i="8" a="1"/>
  <c r="U1544" i="8" s="1"/>
  <c r="U1548" i="8" a="1"/>
  <c r="U1548" i="8" s="1"/>
  <c r="U1552" i="8" a="1"/>
  <c r="U1552" i="8" s="1"/>
  <c r="U1556" i="8" a="1"/>
  <c r="U1556" i="8" s="1"/>
  <c r="U1560" i="8" a="1"/>
  <c r="U1560" i="8" s="1"/>
  <c r="U1564" i="8" a="1"/>
  <c r="U1564" i="8" s="1"/>
  <c r="U1568" i="8" a="1"/>
  <c r="U1568" i="8" s="1"/>
  <c r="U1572" i="8" a="1"/>
  <c r="U1572" i="8" s="1"/>
  <c r="U1576" i="8" a="1"/>
  <c r="U1576" i="8" s="1"/>
  <c r="U1580" i="8" a="1"/>
  <c r="U1580" i="8" s="1"/>
  <c r="U1584" i="8" a="1"/>
  <c r="U1584" i="8" s="1"/>
  <c r="U1588" i="8" a="1"/>
  <c r="U1588" i="8" s="1"/>
  <c r="U1592" i="8" a="1"/>
  <c r="U1592" i="8" s="1"/>
  <c r="U1596" i="8" a="1"/>
  <c r="U1596" i="8" s="1"/>
  <c r="U1600" i="8" a="1"/>
  <c r="U1600" i="8" s="1"/>
  <c r="U1604" i="8" a="1"/>
  <c r="U1604" i="8" s="1"/>
  <c r="U1608" i="8" a="1"/>
  <c r="U1608" i="8" s="1"/>
  <c r="U1612" i="8" a="1"/>
  <c r="U1612" i="8" s="1"/>
  <c r="U1616" i="8" a="1"/>
  <c r="U1616" i="8" s="1"/>
  <c r="U1620" i="8" a="1"/>
  <c r="U1620" i="8" s="1"/>
  <c r="U1624" i="8" a="1"/>
  <c r="U1624" i="8" s="1"/>
  <c r="U1628" i="8" a="1"/>
  <c r="U1628" i="8" s="1"/>
  <c r="U1632" i="8" a="1"/>
  <c r="U1632" i="8" s="1"/>
  <c r="U1636" i="8" a="1"/>
  <c r="U1636" i="8" s="1"/>
  <c r="U1640" i="8" a="1"/>
  <c r="U1640" i="8" s="1"/>
  <c r="U1644" i="8" a="1"/>
  <c r="U1644" i="8" s="1"/>
  <c r="U1648" i="8" a="1"/>
  <c r="U1648" i="8" s="1"/>
  <c r="U1652" i="8" a="1"/>
  <c r="U1652" i="8" s="1"/>
  <c r="U1656" i="8" a="1"/>
  <c r="U1656" i="8" s="1"/>
  <c r="U1660" i="8" a="1"/>
  <c r="U1660" i="8" s="1"/>
  <c r="U1664" i="8" a="1"/>
  <c r="U1664" i="8" s="1"/>
  <c r="U1668" i="8" a="1"/>
  <c r="U1668" i="8" s="1"/>
  <c r="U1672" i="8" a="1"/>
  <c r="U1672" i="8" s="1"/>
  <c r="U1676" i="8" a="1"/>
  <c r="U1676" i="8" s="1"/>
  <c r="U1680" i="8" a="1"/>
  <c r="U1680" i="8" s="1"/>
  <c r="U1684" i="8" a="1"/>
  <c r="U1684" i="8" s="1"/>
  <c r="U1688" i="8" a="1"/>
  <c r="U1688" i="8" s="1"/>
  <c r="U1692" i="8" a="1"/>
  <c r="U1692" i="8" s="1"/>
  <c r="U1696" i="8" a="1"/>
  <c r="U1696" i="8" s="1"/>
  <c r="U1700" i="8" a="1"/>
  <c r="U1700" i="8" s="1"/>
  <c r="U1704" i="8" a="1"/>
  <c r="U1704" i="8" s="1"/>
  <c r="U1708" i="8" a="1"/>
  <c r="U1708" i="8" s="1"/>
  <c r="U1712" i="8" a="1"/>
  <c r="U1712" i="8" s="1"/>
  <c r="U1716" i="8" a="1"/>
  <c r="U1716" i="8" s="1"/>
  <c r="U1720" i="8" a="1"/>
  <c r="U1720" i="8" s="1"/>
  <c r="U1724" i="8" a="1"/>
  <c r="U1724" i="8" s="1"/>
  <c r="U1728" i="8" a="1"/>
  <c r="U1728" i="8" s="1"/>
  <c r="U1732" i="8" a="1"/>
  <c r="U1732" i="8" s="1"/>
  <c r="U1736" i="8" a="1"/>
  <c r="U1736" i="8" s="1"/>
  <c r="U1740" i="8" a="1"/>
  <c r="U1740" i="8" s="1"/>
  <c r="U1744" i="8" a="1"/>
  <c r="U1744" i="8" s="1"/>
  <c r="U1748" i="8" a="1"/>
  <c r="U1748" i="8" s="1"/>
  <c r="U1752" i="8" a="1"/>
  <c r="U1752" i="8" s="1"/>
  <c r="U1756" i="8" a="1"/>
  <c r="U1756" i="8" s="1"/>
  <c r="U1760" i="8" a="1"/>
  <c r="U1760" i="8" s="1"/>
  <c r="U1764" i="8" a="1"/>
  <c r="U1764" i="8" s="1"/>
  <c r="U1768" i="8" a="1"/>
  <c r="U1768" i="8" s="1"/>
  <c r="U1772" i="8" a="1"/>
  <c r="U1772" i="8" s="1"/>
  <c r="U1776" i="8" a="1"/>
  <c r="U1776" i="8" s="1"/>
  <c r="U1780" i="8" a="1"/>
  <c r="U1780" i="8" s="1"/>
  <c r="U1784" i="8" a="1"/>
  <c r="U1784" i="8" s="1"/>
  <c r="U1788" i="8" a="1"/>
  <c r="U1788" i="8" s="1"/>
  <c r="U1792" i="8" a="1"/>
  <c r="U1792" i="8" s="1"/>
  <c r="U1796" i="8" a="1"/>
  <c r="U1796" i="8" s="1"/>
  <c r="U1800" i="8" a="1"/>
  <c r="U1800" i="8" s="1"/>
  <c r="U1804" i="8" a="1"/>
  <c r="U1804" i="8" s="1"/>
  <c r="U1808" i="8" a="1"/>
  <c r="U1808" i="8" s="1"/>
  <c r="U1812" i="8" a="1"/>
  <c r="U1812" i="8" s="1"/>
  <c r="U1816" i="8" a="1"/>
  <c r="U1816" i="8" s="1"/>
  <c r="U1820" i="8" a="1"/>
  <c r="U1820" i="8" s="1"/>
  <c r="U1824" i="8" a="1"/>
  <c r="U1824" i="8" s="1"/>
  <c r="U1828" i="8" a="1"/>
  <c r="U1828" i="8" s="1"/>
  <c r="U1832" i="8" a="1"/>
  <c r="U1832" i="8" s="1"/>
  <c r="U1836" i="8" a="1"/>
  <c r="U1836" i="8" s="1"/>
  <c r="U1840" i="8" a="1"/>
  <c r="U1840" i="8" s="1"/>
  <c r="U1844" i="8" a="1"/>
  <c r="U1844" i="8" s="1"/>
  <c r="U1848" i="8" a="1"/>
  <c r="U1848" i="8" s="1"/>
  <c r="U1852" i="8" a="1"/>
  <c r="U1852" i="8" s="1"/>
  <c r="U1856" i="8" a="1"/>
  <c r="U1856" i="8" s="1"/>
  <c r="U1860" i="8" a="1"/>
  <c r="U1860" i="8" s="1"/>
  <c r="U1864" i="8" a="1"/>
  <c r="U1864" i="8" s="1"/>
  <c r="U1868" i="8" a="1"/>
  <c r="U1868" i="8" s="1"/>
  <c r="U1872" i="8" a="1"/>
  <c r="U1872" i="8" s="1"/>
  <c r="U1876" i="8" a="1"/>
  <c r="U1876" i="8" s="1"/>
  <c r="U1880" i="8" a="1"/>
  <c r="U1880" i="8" s="1"/>
  <c r="U1884" i="8" a="1"/>
  <c r="U1884" i="8" s="1"/>
  <c r="U1888" i="8" a="1"/>
  <c r="U1888" i="8" s="1"/>
  <c r="U1892" i="8" a="1"/>
  <c r="U1892" i="8" s="1"/>
  <c r="U1896" i="8" a="1"/>
  <c r="U1896" i="8" s="1"/>
  <c r="U1900" i="8" a="1"/>
  <c r="U1900" i="8" s="1"/>
  <c r="U1904" i="8" a="1"/>
  <c r="U1904" i="8" s="1"/>
  <c r="U1908" i="8" a="1"/>
  <c r="U1908" i="8" s="1"/>
  <c r="U1912" i="8" a="1"/>
  <c r="U1912" i="8" s="1"/>
  <c r="U1916" i="8" a="1"/>
  <c r="U1916" i="8" s="1"/>
  <c r="U1920" i="8" a="1"/>
  <c r="U1920" i="8" s="1"/>
  <c r="U1924" i="8" a="1"/>
  <c r="U1924" i="8" s="1"/>
  <c r="U1928" i="8" a="1"/>
  <c r="U1928" i="8" s="1"/>
  <c r="U1932" i="8" a="1"/>
  <c r="U1932" i="8" s="1"/>
  <c r="U1936" i="8" a="1"/>
  <c r="U1936" i="8" s="1"/>
  <c r="U1940" i="8" a="1"/>
  <c r="U1940" i="8" s="1"/>
  <c r="U1944" i="8" a="1"/>
  <c r="U1944" i="8" s="1"/>
  <c r="U1948" i="8" a="1"/>
  <c r="U1948" i="8" s="1"/>
  <c r="U1952" i="8" a="1"/>
  <c r="U1952" i="8" s="1"/>
  <c r="U1956" i="8" a="1"/>
  <c r="U1956" i="8" s="1"/>
  <c r="U1960" i="8" a="1"/>
  <c r="U1960" i="8" s="1"/>
  <c r="U1964" i="8" a="1"/>
  <c r="U1964" i="8" s="1"/>
  <c r="U1968" i="8" a="1"/>
  <c r="U1968" i="8" s="1"/>
  <c r="U1972" i="8" a="1"/>
  <c r="U1972" i="8" s="1"/>
  <c r="U1976" i="8" a="1"/>
  <c r="U1976" i="8" s="1"/>
  <c r="U1980" i="8" a="1"/>
  <c r="U1980" i="8" s="1"/>
  <c r="U1984" i="8" a="1"/>
  <c r="U1984" i="8" s="1"/>
  <c r="U1988" i="8" a="1"/>
  <c r="U1988" i="8" s="1"/>
  <c r="U1992" i="8" a="1"/>
  <c r="U1992" i="8" s="1"/>
  <c r="U1996" i="8" a="1"/>
  <c r="U1996" i="8" s="1"/>
  <c r="U2000" i="8" a="1"/>
  <c r="U2000" i="8" s="1"/>
  <c r="U1683" i="8" a="1"/>
  <c r="U1683" i="8" s="1"/>
  <c r="U1687" i="8" a="1"/>
  <c r="U1687" i="8" s="1"/>
  <c r="U1691" i="8" a="1"/>
  <c r="U1691" i="8" s="1"/>
  <c r="U1695" i="8" a="1"/>
  <c r="U1695" i="8" s="1"/>
  <c r="U1699" i="8" a="1"/>
  <c r="U1699" i="8" s="1"/>
  <c r="U1703" i="8" a="1"/>
  <c r="U1703" i="8" s="1"/>
  <c r="U1707" i="8" a="1"/>
  <c r="U1707" i="8" s="1"/>
  <c r="U1711" i="8" a="1"/>
  <c r="U1711" i="8" s="1"/>
  <c r="U1715" i="8" a="1"/>
  <c r="U1715" i="8" s="1"/>
  <c r="U1719" i="8" a="1"/>
  <c r="U1719" i="8" s="1"/>
  <c r="U1723" i="8" a="1"/>
  <c r="U1723" i="8" s="1"/>
  <c r="U1727" i="8" a="1"/>
  <c r="U1727" i="8" s="1"/>
  <c r="U1731" i="8" a="1"/>
  <c r="U1731" i="8" s="1"/>
  <c r="U1735" i="8" a="1"/>
  <c r="U1735" i="8" s="1"/>
  <c r="U1739" i="8" a="1"/>
  <c r="U1739" i="8" s="1"/>
  <c r="U1743" i="8" a="1"/>
  <c r="U1743" i="8" s="1"/>
  <c r="U1747" i="8" a="1"/>
  <c r="U1747" i="8" s="1"/>
  <c r="U1751" i="8" a="1"/>
  <c r="U1751" i="8" s="1"/>
  <c r="U1755" i="8" a="1"/>
  <c r="U1755" i="8" s="1"/>
  <c r="U1759" i="8" a="1"/>
  <c r="U1759" i="8" s="1"/>
  <c r="U1763" i="8" a="1"/>
  <c r="U1763" i="8" s="1"/>
  <c r="U1767" i="8" a="1"/>
  <c r="U1767" i="8" s="1"/>
  <c r="U1771" i="8" a="1"/>
  <c r="U1771" i="8" s="1"/>
  <c r="U1775" i="8" a="1"/>
  <c r="U1775" i="8" s="1"/>
  <c r="U1779" i="8" a="1"/>
  <c r="U1779" i="8" s="1"/>
  <c r="U1783" i="8" a="1"/>
  <c r="U1783" i="8" s="1"/>
  <c r="U1787" i="8" a="1"/>
  <c r="U1787" i="8" s="1"/>
  <c r="U1791" i="8" a="1"/>
  <c r="U1791" i="8" s="1"/>
  <c r="U1795" i="8" a="1"/>
  <c r="U1795" i="8" s="1"/>
  <c r="U1799" i="8" a="1"/>
  <c r="U1799" i="8" s="1"/>
  <c r="U1803" i="8" a="1"/>
  <c r="U1803" i="8" s="1"/>
  <c r="U1807" i="8" a="1"/>
  <c r="U1807" i="8" s="1"/>
  <c r="U1811" i="8" a="1"/>
  <c r="U1811" i="8" s="1"/>
  <c r="U1815" i="8" a="1"/>
  <c r="U1815" i="8" s="1"/>
  <c r="U1819" i="8" a="1"/>
  <c r="U1819" i="8" s="1"/>
  <c r="U1823" i="8" a="1"/>
  <c r="U1823" i="8" s="1"/>
  <c r="U1827" i="8" a="1"/>
  <c r="U1827" i="8" s="1"/>
  <c r="U1831" i="8" a="1"/>
  <c r="U1831" i="8" s="1"/>
  <c r="U1835" i="8" a="1"/>
  <c r="U1835" i="8" s="1"/>
  <c r="U1839" i="8" a="1"/>
  <c r="U1839" i="8" s="1"/>
  <c r="U1843" i="8" a="1"/>
  <c r="U1843" i="8" s="1"/>
  <c r="U1847" i="8" a="1"/>
  <c r="U1847" i="8" s="1"/>
  <c r="U1851" i="8" a="1"/>
  <c r="U1851" i="8" s="1"/>
  <c r="U1855" i="8" a="1"/>
  <c r="U1855" i="8" s="1"/>
  <c r="U1859" i="8" a="1"/>
  <c r="U1859" i="8" s="1"/>
  <c r="U1863" i="8" a="1"/>
  <c r="U1863" i="8" s="1"/>
  <c r="U1867" i="8" a="1"/>
  <c r="U1867" i="8" s="1"/>
  <c r="U1871" i="8" a="1"/>
  <c r="U1871" i="8" s="1"/>
  <c r="U1875" i="8" a="1"/>
  <c r="U1875" i="8" s="1"/>
  <c r="U1879" i="8" a="1"/>
  <c r="U1879" i="8" s="1"/>
  <c r="U1883" i="8" a="1"/>
  <c r="U1883" i="8" s="1"/>
  <c r="U1887" i="8" a="1"/>
  <c r="U1887" i="8" s="1"/>
  <c r="U1891" i="8" a="1"/>
  <c r="U1891" i="8" s="1"/>
  <c r="U1895" i="8" a="1"/>
  <c r="U1895" i="8" s="1"/>
  <c r="U1899" i="8" a="1"/>
  <c r="U1899" i="8" s="1"/>
  <c r="U1903" i="8" a="1"/>
  <c r="U1903" i="8" s="1"/>
  <c r="U1907" i="8" a="1"/>
  <c r="U1907" i="8" s="1"/>
  <c r="U1911" i="8" a="1"/>
  <c r="U1911" i="8" s="1"/>
  <c r="U1915" i="8" a="1"/>
  <c r="U1915" i="8" s="1"/>
  <c r="U1919" i="8" a="1"/>
  <c r="U1919" i="8" s="1"/>
  <c r="U1923" i="8" a="1"/>
  <c r="U1923" i="8" s="1"/>
  <c r="U1927" i="8" a="1"/>
  <c r="U1927" i="8" s="1"/>
  <c r="U1931" i="8" a="1"/>
  <c r="U1931" i="8" s="1"/>
  <c r="U1935" i="8" a="1"/>
  <c r="U1935" i="8" s="1"/>
  <c r="U1939" i="8" a="1"/>
  <c r="U1939" i="8" s="1"/>
  <c r="U1943" i="8" a="1"/>
  <c r="U1943" i="8" s="1"/>
  <c r="U1947" i="8" a="1"/>
  <c r="U1947" i="8" s="1"/>
  <c r="U1951" i="8" a="1"/>
  <c r="U1951" i="8" s="1"/>
  <c r="U1955" i="8" a="1"/>
  <c r="U1955" i="8" s="1"/>
  <c r="U1959" i="8" a="1"/>
  <c r="U1959" i="8" s="1"/>
  <c r="U1963" i="8" a="1"/>
  <c r="U1963" i="8" s="1"/>
  <c r="U1967" i="8" a="1"/>
  <c r="U1967" i="8" s="1"/>
  <c r="U1971" i="8" a="1"/>
  <c r="U1971" i="8" s="1"/>
  <c r="U1975" i="8" a="1"/>
  <c r="U1975" i="8" s="1"/>
  <c r="U1979" i="8" a="1"/>
  <c r="U1979" i="8" s="1"/>
  <c r="U1983" i="8" a="1"/>
  <c r="U1983" i="8" s="1"/>
  <c r="U1987" i="8" a="1"/>
  <c r="U1987" i="8" s="1"/>
  <c r="U1991" i="8" a="1"/>
  <c r="U1991" i="8" s="1"/>
  <c r="U1995" i="8" a="1"/>
  <c r="U1995" i="8" s="1"/>
  <c r="U1999" i="8" a="1"/>
  <c r="U1999" i="8" s="1"/>
  <c r="U1686" i="8" a="1"/>
  <c r="U1686" i="8" s="1"/>
  <c r="U1690" i="8" a="1"/>
  <c r="U1690" i="8" s="1"/>
  <c r="U1694" i="8" a="1"/>
  <c r="U1694" i="8" s="1"/>
  <c r="U1698" i="8" a="1"/>
  <c r="U1698" i="8" s="1"/>
  <c r="U1702" i="8" a="1"/>
  <c r="U1702" i="8" s="1"/>
  <c r="U1706" i="8" a="1"/>
  <c r="U1706" i="8" s="1"/>
  <c r="U1710" i="8" a="1"/>
  <c r="U1710" i="8" s="1"/>
  <c r="U1714" i="8" a="1"/>
  <c r="U1714" i="8" s="1"/>
  <c r="U1718" i="8" a="1"/>
  <c r="U1718" i="8" s="1"/>
  <c r="U1722" i="8" a="1"/>
  <c r="U1722" i="8" s="1"/>
  <c r="U1726" i="8" a="1"/>
  <c r="U1726" i="8" s="1"/>
  <c r="U1730" i="8" a="1"/>
  <c r="U1730" i="8" s="1"/>
  <c r="U1734" i="8" a="1"/>
  <c r="U1734" i="8" s="1"/>
  <c r="U1738" i="8" a="1"/>
  <c r="U1738" i="8" s="1"/>
  <c r="U1742" i="8" a="1"/>
  <c r="U1742" i="8" s="1"/>
  <c r="U1746" i="8" a="1"/>
  <c r="U1746" i="8" s="1"/>
  <c r="U1750" i="8" a="1"/>
  <c r="U1750" i="8" s="1"/>
  <c r="U1754" i="8" a="1"/>
  <c r="U1754" i="8" s="1"/>
  <c r="U1758" i="8" a="1"/>
  <c r="U1758" i="8" s="1"/>
  <c r="U1762" i="8" a="1"/>
  <c r="U1762" i="8" s="1"/>
  <c r="U1766" i="8" a="1"/>
  <c r="U1766" i="8" s="1"/>
  <c r="U1770" i="8" a="1"/>
  <c r="U1770" i="8" s="1"/>
  <c r="U1774" i="8" a="1"/>
  <c r="U1774" i="8" s="1"/>
  <c r="U1778" i="8" a="1"/>
  <c r="U1778" i="8" s="1"/>
  <c r="U1782" i="8" a="1"/>
  <c r="U1782" i="8" s="1"/>
  <c r="U1786" i="8" a="1"/>
  <c r="U1786" i="8" s="1"/>
  <c r="U1790" i="8" a="1"/>
  <c r="U1790" i="8" s="1"/>
  <c r="U1794" i="8" a="1"/>
  <c r="U1794" i="8" s="1"/>
  <c r="U1798" i="8" a="1"/>
  <c r="U1798" i="8" s="1"/>
  <c r="U1802" i="8" a="1"/>
  <c r="U1802" i="8" s="1"/>
  <c r="U1806" i="8" a="1"/>
  <c r="U1806" i="8" s="1"/>
  <c r="U1810" i="8" a="1"/>
  <c r="U1810" i="8" s="1"/>
  <c r="U1814" i="8" a="1"/>
  <c r="U1814" i="8" s="1"/>
  <c r="U1818" i="8" a="1"/>
  <c r="U1818" i="8" s="1"/>
  <c r="U1822" i="8" a="1"/>
  <c r="U1822" i="8" s="1"/>
  <c r="U1826" i="8" a="1"/>
  <c r="U1826" i="8" s="1"/>
  <c r="U1830" i="8" a="1"/>
  <c r="U1830" i="8" s="1"/>
  <c r="U1834" i="8" a="1"/>
  <c r="U1834" i="8" s="1"/>
  <c r="U1838" i="8" a="1"/>
  <c r="U1838" i="8" s="1"/>
  <c r="U1842" i="8" a="1"/>
  <c r="U1842" i="8" s="1"/>
  <c r="U1846" i="8" a="1"/>
  <c r="U1846" i="8" s="1"/>
  <c r="U1850" i="8" a="1"/>
  <c r="U1850" i="8" s="1"/>
  <c r="U1854" i="8" a="1"/>
  <c r="U1854" i="8" s="1"/>
  <c r="U1858" i="8" a="1"/>
  <c r="U1858" i="8" s="1"/>
  <c r="U1862" i="8" a="1"/>
  <c r="U1862" i="8" s="1"/>
  <c r="U1866" i="8" a="1"/>
  <c r="U1866" i="8" s="1"/>
  <c r="U1870" i="8" a="1"/>
  <c r="U1870" i="8" s="1"/>
  <c r="U1874" i="8" a="1"/>
  <c r="U1874" i="8" s="1"/>
  <c r="U1878" i="8" a="1"/>
  <c r="U1878" i="8" s="1"/>
  <c r="U1882" i="8" a="1"/>
  <c r="U1882" i="8" s="1"/>
  <c r="U1886" i="8" a="1"/>
  <c r="U1886" i="8" s="1"/>
  <c r="U1890" i="8" a="1"/>
  <c r="U1890" i="8" s="1"/>
  <c r="U1894" i="8" a="1"/>
  <c r="U1894" i="8" s="1"/>
  <c r="U1898" i="8" a="1"/>
  <c r="U1898" i="8" s="1"/>
  <c r="U1902" i="8" a="1"/>
  <c r="U1902" i="8" s="1"/>
  <c r="U1906" i="8" a="1"/>
  <c r="U1906" i="8" s="1"/>
  <c r="U1910" i="8" a="1"/>
  <c r="U1910" i="8" s="1"/>
  <c r="U1914" i="8" a="1"/>
  <c r="U1914" i="8" s="1"/>
  <c r="U1918" i="8" a="1"/>
  <c r="U1918" i="8" s="1"/>
  <c r="U1922" i="8" a="1"/>
  <c r="U1922" i="8" s="1"/>
  <c r="U1926" i="8" a="1"/>
  <c r="U1926" i="8" s="1"/>
  <c r="U1930" i="8" a="1"/>
  <c r="U1930" i="8" s="1"/>
  <c r="U1934" i="8" a="1"/>
  <c r="U1934" i="8" s="1"/>
  <c r="U1938" i="8" a="1"/>
  <c r="U1938" i="8" s="1"/>
  <c r="U1942" i="8" a="1"/>
  <c r="U1942" i="8" s="1"/>
  <c r="U1946" i="8" a="1"/>
  <c r="U1946" i="8" s="1"/>
  <c r="U1950" i="8" a="1"/>
  <c r="U1950" i="8" s="1"/>
  <c r="U1954" i="8" a="1"/>
  <c r="U1954" i="8" s="1"/>
  <c r="U1958" i="8" a="1"/>
  <c r="U1958" i="8" s="1"/>
  <c r="U1962" i="8" a="1"/>
  <c r="U1962" i="8" s="1"/>
  <c r="U1966" i="8" a="1"/>
  <c r="U1966" i="8" s="1"/>
  <c r="U1970" i="8" a="1"/>
  <c r="U1970" i="8" s="1"/>
  <c r="U1974" i="8" a="1"/>
  <c r="U1974" i="8" s="1"/>
  <c r="U1978" i="8" a="1"/>
  <c r="U1978" i="8" s="1"/>
  <c r="U1982" i="8" a="1"/>
  <c r="U1982" i="8" s="1"/>
  <c r="U1986" i="8" a="1"/>
  <c r="U1986" i="8" s="1"/>
  <c r="U1990" i="8" a="1"/>
  <c r="U1990" i="8" s="1"/>
  <c r="U1994" i="8" a="1"/>
  <c r="U1994" i="8" s="1"/>
  <c r="U1998" i="8" a="1"/>
  <c r="U1998" i="8" s="1"/>
  <c r="U1682" i="8" a="1"/>
  <c r="U1682" i="8" s="1"/>
  <c r="U1685" i="8" a="1"/>
  <c r="U1685" i="8" s="1"/>
  <c r="U1689" i="8" a="1"/>
  <c r="U1689" i="8" s="1"/>
  <c r="U1693" i="8" a="1"/>
  <c r="U1693" i="8" s="1"/>
  <c r="U1697" i="8" a="1"/>
  <c r="U1697" i="8" s="1"/>
  <c r="U1701" i="8" a="1"/>
  <c r="U1701" i="8" s="1"/>
  <c r="U1705" i="8" a="1"/>
  <c r="U1705" i="8" s="1"/>
  <c r="U1709" i="8" a="1"/>
  <c r="U1709" i="8" s="1"/>
  <c r="U1713" i="8" a="1"/>
  <c r="U1713" i="8" s="1"/>
  <c r="U1717" i="8" a="1"/>
  <c r="U1717" i="8" s="1"/>
  <c r="U1721" i="8" a="1"/>
  <c r="U1721" i="8" s="1"/>
  <c r="U1725" i="8" a="1"/>
  <c r="U1725" i="8" s="1"/>
  <c r="U1729" i="8" a="1"/>
  <c r="U1729" i="8" s="1"/>
  <c r="U1733" i="8" a="1"/>
  <c r="U1733" i="8" s="1"/>
  <c r="U1737" i="8" a="1"/>
  <c r="U1737" i="8" s="1"/>
  <c r="U1741" i="8" a="1"/>
  <c r="U1741" i="8" s="1"/>
  <c r="U1745" i="8" a="1"/>
  <c r="U1745" i="8" s="1"/>
  <c r="U1749" i="8" a="1"/>
  <c r="U1749" i="8" s="1"/>
  <c r="U1753" i="8" a="1"/>
  <c r="U1753" i="8" s="1"/>
  <c r="U1757" i="8" a="1"/>
  <c r="U1757" i="8" s="1"/>
  <c r="U1761" i="8" a="1"/>
  <c r="U1761" i="8" s="1"/>
  <c r="U1765" i="8" a="1"/>
  <c r="U1765" i="8" s="1"/>
  <c r="U1769" i="8" a="1"/>
  <c r="U1769" i="8" s="1"/>
  <c r="U1773" i="8" a="1"/>
  <c r="U1773" i="8" s="1"/>
  <c r="U1777" i="8" a="1"/>
  <c r="U1777" i="8" s="1"/>
  <c r="U1781" i="8" a="1"/>
  <c r="U1781" i="8" s="1"/>
  <c r="U1785" i="8" a="1"/>
  <c r="U1785" i="8" s="1"/>
  <c r="U1789" i="8" a="1"/>
  <c r="U1789" i="8" s="1"/>
  <c r="U1793" i="8" a="1"/>
  <c r="U1793" i="8" s="1"/>
  <c r="U1797" i="8" a="1"/>
  <c r="U1797" i="8" s="1"/>
  <c r="U1801" i="8" a="1"/>
  <c r="U1801" i="8" s="1"/>
  <c r="U1805" i="8" a="1"/>
  <c r="U1805" i="8" s="1"/>
  <c r="U1809" i="8" a="1"/>
  <c r="U1809" i="8" s="1"/>
  <c r="U1813" i="8" a="1"/>
  <c r="U1813" i="8" s="1"/>
  <c r="U1817" i="8" a="1"/>
  <c r="U1817" i="8" s="1"/>
  <c r="U1821" i="8" a="1"/>
  <c r="U1821" i="8" s="1"/>
  <c r="U1825" i="8" a="1"/>
  <c r="U1825" i="8" s="1"/>
  <c r="U1829" i="8" a="1"/>
  <c r="U1829" i="8" s="1"/>
  <c r="U1833" i="8" a="1"/>
  <c r="U1833" i="8" s="1"/>
  <c r="U1837" i="8" a="1"/>
  <c r="U1837" i="8" s="1"/>
  <c r="U1841" i="8" a="1"/>
  <c r="U1841" i="8" s="1"/>
  <c r="U1845" i="8" a="1"/>
  <c r="U1845" i="8" s="1"/>
  <c r="U1849" i="8" a="1"/>
  <c r="U1849" i="8" s="1"/>
  <c r="U1853" i="8" a="1"/>
  <c r="U1853" i="8" s="1"/>
  <c r="U1857" i="8" a="1"/>
  <c r="U1857" i="8" s="1"/>
  <c r="U1861" i="8" a="1"/>
  <c r="U1861" i="8" s="1"/>
  <c r="U1865" i="8" a="1"/>
  <c r="U1865" i="8" s="1"/>
  <c r="U1869" i="8" a="1"/>
  <c r="U1869" i="8" s="1"/>
  <c r="U1873" i="8" a="1"/>
  <c r="U1873" i="8" s="1"/>
  <c r="U1877" i="8" a="1"/>
  <c r="U1877" i="8" s="1"/>
  <c r="U1881" i="8" a="1"/>
  <c r="U1881" i="8" s="1"/>
  <c r="U1885" i="8" a="1"/>
  <c r="U1885" i="8" s="1"/>
  <c r="U1889" i="8" a="1"/>
  <c r="U1889" i="8" s="1"/>
  <c r="U1893" i="8" a="1"/>
  <c r="U1893" i="8" s="1"/>
  <c r="U1897" i="8" a="1"/>
  <c r="U1897" i="8" s="1"/>
  <c r="U1901" i="8" a="1"/>
  <c r="U1901" i="8" s="1"/>
  <c r="U1905" i="8" a="1"/>
  <c r="U1905" i="8" s="1"/>
  <c r="U1909" i="8" a="1"/>
  <c r="U1909" i="8" s="1"/>
  <c r="U1913" i="8" a="1"/>
  <c r="U1913" i="8" s="1"/>
  <c r="U1917" i="8" a="1"/>
  <c r="U1917" i="8" s="1"/>
  <c r="U1921" i="8" a="1"/>
  <c r="U1921" i="8" s="1"/>
  <c r="U1925" i="8" a="1"/>
  <c r="U1925" i="8" s="1"/>
  <c r="U1929" i="8" a="1"/>
  <c r="U1929" i="8" s="1"/>
  <c r="U1933" i="8" a="1"/>
  <c r="U1933" i="8" s="1"/>
  <c r="U1937" i="8" a="1"/>
  <c r="U1937" i="8" s="1"/>
  <c r="U1941" i="8" a="1"/>
  <c r="U1941" i="8" s="1"/>
  <c r="U1945" i="8" a="1"/>
  <c r="U1945" i="8" s="1"/>
  <c r="U1949" i="8" a="1"/>
  <c r="U1949" i="8" s="1"/>
  <c r="U1953" i="8" a="1"/>
  <c r="U1953" i="8" s="1"/>
  <c r="U1957" i="8" a="1"/>
  <c r="U1957" i="8" s="1"/>
  <c r="U1961" i="8" a="1"/>
  <c r="U1961" i="8" s="1"/>
  <c r="U1965" i="8" a="1"/>
  <c r="U1965" i="8" s="1"/>
  <c r="U1969" i="8" a="1"/>
  <c r="U1969" i="8" s="1"/>
  <c r="U1973" i="8" a="1"/>
  <c r="U1973" i="8" s="1"/>
  <c r="U1977" i="8" a="1"/>
  <c r="U1977" i="8" s="1"/>
  <c r="U1981" i="8" a="1"/>
  <c r="U1981" i="8" s="1"/>
  <c r="U1985" i="8" a="1"/>
  <c r="U1985" i="8" s="1"/>
  <c r="U1989" i="8" a="1"/>
  <c r="U1989" i="8" s="1"/>
  <c r="U1993" i="8" a="1"/>
  <c r="U1993" i="8" s="1"/>
  <c r="U1997" i="8" a="1"/>
  <c r="U1997" i="8" s="1"/>
  <c r="AC22" i="8" a="1"/>
  <c r="AC22" i="8" s="1"/>
  <c r="AC23" i="8" a="1"/>
  <c r="AC23" i="8" s="1"/>
  <c r="AC24" i="8" a="1"/>
  <c r="AC24" i="8" s="1"/>
  <c r="AC39" i="8" a="1"/>
  <c r="AC39" i="8" s="1"/>
  <c r="AC40" i="8" a="1"/>
  <c r="AC40" i="8" s="1"/>
  <c r="AC41" i="8" a="1"/>
  <c r="AC41" i="8" s="1"/>
  <c r="AC42" i="8" a="1"/>
  <c r="AC42" i="8" s="1"/>
  <c r="AC43" i="8" a="1"/>
  <c r="AC43" i="8" s="1"/>
  <c r="AC44" i="8" a="1"/>
  <c r="AC44" i="8" s="1"/>
  <c r="AC45" i="8" a="1"/>
  <c r="AC45" i="8" s="1"/>
  <c r="AC46" i="8" a="1"/>
  <c r="AC46" i="8" s="1"/>
  <c r="AC47" i="8" a="1"/>
  <c r="AC47" i="8" s="1"/>
  <c r="AC48" i="8" a="1"/>
  <c r="AC48" i="8" s="1"/>
  <c r="AC49" i="8" a="1"/>
  <c r="AC49" i="8" s="1"/>
  <c r="AC50" i="8" a="1"/>
  <c r="AC50" i="8" s="1"/>
  <c r="AC51" i="8" a="1"/>
  <c r="AC51" i="8" s="1"/>
  <c r="AC52" i="8" a="1"/>
  <c r="AC52" i="8" s="1"/>
  <c r="AC53" i="8" a="1"/>
  <c r="AC53" i="8" s="1"/>
  <c r="AC54" i="8" a="1"/>
  <c r="AC54" i="8" s="1"/>
  <c r="AC55" i="8" a="1"/>
  <c r="AC55" i="8" s="1"/>
  <c r="AC56" i="8" a="1"/>
  <c r="AC56" i="8" s="1"/>
  <c r="AC57" i="8" a="1"/>
  <c r="AC57" i="8" s="1"/>
  <c r="AC58" i="8" a="1"/>
  <c r="AC58" i="8" s="1"/>
  <c r="AC59" i="8" a="1"/>
  <c r="AC59" i="8" s="1"/>
  <c r="AC60" i="8" a="1"/>
  <c r="AC60" i="8" s="1"/>
  <c r="AC61" i="8" a="1"/>
  <c r="AC61" i="8" s="1"/>
  <c r="AC8" i="8" a="1"/>
  <c r="AC8" i="8" s="1"/>
  <c r="AC10" i="8" a="1"/>
  <c r="AC10" i="8" s="1"/>
  <c r="AC12" i="8" a="1"/>
  <c r="AC12" i="8" s="1"/>
  <c r="AC14" i="8" a="1"/>
  <c r="AC14" i="8" s="1"/>
  <c r="AC16" i="8" a="1"/>
  <c r="AC16" i="8" s="1"/>
  <c r="AC18" i="8" a="1"/>
  <c r="AC18" i="8" s="1"/>
  <c r="AC20" i="8" a="1"/>
  <c r="AC20" i="8" s="1"/>
  <c r="AC26" i="8" a="1"/>
  <c r="AC26" i="8" s="1"/>
  <c r="AC28" i="8" a="1"/>
  <c r="AC28" i="8" s="1"/>
  <c r="AC30" i="8" a="1"/>
  <c r="AC30" i="8" s="1"/>
  <c r="AC32" i="8" a="1"/>
  <c r="AC32" i="8" s="1"/>
  <c r="AC34" i="8" a="1"/>
  <c r="AC34" i="8" s="1"/>
  <c r="AC36" i="8" a="1"/>
  <c r="AC36" i="8" s="1"/>
  <c r="AC38" i="8" a="1"/>
  <c r="AC38" i="8" s="1"/>
  <c r="AC9" i="8" a="1"/>
  <c r="AC9" i="8" s="1"/>
  <c r="AC11" i="8" a="1"/>
  <c r="AC11" i="8" s="1"/>
  <c r="AC13" i="8" a="1"/>
  <c r="AC13" i="8" s="1"/>
  <c r="AC15" i="8" a="1"/>
  <c r="AC15" i="8" s="1"/>
  <c r="AC17" i="8" a="1"/>
  <c r="AC17" i="8" s="1"/>
  <c r="AC19" i="8" a="1"/>
  <c r="AC19" i="8" s="1"/>
  <c r="AC21" i="8" a="1"/>
  <c r="AC21" i="8" s="1"/>
  <c r="AC25" i="8" a="1"/>
  <c r="AC25" i="8" s="1"/>
  <c r="AC27" i="8" a="1"/>
  <c r="AC27" i="8" s="1"/>
  <c r="AC29" i="8" a="1"/>
  <c r="AC29" i="8" s="1"/>
  <c r="AC31" i="8" a="1"/>
  <c r="AC31" i="8" s="1"/>
  <c r="AC33" i="8" a="1"/>
  <c r="AC33" i="8" s="1"/>
  <c r="AC35" i="8" a="1"/>
  <c r="AC35" i="8" s="1"/>
  <c r="AC37" i="8" a="1"/>
  <c r="AC37" i="8" s="1"/>
  <c r="AC62" i="8" a="1"/>
  <c r="AC62" i="8" s="1"/>
  <c r="AC63" i="8" a="1"/>
  <c r="AC63" i="8" s="1"/>
  <c r="AC64" i="8" a="1"/>
  <c r="AC64" i="8" s="1"/>
  <c r="AC65" i="8" a="1"/>
  <c r="AC65" i="8" s="1"/>
  <c r="AC66" i="8" a="1"/>
  <c r="AC66" i="8" s="1"/>
  <c r="AC67" i="8" a="1"/>
  <c r="AC67" i="8" s="1"/>
  <c r="AC68" i="8" a="1"/>
  <c r="AC68" i="8" s="1"/>
  <c r="AC69" i="8" a="1"/>
  <c r="AC69" i="8" s="1"/>
  <c r="AC70" i="8" a="1"/>
  <c r="AC70" i="8" s="1"/>
  <c r="AC71" i="8" a="1"/>
  <c r="AC71" i="8" s="1"/>
  <c r="AC72" i="8" a="1"/>
  <c r="AC72" i="8" s="1"/>
  <c r="AC73" i="8" a="1"/>
  <c r="AC73" i="8" s="1"/>
  <c r="AC74" i="8" a="1"/>
  <c r="AC74" i="8" s="1"/>
  <c r="AC75" i="8" a="1"/>
  <c r="AC75" i="8" s="1"/>
  <c r="AC76" i="8" a="1"/>
  <c r="AC76" i="8" s="1"/>
  <c r="AC77" i="8" a="1"/>
  <c r="AC77" i="8" s="1"/>
  <c r="AC78" i="8" a="1"/>
  <c r="AC78" i="8" s="1"/>
  <c r="AC79" i="8" a="1"/>
  <c r="AC79" i="8" s="1"/>
  <c r="AC80" i="8" a="1"/>
  <c r="AC80" i="8" s="1"/>
  <c r="AC81" i="8" a="1"/>
  <c r="AC81" i="8" s="1"/>
  <c r="AC82" i="8" a="1"/>
  <c r="AC82" i="8" s="1"/>
  <c r="AC83" i="8" a="1"/>
  <c r="AC83" i="8" s="1"/>
  <c r="AC84" i="8" a="1"/>
  <c r="AC84" i="8" s="1"/>
  <c r="AC85" i="8" a="1"/>
  <c r="AC85" i="8" s="1"/>
  <c r="AC86" i="8" a="1"/>
  <c r="AC86" i="8" s="1"/>
  <c r="AC87" i="8" a="1"/>
  <c r="AC87" i="8" s="1"/>
  <c r="AC88" i="8" a="1"/>
  <c r="AC88" i="8" s="1"/>
  <c r="AC89" i="8" a="1"/>
  <c r="AC89" i="8" s="1"/>
  <c r="AC90" i="8" a="1"/>
  <c r="AC90" i="8" s="1"/>
  <c r="AC91" i="8" a="1"/>
  <c r="AC91" i="8" s="1"/>
  <c r="AC92" i="8" a="1"/>
  <c r="AC92" i="8" s="1"/>
  <c r="AC93" i="8" a="1"/>
  <c r="AC93" i="8" s="1"/>
  <c r="AC94" i="8" a="1"/>
  <c r="AC94" i="8" s="1"/>
  <c r="AC95" i="8" a="1"/>
  <c r="AC95" i="8" s="1"/>
  <c r="AC96" i="8" a="1"/>
  <c r="AC96" i="8" s="1"/>
  <c r="AC97" i="8" a="1"/>
  <c r="AC97" i="8" s="1"/>
  <c r="AC98" i="8" a="1"/>
  <c r="AC98" i="8" s="1"/>
  <c r="AC99" i="8" a="1"/>
  <c r="AC99" i="8" s="1"/>
  <c r="AC100" i="8" a="1"/>
  <c r="AC100" i="8" s="1"/>
  <c r="AC101" i="8" a="1"/>
  <c r="AC101" i="8" s="1"/>
  <c r="AC102" i="8" a="1"/>
  <c r="AC102" i="8" s="1"/>
  <c r="AC103" i="8" a="1"/>
  <c r="AC103" i="8" s="1"/>
  <c r="AC104" i="8" a="1"/>
  <c r="AC104" i="8" s="1"/>
  <c r="AC105" i="8" a="1"/>
  <c r="AC105" i="8" s="1"/>
  <c r="AC106" i="8" a="1"/>
  <c r="AC106" i="8" s="1"/>
  <c r="AC107" i="8" a="1"/>
  <c r="AC107" i="8" s="1"/>
  <c r="AC108" i="8" a="1"/>
  <c r="AC108" i="8" s="1"/>
  <c r="AC109" i="8" a="1"/>
  <c r="AC109" i="8" s="1"/>
  <c r="AC110" i="8" a="1"/>
  <c r="AC110" i="8" s="1"/>
  <c r="AC111" i="8" a="1"/>
  <c r="AC111" i="8" s="1"/>
  <c r="AC112" i="8" a="1"/>
  <c r="AC112" i="8" s="1"/>
  <c r="AC113" i="8" a="1"/>
  <c r="AC113" i="8" s="1"/>
  <c r="AC167" i="8" a="1"/>
  <c r="AC167" i="8" s="1"/>
  <c r="AC168" i="8" a="1"/>
  <c r="AC168" i="8" s="1"/>
  <c r="AC169" i="8" a="1"/>
  <c r="AC169" i="8" s="1"/>
  <c r="AC170" i="8" a="1"/>
  <c r="AC170" i="8" s="1"/>
  <c r="AC171" i="8" a="1"/>
  <c r="AC171" i="8" s="1"/>
  <c r="AC172" i="8" a="1"/>
  <c r="AC172" i="8" s="1"/>
  <c r="AC173" i="8" a="1"/>
  <c r="AC173" i="8" s="1"/>
  <c r="AC174" i="8" a="1"/>
  <c r="AC174" i="8" s="1"/>
  <c r="AC175" i="8" a="1"/>
  <c r="AC175" i="8" s="1"/>
  <c r="AC176" i="8" a="1"/>
  <c r="AC176" i="8" s="1"/>
  <c r="AC177" i="8" a="1"/>
  <c r="AC177" i="8" s="1"/>
  <c r="AC178" i="8" a="1"/>
  <c r="AC178" i="8" s="1"/>
  <c r="AC179" i="8" a="1"/>
  <c r="AC179" i="8" s="1"/>
  <c r="AC180" i="8" a="1"/>
  <c r="AC180" i="8" s="1"/>
  <c r="AC181" i="8" a="1"/>
  <c r="AC181" i="8" s="1"/>
  <c r="AC182" i="8" a="1"/>
  <c r="AC182" i="8" s="1"/>
  <c r="AC183" i="8" a="1"/>
  <c r="AC183" i="8" s="1"/>
  <c r="AC184" i="8" a="1"/>
  <c r="AC184" i="8" s="1"/>
  <c r="AC185" i="8" a="1"/>
  <c r="AC185" i="8" s="1"/>
  <c r="AC186" i="8" a="1"/>
  <c r="AC186" i="8" s="1"/>
  <c r="AC187" i="8" a="1"/>
  <c r="AC187" i="8" s="1"/>
  <c r="AC188" i="8" a="1"/>
  <c r="AC188" i="8" s="1"/>
  <c r="AC189" i="8" a="1"/>
  <c r="AC189" i="8" s="1"/>
  <c r="AC190" i="8" a="1"/>
  <c r="AC190" i="8" s="1"/>
  <c r="AC191" i="8" a="1"/>
  <c r="AC191" i="8" s="1"/>
  <c r="AC192" i="8" a="1"/>
  <c r="AC192" i="8" s="1"/>
  <c r="AC193" i="8" a="1"/>
  <c r="AC193" i="8" s="1"/>
  <c r="AC194" i="8" a="1"/>
  <c r="AC194" i="8" s="1"/>
  <c r="AC195" i="8" a="1"/>
  <c r="AC195" i="8" s="1"/>
  <c r="AC196" i="8" a="1"/>
  <c r="AC196" i="8" s="1"/>
  <c r="AC197" i="8" a="1"/>
  <c r="AC197" i="8" s="1"/>
  <c r="AC198" i="8" a="1"/>
  <c r="AC198" i="8" s="1"/>
  <c r="AC199" i="8" a="1"/>
  <c r="AC199" i="8" s="1"/>
  <c r="AC200" i="8" a="1"/>
  <c r="AC200" i="8" s="1"/>
  <c r="AC114" i="8" a="1"/>
  <c r="AC114" i="8" s="1"/>
  <c r="AC115" i="8" a="1"/>
  <c r="AC115" i="8" s="1"/>
  <c r="AC116" i="8" a="1"/>
  <c r="AC116" i="8" s="1"/>
  <c r="AC117" i="8" a="1"/>
  <c r="AC117" i="8" s="1"/>
  <c r="AC118" i="8" a="1"/>
  <c r="AC118" i="8" s="1"/>
  <c r="AC119" i="8" a="1"/>
  <c r="AC119" i="8" s="1"/>
  <c r="AC120" i="8" a="1"/>
  <c r="AC120" i="8" s="1"/>
  <c r="AC121" i="8" a="1"/>
  <c r="AC121" i="8" s="1"/>
  <c r="AC122" i="8" a="1"/>
  <c r="AC122" i="8" s="1"/>
  <c r="AC123" i="8" a="1"/>
  <c r="AC123" i="8" s="1"/>
  <c r="AC124" i="8" a="1"/>
  <c r="AC124" i="8" s="1"/>
  <c r="AC125" i="8" a="1"/>
  <c r="AC125" i="8" s="1"/>
  <c r="AC126" i="8" a="1"/>
  <c r="AC126" i="8" s="1"/>
  <c r="AC127" i="8" a="1"/>
  <c r="AC127" i="8" s="1"/>
  <c r="AC128" i="8" a="1"/>
  <c r="AC128" i="8" s="1"/>
  <c r="AC129" i="8" a="1"/>
  <c r="AC129" i="8" s="1"/>
  <c r="AC130" i="8" a="1"/>
  <c r="AC130" i="8" s="1"/>
  <c r="AC131" i="8" a="1"/>
  <c r="AC131" i="8" s="1"/>
  <c r="AC132" i="8" a="1"/>
  <c r="AC132" i="8" s="1"/>
  <c r="AC133" i="8" a="1"/>
  <c r="AC133" i="8" s="1"/>
  <c r="AC134" i="8" a="1"/>
  <c r="AC134" i="8" s="1"/>
  <c r="AC135" i="8" a="1"/>
  <c r="AC135" i="8" s="1"/>
  <c r="AC136" i="8" a="1"/>
  <c r="AC136" i="8" s="1"/>
  <c r="AC137" i="8" a="1"/>
  <c r="AC137" i="8" s="1"/>
  <c r="AC138" i="8" a="1"/>
  <c r="AC138" i="8" s="1"/>
  <c r="AC139" i="8" a="1"/>
  <c r="AC139" i="8" s="1"/>
  <c r="AC140" i="8" a="1"/>
  <c r="AC140" i="8" s="1"/>
  <c r="AC141" i="8" a="1"/>
  <c r="AC141" i="8" s="1"/>
  <c r="AC142" i="8" a="1"/>
  <c r="AC142" i="8" s="1"/>
  <c r="AC143" i="8" a="1"/>
  <c r="AC143" i="8" s="1"/>
  <c r="AC144" i="8" a="1"/>
  <c r="AC144" i="8" s="1"/>
  <c r="AC145" i="8" a="1"/>
  <c r="AC145" i="8" s="1"/>
  <c r="AC146" i="8" a="1"/>
  <c r="AC146" i="8" s="1"/>
  <c r="AC147" i="8" a="1"/>
  <c r="AC147" i="8" s="1"/>
  <c r="AC148" i="8" a="1"/>
  <c r="AC148" i="8" s="1"/>
  <c r="AC149" i="8" a="1"/>
  <c r="AC149" i="8" s="1"/>
  <c r="AC150" i="8" a="1"/>
  <c r="AC150" i="8" s="1"/>
  <c r="AC151" i="8" a="1"/>
  <c r="AC151" i="8" s="1"/>
  <c r="AC152" i="8" a="1"/>
  <c r="AC152" i="8" s="1"/>
  <c r="AC153" i="8" a="1"/>
  <c r="AC153" i="8" s="1"/>
  <c r="AC154" i="8" a="1"/>
  <c r="AC154" i="8" s="1"/>
  <c r="AC155" i="8" a="1"/>
  <c r="AC155" i="8" s="1"/>
  <c r="AC156" i="8" a="1"/>
  <c r="AC156" i="8" s="1"/>
  <c r="AC157" i="8" a="1"/>
  <c r="AC157" i="8" s="1"/>
  <c r="AC158" i="8" a="1"/>
  <c r="AC158" i="8" s="1"/>
  <c r="AC159" i="8" a="1"/>
  <c r="AC159" i="8" s="1"/>
  <c r="AC160" i="8" a="1"/>
  <c r="AC160" i="8" s="1"/>
  <c r="AC161" i="8" a="1"/>
  <c r="AC161" i="8" s="1"/>
  <c r="AC162" i="8" a="1"/>
  <c r="AC162" i="8" s="1"/>
  <c r="AC163" i="8" a="1"/>
  <c r="AC163" i="8" s="1"/>
  <c r="AC164" i="8" a="1"/>
  <c r="AC164" i="8" s="1"/>
  <c r="AC165" i="8" a="1"/>
  <c r="AC165" i="8" s="1"/>
  <c r="AC166" i="8" a="1"/>
  <c r="AC166" i="8" s="1"/>
  <c r="AC6" i="8" a="1"/>
  <c r="AC6" i="8" s="1"/>
  <c r="AC7" i="8" a="1"/>
  <c r="AC7" i="8" s="1"/>
  <c r="V3" i="8"/>
  <c r="U6" i="8" a="1"/>
  <c r="U6" i="8" s="1"/>
  <c r="U4" i="8"/>
  <c r="V8" i="8" l="1" a="1"/>
  <c r="V8" i="8" s="1"/>
  <c r="V10" i="8" a="1"/>
  <c r="V10" i="8" s="1"/>
  <c r="V12" i="8" a="1"/>
  <c r="V12" i="8" s="1"/>
  <c r="V14" i="8" a="1"/>
  <c r="V14" i="8" s="1"/>
  <c r="V16" i="8" a="1"/>
  <c r="V16" i="8" s="1"/>
  <c r="V18" i="8" a="1"/>
  <c r="V18" i="8" s="1"/>
  <c r="V20" i="8" a="1"/>
  <c r="V20" i="8" s="1"/>
  <c r="V22" i="8" a="1"/>
  <c r="V22" i="8" s="1"/>
  <c r="V24" i="8" a="1"/>
  <c r="V24" i="8" s="1"/>
  <c r="V26" i="8" a="1"/>
  <c r="V26" i="8" s="1"/>
  <c r="V28" i="8" a="1"/>
  <c r="V28" i="8" s="1"/>
  <c r="V30" i="8" a="1"/>
  <c r="V30" i="8" s="1"/>
  <c r="V32" i="8" a="1"/>
  <c r="V32" i="8" s="1"/>
  <c r="V34" i="8" a="1"/>
  <c r="V34" i="8" s="1"/>
  <c r="V36" i="8" a="1"/>
  <c r="V36" i="8" s="1"/>
  <c r="V38" i="8" a="1"/>
  <c r="V38" i="8" s="1"/>
  <c r="V40" i="8" a="1"/>
  <c r="V40" i="8" s="1"/>
  <c r="V42" i="8" a="1"/>
  <c r="V42" i="8" s="1"/>
  <c r="V44" i="8" a="1"/>
  <c r="V44" i="8" s="1"/>
  <c r="V46" i="8" a="1"/>
  <c r="V46" i="8" s="1"/>
  <c r="V48" i="8" a="1"/>
  <c r="V48" i="8" s="1"/>
  <c r="V50" i="8" a="1"/>
  <c r="V50" i="8" s="1"/>
  <c r="V52" i="8" a="1"/>
  <c r="V52" i="8" s="1"/>
  <c r="V54" i="8" a="1"/>
  <c r="V54" i="8" s="1"/>
  <c r="V56" i="8" a="1"/>
  <c r="V56" i="8" s="1"/>
  <c r="V58" i="8" a="1"/>
  <c r="V58" i="8" s="1"/>
  <c r="V60" i="8" a="1"/>
  <c r="V60" i="8" s="1"/>
  <c r="V62" i="8" a="1"/>
  <c r="V62" i="8" s="1"/>
  <c r="V64" i="8" a="1"/>
  <c r="V64" i="8" s="1"/>
  <c r="V66" i="8" a="1"/>
  <c r="V66" i="8" s="1"/>
  <c r="V68" i="8" a="1"/>
  <c r="V68" i="8" s="1"/>
  <c r="V70" i="8" a="1"/>
  <c r="V70" i="8" s="1"/>
  <c r="V72" i="8" a="1"/>
  <c r="V72" i="8" s="1"/>
  <c r="V74" i="8" a="1"/>
  <c r="V74" i="8" s="1"/>
  <c r="V76" i="8" a="1"/>
  <c r="V76" i="8" s="1"/>
  <c r="V78" i="8" a="1"/>
  <c r="V78" i="8" s="1"/>
  <c r="V80" i="8" a="1"/>
  <c r="V80" i="8" s="1"/>
  <c r="V82" i="8" a="1"/>
  <c r="V82" i="8" s="1"/>
  <c r="V84" i="8" a="1"/>
  <c r="V84" i="8" s="1"/>
  <c r="V86" i="8" a="1"/>
  <c r="V86" i="8" s="1"/>
  <c r="V88" i="8" a="1"/>
  <c r="V88" i="8" s="1"/>
  <c r="V90" i="8" a="1"/>
  <c r="V90" i="8" s="1"/>
  <c r="V92" i="8" a="1"/>
  <c r="V92" i="8" s="1"/>
  <c r="V94" i="8" a="1"/>
  <c r="V94" i="8" s="1"/>
  <c r="V96" i="8" a="1"/>
  <c r="V96" i="8" s="1"/>
  <c r="V98" i="8" a="1"/>
  <c r="V98" i="8" s="1"/>
  <c r="V100" i="8" a="1"/>
  <c r="V100" i="8" s="1"/>
  <c r="V102" i="8" a="1"/>
  <c r="V102" i="8" s="1"/>
  <c r="V104" i="8" a="1"/>
  <c r="V104" i="8" s="1"/>
  <c r="V106" i="8" a="1"/>
  <c r="V106" i="8" s="1"/>
  <c r="V7" i="8" a="1"/>
  <c r="V7" i="8" s="1"/>
  <c r="V9" i="8" a="1"/>
  <c r="V9" i="8" s="1"/>
  <c r="V11" i="8" a="1"/>
  <c r="V11" i="8" s="1"/>
  <c r="V13" i="8" a="1"/>
  <c r="V13" i="8" s="1"/>
  <c r="V15" i="8" a="1"/>
  <c r="V15" i="8" s="1"/>
  <c r="V17" i="8" a="1"/>
  <c r="V17" i="8" s="1"/>
  <c r="V19" i="8" a="1"/>
  <c r="V19" i="8" s="1"/>
  <c r="V21" i="8" a="1"/>
  <c r="V21" i="8" s="1"/>
  <c r="V23" i="8" a="1"/>
  <c r="V23" i="8" s="1"/>
  <c r="V25" i="8" a="1"/>
  <c r="V25" i="8" s="1"/>
  <c r="V27" i="8" a="1"/>
  <c r="V27" i="8" s="1"/>
  <c r="V29" i="8" a="1"/>
  <c r="V29" i="8" s="1"/>
  <c r="V31" i="8" a="1"/>
  <c r="V31" i="8" s="1"/>
  <c r="V33" i="8" a="1"/>
  <c r="V33" i="8" s="1"/>
  <c r="V35" i="8" a="1"/>
  <c r="V35" i="8" s="1"/>
  <c r="V37" i="8" a="1"/>
  <c r="V37" i="8" s="1"/>
  <c r="V39" i="8" a="1"/>
  <c r="V39" i="8" s="1"/>
  <c r="V41" i="8" a="1"/>
  <c r="V41" i="8" s="1"/>
  <c r="V43" i="8" a="1"/>
  <c r="V43" i="8" s="1"/>
  <c r="V45" i="8" a="1"/>
  <c r="V45" i="8" s="1"/>
  <c r="V47" i="8" a="1"/>
  <c r="V47" i="8" s="1"/>
  <c r="V49" i="8" a="1"/>
  <c r="V49" i="8" s="1"/>
  <c r="V51" i="8" a="1"/>
  <c r="V51" i="8" s="1"/>
  <c r="V53" i="8" a="1"/>
  <c r="V53" i="8" s="1"/>
  <c r="V55" i="8" a="1"/>
  <c r="V55" i="8" s="1"/>
  <c r="V57" i="8" a="1"/>
  <c r="V57" i="8" s="1"/>
  <c r="V59" i="8" a="1"/>
  <c r="V59" i="8" s="1"/>
  <c r="V61" i="8" a="1"/>
  <c r="V61" i="8" s="1"/>
  <c r="V63" i="8" a="1"/>
  <c r="V63" i="8" s="1"/>
  <c r="V65" i="8" a="1"/>
  <c r="V65" i="8" s="1"/>
  <c r="V67" i="8" a="1"/>
  <c r="V67" i="8" s="1"/>
  <c r="V69" i="8" a="1"/>
  <c r="V69" i="8" s="1"/>
  <c r="V71" i="8" a="1"/>
  <c r="V71" i="8" s="1"/>
  <c r="V73" i="8" a="1"/>
  <c r="V73" i="8" s="1"/>
  <c r="V75" i="8" a="1"/>
  <c r="V75" i="8" s="1"/>
  <c r="V77" i="8" a="1"/>
  <c r="V77" i="8" s="1"/>
  <c r="V79" i="8" a="1"/>
  <c r="V79" i="8" s="1"/>
  <c r="V81" i="8" a="1"/>
  <c r="V81" i="8" s="1"/>
  <c r="V83" i="8" a="1"/>
  <c r="V83" i="8" s="1"/>
  <c r="V85" i="8" a="1"/>
  <c r="V85" i="8" s="1"/>
  <c r="V87" i="8" a="1"/>
  <c r="V87" i="8" s="1"/>
  <c r="V89" i="8" a="1"/>
  <c r="V89" i="8" s="1"/>
  <c r="V91" i="8" a="1"/>
  <c r="V91" i="8" s="1"/>
  <c r="V93" i="8" a="1"/>
  <c r="V93" i="8" s="1"/>
  <c r="V95" i="8" a="1"/>
  <c r="V95" i="8" s="1"/>
  <c r="V97" i="8" a="1"/>
  <c r="V97" i="8" s="1"/>
  <c r="V99" i="8" a="1"/>
  <c r="V99" i="8" s="1"/>
  <c r="V101" i="8" a="1"/>
  <c r="V101" i="8" s="1"/>
  <c r="V103" i="8" a="1"/>
  <c r="V103" i="8" s="1"/>
  <c r="V105" i="8" a="1"/>
  <c r="V105" i="8" s="1"/>
  <c r="V107" i="8" a="1"/>
  <c r="V107" i="8" s="1"/>
  <c r="V108" i="8" a="1"/>
  <c r="V108" i="8" s="1"/>
  <c r="V110" i="8" a="1"/>
  <c r="V110" i="8" s="1"/>
  <c r="V112" i="8" a="1"/>
  <c r="V112" i="8" s="1"/>
  <c r="V114" i="8" a="1"/>
  <c r="V114" i="8" s="1"/>
  <c r="V116" i="8" a="1"/>
  <c r="V116" i="8" s="1"/>
  <c r="V118" i="8" a="1"/>
  <c r="V118" i="8" s="1"/>
  <c r="V120" i="8" a="1"/>
  <c r="V120" i="8" s="1"/>
  <c r="V122" i="8" a="1"/>
  <c r="V122" i="8" s="1"/>
  <c r="V124" i="8" a="1"/>
  <c r="V124" i="8" s="1"/>
  <c r="V126" i="8" a="1"/>
  <c r="V126" i="8" s="1"/>
  <c r="V128" i="8" a="1"/>
  <c r="V128" i="8" s="1"/>
  <c r="V130" i="8" a="1"/>
  <c r="V130" i="8" s="1"/>
  <c r="V132" i="8" a="1"/>
  <c r="V132" i="8" s="1"/>
  <c r="V134" i="8" a="1"/>
  <c r="V134" i="8" s="1"/>
  <c r="V136" i="8" a="1"/>
  <c r="V136" i="8" s="1"/>
  <c r="V138" i="8" a="1"/>
  <c r="V138" i="8" s="1"/>
  <c r="V140" i="8" a="1"/>
  <c r="V140" i="8" s="1"/>
  <c r="V142" i="8" a="1"/>
  <c r="V142" i="8" s="1"/>
  <c r="V144" i="8" a="1"/>
  <c r="V144" i="8" s="1"/>
  <c r="V146" i="8" a="1"/>
  <c r="V146" i="8" s="1"/>
  <c r="V148" i="8" a="1"/>
  <c r="V148" i="8" s="1"/>
  <c r="V150" i="8" a="1"/>
  <c r="V150" i="8" s="1"/>
  <c r="V152" i="8" a="1"/>
  <c r="V152" i="8" s="1"/>
  <c r="V154" i="8" a="1"/>
  <c r="V154" i="8" s="1"/>
  <c r="V156" i="8" a="1"/>
  <c r="V156" i="8" s="1"/>
  <c r="V158" i="8" a="1"/>
  <c r="V158" i="8" s="1"/>
  <c r="V160" i="8" a="1"/>
  <c r="V160" i="8" s="1"/>
  <c r="V162" i="8" a="1"/>
  <c r="V162" i="8" s="1"/>
  <c r="V164" i="8" a="1"/>
  <c r="V164" i="8" s="1"/>
  <c r="V166" i="8" a="1"/>
  <c r="V166" i="8" s="1"/>
  <c r="V168" i="8" a="1"/>
  <c r="V168" i="8" s="1"/>
  <c r="V170" i="8" a="1"/>
  <c r="V170" i="8" s="1"/>
  <c r="V172" i="8" a="1"/>
  <c r="V172" i="8" s="1"/>
  <c r="V174" i="8" a="1"/>
  <c r="V174" i="8" s="1"/>
  <c r="V176" i="8" a="1"/>
  <c r="V176" i="8" s="1"/>
  <c r="V178" i="8" a="1"/>
  <c r="V178" i="8" s="1"/>
  <c r="V180" i="8" a="1"/>
  <c r="V180" i="8" s="1"/>
  <c r="V182" i="8" a="1"/>
  <c r="V182" i="8" s="1"/>
  <c r="V184" i="8" a="1"/>
  <c r="V184" i="8" s="1"/>
  <c r="V191" i="8" a="1"/>
  <c r="V191" i="8" s="1"/>
  <c r="V193" i="8" a="1"/>
  <c r="V193" i="8" s="1"/>
  <c r="V198" i="8" a="1"/>
  <c r="V198" i="8" s="1"/>
  <c r="V200" i="8" a="1"/>
  <c r="V200" i="8" s="1"/>
  <c r="V207" i="8" a="1"/>
  <c r="V207" i="8" s="1"/>
  <c r="V209" i="8" a="1"/>
  <c r="V209" i="8" s="1"/>
  <c r="V217" i="8" a="1"/>
  <c r="V217" i="8" s="1"/>
  <c r="V225" i="8" a="1"/>
  <c r="V225" i="8" s="1"/>
  <c r="V228" i="8" a="1"/>
  <c r="V228" i="8" s="1"/>
  <c r="V232" i="8" a="1"/>
  <c r="V232" i="8" s="1"/>
  <c r="V236" i="8" a="1"/>
  <c r="V236" i="8" s="1"/>
  <c r="V240" i="8" a="1"/>
  <c r="V240" i="8" s="1"/>
  <c r="V244" i="8" a="1"/>
  <c r="V244" i="8" s="1"/>
  <c r="V248" i="8" a="1"/>
  <c r="V248" i="8" s="1"/>
  <c r="V252" i="8" a="1"/>
  <c r="V252" i="8" s="1"/>
  <c r="V256" i="8" a="1"/>
  <c r="V256" i="8" s="1"/>
  <c r="V260" i="8" a="1"/>
  <c r="V260" i="8" s="1"/>
  <c r="V264" i="8" a="1"/>
  <c r="V264" i="8" s="1"/>
  <c r="V268" i="8" a="1"/>
  <c r="V268" i="8" s="1"/>
  <c r="V272" i="8" a="1"/>
  <c r="V272" i="8" s="1"/>
  <c r="V276" i="8" a="1"/>
  <c r="V276" i="8" s="1"/>
  <c r="V280" i="8" a="1"/>
  <c r="V280" i="8" s="1"/>
  <c r="V284" i="8" a="1"/>
  <c r="V284" i="8" s="1"/>
  <c r="V288" i="8" a="1"/>
  <c r="V288" i="8" s="1"/>
  <c r="V292" i="8" a="1"/>
  <c r="V292" i="8" s="1"/>
  <c r="V296" i="8" a="1"/>
  <c r="V296" i="8" s="1"/>
  <c r="V300" i="8" a="1"/>
  <c r="V300" i="8" s="1"/>
  <c r="V304" i="8" a="1"/>
  <c r="V304" i="8" s="1"/>
  <c r="V308" i="8" a="1"/>
  <c r="V308" i="8" s="1"/>
  <c r="V312" i="8" a="1"/>
  <c r="V312" i="8" s="1"/>
  <c r="V316" i="8" a="1"/>
  <c r="V316" i="8" s="1"/>
  <c r="V186" i="8" a="1"/>
  <c r="V186" i="8" s="1"/>
  <c r="V188" i="8" a="1"/>
  <c r="V188" i="8" s="1"/>
  <c r="V195" i="8" a="1"/>
  <c r="V195" i="8" s="1"/>
  <c r="V197" i="8" a="1"/>
  <c r="V197" i="8" s="1"/>
  <c r="V202" i="8" a="1"/>
  <c r="V202" i="8" s="1"/>
  <c r="V204" i="8" a="1"/>
  <c r="V204" i="8" s="1"/>
  <c r="V211" i="8" a="1"/>
  <c r="V211" i="8" s="1"/>
  <c r="V214" i="8" a="1"/>
  <c r="V214" i="8" s="1"/>
  <c r="V216" i="8" a="1"/>
  <c r="V216" i="8" s="1"/>
  <c r="V219" i="8" a="1"/>
  <c r="V219" i="8" s="1"/>
  <c r="V222" i="8" a="1"/>
  <c r="V222" i="8" s="1"/>
  <c r="V224" i="8" a="1"/>
  <c r="V224" i="8" s="1"/>
  <c r="V227" i="8" a="1"/>
  <c r="V227" i="8" s="1"/>
  <c r="V231" i="8" a="1"/>
  <c r="V231" i="8" s="1"/>
  <c r="V235" i="8" a="1"/>
  <c r="V235" i="8" s="1"/>
  <c r="V239" i="8" a="1"/>
  <c r="V239" i="8" s="1"/>
  <c r="V243" i="8" a="1"/>
  <c r="V243" i="8" s="1"/>
  <c r="V247" i="8" a="1"/>
  <c r="V247" i="8" s="1"/>
  <c r="V251" i="8" a="1"/>
  <c r="V251" i="8" s="1"/>
  <c r="V255" i="8" a="1"/>
  <c r="V255" i="8" s="1"/>
  <c r="V259" i="8" a="1"/>
  <c r="V259" i="8" s="1"/>
  <c r="V263" i="8" a="1"/>
  <c r="V263" i="8" s="1"/>
  <c r="V267" i="8" a="1"/>
  <c r="V267" i="8" s="1"/>
  <c r="V271" i="8" a="1"/>
  <c r="V271" i="8" s="1"/>
  <c r="V275" i="8" a="1"/>
  <c r="V275" i="8" s="1"/>
  <c r="V279" i="8" a="1"/>
  <c r="V279" i="8" s="1"/>
  <c r="V283" i="8" a="1"/>
  <c r="V283" i="8" s="1"/>
  <c r="V287" i="8" a="1"/>
  <c r="V287" i="8" s="1"/>
  <c r="V291" i="8" a="1"/>
  <c r="V291" i="8" s="1"/>
  <c r="V295" i="8" a="1"/>
  <c r="V295" i="8" s="1"/>
  <c r="V299" i="8" a="1"/>
  <c r="V299" i="8" s="1"/>
  <c r="V303" i="8" a="1"/>
  <c r="V303" i="8" s="1"/>
  <c r="V307" i="8" a="1"/>
  <c r="V307" i="8" s="1"/>
  <c r="V311" i="8" a="1"/>
  <c r="V311" i="8" s="1"/>
  <c r="V315" i="8" a="1"/>
  <c r="V315" i="8" s="1"/>
  <c r="V109" i="8" a="1"/>
  <c r="V109" i="8" s="1"/>
  <c r="V111" i="8" a="1"/>
  <c r="V111" i="8" s="1"/>
  <c r="V113" i="8" a="1"/>
  <c r="V113" i="8" s="1"/>
  <c r="V115" i="8" a="1"/>
  <c r="V115" i="8" s="1"/>
  <c r="V117" i="8" a="1"/>
  <c r="V117" i="8" s="1"/>
  <c r="V119" i="8" a="1"/>
  <c r="V119" i="8" s="1"/>
  <c r="V121" i="8" a="1"/>
  <c r="V121" i="8" s="1"/>
  <c r="V123" i="8" a="1"/>
  <c r="V123" i="8" s="1"/>
  <c r="V125" i="8" a="1"/>
  <c r="V125" i="8" s="1"/>
  <c r="V127" i="8" a="1"/>
  <c r="V127" i="8" s="1"/>
  <c r="V129" i="8" a="1"/>
  <c r="V129" i="8" s="1"/>
  <c r="V131" i="8" a="1"/>
  <c r="V131" i="8" s="1"/>
  <c r="V133" i="8" a="1"/>
  <c r="V133" i="8" s="1"/>
  <c r="V135" i="8" a="1"/>
  <c r="V135" i="8" s="1"/>
  <c r="V137" i="8" a="1"/>
  <c r="V137" i="8" s="1"/>
  <c r="V139" i="8" a="1"/>
  <c r="V139" i="8" s="1"/>
  <c r="V141" i="8" a="1"/>
  <c r="V141" i="8" s="1"/>
  <c r="V143" i="8" a="1"/>
  <c r="V143" i="8" s="1"/>
  <c r="V145" i="8" a="1"/>
  <c r="V145" i="8" s="1"/>
  <c r="V147" i="8" a="1"/>
  <c r="V147" i="8" s="1"/>
  <c r="V149" i="8" a="1"/>
  <c r="V149" i="8" s="1"/>
  <c r="V151" i="8" a="1"/>
  <c r="V151" i="8" s="1"/>
  <c r="V153" i="8" a="1"/>
  <c r="V153" i="8" s="1"/>
  <c r="V155" i="8" a="1"/>
  <c r="V155" i="8" s="1"/>
  <c r="V157" i="8" a="1"/>
  <c r="V157" i="8" s="1"/>
  <c r="V159" i="8" a="1"/>
  <c r="V159" i="8" s="1"/>
  <c r="V161" i="8" a="1"/>
  <c r="V161" i="8" s="1"/>
  <c r="V163" i="8" a="1"/>
  <c r="V163" i="8" s="1"/>
  <c r="V165" i="8" a="1"/>
  <c r="V165" i="8" s="1"/>
  <c r="V167" i="8" a="1"/>
  <c r="V167" i="8" s="1"/>
  <c r="V169" i="8" a="1"/>
  <c r="V169" i="8" s="1"/>
  <c r="V171" i="8" a="1"/>
  <c r="V171" i="8" s="1"/>
  <c r="V173" i="8" a="1"/>
  <c r="V173" i="8" s="1"/>
  <c r="V175" i="8" a="1"/>
  <c r="V175" i="8" s="1"/>
  <c r="V177" i="8" a="1"/>
  <c r="V177" i="8" s="1"/>
  <c r="V179" i="8" a="1"/>
  <c r="V179" i="8" s="1"/>
  <c r="V181" i="8" a="1"/>
  <c r="V181" i="8" s="1"/>
  <c r="V183" i="8" a="1"/>
  <c r="V183" i="8" s="1"/>
  <c r="V185" i="8" a="1"/>
  <c r="V185" i="8" s="1"/>
  <c r="V190" i="8" a="1"/>
  <c r="V190" i="8" s="1"/>
  <c r="V192" i="8" a="1"/>
  <c r="V192" i="8" s="1"/>
  <c r="V199" i="8" a="1"/>
  <c r="V199" i="8" s="1"/>
  <c r="V201" i="8" a="1"/>
  <c r="V201" i="8" s="1"/>
  <c r="V206" i="8" a="1"/>
  <c r="V206" i="8" s="1"/>
  <c r="V208" i="8" a="1"/>
  <c r="V208" i="8" s="1"/>
  <c r="V213" i="8" a="1"/>
  <c r="V213" i="8" s="1"/>
  <c r="V221" i="8" a="1"/>
  <c r="V221" i="8" s="1"/>
  <c r="V230" i="8" a="1"/>
  <c r="V230" i="8" s="1"/>
  <c r="V234" i="8" a="1"/>
  <c r="V234" i="8" s="1"/>
  <c r="V238" i="8" a="1"/>
  <c r="V238" i="8" s="1"/>
  <c r="V242" i="8" a="1"/>
  <c r="V242" i="8" s="1"/>
  <c r="V246" i="8" a="1"/>
  <c r="V246" i="8" s="1"/>
  <c r="V250" i="8" a="1"/>
  <c r="V250" i="8" s="1"/>
  <c r="V254" i="8" a="1"/>
  <c r="V254" i="8" s="1"/>
  <c r="V258" i="8" a="1"/>
  <c r="V258" i="8" s="1"/>
  <c r="V262" i="8" a="1"/>
  <c r="V262" i="8" s="1"/>
  <c r="V266" i="8" a="1"/>
  <c r="V266" i="8" s="1"/>
  <c r="V270" i="8" a="1"/>
  <c r="V270" i="8" s="1"/>
  <c r="V274" i="8" a="1"/>
  <c r="V274" i="8" s="1"/>
  <c r="V278" i="8" a="1"/>
  <c r="V278" i="8" s="1"/>
  <c r="V282" i="8" a="1"/>
  <c r="V282" i="8" s="1"/>
  <c r="V286" i="8" a="1"/>
  <c r="V286" i="8" s="1"/>
  <c r="V290" i="8" a="1"/>
  <c r="V290" i="8" s="1"/>
  <c r="V294" i="8" a="1"/>
  <c r="V294" i="8" s="1"/>
  <c r="V298" i="8" a="1"/>
  <c r="V298" i="8" s="1"/>
  <c r="V302" i="8" a="1"/>
  <c r="V302" i="8" s="1"/>
  <c r="V306" i="8" a="1"/>
  <c r="V306" i="8" s="1"/>
  <c r="V310" i="8" a="1"/>
  <c r="V310" i="8" s="1"/>
  <c r="V314" i="8" a="1"/>
  <c r="V314" i="8" s="1"/>
  <c r="V187" i="8" a="1"/>
  <c r="V187" i="8" s="1"/>
  <c r="V189" i="8" a="1"/>
  <c r="V189" i="8" s="1"/>
  <c r="V194" i="8" a="1"/>
  <c r="V194" i="8" s="1"/>
  <c r="V196" i="8" a="1"/>
  <c r="V196" i="8" s="1"/>
  <c r="V203" i="8" a="1"/>
  <c r="V203" i="8" s="1"/>
  <c r="V205" i="8" a="1"/>
  <c r="V205" i="8" s="1"/>
  <c r="V210" i="8" a="1"/>
  <c r="V210" i="8" s="1"/>
  <c r="V212" i="8" a="1"/>
  <c r="V212" i="8" s="1"/>
  <c r="V215" i="8" a="1"/>
  <c r="V215" i="8" s="1"/>
  <c r="V218" i="8" a="1"/>
  <c r="V218" i="8" s="1"/>
  <c r="V220" i="8" a="1"/>
  <c r="V220" i="8" s="1"/>
  <c r="V223" i="8" a="1"/>
  <c r="V223" i="8" s="1"/>
  <c r="V226" i="8" a="1"/>
  <c r="V226" i="8" s="1"/>
  <c r="V229" i="8" a="1"/>
  <c r="V229" i="8" s="1"/>
  <c r="V233" i="8" a="1"/>
  <c r="V233" i="8" s="1"/>
  <c r="V237" i="8" a="1"/>
  <c r="V237" i="8" s="1"/>
  <c r="V241" i="8" a="1"/>
  <c r="V241" i="8" s="1"/>
  <c r="V245" i="8" a="1"/>
  <c r="V245" i="8" s="1"/>
  <c r="V249" i="8" a="1"/>
  <c r="V249" i="8" s="1"/>
  <c r="V253" i="8" a="1"/>
  <c r="V253" i="8" s="1"/>
  <c r="V257" i="8" a="1"/>
  <c r="V257" i="8" s="1"/>
  <c r="V261" i="8" a="1"/>
  <c r="V261" i="8" s="1"/>
  <c r="V265" i="8" a="1"/>
  <c r="V265" i="8" s="1"/>
  <c r="V269" i="8" a="1"/>
  <c r="V269" i="8" s="1"/>
  <c r="V273" i="8" a="1"/>
  <c r="V273" i="8" s="1"/>
  <c r="V277" i="8" a="1"/>
  <c r="V277" i="8" s="1"/>
  <c r="V281" i="8" a="1"/>
  <c r="V281" i="8" s="1"/>
  <c r="V285" i="8" a="1"/>
  <c r="V285" i="8" s="1"/>
  <c r="V289" i="8" a="1"/>
  <c r="V289" i="8" s="1"/>
  <c r="V293" i="8" a="1"/>
  <c r="V293" i="8" s="1"/>
  <c r="V297" i="8" a="1"/>
  <c r="V297" i="8" s="1"/>
  <c r="V301" i="8" a="1"/>
  <c r="V301" i="8" s="1"/>
  <c r="V305" i="8" a="1"/>
  <c r="V305" i="8" s="1"/>
  <c r="V309" i="8" a="1"/>
  <c r="V309" i="8" s="1"/>
  <c r="V313" i="8" a="1"/>
  <c r="V313" i="8" s="1"/>
  <c r="V317" i="8" a="1"/>
  <c r="V317" i="8" s="1"/>
  <c r="V319" i="8" a="1"/>
  <c r="V319" i="8" s="1"/>
  <c r="V323" i="8" a="1"/>
  <c r="V323" i="8" s="1"/>
  <c r="V327" i="8" a="1"/>
  <c r="V327" i="8" s="1"/>
  <c r="V331" i="8" a="1"/>
  <c r="V331" i="8" s="1"/>
  <c r="V335" i="8" a="1"/>
  <c r="V335" i="8" s="1"/>
  <c r="V339" i="8" a="1"/>
  <c r="V339" i="8" s="1"/>
  <c r="V343" i="8" a="1"/>
  <c r="V343" i="8" s="1"/>
  <c r="V347" i="8" a="1"/>
  <c r="V347" i="8" s="1"/>
  <c r="V351" i="8" a="1"/>
  <c r="V351" i="8" s="1"/>
  <c r="V355" i="8" a="1"/>
  <c r="V355" i="8" s="1"/>
  <c r="V359" i="8" a="1"/>
  <c r="V359" i="8" s="1"/>
  <c r="V363" i="8" a="1"/>
  <c r="V363" i="8" s="1"/>
  <c r="V367" i="8" a="1"/>
  <c r="V367" i="8" s="1"/>
  <c r="V371" i="8" a="1"/>
  <c r="V371" i="8" s="1"/>
  <c r="V375" i="8" a="1"/>
  <c r="V375" i="8" s="1"/>
  <c r="V379" i="8" a="1"/>
  <c r="V379" i="8" s="1"/>
  <c r="V383" i="8" a="1"/>
  <c r="V383" i="8" s="1"/>
  <c r="V387" i="8" a="1"/>
  <c r="V387" i="8" s="1"/>
  <c r="V391" i="8" a="1"/>
  <c r="V391" i="8" s="1"/>
  <c r="V395" i="8" a="1"/>
  <c r="V395" i="8" s="1"/>
  <c r="V399" i="8" a="1"/>
  <c r="V399" i="8" s="1"/>
  <c r="V403" i="8" a="1"/>
  <c r="V403" i="8" s="1"/>
  <c r="V407" i="8" a="1"/>
  <c r="V407" i="8" s="1"/>
  <c r="V411" i="8" a="1"/>
  <c r="V411" i="8" s="1"/>
  <c r="V415" i="8" a="1"/>
  <c r="V415" i="8" s="1"/>
  <c r="V419" i="8" a="1"/>
  <c r="V419" i="8" s="1"/>
  <c r="V423" i="8" a="1"/>
  <c r="V423" i="8" s="1"/>
  <c r="V427" i="8" a="1"/>
  <c r="V427" i="8" s="1"/>
  <c r="V431" i="8" a="1"/>
  <c r="V431" i="8" s="1"/>
  <c r="V435" i="8" a="1"/>
  <c r="V435" i="8" s="1"/>
  <c r="V439" i="8" a="1"/>
  <c r="V439" i="8" s="1"/>
  <c r="V443" i="8" a="1"/>
  <c r="V443" i="8" s="1"/>
  <c r="V447" i="8" a="1"/>
  <c r="V447" i="8" s="1"/>
  <c r="V451" i="8" a="1"/>
  <c r="V451" i="8" s="1"/>
  <c r="V455" i="8" a="1"/>
  <c r="V455" i="8" s="1"/>
  <c r="V459" i="8" a="1"/>
  <c r="V459" i="8" s="1"/>
  <c r="V463" i="8" a="1"/>
  <c r="V463" i="8" s="1"/>
  <c r="V467" i="8" a="1"/>
  <c r="V467" i="8" s="1"/>
  <c r="V471" i="8" a="1"/>
  <c r="V471" i="8" s="1"/>
  <c r="V475" i="8" a="1"/>
  <c r="V475" i="8" s="1"/>
  <c r="V479" i="8" a="1"/>
  <c r="V479" i="8" s="1"/>
  <c r="V483" i="8" a="1"/>
  <c r="V483" i="8" s="1"/>
  <c r="V487" i="8" a="1"/>
  <c r="V487" i="8" s="1"/>
  <c r="V491" i="8" a="1"/>
  <c r="V491" i="8" s="1"/>
  <c r="V495" i="8" a="1"/>
  <c r="V495" i="8" s="1"/>
  <c r="V499" i="8" a="1"/>
  <c r="V499" i="8" s="1"/>
  <c r="V503" i="8" a="1"/>
  <c r="V503" i="8" s="1"/>
  <c r="V507" i="8" a="1"/>
  <c r="V507" i="8" s="1"/>
  <c r="V511" i="8" a="1"/>
  <c r="V511" i="8" s="1"/>
  <c r="V318" i="8" a="1"/>
  <c r="V318" i="8" s="1"/>
  <c r="V322" i="8" a="1"/>
  <c r="V322" i="8" s="1"/>
  <c r="V326" i="8" a="1"/>
  <c r="V326" i="8" s="1"/>
  <c r="V330" i="8" a="1"/>
  <c r="V330" i="8" s="1"/>
  <c r="V334" i="8" a="1"/>
  <c r="V334" i="8" s="1"/>
  <c r="V338" i="8" a="1"/>
  <c r="V338" i="8" s="1"/>
  <c r="V342" i="8" a="1"/>
  <c r="V342" i="8" s="1"/>
  <c r="V346" i="8" a="1"/>
  <c r="V346" i="8" s="1"/>
  <c r="V350" i="8" a="1"/>
  <c r="V350" i="8" s="1"/>
  <c r="V354" i="8" a="1"/>
  <c r="V354" i="8" s="1"/>
  <c r="V358" i="8" a="1"/>
  <c r="V358" i="8" s="1"/>
  <c r="V362" i="8" a="1"/>
  <c r="V362" i="8" s="1"/>
  <c r="V366" i="8" a="1"/>
  <c r="V366" i="8" s="1"/>
  <c r="V370" i="8" a="1"/>
  <c r="V370" i="8" s="1"/>
  <c r="V374" i="8" a="1"/>
  <c r="V374" i="8" s="1"/>
  <c r="V378" i="8" a="1"/>
  <c r="V378" i="8" s="1"/>
  <c r="V382" i="8" a="1"/>
  <c r="V382" i="8" s="1"/>
  <c r="V386" i="8" a="1"/>
  <c r="V386" i="8" s="1"/>
  <c r="V390" i="8" a="1"/>
  <c r="V390" i="8" s="1"/>
  <c r="V394" i="8" a="1"/>
  <c r="V394" i="8" s="1"/>
  <c r="V398" i="8" a="1"/>
  <c r="V398" i="8" s="1"/>
  <c r="V402" i="8" a="1"/>
  <c r="V402" i="8" s="1"/>
  <c r="V406" i="8" a="1"/>
  <c r="V406" i="8" s="1"/>
  <c r="V410" i="8" a="1"/>
  <c r="V410" i="8" s="1"/>
  <c r="V414" i="8" a="1"/>
  <c r="V414" i="8" s="1"/>
  <c r="V418" i="8" a="1"/>
  <c r="V418" i="8" s="1"/>
  <c r="V422" i="8" a="1"/>
  <c r="V422" i="8" s="1"/>
  <c r="V426" i="8" a="1"/>
  <c r="V426" i="8" s="1"/>
  <c r="V430" i="8" a="1"/>
  <c r="V430" i="8" s="1"/>
  <c r="V434" i="8" a="1"/>
  <c r="V434" i="8" s="1"/>
  <c r="V438" i="8" a="1"/>
  <c r="V438" i="8" s="1"/>
  <c r="V442" i="8" a="1"/>
  <c r="V442" i="8" s="1"/>
  <c r="V446" i="8" a="1"/>
  <c r="V446" i="8" s="1"/>
  <c r="V450" i="8" a="1"/>
  <c r="V450" i="8" s="1"/>
  <c r="V454" i="8" a="1"/>
  <c r="V454" i="8" s="1"/>
  <c r="V458" i="8" a="1"/>
  <c r="V458" i="8" s="1"/>
  <c r="V462" i="8" a="1"/>
  <c r="V462" i="8" s="1"/>
  <c r="V466" i="8" a="1"/>
  <c r="V466" i="8" s="1"/>
  <c r="V470" i="8" a="1"/>
  <c r="V470" i="8" s="1"/>
  <c r="V474" i="8" a="1"/>
  <c r="V474" i="8" s="1"/>
  <c r="V478" i="8" a="1"/>
  <c r="V478" i="8" s="1"/>
  <c r="V482" i="8" a="1"/>
  <c r="V482" i="8" s="1"/>
  <c r="V486" i="8" a="1"/>
  <c r="V486" i="8" s="1"/>
  <c r="V490" i="8" a="1"/>
  <c r="V490" i="8" s="1"/>
  <c r="V494" i="8" a="1"/>
  <c r="V494" i="8" s="1"/>
  <c r="V498" i="8" a="1"/>
  <c r="V498" i="8" s="1"/>
  <c r="V502" i="8" a="1"/>
  <c r="V502" i="8" s="1"/>
  <c r="V506" i="8" a="1"/>
  <c r="V506" i="8" s="1"/>
  <c r="V510" i="8" a="1"/>
  <c r="V510" i="8" s="1"/>
  <c r="V321" i="8" a="1"/>
  <c r="V321" i="8" s="1"/>
  <c r="V325" i="8" a="1"/>
  <c r="V325" i="8" s="1"/>
  <c r="V329" i="8" a="1"/>
  <c r="V329" i="8" s="1"/>
  <c r="V333" i="8" a="1"/>
  <c r="V333" i="8" s="1"/>
  <c r="V337" i="8" a="1"/>
  <c r="V337" i="8" s="1"/>
  <c r="V341" i="8" a="1"/>
  <c r="V341" i="8" s="1"/>
  <c r="V345" i="8" a="1"/>
  <c r="V345" i="8" s="1"/>
  <c r="V349" i="8" a="1"/>
  <c r="V349" i="8" s="1"/>
  <c r="V353" i="8" a="1"/>
  <c r="V353" i="8" s="1"/>
  <c r="V357" i="8" a="1"/>
  <c r="V357" i="8" s="1"/>
  <c r="V361" i="8" a="1"/>
  <c r="V361" i="8" s="1"/>
  <c r="V365" i="8" a="1"/>
  <c r="V365" i="8" s="1"/>
  <c r="V369" i="8" a="1"/>
  <c r="V369" i="8" s="1"/>
  <c r="V373" i="8" a="1"/>
  <c r="V373" i="8" s="1"/>
  <c r="V377" i="8" a="1"/>
  <c r="V377" i="8" s="1"/>
  <c r="V381" i="8" a="1"/>
  <c r="V381" i="8" s="1"/>
  <c r="V385" i="8" a="1"/>
  <c r="V385" i="8" s="1"/>
  <c r="V389" i="8" a="1"/>
  <c r="V389" i="8" s="1"/>
  <c r="V393" i="8" a="1"/>
  <c r="V393" i="8" s="1"/>
  <c r="V397" i="8" a="1"/>
  <c r="V397" i="8" s="1"/>
  <c r="V401" i="8" a="1"/>
  <c r="V401" i="8" s="1"/>
  <c r="V405" i="8" a="1"/>
  <c r="V405" i="8" s="1"/>
  <c r="V409" i="8" a="1"/>
  <c r="V409" i="8" s="1"/>
  <c r="V413" i="8" a="1"/>
  <c r="V413" i="8" s="1"/>
  <c r="V417" i="8" a="1"/>
  <c r="V417" i="8" s="1"/>
  <c r="V421" i="8" a="1"/>
  <c r="V421" i="8" s="1"/>
  <c r="V425" i="8" a="1"/>
  <c r="V425" i="8" s="1"/>
  <c r="V429" i="8" a="1"/>
  <c r="V429" i="8" s="1"/>
  <c r="V433" i="8" a="1"/>
  <c r="V433" i="8" s="1"/>
  <c r="V437" i="8" a="1"/>
  <c r="V437" i="8" s="1"/>
  <c r="V441" i="8" a="1"/>
  <c r="V441" i="8" s="1"/>
  <c r="V445" i="8" a="1"/>
  <c r="V445" i="8" s="1"/>
  <c r="V449" i="8" a="1"/>
  <c r="V449" i="8" s="1"/>
  <c r="V453" i="8" a="1"/>
  <c r="V453" i="8" s="1"/>
  <c r="V457" i="8" a="1"/>
  <c r="V457" i="8" s="1"/>
  <c r="V461" i="8" a="1"/>
  <c r="V461" i="8" s="1"/>
  <c r="V465" i="8" a="1"/>
  <c r="V465" i="8" s="1"/>
  <c r="V469" i="8" a="1"/>
  <c r="V469" i="8" s="1"/>
  <c r="V473" i="8" a="1"/>
  <c r="V473" i="8" s="1"/>
  <c r="V477" i="8" a="1"/>
  <c r="V477" i="8" s="1"/>
  <c r="V481" i="8" a="1"/>
  <c r="V481" i="8" s="1"/>
  <c r="V485" i="8" a="1"/>
  <c r="V485" i="8" s="1"/>
  <c r="V489" i="8" a="1"/>
  <c r="V489" i="8" s="1"/>
  <c r="V493" i="8" a="1"/>
  <c r="V493" i="8" s="1"/>
  <c r="V497" i="8" a="1"/>
  <c r="V497" i="8" s="1"/>
  <c r="V501" i="8" a="1"/>
  <c r="V501" i="8" s="1"/>
  <c r="V505" i="8" a="1"/>
  <c r="V505" i="8" s="1"/>
  <c r="V509" i="8" a="1"/>
  <c r="V509" i="8" s="1"/>
  <c r="V320" i="8" a="1"/>
  <c r="V320" i="8" s="1"/>
  <c r="V324" i="8" a="1"/>
  <c r="V324" i="8" s="1"/>
  <c r="V328" i="8" a="1"/>
  <c r="V328" i="8" s="1"/>
  <c r="V332" i="8" a="1"/>
  <c r="V332" i="8" s="1"/>
  <c r="V336" i="8" a="1"/>
  <c r="V336" i="8" s="1"/>
  <c r="V340" i="8" a="1"/>
  <c r="V340" i="8" s="1"/>
  <c r="V344" i="8" a="1"/>
  <c r="V344" i="8" s="1"/>
  <c r="V348" i="8" a="1"/>
  <c r="V348" i="8" s="1"/>
  <c r="V352" i="8" a="1"/>
  <c r="V352" i="8" s="1"/>
  <c r="V356" i="8" a="1"/>
  <c r="V356" i="8" s="1"/>
  <c r="V360" i="8" a="1"/>
  <c r="V360" i="8" s="1"/>
  <c r="V364" i="8" a="1"/>
  <c r="V364" i="8" s="1"/>
  <c r="V368" i="8" a="1"/>
  <c r="V368" i="8" s="1"/>
  <c r="V372" i="8" a="1"/>
  <c r="V372" i="8" s="1"/>
  <c r="V376" i="8" a="1"/>
  <c r="V376" i="8" s="1"/>
  <c r="V380" i="8" a="1"/>
  <c r="V380" i="8" s="1"/>
  <c r="V384" i="8" a="1"/>
  <c r="V384" i="8" s="1"/>
  <c r="V388" i="8" a="1"/>
  <c r="V388" i="8" s="1"/>
  <c r="V392" i="8" a="1"/>
  <c r="V392" i="8" s="1"/>
  <c r="V396" i="8" a="1"/>
  <c r="V396" i="8" s="1"/>
  <c r="V400" i="8" a="1"/>
  <c r="V400" i="8" s="1"/>
  <c r="V404" i="8" a="1"/>
  <c r="V404" i="8" s="1"/>
  <c r="V408" i="8" a="1"/>
  <c r="V408" i="8" s="1"/>
  <c r="V412" i="8" a="1"/>
  <c r="V412" i="8" s="1"/>
  <c r="V416" i="8" a="1"/>
  <c r="V416" i="8" s="1"/>
  <c r="V420" i="8" a="1"/>
  <c r="V420" i="8" s="1"/>
  <c r="V424" i="8" a="1"/>
  <c r="V424" i="8" s="1"/>
  <c r="V428" i="8" a="1"/>
  <c r="V428" i="8" s="1"/>
  <c r="V432" i="8" a="1"/>
  <c r="V432" i="8" s="1"/>
  <c r="V436" i="8" a="1"/>
  <c r="V436" i="8" s="1"/>
  <c r="V440" i="8" a="1"/>
  <c r="V440" i="8" s="1"/>
  <c r="V444" i="8" a="1"/>
  <c r="V444" i="8" s="1"/>
  <c r="V448" i="8" a="1"/>
  <c r="V448" i="8" s="1"/>
  <c r="V452" i="8" a="1"/>
  <c r="V452" i="8" s="1"/>
  <c r="V456" i="8" a="1"/>
  <c r="V456" i="8" s="1"/>
  <c r="V460" i="8" a="1"/>
  <c r="V460" i="8" s="1"/>
  <c r="V464" i="8" a="1"/>
  <c r="V464" i="8" s="1"/>
  <c r="V468" i="8" a="1"/>
  <c r="V468" i="8" s="1"/>
  <c r="V472" i="8" a="1"/>
  <c r="V472" i="8" s="1"/>
  <c r="V476" i="8" a="1"/>
  <c r="V476" i="8" s="1"/>
  <c r="V480" i="8" a="1"/>
  <c r="V480" i="8" s="1"/>
  <c r="V484" i="8" a="1"/>
  <c r="V484" i="8" s="1"/>
  <c r="V488" i="8" a="1"/>
  <c r="V488" i="8" s="1"/>
  <c r="V492" i="8" a="1"/>
  <c r="V492" i="8" s="1"/>
  <c r="V496" i="8" a="1"/>
  <c r="V496" i="8" s="1"/>
  <c r="V500" i="8" a="1"/>
  <c r="V500" i="8" s="1"/>
  <c r="V504" i="8" a="1"/>
  <c r="V504" i="8" s="1"/>
  <c r="V508" i="8" a="1"/>
  <c r="V508" i="8" s="1"/>
  <c r="V512" i="8" a="1"/>
  <c r="V512" i="8" s="1"/>
  <c r="V513" i="8" a="1"/>
  <c r="V513" i="8" s="1"/>
  <c r="V517" i="8" a="1"/>
  <c r="V517" i="8" s="1"/>
  <c r="V521" i="8" a="1"/>
  <c r="V521" i="8" s="1"/>
  <c r="V525" i="8" a="1"/>
  <c r="V525" i="8" s="1"/>
  <c r="V529" i="8" a="1"/>
  <c r="V529" i="8" s="1"/>
  <c r="V533" i="8" a="1"/>
  <c r="V533" i="8" s="1"/>
  <c r="V537" i="8" a="1"/>
  <c r="V537" i="8" s="1"/>
  <c r="V541" i="8" a="1"/>
  <c r="V541" i="8" s="1"/>
  <c r="V545" i="8" a="1"/>
  <c r="V545" i="8" s="1"/>
  <c r="V549" i="8" a="1"/>
  <c r="V549" i="8" s="1"/>
  <c r="V553" i="8" a="1"/>
  <c r="V553" i="8" s="1"/>
  <c r="V557" i="8" a="1"/>
  <c r="V557" i="8" s="1"/>
  <c r="V561" i="8" a="1"/>
  <c r="V561" i="8" s="1"/>
  <c r="V565" i="8" a="1"/>
  <c r="V565" i="8" s="1"/>
  <c r="V569" i="8" a="1"/>
  <c r="V569" i="8" s="1"/>
  <c r="V573" i="8" a="1"/>
  <c r="V573" i="8" s="1"/>
  <c r="V577" i="8" a="1"/>
  <c r="V577" i="8" s="1"/>
  <c r="V581" i="8" a="1"/>
  <c r="V581" i="8" s="1"/>
  <c r="V585" i="8" a="1"/>
  <c r="V585" i="8" s="1"/>
  <c r="V589" i="8" a="1"/>
  <c r="V589" i="8" s="1"/>
  <c r="V593" i="8" a="1"/>
  <c r="V593" i="8" s="1"/>
  <c r="V597" i="8" a="1"/>
  <c r="V597" i="8" s="1"/>
  <c r="V601" i="8" a="1"/>
  <c r="V601" i="8" s="1"/>
  <c r="V605" i="8" a="1"/>
  <c r="V605" i="8" s="1"/>
  <c r="V609" i="8" a="1"/>
  <c r="V609" i="8" s="1"/>
  <c r="V613" i="8" a="1"/>
  <c r="V613" i="8" s="1"/>
  <c r="V617" i="8" a="1"/>
  <c r="V617" i="8" s="1"/>
  <c r="V621" i="8" a="1"/>
  <c r="V621" i="8" s="1"/>
  <c r="V625" i="8" a="1"/>
  <c r="V625" i="8" s="1"/>
  <c r="V629" i="8" a="1"/>
  <c r="V629" i="8" s="1"/>
  <c r="V633" i="8" a="1"/>
  <c r="V633" i="8" s="1"/>
  <c r="V637" i="8" a="1"/>
  <c r="V637" i="8" s="1"/>
  <c r="V641" i="8" a="1"/>
  <c r="V641" i="8" s="1"/>
  <c r="V645" i="8" a="1"/>
  <c r="V645" i="8" s="1"/>
  <c r="V649" i="8" a="1"/>
  <c r="V649" i="8" s="1"/>
  <c r="V653" i="8" a="1"/>
  <c r="V653" i="8" s="1"/>
  <c r="V657" i="8" a="1"/>
  <c r="V657" i="8" s="1"/>
  <c r="V661" i="8" a="1"/>
  <c r="V661" i="8" s="1"/>
  <c r="V665" i="8" a="1"/>
  <c r="V665" i="8" s="1"/>
  <c r="V669" i="8" a="1"/>
  <c r="V669" i="8" s="1"/>
  <c r="V673" i="8" a="1"/>
  <c r="V673" i="8" s="1"/>
  <c r="V677" i="8" a="1"/>
  <c r="V677" i="8" s="1"/>
  <c r="V681" i="8" a="1"/>
  <c r="V681" i="8" s="1"/>
  <c r="V685" i="8" a="1"/>
  <c r="V685" i="8" s="1"/>
  <c r="V689" i="8" a="1"/>
  <c r="V689" i="8" s="1"/>
  <c r="V693" i="8" a="1"/>
  <c r="V693" i="8" s="1"/>
  <c r="V697" i="8" a="1"/>
  <c r="V697" i="8" s="1"/>
  <c r="V701" i="8" a="1"/>
  <c r="V701" i="8" s="1"/>
  <c r="V705" i="8" a="1"/>
  <c r="V705" i="8" s="1"/>
  <c r="V709" i="8" a="1"/>
  <c r="V709" i="8" s="1"/>
  <c r="V713" i="8" a="1"/>
  <c r="V713" i="8" s="1"/>
  <c r="V717" i="8" a="1"/>
  <c r="V717" i="8" s="1"/>
  <c r="V721" i="8" a="1"/>
  <c r="V721" i="8" s="1"/>
  <c r="V725" i="8" a="1"/>
  <c r="V725" i="8" s="1"/>
  <c r="V729" i="8" a="1"/>
  <c r="V729" i="8" s="1"/>
  <c r="V733" i="8" a="1"/>
  <c r="V733" i="8" s="1"/>
  <c r="V737" i="8" a="1"/>
  <c r="V737" i="8" s="1"/>
  <c r="V741" i="8" a="1"/>
  <c r="V741" i="8" s="1"/>
  <c r="V745" i="8" a="1"/>
  <c r="V745" i="8" s="1"/>
  <c r="V749" i="8" a="1"/>
  <c r="V749" i="8" s="1"/>
  <c r="V753" i="8" a="1"/>
  <c r="V753" i="8" s="1"/>
  <c r="V757" i="8" a="1"/>
  <c r="V757" i="8" s="1"/>
  <c r="V761" i="8" a="1"/>
  <c r="V761" i="8" s="1"/>
  <c r="V765" i="8" a="1"/>
  <c r="V765" i="8" s="1"/>
  <c r="V769" i="8" a="1"/>
  <c r="V769" i="8" s="1"/>
  <c r="V773" i="8" a="1"/>
  <c r="V773" i="8" s="1"/>
  <c r="V777" i="8" a="1"/>
  <c r="V777" i="8" s="1"/>
  <c r="V781" i="8" a="1"/>
  <c r="V781" i="8" s="1"/>
  <c r="V785" i="8" a="1"/>
  <c r="V785" i="8" s="1"/>
  <c r="V789" i="8" a="1"/>
  <c r="V789" i="8" s="1"/>
  <c r="V793" i="8" a="1"/>
  <c r="V793" i="8" s="1"/>
  <c r="V797" i="8" a="1"/>
  <c r="V797" i="8" s="1"/>
  <c r="V801" i="8" a="1"/>
  <c r="V801" i="8" s="1"/>
  <c r="V805" i="8" a="1"/>
  <c r="V805" i="8" s="1"/>
  <c r="V809" i="8" a="1"/>
  <c r="V809" i="8" s="1"/>
  <c r="V813" i="8" a="1"/>
  <c r="V813" i="8" s="1"/>
  <c r="V817" i="8" a="1"/>
  <c r="V817" i="8" s="1"/>
  <c r="V821" i="8" a="1"/>
  <c r="V821" i="8" s="1"/>
  <c r="V825" i="8" a="1"/>
  <c r="V825" i="8" s="1"/>
  <c r="V829" i="8" a="1"/>
  <c r="V829" i="8" s="1"/>
  <c r="V833" i="8" a="1"/>
  <c r="V833" i="8" s="1"/>
  <c r="V837" i="8" a="1"/>
  <c r="V837" i="8" s="1"/>
  <c r="V841" i="8" a="1"/>
  <c r="V841" i="8" s="1"/>
  <c r="V845" i="8" a="1"/>
  <c r="V845" i="8" s="1"/>
  <c r="V849" i="8" a="1"/>
  <c r="V849" i="8" s="1"/>
  <c r="V853" i="8" a="1"/>
  <c r="V853" i="8" s="1"/>
  <c r="V857" i="8" a="1"/>
  <c r="V857" i="8" s="1"/>
  <c r="V861" i="8" a="1"/>
  <c r="V861" i="8" s="1"/>
  <c r="V865" i="8" a="1"/>
  <c r="V865" i="8" s="1"/>
  <c r="V869" i="8" a="1"/>
  <c r="V869" i="8" s="1"/>
  <c r="V873" i="8" a="1"/>
  <c r="V873" i="8" s="1"/>
  <c r="V877" i="8" a="1"/>
  <c r="V877" i="8" s="1"/>
  <c r="V881" i="8" a="1"/>
  <c r="V881" i="8" s="1"/>
  <c r="V885" i="8" a="1"/>
  <c r="V885" i="8" s="1"/>
  <c r="V889" i="8" a="1"/>
  <c r="V889" i="8" s="1"/>
  <c r="V893" i="8" a="1"/>
  <c r="V893" i="8" s="1"/>
  <c r="V897" i="8" a="1"/>
  <c r="V897" i="8" s="1"/>
  <c r="V901" i="8" a="1"/>
  <c r="V901" i="8" s="1"/>
  <c r="V516" i="8" a="1"/>
  <c r="V516" i="8" s="1"/>
  <c r="V520" i="8" a="1"/>
  <c r="V520" i="8" s="1"/>
  <c r="V524" i="8" a="1"/>
  <c r="V524" i="8" s="1"/>
  <c r="V528" i="8" a="1"/>
  <c r="V528" i="8" s="1"/>
  <c r="V532" i="8" a="1"/>
  <c r="V532" i="8" s="1"/>
  <c r="V536" i="8" a="1"/>
  <c r="V536" i="8" s="1"/>
  <c r="V540" i="8" a="1"/>
  <c r="V540" i="8" s="1"/>
  <c r="V544" i="8" a="1"/>
  <c r="V544" i="8" s="1"/>
  <c r="V548" i="8" a="1"/>
  <c r="V548" i="8" s="1"/>
  <c r="V552" i="8" a="1"/>
  <c r="V552" i="8" s="1"/>
  <c r="V556" i="8" a="1"/>
  <c r="V556" i="8" s="1"/>
  <c r="V560" i="8" a="1"/>
  <c r="V560" i="8" s="1"/>
  <c r="V564" i="8" a="1"/>
  <c r="V564" i="8" s="1"/>
  <c r="V568" i="8" a="1"/>
  <c r="V568" i="8" s="1"/>
  <c r="V572" i="8" a="1"/>
  <c r="V572" i="8" s="1"/>
  <c r="V576" i="8" a="1"/>
  <c r="V576" i="8" s="1"/>
  <c r="V580" i="8" a="1"/>
  <c r="V580" i="8" s="1"/>
  <c r="V584" i="8" a="1"/>
  <c r="V584" i="8" s="1"/>
  <c r="V588" i="8" a="1"/>
  <c r="V588" i="8" s="1"/>
  <c r="V592" i="8" a="1"/>
  <c r="V592" i="8" s="1"/>
  <c r="V596" i="8" a="1"/>
  <c r="V596" i="8" s="1"/>
  <c r="V600" i="8" a="1"/>
  <c r="V600" i="8" s="1"/>
  <c r="V604" i="8" a="1"/>
  <c r="V604" i="8" s="1"/>
  <c r="V608" i="8" a="1"/>
  <c r="V608" i="8" s="1"/>
  <c r="V612" i="8" a="1"/>
  <c r="V612" i="8" s="1"/>
  <c r="V616" i="8" a="1"/>
  <c r="V616" i="8" s="1"/>
  <c r="V620" i="8" a="1"/>
  <c r="V620" i="8" s="1"/>
  <c r="V624" i="8" a="1"/>
  <c r="V624" i="8" s="1"/>
  <c r="V628" i="8" a="1"/>
  <c r="V628" i="8" s="1"/>
  <c r="V632" i="8" a="1"/>
  <c r="V632" i="8" s="1"/>
  <c r="V636" i="8" a="1"/>
  <c r="V636" i="8" s="1"/>
  <c r="V640" i="8" a="1"/>
  <c r="V640" i="8" s="1"/>
  <c r="V644" i="8" a="1"/>
  <c r="V644" i="8" s="1"/>
  <c r="V648" i="8" a="1"/>
  <c r="V648" i="8" s="1"/>
  <c r="V652" i="8" a="1"/>
  <c r="V652" i="8" s="1"/>
  <c r="V656" i="8" a="1"/>
  <c r="V656" i="8" s="1"/>
  <c r="V660" i="8" a="1"/>
  <c r="V660" i="8" s="1"/>
  <c r="V664" i="8" a="1"/>
  <c r="V664" i="8" s="1"/>
  <c r="V668" i="8" a="1"/>
  <c r="V668" i="8" s="1"/>
  <c r="V672" i="8" a="1"/>
  <c r="V672" i="8" s="1"/>
  <c r="V676" i="8" a="1"/>
  <c r="V676" i="8" s="1"/>
  <c r="V680" i="8" a="1"/>
  <c r="V680" i="8" s="1"/>
  <c r="V684" i="8" a="1"/>
  <c r="V684" i="8" s="1"/>
  <c r="V688" i="8" a="1"/>
  <c r="V688" i="8" s="1"/>
  <c r="V692" i="8" a="1"/>
  <c r="V692" i="8" s="1"/>
  <c r="V696" i="8" a="1"/>
  <c r="V696" i="8" s="1"/>
  <c r="V700" i="8" a="1"/>
  <c r="V700" i="8" s="1"/>
  <c r="V704" i="8" a="1"/>
  <c r="V704" i="8" s="1"/>
  <c r="V708" i="8" a="1"/>
  <c r="V708" i="8" s="1"/>
  <c r="V712" i="8" a="1"/>
  <c r="V712" i="8" s="1"/>
  <c r="V716" i="8" a="1"/>
  <c r="V716" i="8" s="1"/>
  <c r="V720" i="8" a="1"/>
  <c r="V720" i="8" s="1"/>
  <c r="V724" i="8" a="1"/>
  <c r="V724" i="8" s="1"/>
  <c r="V728" i="8" a="1"/>
  <c r="V728" i="8" s="1"/>
  <c r="V732" i="8" a="1"/>
  <c r="V732" i="8" s="1"/>
  <c r="V736" i="8" a="1"/>
  <c r="V736" i="8" s="1"/>
  <c r="V740" i="8" a="1"/>
  <c r="V740" i="8" s="1"/>
  <c r="V744" i="8" a="1"/>
  <c r="V744" i="8" s="1"/>
  <c r="V748" i="8" a="1"/>
  <c r="V748" i="8" s="1"/>
  <c r="V752" i="8" a="1"/>
  <c r="V752" i="8" s="1"/>
  <c r="V756" i="8" a="1"/>
  <c r="V756" i="8" s="1"/>
  <c r="V760" i="8" a="1"/>
  <c r="V760" i="8" s="1"/>
  <c r="V764" i="8" a="1"/>
  <c r="V764" i="8" s="1"/>
  <c r="V768" i="8" a="1"/>
  <c r="V768" i="8" s="1"/>
  <c r="V772" i="8" a="1"/>
  <c r="V772" i="8" s="1"/>
  <c r="V776" i="8" a="1"/>
  <c r="V776" i="8" s="1"/>
  <c r="V780" i="8" a="1"/>
  <c r="V780" i="8" s="1"/>
  <c r="V784" i="8" a="1"/>
  <c r="V784" i="8" s="1"/>
  <c r="V788" i="8" a="1"/>
  <c r="V788" i="8" s="1"/>
  <c r="V792" i="8" a="1"/>
  <c r="V792" i="8" s="1"/>
  <c r="V796" i="8" a="1"/>
  <c r="V796" i="8" s="1"/>
  <c r="V800" i="8" a="1"/>
  <c r="V800" i="8" s="1"/>
  <c r="V804" i="8" a="1"/>
  <c r="V804" i="8" s="1"/>
  <c r="V808" i="8" a="1"/>
  <c r="V808" i="8" s="1"/>
  <c r="V812" i="8" a="1"/>
  <c r="V812" i="8" s="1"/>
  <c r="V816" i="8" a="1"/>
  <c r="V816" i="8" s="1"/>
  <c r="V820" i="8" a="1"/>
  <c r="V820" i="8" s="1"/>
  <c r="V824" i="8" a="1"/>
  <c r="V824" i="8" s="1"/>
  <c r="V828" i="8" a="1"/>
  <c r="V828" i="8" s="1"/>
  <c r="V832" i="8" a="1"/>
  <c r="V832" i="8" s="1"/>
  <c r="V836" i="8" a="1"/>
  <c r="V836" i="8" s="1"/>
  <c r="V840" i="8" a="1"/>
  <c r="V840" i="8" s="1"/>
  <c r="V844" i="8" a="1"/>
  <c r="V844" i="8" s="1"/>
  <c r="V848" i="8" a="1"/>
  <c r="V848" i="8" s="1"/>
  <c r="V852" i="8" a="1"/>
  <c r="V852" i="8" s="1"/>
  <c r="V856" i="8" a="1"/>
  <c r="V856" i="8" s="1"/>
  <c r="V860" i="8" a="1"/>
  <c r="V860" i="8" s="1"/>
  <c r="V864" i="8" a="1"/>
  <c r="V864" i="8" s="1"/>
  <c r="V868" i="8" a="1"/>
  <c r="V868" i="8" s="1"/>
  <c r="V872" i="8" a="1"/>
  <c r="V872" i="8" s="1"/>
  <c r="V876" i="8" a="1"/>
  <c r="V876" i="8" s="1"/>
  <c r="V880" i="8" a="1"/>
  <c r="V880" i="8" s="1"/>
  <c r="V884" i="8" a="1"/>
  <c r="V884" i="8" s="1"/>
  <c r="V888" i="8" a="1"/>
  <c r="V888" i="8" s="1"/>
  <c r="V892" i="8" a="1"/>
  <c r="V892" i="8" s="1"/>
  <c r="V896" i="8" a="1"/>
  <c r="V896" i="8" s="1"/>
  <c r="V900" i="8" a="1"/>
  <c r="V900" i="8" s="1"/>
  <c r="V515" i="8" a="1"/>
  <c r="V515" i="8" s="1"/>
  <c r="V519" i="8" a="1"/>
  <c r="V519" i="8" s="1"/>
  <c r="V523" i="8" a="1"/>
  <c r="V523" i="8" s="1"/>
  <c r="V527" i="8" a="1"/>
  <c r="V527" i="8" s="1"/>
  <c r="V531" i="8" a="1"/>
  <c r="V531" i="8" s="1"/>
  <c r="V535" i="8" a="1"/>
  <c r="V535" i="8" s="1"/>
  <c r="V539" i="8" a="1"/>
  <c r="V539" i="8" s="1"/>
  <c r="V543" i="8" a="1"/>
  <c r="V543" i="8" s="1"/>
  <c r="V547" i="8" a="1"/>
  <c r="V547" i="8" s="1"/>
  <c r="V551" i="8" a="1"/>
  <c r="V551" i="8" s="1"/>
  <c r="V555" i="8" a="1"/>
  <c r="V555" i="8" s="1"/>
  <c r="V559" i="8" a="1"/>
  <c r="V559" i="8" s="1"/>
  <c r="V563" i="8" a="1"/>
  <c r="V563" i="8" s="1"/>
  <c r="V567" i="8" a="1"/>
  <c r="V567" i="8" s="1"/>
  <c r="V571" i="8" a="1"/>
  <c r="V571" i="8" s="1"/>
  <c r="V575" i="8" a="1"/>
  <c r="V575" i="8" s="1"/>
  <c r="V579" i="8" a="1"/>
  <c r="V579" i="8" s="1"/>
  <c r="V583" i="8" a="1"/>
  <c r="V583" i="8" s="1"/>
  <c r="V587" i="8" a="1"/>
  <c r="V587" i="8" s="1"/>
  <c r="V591" i="8" a="1"/>
  <c r="V591" i="8" s="1"/>
  <c r="V595" i="8" a="1"/>
  <c r="V595" i="8" s="1"/>
  <c r="V599" i="8" a="1"/>
  <c r="V599" i="8" s="1"/>
  <c r="V603" i="8" a="1"/>
  <c r="V603" i="8" s="1"/>
  <c r="V607" i="8" a="1"/>
  <c r="V607" i="8" s="1"/>
  <c r="V611" i="8" a="1"/>
  <c r="V611" i="8" s="1"/>
  <c r="V615" i="8" a="1"/>
  <c r="V615" i="8" s="1"/>
  <c r="V619" i="8" a="1"/>
  <c r="V619" i="8" s="1"/>
  <c r="V623" i="8" a="1"/>
  <c r="V623" i="8" s="1"/>
  <c r="V627" i="8" a="1"/>
  <c r="V627" i="8" s="1"/>
  <c r="V631" i="8" a="1"/>
  <c r="V631" i="8" s="1"/>
  <c r="V635" i="8" a="1"/>
  <c r="V635" i="8" s="1"/>
  <c r="V639" i="8" a="1"/>
  <c r="V639" i="8" s="1"/>
  <c r="V643" i="8" a="1"/>
  <c r="V643" i="8" s="1"/>
  <c r="V647" i="8" a="1"/>
  <c r="V647" i="8" s="1"/>
  <c r="V651" i="8" a="1"/>
  <c r="V651" i="8" s="1"/>
  <c r="V655" i="8" a="1"/>
  <c r="V655" i="8" s="1"/>
  <c r="V659" i="8" a="1"/>
  <c r="V659" i="8" s="1"/>
  <c r="V663" i="8" a="1"/>
  <c r="V663" i="8" s="1"/>
  <c r="V667" i="8" a="1"/>
  <c r="V667" i="8" s="1"/>
  <c r="V671" i="8" a="1"/>
  <c r="V671" i="8" s="1"/>
  <c r="V675" i="8" a="1"/>
  <c r="V675" i="8" s="1"/>
  <c r="V679" i="8" a="1"/>
  <c r="V679" i="8" s="1"/>
  <c r="V683" i="8" a="1"/>
  <c r="V683" i="8" s="1"/>
  <c r="V687" i="8" a="1"/>
  <c r="V687" i="8" s="1"/>
  <c r="V691" i="8" a="1"/>
  <c r="V691" i="8" s="1"/>
  <c r="V695" i="8" a="1"/>
  <c r="V695" i="8" s="1"/>
  <c r="V699" i="8" a="1"/>
  <c r="V699" i="8" s="1"/>
  <c r="V703" i="8" a="1"/>
  <c r="V703" i="8" s="1"/>
  <c r="V707" i="8" a="1"/>
  <c r="V707" i="8" s="1"/>
  <c r="V711" i="8" a="1"/>
  <c r="V711" i="8" s="1"/>
  <c r="V715" i="8" a="1"/>
  <c r="V715" i="8" s="1"/>
  <c r="V719" i="8" a="1"/>
  <c r="V719" i="8" s="1"/>
  <c r="V723" i="8" a="1"/>
  <c r="V723" i="8" s="1"/>
  <c r="V727" i="8" a="1"/>
  <c r="V727" i="8" s="1"/>
  <c r="V731" i="8" a="1"/>
  <c r="V731" i="8" s="1"/>
  <c r="V735" i="8" a="1"/>
  <c r="V735" i="8" s="1"/>
  <c r="V739" i="8" a="1"/>
  <c r="V739" i="8" s="1"/>
  <c r="V743" i="8" a="1"/>
  <c r="V743" i="8" s="1"/>
  <c r="V747" i="8" a="1"/>
  <c r="V747" i="8" s="1"/>
  <c r="V751" i="8" a="1"/>
  <c r="V751" i="8" s="1"/>
  <c r="V755" i="8" a="1"/>
  <c r="V755" i="8" s="1"/>
  <c r="V759" i="8" a="1"/>
  <c r="V759" i="8" s="1"/>
  <c r="V763" i="8" a="1"/>
  <c r="V763" i="8" s="1"/>
  <c r="V767" i="8" a="1"/>
  <c r="V767" i="8" s="1"/>
  <c r="V771" i="8" a="1"/>
  <c r="V771" i="8" s="1"/>
  <c r="V775" i="8" a="1"/>
  <c r="V775" i="8" s="1"/>
  <c r="V779" i="8" a="1"/>
  <c r="V779" i="8" s="1"/>
  <c r="V783" i="8" a="1"/>
  <c r="V783" i="8" s="1"/>
  <c r="V787" i="8" a="1"/>
  <c r="V787" i="8" s="1"/>
  <c r="V791" i="8" a="1"/>
  <c r="V791" i="8" s="1"/>
  <c r="V795" i="8" a="1"/>
  <c r="V795" i="8" s="1"/>
  <c r="V799" i="8" a="1"/>
  <c r="V799" i="8" s="1"/>
  <c r="V803" i="8" a="1"/>
  <c r="V803" i="8" s="1"/>
  <c r="V807" i="8" a="1"/>
  <c r="V807" i="8" s="1"/>
  <c r="V811" i="8" a="1"/>
  <c r="V811" i="8" s="1"/>
  <c r="V815" i="8" a="1"/>
  <c r="V815" i="8" s="1"/>
  <c r="V819" i="8" a="1"/>
  <c r="V819" i="8" s="1"/>
  <c r="V823" i="8" a="1"/>
  <c r="V823" i="8" s="1"/>
  <c r="V827" i="8" a="1"/>
  <c r="V827" i="8" s="1"/>
  <c r="V831" i="8" a="1"/>
  <c r="V831" i="8" s="1"/>
  <c r="V835" i="8" a="1"/>
  <c r="V835" i="8" s="1"/>
  <c r="V839" i="8" a="1"/>
  <c r="V839" i="8" s="1"/>
  <c r="V843" i="8" a="1"/>
  <c r="V843" i="8" s="1"/>
  <c r="V847" i="8" a="1"/>
  <c r="V847" i="8" s="1"/>
  <c r="V851" i="8" a="1"/>
  <c r="V851" i="8" s="1"/>
  <c r="V855" i="8" a="1"/>
  <c r="V855" i="8" s="1"/>
  <c r="V859" i="8" a="1"/>
  <c r="V859" i="8" s="1"/>
  <c r="V863" i="8" a="1"/>
  <c r="V863" i="8" s="1"/>
  <c r="V867" i="8" a="1"/>
  <c r="V867" i="8" s="1"/>
  <c r="V871" i="8" a="1"/>
  <c r="V871" i="8" s="1"/>
  <c r="V875" i="8" a="1"/>
  <c r="V875" i="8" s="1"/>
  <c r="V879" i="8" a="1"/>
  <c r="V879" i="8" s="1"/>
  <c r="V883" i="8" a="1"/>
  <c r="V883" i="8" s="1"/>
  <c r="V887" i="8" a="1"/>
  <c r="V887" i="8" s="1"/>
  <c r="V891" i="8" a="1"/>
  <c r="V891" i="8" s="1"/>
  <c r="V895" i="8" a="1"/>
  <c r="V895" i="8" s="1"/>
  <c r="V899" i="8" a="1"/>
  <c r="V899" i="8" s="1"/>
  <c r="V514" i="8" a="1"/>
  <c r="V514" i="8" s="1"/>
  <c r="V518" i="8" a="1"/>
  <c r="V518" i="8" s="1"/>
  <c r="V522" i="8" a="1"/>
  <c r="V522" i="8" s="1"/>
  <c r="V526" i="8" a="1"/>
  <c r="V526" i="8" s="1"/>
  <c r="V530" i="8" a="1"/>
  <c r="V530" i="8" s="1"/>
  <c r="V534" i="8" a="1"/>
  <c r="V534" i="8" s="1"/>
  <c r="V538" i="8" a="1"/>
  <c r="V538" i="8" s="1"/>
  <c r="V542" i="8" a="1"/>
  <c r="V542" i="8" s="1"/>
  <c r="V546" i="8" a="1"/>
  <c r="V546" i="8" s="1"/>
  <c r="V550" i="8" a="1"/>
  <c r="V550" i="8" s="1"/>
  <c r="V554" i="8" a="1"/>
  <c r="V554" i="8" s="1"/>
  <c r="V558" i="8" a="1"/>
  <c r="V558" i="8" s="1"/>
  <c r="V562" i="8" a="1"/>
  <c r="V562" i="8" s="1"/>
  <c r="V566" i="8" a="1"/>
  <c r="V566" i="8" s="1"/>
  <c r="V570" i="8" a="1"/>
  <c r="V570" i="8" s="1"/>
  <c r="V574" i="8" a="1"/>
  <c r="V574" i="8" s="1"/>
  <c r="V578" i="8" a="1"/>
  <c r="V578" i="8" s="1"/>
  <c r="V582" i="8" a="1"/>
  <c r="V582" i="8" s="1"/>
  <c r="V586" i="8" a="1"/>
  <c r="V586" i="8" s="1"/>
  <c r="V590" i="8" a="1"/>
  <c r="V590" i="8" s="1"/>
  <c r="V594" i="8" a="1"/>
  <c r="V594" i="8" s="1"/>
  <c r="V598" i="8" a="1"/>
  <c r="V598" i="8" s="1"/>
  <c r="V602" i="8" a="1"/>
  <c r="V602" i="8" s="1"/>
  <c r="V606" i="8" a="1"/>
  <c r="V606" i="8" s="1"/>
  <c r="V610" i="8" a="1"/>
  <c r="V610" i="8" s="1"/>
  <c r="V614" i="8" a="1"/>
  <c r="V614" i="8" s="1"/>
  <c r="V618" i="8" a="1"/>
  <c r="V618" i="8" s="1"/>
  <c r="V622" i="8" a="1"/>
  <c r="V622" i="8" s="1"/>
  <c r="V626" i="8" a="1"/>
  <c r="V626" i="8" s="1"/>
  <c r="V630" i="8" a="1"/>
  <c r="V630" i="8" s="1"/>
  <c r="V634" i="8" a="1"/>
  <c r="V634" i="8" s="1"/>
  <c r="V638" i="8" a="1"/>
  <c r="V638" i="8" s="1"/>
  <c r="V642" i="8" a="1"/>
  <c r="V642" i="8" s="1"/>
  <c r="V646" i="8" a="1"/>
  <c r="V646" i="8" s="1"/>
  <c r="V650" i="8" a="1"/>
  <c r="V650" i="8" s="1"/>
  <c r="V654" i="8" a="1"/>
  <c r="V654" i="8" s="1"/>
  <c r="V658" i="8" a="1"/>
  <c r="V658" i="8" s="1"/>
  <c r="V662" i="8" a="1"/>
  <c r="V662" i="8" s="1"/>
  <c r="V666" i="8" a="1"/>
  <c r="V666" i="8" s="1"/>
  <c r="V670" i="8" a="1"/>
  <c r="V670" i="8" s="1"/>
  <c r="V674" i="8" a="1"/>
  <c r="V674" i="8" s="1"/>
  <c r="V678" i="8" a="1"/>
  <c r="V678" i="8" s="1"/>
  <c r="V682" i="8" a="1"/>
  <c r="V682" i="8" s="1"/>
  <c r="V686" i="8" a="1"/>
  <c r="V686" i="8" s="1"/>
  <c r="V690" i="8" a="1"/>
  <c r="V690" i="8" s="1"/>
  <c r="V694" i="8" a="1"/>
  <c r="V694" i="8" s="1"/>
  <c r="V698" i="8" a="1"/>
  <c r="V698" i="8" s="1"/>
  <c r="V702" i="8" a="1"/>
  <c r="V702" i="8" s="1"/>
  <c r="V706" i="8" a="1"/>
  <c r="V706" i="8" s="1"/>
  <c r="V710" i="8" a="1"/>
  <c r="V710" i="8" s="1"/>
  <c r="V714" i="8" a="1"/>
  <c r="V714" i="8" s="1"/>
  <c r="V718" i="8" a="1"/>
  <c r="V718" i="8" s="1"/>
  <c r="V722" i="8" a="1"/>
  <c r="V722" i="8" s="1"/>
  <c r="V726" i="8" a="1"/>
  <c r="V726" i="8" s="1"/>
  <c r="V730" i="8" a="1"/>
  <c r="V730" i="8" s="1"/>
  <c r="V734" i="8" a="1"/>
  <c r="V734" i="8" s="1"/>
  <c r="V738" i="8" a="1"/>
  <c r="V738" i="8" s="1"/>
  <c r="V742" i="8" a="1"/>
  <c r="V742" i="8" s="1"/>
  <c r="V746" i="8" a="1"/>
  <c r="V746" i="8" s="1"/>
  <c r="V750" i="8" a="1"/>
  <c r="V750" i="8" s="1"/>
  <c r="V754" i="8" a="1"/>
  <c r="V754" i="8" s="1"/>
  <c r="V758" i="8" a="1"/>
  <c r="V758" i="8" s="1"/>
  <c r="V762" i="8" a="1"/>
  <c r="V762" i="8" s="1"/>
  <c r="V766" i="8" a="1"/>
  <c r="V766" i="8" s="1"/>
  <c r="V770" i="8" a="1"/>
  <c r="V770" i="8" s="1"/>
  <c r="V774" i="8" a="1"/>
  <c r="V774" i="8" s="1"/>
  <c r="V778" i="8" a="1"/>
  <c r="V778" i="8" s="1"/>
  <c r="V782" i="8" a="1"/>
  <c r="V782" i="8" s="1"/>
  <c r="V786" i="8" a="1"/>
  <c r="V786" i="8" s="1"/>
  <c r="V790" i="8" a="1"/>
  <c r="V790" i="8" s="1"/>
  <c r="V794" i="8" a="1"/>
  <c r="V794" i="8" s="1"/>
  <c r="V798" i="8" a="1"/>
  <c r="V798" i="8" s="1"/>
  <c r="V802" i="8" a="1"/>
  <c r="V802" i="8" s="1"/>
  <c r="V806" i="8" a="1"/>
  <c r="V806" i="8" s="1"/>
  <c r="V810" i="8" a="1"/>
  <c r="V810" i="8" s="1"/>
  <c r="V814" i="8" a="1"/>
  <c r="V814" i="8" s="1"/>
  <c r="V818" i="8" a="1"/>
  <c r="V818" i="8" s="1"/>
  <c r="V822" i="8" a="1"/>
  <c r="V822" i="8" s="1"/>
  <c r="V826" i="8" a="1"/>
  <c r="V826" i="8" s="1"/>
  <c r="V830" i="8" a="1"/>
  <c r="V830" i="8" s="1"/>
  <c r="V834" i="8" a="1"/>
  <c r="V834" i="8" s="1"/>
  <c r="V838" i="8" a="1"/>
  <c r="V838" i="8" s="1"/>
  <c r="V842" i="8" a="1"/>
  <c r="V842" i="8" s="1"/>
  <c r="V846" i="8" a="1"/>
  <c r="V846" i="8" s="1"/>
  <c r="V850" i="8" a="1"/>
  <c r="V850" i="8" s="1"/>
  <c r="V854" i="8" a="1"/>
  <c r="V854" i="8" s="1"/>
  <c r="V858" i="8" a="1"/>
  <c r="V858" i="8" s="1"/>
  <c r="V862" i="8" a="1"/>
  <c r="V862" i="8" s="1"/>
  <c r="V866" i="8" a="1"/>
  <c r="V866" i="8" s="1"/>
  <c r="V870" i="8" a="1"/>
  <c r="V870" i="8" s="1"/>
  <c r="V874" i="8" a="1"/>
  <c r="V874" i="8" s="1"/>
  <c r="V878" i="8" a="1"/>
  <c r="V878" i="8" s="1"/>
  <c r="V882" i="8" a="1"/>
  <c r="V882" i="8" s="1"/>
  <c r="V886" i="8" a="1"/>
  <c r="V886" i="8" s="1"/>
  <c r="V890" i="8" a="1"/>
  <c r="V890" i="8" s="1"/>
  <c r="V894" i="8" a="1"/>
  <c r="V894" i="8" s="1"/>
  <c r="V898" i="8" a="1"/>
  <c r="V898" i="8" s="1"/>
  <c r="V903" i="8" a="1"/>
  <c r="V903" i="8" s="1"/>
  <c r="V907" i="8" a="1"/>
  <c r="V907" i="8" s="1"/>
  <c r="V911" i="8" a="1"/>
  <c r="V911" i="8" s="1"/>
  <c r="V915" i="8" a="1"/>
  <c r="V915" i="8" s="1"/>
  <c r="V919" i="8" a="1"/>
  <c r="V919" i="8" s="1"/>
  <c r="V923" i="8" a="1"/>
  <c r="V923" i="8" s="1"/>
  <c r="V927" i="8" a="1"/>
  <c r="V927" i="8" s="1"/>
  <c r="V931" i="8" a="1"/>
  <c r="V931" i="8" s="1"/>
  <c r="V935" i="8" a="1"/>
  <c r="V935" i="8" s="1"/>
  <c r="V939" i="8" a="1"/>
  <c r="V939" i="8" s="1"/>
  <c r="V943" i="8" a="1"/>
  <c r="V943" i="8" s="1"/>
  <c r="V947" i="8" a="1"/>
  <c r="V947" i="8" s="1"/>
  <c r="V951" i="8" a="1"/>
  <c r="V951" i="8" s="1"/>
  <c r="V955" i="8" a="1"/>
  <c r="V955" i="8" s="1"/>
  <c r="V959" i="8" a="1"/>
  <c r="V959" i="8" s="1"/>
  <c r="V963" i="8" a="1"/>
  <c r="V963" i="8" s="1"/>
  <c r="V967" i="8" a="1"/>
  <c r="V967" i="8" s="1"/>
  <c r="V971" i="8" a="1"/>
  <c r="V971" i="8" s="1"/>
  <c r="V975" i="8" a="1"/>
  <c r="V975" i="8" s="1"/>
  <c r="V979" i="8" a="1"/>
  <c r="V979" i="8" s="1"/>
  <c r="V983" i="8" a="1"/>
  <c r="V983" i="8" s="1"/>
  <c r="V987" i="8" a="1"/>
  <c r="V987" i="8" s="1"/>
  <c r="V991" i="8" a="1"/>
  <c r="V991" i="8" s="1"/>
  <c r="V995" i="8" a="1"/>
  <c r="V995" i="8" s="1"/>
  <c r="V999" i="8" a="1"/>
  <c r="V999" i="8" s="1"/>
  <c r="V1003" i="8" a="1"/>
  <c r="V1003" i="8" s="1"/>
  <c r="V1007" i="8" a="1"/>
  <c r="V1007" i="8" s="1"/>
  <c r="V1011" i="8" a="1"/>
  <c r="V1011" i="8" s="1"/>
  <c r="V1015" i="8" a="1"/>
  <c r="V1015" i="8" s="1"/>
  <c r="V1019" i="8" a="1"/>
  <c r="V1019" i="8" s="1"/>
  <c r="V1023" i="8" a="1"/>
  <c r="V1023" i="8" s="1"/>
  <c r="V1027" i="8" a="1"/>
  <c r="V1027" i="8" s="1"/>
  <c r="V1031" i="8" a="1"/>
  <c r="V1031" i="8" s="1"/>
  <c r="V1035" i="8" a="1"/>
  <c r="V1035" i="8" s="1"/>
  <c r="V1039" i="8" a="1"/>
  <c r="V1039" i="8" s="1"/>
  <c r="V1043" i="8" a="1"/>
  <c r="V1043" i="8" s="1"/>
  <c r="V1047" i="8" a="1"/>
  <c r="V1047" i="8" s="1"/>
  <c r="V1051" i="8" a="1"/>
  <c r="V1051" i="8" s="1"/>
  <c r="V1055" i="8" a="1"/>
  <c r="V1055" i="8" s="1"/>
  <c r="V1059" i="8" a="1"/>
  <c r="V1059" i="8" s="1"/>
  <c r="V1063" i="8" a="1"/>
  <c r="V1063" i="8" s="1"/>
  <c r="V1067" i="8" a="1"/>
  <c r="V1067" i="8" s="1"/>
  <c r="V1071" i="8" a="1"/>
  <c r="V1071" i="8" s="1"/>
  <c r="V1075" i="8" a="1"/>
  <c r="V1075" i="8" s="1"/>
  <c r="V1079" i="8" a="1"/>
  <c r="V1079" i="8" s="1"/>
  <c r="V1083" i="8" a="1"/>
  <c r="V1083" i="8" s="1"/>
  <c r="V1087" i="8" a="1"/>
  <c r="V1087" i="8" s="1"/>
  <c r="V1091" i="8" a="1"/>
  <c r="V1091" i="8" s="1"/>
  <c r="V1095" i="8" a="1"/>
  <c r="V1095" i="8" s="1"/>
  <c r="V1099" i="8" a="1"/>
  <c r="V1099" i="8" s="1"/>
  <c r="V1103" i="8" a="1"/>
  <c r="V1103" i="8" s="1"/>
  <c r="V1107" i="8" a="1"/>
  <c r="V1107" i="8" s="1"/>
  <c r="V1111" i="8" a="1"/>
  <c r="V1111" i="8" s="1"/>
  <c r="V1115" i="8" a="1"/>
  <c r="V1115" i="8" s="1"/>
  <c r="V1119" i="8" a="1"/>
  <c r="V1119" i="8" s="1"/>
  <c r="V1123" i="8" a="1"/>
  <c r="V1123" i="8" s="1"/>
  <c r="V1127" i="8" a="1"/>
  <c r="V1127" i="8" s="1"/>
  <c r="V1131" i="8" a="1"/>
  <c r="V1131" i="8" s="1"/>
  <c r="V1135" i="8" a="1"/>
  <c r="V1135" i="8" s="1"/>
  <c r="V1139" i="8" a="1"/>
  <c r="V1139" i="8" s="1"/>
  <c r="V1143" i="8" a="1"/>
  <c r="V1143" i="8" s="1"/>
  <c r="V1147" i="8" a="1"/>
  <c r="V1147" i="8" s="1"/>
  <c r="V1151" i="8" a="1"/>
  <c r="V1151" i="8" s="1"/>
  <c r="V1155" i="8" a="1"/>
  <c r="V1155" i="8" s="1"/>
  <c r="V1159" i="8" a="1"/>
  <c r="V1159" i="8" s="1"/>
  <c r="V1163" i="8" a="1"/>
  <c r="V1163" i="8" s="1"/>
  <c r="V1167" i="8" a="1"/>
  <c r="V1167" i="8" s="1"/>
  <c r="V1171" i="8" a="1"/>
  <c r="V1171" i="8" s="1"/>
  <c r="V1175" i="8" a="1"/>
  <c r="V1175" i="8" s="1"/>
  <c r="V1179" i="8" a="1"/>
  <c r="V1179" i="8" s="1"/>
  <c r="V1183" i="8" a="1"/>
  <c r="V1183" i="8" s="1"/>
  <c r="V1187" i="8" a="1"/>
  <c r="V1187" i="8" s="1"/>
  <c r="V1191" i="8" a="1"/>
  <c r="V1191" i="8" s="1"/>
  <c r="V1195" i="8" a="1"/>
  <c r="V1195" i="8" s="1"/>
  <c r="V1199" i="8" a="1"/>
  <c r="V1199" i="8" s="1"/>
  <c r="V1203" i="8" a="1"/>
  <c r="V1203" i="8" s="1"/>
  <c r="V1207" i="8" a="1"/>
  <c r="V1207" i="8" s="1"/>
  <c r="V1211" i="8" a="1"/>
  <c r="V1211" i="8" s="1"/>
  <c r="V1215" i="8" a="1"/>
  <c r="V1215" i="8" s="1"/>
  <c r="V1219" i="8" a="1"/>
  <c r="V1219" i="8" s="1"/>
  <c r="V1223" i="8" a="1"/>
  <c r="V1223" i="8" s="1"/>
  <c r="V1227" i="8" a="1"/>
  <c r="V1227" i="8" s="1"/>
  <c r="V1231" i="8" a="1"/>
  <c r="V1231" i="8" s="1"/>
  <c r="V1235" i="8" a="1"/>
  <c r="V1235" i="8" s="1"/>
  <c r="V1239" i="8" a="1"/>
  <c r="V1239" i="8" s="1"/>
  <c r="V1243" i="8" a="1"/>
  <c r="V1243" i="8" s="1"/>
  <c r="V1247" i="8" a="1"/>
  <c r="V1247" i="8" s="1"/>
  <c r="V1251" i="8" a="1"/>
  <c r="V1251" i="8" s="1"/>
  <c r="V1255" i="8" a="1"/>
  <c r="V1255" i="8" s="1"/>
  <c r="V1259" i="8" a="1"/>
  <c r="V1259" i="8" s="1"/>
  <c r="V1263" i="8" a="1"/>
  <c r="V1263" i="8" s="1"/>
  <c r="V1267" i="8" a="1"/>
  <c r="V1267" i="8" s="1"/>
  <c r="V1271" i="8" a="1"/>
  <c r="V1271" i="8" s="1"/>
  <c r="V1275" i="8" a="1"/>
  <c r="V1275" i="8" s="1"/>
  <c r="V1279" i="8" a="1"/>
  <c r="V1279" i="8" s="1"/>
  <c r="V1283" i="8" a="1"/>
  <c r="V1283" i="8" s="1"/>
  <c r="V1287" i="8" a="1"/>
  <c r="V1287" i="8" s="1"/>
  <c r="V1291" i="8" a="1"/>
  <c r="V1291" i="8" s="1"/>
  <c r="V902" i="8" a="1"/>
  <c r="V902" i="8" s="1"/>
  <c r="V906" i="8" a="1"/>
  <c r="V906" i="8" s="1"/>
  <c r="V910" i="8" a="1"/>
  <c r="V910" i="8" s="1"/>
  <c r="V914" i="8" a="1"/>
  <c r="V914" i="8" s="1"/>
  <c r="V918" i="8" a="1"/>
  <c r="V918" i="8" s="1"/>
  <c r="V922" i="8" a="1"/>
  <c r="V922" i="8" s="1"/>
  <c r="V926" i="8" a="1"/>
  <c r="V926" i="8" s="1"/>
  <c r="V930" i="8" a="1"/>
  <c r="V930" i="8" s="1"/>
  <c r="V934" i="8" a="1"/>
  <c r="V934" i="8" s="1"/>
  <c r="V938" i="8" a="1"/>
  <c r="V938" i="8" s="1"/>
  <c r="V942" i="8" a="1"/>
  <c r="V942" i="8" s="1"/>
  <c r="V946" i="8" a="1"/>
  <c r="V946" i="8" s="1"/>
  <c r="V950" i="8" a="1"/>
  <c r="V950" i="8" s="1"/>
  <c r="V954" i="8" a="1"/>
  <c r="V954" i="8" s="1"/>
  <c r="V958" i="8" a="1"/>
  <c r="V958" i="8" s="1"/>
  <c r="V962" i="8" a="1"/>
  <c r="V962" i="8" s="1"/>
  <c r="V966" i="8" a="1"/>
  <c r="V966" i="8" s="1"/>
  <c r="V970" i="8" a="1"/>
  <c r="V970" i="8" s="1"/>
  <c r="V974" i="8" a="1"/>
  <c r="V974" i="8" s="1"/>
  <c r="V978" i="8" a="1"/>
  <c r="V978" i="8" s="1"/>
  <c r="V982" i="8" a="1"/>
  <c r="V982" i="8" s="1"/>
  <c r="V986" i="8" a="1"/>
  <c r="V986" i="8" s="1"/>
  <c r="V990" i="8" a="1"/>
  <c r="V990" i="8" s="1"/>
  <c r="V994" i="8" a="1"/>
  <c r="V994" i="8" s="1"/>
  <c r="V998" i="8" a="1"/>
  <c r="V998" i="8" s="1"/>
  <c r="V1002" i="8" a="1"/>
  <c r="V1002" i="8" s="1"/>
  <c r="V1006" i="8" a="1"/>
  <c r="V1006" i="8" s="1"/>
  <c r="V1010" i="8" a="1"/>
  <c r="V1010" i="8" s="1"/>
  <c r="V1014" i="8" a="1"/>
  <c r="V1014" i="8" s="1"/>
  <c r="V1018" i="8" a="1"/>
  <c r="V1018" i="8" s="1"/>
  <c r="V1022" i="8" a="1"/>
  <c r="V1022" i="8" s="1"/>
  <c r="V1026" i="8" a="1"/>
  <c r="V1026" i="8" s="1"/>
  <c r="V1030" i="8" a="1"/>
  <c r="V1030" i="8" s="1"/>
  <c r="V1034" i="8" a="1"/>
  <c r="V1034" i="8" s="1"/>
  <c r="V1038" i="8" a="1"/>
  <c r="V1038" i="8" s="1"/>
  <c r="V1042" i="8" a="1"/>
  <c r="V1042" i="8" s="1"/>
  <c r="V1046" i="8" a="1"/>
  <c r="V1046" i="8" s="1"/>
  <c r="V1050" i="8" a="1"/>
  <c r="V1050" i="8" s="1"/>
  <c r="V1054" i="8" a="1"/>
  <c r="V1054" i="8" s="1"/>
  <c r="V1058" i="8" a="1"/>
  <c r="V1058" i="8" s="1"/>
  <c r="V1062" i="8" a="1"/>
  <c r="V1062" i="8" s="1"/>
  <c r="V1066" i="8" a="1"/>
  <c r="V1066" i="8" s="1"/>
  <c r="V1070" i="8" a="1"/>
  <c r="V1070" i="8" s="1"/>
  <c r="V1074" i="8" a="1"/>
  <c r="V1074" i="8" s="1"/>
  <c r="V1078" i="8" a="1"/>
  <c r="V1078" i="8" s="1"/>
  <c r="V1082" i="8" a="1"/>
  <c r="V1082" i="8" s="1"/>
  <c r="V1086" i="8" a="1"/>
  <c r="V1086" i="8" s="1"/>
  <c r="V1090" i="8" a="1"/>
  <c r="V1090" i="8" s="1"/>
  <c r="V1094" i="8" a="1"/>
  <c r="V1094" i="8" s="1"/>
  <c r="V1098" i="8" a="1"/>
  <c r="V1098" i="8" s="1"/>
  <c r="V1102" i="8" a="1"/>
  <c r="V1102" i="8" s="1"/>
  <c r="V1106" i="8" a="1"/>
  <c r="V1106" i="8" s="1"/>
  <c r="V1110" i="8" a="1"/>
  <c r="V1110" i="8" s="1"/>
  <c r="V1114" i="8" a="1"/>
  <c r="V1114" i="8" s="1"/>
  <c r="V1118" i="8" a="1"/>
  <c r="V1118" i="8" s="1"/>
  <c r="V1122" i="8" a="1"/>
  <c r="V1122" i="8" s="1"/>
  <c r="V1126" i="8" a="1"/>
  <c r="V1126" i="8" s="1"/>
  <c r="V1130" i="8" a="1"/>
  <c r="V1130" i="8" s="1"/>
  <c r="V1134" i="8" a="1"/>
  <c r="V1134" i="8" s="1"/>
  <c r="V1138" i="8" a="1"/>
  <c r="V1138" i="8" s="1"/>
  <c r="V1142" i="8" a="1"/>
  <c r="V1142" i="8" s="1"/>
  <c r="V1146" i="8" a="1"/>
  <c r="V1146" i="8" s="1"/>
  <c r="V1150" i="8" a="1"/>
  <c r="V1150" i="8" s="1"/>
  <c r="V1154" i="8" a="1"/>
  <c r="V1154" i="8" s="1"/>
  <c r="V1158" i="8" a="1"/>
  <c r="V1158" i="8" s="1"/>
  <c r="V1162" i="8" a="1"/>
  <c r="V1162" i="8" s="1"/>
  <c r="V1166" i="8" a="1"/>
  <c r="V1166" i="8" s="1"/>
  <c r="V1170" i="8" a="1"/>
  <c r="V1170" i="8" s="1"/>
  <c r="V1174" i="8" a="1"/>
  <c r="V1174" i="8" s="1"/>
  <c r="V1178" i="8" a="1"/>
  <c r="V1178" i="8" s="1"/>
  <c r="V1182" i="8" a="1"/>
  <c r="V1182" i="8" s="1"/>
  <c r="V1186" i="8" a="1"/>
  <c r="V1186" i="8" s="1"/>
  <c r="V1190" i="8" a="1"/>
  <c r="V1190" i="8" s="1"/>
  <c r="V1194" i="8" a="1"/>
  <c r="V1194" i="8" s="1"/>
  <c r="V1198" i="8" a="1"/>
  <c r="V1198" i="8" s="1"/>
  <c r="V1202" i="8" a="1"/>
  <c r="V1202" i="8" s="1"/>
  <c r="V1206" i="8" a="1"/>
  <c r="V1206" i="8" s="1"/>
  <c r="V1210" i="8" a="1"/>
  <c r="V1210" i="8" s="1"/>
  <c r="V1214" i="8" a="1"/>
  <c r="V1214" i="8" s="1"/>
  <c r="V1218" i="8" a="1"/>
  <c r="V1218" i="8" s="1"/>
  <c r="V1222" i="8" a="1"/>
  <c r="V1222" i="8" s="1"/>
  <c r="V1226" i="8" a="1"/>
  <c r="V1226" i="8" s="1"/>
  <c r="V1230" i="8" a="1"/>
  <c r="V1230" i="8" s="1"/>
  <c r="V1234" i="8" a="1"/>
  <c r="V1234" i="8" s="1"/>
  <c r="V1238" i="8" a="1"/>
  <c r="V1238" i="8" s="1"/>
  <c r="V1242" i="8" a="1"/>
  <c r="V1242" i="8" s="1"/>
  <c r="V1246" i="8" a="1"/>
  <c r="V1246" i="8" s="1"/>
  <c r="V1250" i="8" a="1"/>
  <c r="V1250" i="8" s="1"/>
  <c r="V1254" i="8" a="1"/>
  <c r="V1254" i="8" s="1"/>
  <c r="V1258" i="8" a="1"/>
  <c r="V1258" i="8" s="1"/>
  <c r="V1262" i="8" a="1"/>
  <c r="V1262" i="8" s="1"/>
  <c r="V1266" i="8" a="1"/>
  <c r="V1266" i="8" s="1"/>
  <c r="V1270" i="8" a="1"/>
  <c r="V1270" i="8" s="1"/>
  <c r="V1274" i="8" a="1"/>
  <c r="V1274" i="8" s="1"/>
  <c r="V1278" i="8" a="1"/>
  <c r="V1278" i="8" s="1"/>
  <c r="V1282" i="8" a="1"/>
  <c r="V1282" i="8" s="1"/>
  <c r="V1286" i="8" a="1"/>
  <c r="V1286" i="8" s="1"/>
  <c r="V1290" i="8" a="1"/>
  <c r="V1290" i="8" s="1"/>
  <c r="V905" i="8" a="1"/>
  <c r="V905" i="8" s="1"/>
  <c r="V909" i="8" a="1"/>
  <c r="V909" i="8" s="1"/>
  <c r="V913" i="8" a="1"/>
  <c r="V913" i="8" s="1"/>
  <c r="V917" i="8" a="1"/>
  <c r="V917" i="8" s="1"/>
  <c r="V921" i="8" a="1"/>
  <c r="V921" i="8" s="1"/>
  <c r="V925" i="8" a="1"/>
  <c r="V925" i="8" s="1"/>
  <c r="V929" i="8" a="1"/>
  <c r="V929" i="8" s="1"/>
  <c r="V933" i="8" a="1"/>
  <c r="V933" i="8" s="1"/>
  <c r="V937" i="8" a="1"/>
  <c r="V937" i="8" s="1"/>
  <c r="V941" i="8" a="1"/>
  <c r="V941" i="8" s="1"/>
  <c r="V945" i="8" a="1"/>
  <c r="V945" i="8" s="1"/>
  <c r="V949" i="8" a="1"/>
  <c r="V949" i="8" s="1"/>
  <c r="V953" i="8" a="1"/>
  <c r="V953" i="8" s="1"/>
  <c r="V957" i="8" a="1"/>
  <c r="V957" i="8" s="1"/>
  <c r="V961" i="8" a="1"/>
  <c r="V961" i="8" s="1"/>
  <c r="V965" i="8" a="1"/>
  <c r="V965" i="8" s="1"/>
  <c r="V969" i="8" a="1"/>
  <c r="V969" i="8" s="1"/>
  <c r="V973" i="8" a="1"/>
  <c r="V973" i="8" s="1"/>
  <c r="V977" i="8" a="1"/>
  <c r="V977" i="8" s="1"/>
  <c r="V981" i="8" a="1"/>
  <c r="V981" i="8" s="1"/>
  <c r="V985" i="8" a="1"/>
  <c r="V985" i="8" s="1"/>
  <c r="V989" i="8" a="1"/>
  <c r="V989" i="8" s="1"/>
  <c r="V993" i="8" a="1"/>
  <c r="V993" i="8" s="1"/>
  <c r="V997" i="8" a="1"/>
  <c r="V997" i="8" s="1"/>
  <c r="V1001" i="8" a="1"/>
  <c r="V1001" i="8" s="1"/>
  <c r="V1005" i="8" a="1"/>
  <c r="V1005" i="8" s="1"/>
  <c r="V1009" i="8" a="1"/>
  <c r="V1009" i="8" s="1"/>
  <c r="V1013" i="8" a="1"/>
  <c r="V1013" i="8" s="1"/>
  <c r="V1017" i="8" a="1"/>
  <c r="V1017" i="8" s="1"/>
  <c r="V1021" i="8" a="1"/>
  <c r="V1021" i="8" s="1"/>
  <c r="V1025" i="8" a="1"/>
  <c r="V1025" i="8" s="1"/>
  <c r="V1029" i="8" a="1"/>
  <c r="V1029" i="8" s="1"/>
  <c r="V1033" i="8" a="1"/>
  <c r="V1033" i="8" s="1"/>
  <c r="V1037" i="8" a="1"/>
  <c r="V1037" i="8" s="1"/>
  <c r="V1041" i="8" a="1"/>
  <c r="V1041" i="8" s="1"/>
  <c r="V1045" i="8" a="1"/>
  <c r="V1045" i="8" s="1"/>
  <c r="V1049" i="8" a="1"/>
  <c r="V1049" i="8" s="1"/>
  <c r="V1053" i="8" a="1"/>
  <c r="V1053" i="8" s="1"/>
  <c r="V1057" i="8" a="1"/>
  <c r="V1057" i="8" s="1"/>
  <c r="V1061" i="8" a="1"/>
  <c r="V1061" i="8" s="1"/>
  <c r="V1065" i="8" a="1"/>
  <c r="V1065" i="8" s="1"/>
  <c r="V1069" i="8" a="1"/>
  <c r="V1069" i="8" s="1"/>
  <c r="V1073" i="8" a="1"/>
  <c r="V1073" i="8" s="1"/>
  <c r="V1077" i="8" a="1"/>
  <c r="V1077" i="8" s="1"/>
  <c r="V1081" i="8" a="1"/>
  <c r="V1081" i="8" s="1"/>
  <c r="V1085" i="8" a="1"/>
  <c r="V1085" i="8" s="1"/>
  <c r="V1089" i="8" a="1"/>
  <c r="V1089" i="8" s="1"/>
  <c r="V1093" i="8" a="1"/>
  <c r="V1093" i="8" s="1"/>
  <c r="V1097" i="8" a="1"/>
  <c r="V1097" i="8" s="1"/>
  <c r="V1101" i="8" a="1"/>
  <c r="V1101" i="8" s="1"/>
  <c r="V1105" i="8" a="1"/>
  <c r="V1105" i="8" s="1"/>
  <c r="V1109" i="8" a="1"/>
  <c r="V1109" i="8" s="1"/>
  <c r="V1113" i="8" a="1"/>
  <c r="V1113" i="8" s="1"/>
  <c r="V1117" i="8" a="1"/>
  <c r="V1117" i="8" s="1"/>
  <c r="V1121" i="8" a="1"/>
  <c r="V1121" i="8" s="1"/>
  <c r="V1125" i="8" a="1"/>
  <c r="V1125" i="8" s="1"/>
  <c r="V1129" i="8" a="1"/>
  <c r="V1129" i="8" s="1"/>
  <c r="V1133" i="8" a="1"/>
  <c r="V1133" i="8" s="1"/>
  <c r="V1137" i="8" a="1"/>
  <c r="V1137" i="8" s="1"/>
  <c r="V1141" i="8" a="1"/>
  <c r="V1141" i="8" s="1"/>
  <c r="V1145" i="8" a="1"/>
  <c r="V1145" i="8" s="1"/>
  <c r="V1149" i="8" a="1"/>
  <c r="V1149" i="8" s="1"/>
  <c r="V1153" i="8" a="1"/>
  <c r="V1153" i="8" s="1"/>
  <c r="V1157" i="8" a="1"/>
  <c r="V1157" i="8" s="1"/>
  <c r="V1161" i="8" a="1"/>
  <c r="V1161" i="8" s="1"/>
  <c r="V1165" i="8" a="1"/>
  <c r="V1165" i="8" s="1"/>
  <c r="V1169" i="8" a="1"/>
  <c r="V1169" i="8" s="1"/>
  <c r="V1173" i="8" a="1"/>
  <c r="V1173" i="8" s="1"/>
  <c r="V1177" i="8" a="1"/>
  <c r="V1177" i="8" s="1"/>
  <c r="V1181" i="8" a="1"/>
  <c r="V1181" i="8" s="1"/>
  <c r="V1185" i="8" a="1"/>
  <c r="V1185" i="8" s="1"/>
  <c r="V1189" i="8" a="1"/>
  <c r="V1189" i="8" s="1"/>
  <c r="V1193" i="8" a="1"/>
  <c r="V1193" i="8" s="1"/>
  <c r="V1197" i="8" a="1"/>
  <c r="V1197" i="8" s="1"/>
  <c r="V1201" i="8" a="1"/>
  <c r="V1201" i="8" s="1"/>
  <c r="V1205" i="8" a="1"/>
  <c r="V1205" i="8" s="1"/>
  <c r="V1209" i="8" a="1"/>
  <c r="V1209" i="8" s="1"/>
  <c r="V1213" i="8" a="1"/>
  <c r="V1213" i="8" s="1"/>
  <c r="V1217" i="8" a="1"/>
  <c r="V1217" i="8" s="1"/>
  <c r="V1221" i="8" a="1"/>
  <c r="V1221" i="8" s="1"/>
  <c r="V1225" i="8" a="1"/>
  <c r="V1225" i="8" s="1"/>
  <c r="V1229" i="8" a="1"/>
  <c r="V1229" i="8" s="1"/>
  <c r="V1233" i="8" a="1"/>
  <c r="V1233" i="8" s="1"/>
  <c r="V1237" i="8" a="1"/>
  <c r="V1237" i="8" s="1"/>
  <c r="V1241" i="8" a="1"/>
  <c r="V1241" i="8" s="1"/>
  <c r="V1245" i="8" a="1"/>
  <c r="V1245" i="8" s="1"/>
  <c r="V1249" i="8" a="1"/>
  <c r="V1249" i="8" s="1"/>
  <c r="V1253" i="8" a="1"/>
  <c r="V1253" i="8" s="1"/>
  <c r="V1257" i="8" a="1"/>
  <c r="V1257" i="8" s="1"/>
  <c r="V1261" i="8" a="1"/>
  <c r="V1261" i="8" s="1"/>
  <c r="V1265" i="8" a="1"/>
  <c r="V1265" i="8" s="1"/>
  <c r="V1269" i="8" a="1"/>
  <c r="V1269" i="8" s="1"/>
  <c r="V1273" i="8" a="1"/>
  <c r="V1273" i="8" s="1"/>
  <c r="V1277" i="8" a="1"/>
  <c r="V1277" i="8" s="1"/>
  <c r="V1281" i="8" a="1"/>
  <c r="V1281" i="8" s="1"/>
  <c r="V1285" i="8" a="1"/>
  <c r="V1285" i="8" s="1"/>
  <c r="V1289" i="8" a="1"/>
  <c r="V1289" i="8" s="1"/>
  <c r="V904" i="8" a="1"/>
  <c r="V904" i="8" s="1"/>
  <c r="V908" i="8" a="1"/>
  <c r="V908" i="8" s="1"/>
  <c r="V912" i="8" a="1"/>
  <c r="V912" i="8" s="1"/>
  <c r="V916" i="8" a="1"/>
  <c r="V916" i="8" s="1"/>
  <c r="V920" i="8" a="1"/>
  <c r="V920" i="8" s="1"/>
  <c r="V924" i="8" a="1"/>
  <c r="V924" i="8" s="1"/>
  <c r="V928" i="8" a="1"/>
  <c r="V928" i="8" s="1"/>
  <c r="V932" i="8" a="1"/>
  <c r="V932" i="8" s="1"/>
  <c r="V936" i="8" a="1"/>
  <c r="V936" i="8" s="1"/>
  <c r="V940" i="8" a="1"/>
  <c r="V940" i="8" s="1"/>
  <c r="V944" i="8" a="1"/>
  <c r="V944" i="8" s="1"/>
  <c r="V948" i="8" a="1"/>
  <c r="V948" i="8" s="1"/>
  <c r="V952" i="8" a="1"/>
  <c r="V952" i="8" s="1"/>
  <c r="V956" i="8" a="1"/>
  <c r="V956" i="8" s="1"/>
  <c r="V960" i="8" a="1"/>
  <c r="V960" i="8" s="1"/>
  <c r="V964" i="8" a="1"/>
  <c r="V964" i="8" s="1"/>
  <c r="V968" i="8" a="1"/>
  <c r="V968" i="8" s="1"/>
  <c r="V972" i="8" a="1"/>
  <c r="V972" i="8" s="1"/>
  <c r="V976" i="8" a="1"/>
  <c r="V976" i="8" s="1"/>
  <c r="V980" i="8" a="1"/>
  <c r="V980" i="8" s="1"/>
  <c r="V984" i="8" a="1"/>
  <c r="V984" i="8" s="1"/>
  <c r="V988" i="8" a="1"/>
  <c r="V988" i="8" s="1"/>
  <c r="V992" i="8" a="1"/>
  <c r="V992" i="8" s="1"/>
  <c r="V996" i="8" a="1"/>
  <c r="V996" i="8" s="1"/>
  <c r="V1000" i="8" a="1"/>
  <c r="V1000" i="8" s="1"/>
  <c r="V1004" i="8" a="1"/>
  <c r="V1004" i="8" s="1"/>
  <c r="V1008" i="8" a="1"/>
  <c r="V1008" i="8" s="1"/>
  <c r="V1012" i="8" a="1"/>
  <c r="V1012" i="8" s="1"/>
  <c r="V1016" i="8" a="1"/>
  <c r="V1016" i="8" s="1"/>
  <c r="V1020" i="8" a="1"/>
  <c r="V1020" i="8" s="1"/>
  <c r="V1024" i="8" a="1"/>
  <c r="V1024" i="8" s="1"/>
  <c r="V1028" i="8" a="1"/>
  <c r="V1028" i="8" s="1"/>
  <c r="V1032" i="8" a="1"/>
  <c r="V1032" i="8" s="1"/>
  <c r="V1036" i="8" a="1"/>
  <c r="V1036" i="8" s="1"/>
  <c r="V1040" i="8" a="1"/>
  <c r="V1040" i="8" s="1"/>
  <c r="V1044" i="8" a="1"/>
  <c r="V1044" i="8" s="1"/>
  <c r="V1048" i="8" a="1"/>
  <c r="V1048" i="8" s="1"/>
  <c r="V1052" i="8" a="1"/>
  <c r="V1052" i="8" s="1"/>
  <c r="V1056" i="8" a="1"/>
  <c r="V1056" i="8" s="1"/>
  <c r="V1060" i="8" a="1"/>
  <c r="V1060" i="8" s="1"/>
  <c r="V1064" i="8" a="1"/>
  <c r="V1064" i="8" s="1"/>
  <c r="V1068" i="8" a="1"/>
  <c r="V1068" i="8" s="1"/>
  <c r="V1072" i="8" a="1"/>
  <c r="V1072" i="8" s="1"/>
  <c r="V1076" i="8" a="1"/>
  <c r="V1076" i="8" s="1"/>
  <c r="V1080" i="8" a="1"/>
  <c r="V1080" i="8" s="1"/>
  <c r="V1084" i="8" a="1"/>
  <c r="V1084" i="8" s="1"/>
  <c r="V1088" i="8" a="1"/>
  <c r="V1088" i="8" s="1"/>
  <c r="V1092" i="8" a="1"/>
  <c r="V1092" i="8" s="1"/>
  <c r="V1096" i="8" a="1"/>
  <c r="V1096" i="8" s="1"/>
  <c r="V1100" i="8" a="1"/>
  <c r="V1100" i="8" s="1"/>
  <c r="V1104" i="8" a="1"/>
  <c r="V1104" i="8" s="1"/>
  <c r="V1108" i="8" a="1"/>
  <c r="V1108" i="8" s="1"/>
  <c r="V1112" i="8" a="1"/>
  <c r="V1112" i="8" s="1"/>
  <c r="V1116" i="8" a="1"/>
  <c r="V1116" i="8" s="1"/>
  <c r="V1120" i="8" a="1"/>
  <c r="V1120" i="8" s="1"/>
  <c r="V1124" i="8" a="1"/>
  <c r="V1124" i="8" s="1"/>
  <c r="V1128" i="8" a="1"/>
  <c r="V1128" i="8" s="1"/>
  <c r="V1132" i="8" a="1"/>
  <c r="V1132" i="8" s="1"/>
  <c r="V1136" i="8" a="1"/>
  <c r="V1136" i="8" s="1"/>
  <c r="V1140" i="8" a="1"/>
  <c r="V1140" i="8" s="1"/>
  <c r="V1144" i="8" a="1"/>
  <c r="V1144" i="8" s="1"/>
  <c r="V1148" i="8" a="1"/>
  <c r="V1148" i="8" s="1"/>
  <c r="V1152" i="8" a="1"/>
  <c r="V1152" i="8" s="1"/>
  <c r="V1156" i="8" a="1"/>
  <c r="V1156" i="8" s="1"/>
  <c r="V1160" i="8" a="1"/>
  <c r="V1160" i="8" s="1"/>
  <c r="V1164" i="8" a="1"/>
  <c r="V1164" i="8" s="1"/>
  <c r="V1168" i="8" a="1"/>
  <c r="V1168" i="8" s="1"/>
  <c r="V1172" i="8" a="1"/>
  <c r="V1172" i="8" s="1"/>
  <c r="V1176" i="8" a="1"/>
  <c r="V1176" i="8" s="1"/>
  <c r="V1180" i="8" a="1"/>
  <c r="V1180" i="8" s="1"/>
  <c r="V1184" i="8" a="1"/>
  <c r="V1184" i="8" s="1"/>
  <c r="V1188" i="8" a="1"/>
  <c r="V1188" i="8" s="1"/>
  <c r="V1192" i="8" a="1"/>
  <c r="V1192" i="8" s="1"/>
  <c r="V1196" i="8" a="1"/>
  <c r="V1196" i="8" s="1"/>
  <c r="V1200" i="8" a="1"/>
  <c r="V1200" i="8" s="1"/>
  <c r="V1204" i="8" a="1"/>
  <c r="V1204" i="8" s="1"/>
  <c r="V1208" i="8" a="1"/>
  <c r="V1208" i="8" s="1"/>
  <c r="V1212" i="8" a="1"/>
  <c r="V1212" i="8" s="1"/>
  <c r="V1216" i="8" a="1"/>
  <c r="V1216" i="8" s="1"/>
  <c r="V1220" i="8" a="1"/>
  <c r="V1220" i="8" s="1"/>
  <c r="V1224" i="8" a="1"/>
  <c r="V1224" i="8" s="1"/>
  <c r="V1228" i="8" a="1"/>
  <c r="V1228" i="8" s="1"/>
  <c r="V1232" i="8" a="1"/>
  <c r="V1232" i="8" s="1"/>
  <c r="V1236" i="8" a="1"/>
  <c r="V1236" i="8" s="1"/>
  <c r="V1240" i="8" a="1"/>
  <c r="V1240" i="8" s="1"/>
  <c r="V1244" i="8" a="1"/>
  <c r="V1244" i="8" s="1"/>
  <c r="V1248" i="8" a="1"/>
  <c r="V1248" i="8" s="1"/>
  <c r="V1252" i="8" a="1"/>
  <c r="V1252" i="8" s="1"/>
  <c r="V1256" i="8" a="1"/>
  <c r="V1256" i="8" s="1"/>
  <c r="V1260" i="8" a="1"/>
  <c r="V1260" i="8" s="1"/>
  <c r="V1264" i="8" a="1"/>
  <c r="V1264" i="8" s="1"/>
  <c r="V1268" i="8" a="1"/>
  <c r="V1268" i="8" s="1"/>
  <c r="V1272" i="8" a="1"/>
  <c r="V1272" i="8" s="1"/>
  <c r="V1276" i="8" a="1"/>
  <c r="V1276" i="8" s="1"/>
  <c r="V1280" i="8" a="1"/>
  <c r="V1280" i="8" s="1"/>
  <c r="V1284" i="8" a="1"/>
  <c r="V1284" i="8" s="1"/>
  <c r="V1288" i="8" a="1"/>
  <c r="V1288" i="8" s="1"/>
  <c r="V1292" i="8" a="1"/>
  <c r="V1292" i="8" s="1"/>
  <c r="V1296" i="8" a="1"/>
  <c r="V1296" i="8" s="1"/>
  <c r="V1300" i="8" a="1"/>
  <c r="V1300" i="8" s="1"/>
  <c r="V1304" i="8" a="1"/>
  <c r="V1304" i="8" s="1"/>
  <c r="V1308" i="8" a="1"/>
  <c r="V1308" i="8" s="1"/>
  <c r="V1312" i="8" a="1"/>
  <c r="V1312" i="8" s="1"/>
  <c r="V1316" i="8" a="1"/>
  <c r="V1316" i="8" s="1"/>
  <c r="V1320" i="8" a="1"/>
  <c r="V1320" i="8" s="1"/>
  <c r="V1324" i="8" a="1"/>
  <c r="V1324" i="8" s="1"/>
  <c r="V1328" i="8" a="1"/>
  <c r="V1328" i="8" s="1"/>
  <c r="V1332" i="8" a="1"/>
  <c r="V1332" i="8" s="1"/>
  <c r="V1336" i="8" a="1"/>
  <c r="V1336" i="8" s="1"/>
  <c r="V1340" i="8" a="1"/>
  <c r="V1340" i="8" s="1"/>
  <c r="V1344" i="8" a="1"/>
  <c r="V1344" i="8" s="1"/>
  <c r="V1348" i="8" a="1"/>
  <c r="V1348" i="8" s="1"/>
  <c r="V1352" i="8" a="1"/>
  <c r="V1352" i="8" s="1"/>
  <c r="V1356" i="8" a="1"/>
  <c r="V1356" i="8" s="1"/>
  <c r="V1360" i="8" a="1"/>
  <c r="V1360" i="8" s="1"/>
  <c r="V1364" i="8" a="1"/>
  <c r="V1364" i="8" s="1"/>
  <c r="V1368" i="8" a="1"/>
  <c r="V1368" i="8" s="1"/>
  <c r="V1372" i="8" a="1"/>
  <c r="V1372" i="8" s="1"/>
  <c r="V1376" i="8" a="1"/>
  <c r="V1376" i="8" s="1"/>
  <c r="V1380" i="8" a="1"/>
  <c r="V1380" i="8" s="1"/>
  <c r="V1384" i="8" a="1"/>
  <c r="V1384" i="8" s="1"/>
  <c r="V1388" i="8" a="1"/>
  <c r="V1388" i="8" s="1"/>
  <c r="V1392" i="8" a="1"/>
  <c r="V1392" i="8" s="1"/>
  <c r="V1396" i="8" a="1"/>
  <c r="V1396" i="8" s="1"/>
  <c r="V1400" i="8" a="1"/>
  <c r="V1400" i="8" s="1"/>
  <c r="V1404" i="8" a="1"/>
  <c r="V1404" i="8" s="1"/>
  <c r="V1408" i="8" a="1"/>
  <c r="V1408" i="8" s="1"/>
  <c r="V1412" i="8" a="1"/>
  <c r="V1412" i="8" s="1"/>
  <c r="V1416" i="8" a="1"/>
  <c r="V1416" i="8" s="1"/>
  <c r="V1420" i="8" a="1"/>
  <c r="V1420" i="8" s="1"/>
  <c r="V1424" i="8" a="1"/>
  <c r="V1424" i="8" s="1"/>
  <c r="V1428" i="8" a="1"/>
  <c r="V1428" i="8" s="1"/>
  <c r="V1432" i="8" a="1"/>
  <c r="V1432" i="8" s="1"/>
  <c r="V1436" i="8" a="1"/>
  <c r="V1436" i="8" s="1"/>
  <c r="V1440" i="8" a="1"/>
  <c r="V1440" i="8" s="1"/>
  <c r="V1444" i="8" a="1"/>
  <c r="V1444" i="8" s="1"/>
  <c r="V1448" i="8" a="1"/>
  <c r="V1448" i="8" s="1"/>
  <c r="V1452" i="8" a="1"/>
  <c r="V1452" i="8" s="1"/>
  <c r="V1456" i="8" a="1"/>
  <c r="V1456" i="8" s="1"/>
  <c r="V1460" i="8" a="1"/>
  <c r="V1460" i="8" s="1"/>
  <c r="V1464" i="8" a="1"/>
  <c r="V1464" i="8" s="1"/>
  <c r="V1468" i="8" a="1"/>
  <c r="V1468" i="8" s="1"/>
  <c r="V1472" i="8" a="1"/>
  <c r="V1472" i="8" s="1"/>
  <c r="V1476" i="8" a="1"/>
  <c r="V1476" i="8" s="1"/>
  <c r="V1480" i="8" a="1"/>
  <c r="V1480" i="8" s="1"/>
  <c r="V1484" i="8" a="1"/>
  <c r="V1484" i="8" s="1"/>
  <c r="V1488" i="8" a="1"/>
  <c r="V1488" i="8" s="1"/>
  <c r="V1492" i="8" a="1"/>
  <c r="V1492" i="8" s="1"/>
  <c r="V1496" i="8" a="1"/>
  <c r="V1496" i="8" s="1"/>
  <c r="V1500" i="8" a="1"/>
  <c r="V1500" i="8" s="1"/>
  <c r="V1504" i="8" a="1"/>
  <c r="V1504" i="8" s="1"/>
  <c r="V1508" i="8" a="1"/>
  <c r="V1508" i="8" s="1"/>
  <c r="V1512" i="8" a="1"/>
  <c r="V1512" i="8" s="1"/>
  <c r="V1516" i="8" a="1"/>
  <c r="V1516" i="8" s="1"/>
  <c r="V1520" i="8" a="1"/>
  <c r="V1520" i="8" s="1"/>
  <c r="V1524" i="8" a="1"/>
  <c r="V1524" i="8" s="1"/>
  <c r="V1528" i="8" a="1"/>
  <c r="V1528" i="8" s="1"/>
  <c r="V1532" i="8" a="1"/>
  <c r="V1532" i="8" s="1"/>
  <c r="V1536" i="8" a="1"/>
  <c r="V1536" i="8" s="1"/>
  <c r="V1540" i="8" a="1"/>
  <c r="V1540" i="8" s="1"/>
  <c r="V1544" i="8" a="1"/>
  <c r="V1544" i="8" s="1"/>
  <c r="V1548" i="8" a="1"/>
  <c r="V1548" i="8" s="1"/>
  <c r="V1552" i="8" a="1"/>
  <c r="V1552" i="8" s="1"/>
  <c r="V1556" i="8" a="1"/>
  <c r="V1556" i="8" s="1"/>
  <c r="V1560" i="8" a="1"/>
  <c r="V1560" i="8" s="1"/>
  <c r="V1564" i="8" a="1"/>
  <c r="V1564" i="8" s="1"/>
  <c r="V1568" i="8" a="1"/>
  <c r="V1568" i="8" s="1"/>
  <c r="V1572" i="8" a="1"/>
  <c r="V1572" i="8" s="1"/>
  <c r="V1576" i="8" a="1"/>
  <c r="V1576" i="8" s="1"/>
  <c r="V1580" i="8" a="1"/>
  <c r="V1580" i="8" s="1"/>
  <c r="V1584" i="8" a="1"/>
  <c r="V1584" i="8" s="1"/>
  <c r="V1588" i="8" a="1"/>
  <c r="V1588" i="8" s="1"/>
  <c r="V1592" i="8" a="1"/>
  <c r="V1592" i="8" s="1"/>
  <c r="V1596" i="8" a="1"/>
  <c r="V1596" i="8" s="1"/>
  <c r="V1600" i="8" a="1"/>
  <c r="V1600" i="8" s="1"/>
  <c r="V1604" i="8" a="1"/>
  <c r="V1604" i="8" s="1"/>
  <c r="V1608" i="8" a="1"/>
  <c r="V1608" i="8" s="1"/>
  <c r="V1612" i="8" a="1"/>
  <c r="V1612" i="8" s="1"/>
  <c r="V1616" i="8" a="1"/>
  <c r="V1616" i="8" s="1"/>
  <c r="V1620" i="8" a="1"/>
  <c r="V1620" i="8" s="1"/>
  <c r="V1624" i="8" a="1"/>
  <c r="V1624" i="8" s="1"/>
  <c r="V1628" i="8" a="1"/>
  <c r="V1628" i="8" s="1"/>
  <c r="V1632" i="8" a="1"/>
  <c r="V1632" i="8" s="1"/>
  <c r="V1636" i="8" a="1"/>
  <c r="V1636" i="8" s="1"/>
  <c r="V1640" i="8" a="1"/>
  <c r="V1640" i="8" s="1"/>
  <c r="V1644" i="8" a="1"/>
  <c r="V1644" i="8" s="1"/>
  <c r="V1648" i="8" a="1"/>
  <c r="V1648" i="8" s="1"/>
  <c r="V1652" i="8" a="1"/>
  <c r="V1652" i="8" s="1"/>
  <c r="V1656" i="8" a="1"/>
  <c r="V1656" i="8" s="1"/>
  <c r="V1660" i="8" a="1"/>
  <c r="V1660" i="8" s="1"/>
  <c r="V1664" i="8" a="1"/>
  <c r="V1664" i="8" s="1"/>
  <c r="V1668" i="8" a="1"/>
  <c r="V1668" i="8" s="1"/>
  <c r="V1672" i="8" a="1"/>
  <c r="V1672" i="8" s="1"/>
  <c r="V1676" i="8" a="1"/>
  <c r="V1676" i="8" s="1"/>
  <c r="V1680" i="8" a="1"/>
  <c r="V1680" i="8" s="1"/>
  <c r="V1295" i="8" a="1"/>
  <c r="V1295" i="8" s="1"/>
  <c r="V1299" i="8" a="1"/>
  <c r="V1299" i="8" s="1"/>
  <c r="V1303" i="8" a="1"/>
  <c r="V1303" i="8" s="1"/>
  <c r="V1307" i="8" a="1"/>
  <c r="V1307" i="8" s="1"/>
  <c r="V1311" i="8" a="1"/>
  <c r="V1311" i="8" s="1"/>
  <c r="V1315" i="8" a="1"/>
  <c r="V1315" i="8" s="1"/>
  <c r="V1319" i="8" a="1"/>
  <c r="V1319" i="8" s="1"/>
  <c r="V1323" i="8" a="1"/>
  <c r="V1323" i="8" s="1"/>
  <c r="V1327" i="8" a="1"/>
  <c r="V1327" i="8" s="1"/>
  <c r="V1331" i="8" a="1"/>
  <c r="V1331" i="8" s="1"/>
  <c r="V1335" i="8" a="1"/>
  <c r="V1335" i="8" s="1"/>
  <c r="V1339" i="8" a="1"/>
  <c r="V1339" i="8" s="1"/>
  <c r="V1343" i="8" a="1"/>
  <c r="V1343" i="8" s="1"/>
  <c r="V1347" i="8" a="1"/>
  <c r="V1347" i="8" s="1"/>
  <c r="V1351" i="8" a="1"/>
  <c r="V1351" i="8" s="1"/>
  <c r="V1355" i="8" a="1"/>
  <c r="V1355" i="8" s="1"/>
  <c r="V1359" i="8" a="1"/>
  <c r="V1359" i="8" s="1"/>
  <c r="V1363" i="8" a="1"/>
  <c r="V1363" i="8" s="1"/>
  <c r="V1367" i="8" a="1"/>
  <c r="V1367" i="8" s="1"/>
  <c r="V1371" i="8" a="1"/>
  <c r="V1371" i="8" s="1"/>
  <c r="V1375" i="8" a="1"/>
  <c r="V1375" i="8" s="1"/>
  <c r="V1379" i="8" a="1"/>
  <c r="V1379" i="8" s="1"/>
  <c r="V1383" i="8" a="1"/>
  <c r="V1383" i="8" s="1"/>
  <c r="V1387" i="8" a="1"/>
  <c r="V1387" i="8" s="1"/>
  <c r="V1391" i="8" a="1"/>
  <c r="V1391" i="8" s="1"/>
  <c r="V1395" i="8" a="1"/>
  <c r="V1395" i="8" s="1"/>
  <c r="V1399" i="8" a="1"/>
  <c r="V1399" i="8" s="1"/>
  <c r="V1403" i="8" a="1"/>
  <c r="V1403" i="8" s="1"/>
  <c r="V1407" i="8" a="1"/>
  <c r="V1407" i="8" s="1"/>
  <c r="V1411" i="8" a="1"/>
  <c r="V1411" i="8" s="1"/>
  <c r="V1415" i="8" a="1"/>
  <c r="V1415" i="8" s="1"/>
  <c r="V1419" i="8" a="1"/>
  <c r="V1419" i="8" s="1"/>
  <c r="V1423" i="8" a="1"/>
  <c r="V1423" i="8" s="1"/>
  <c r="V1427" i="8" a="1"/>
  <c r="V1427" i="8" s="1"/>
  <c r="V1431" i="8" a="1"/>
  <c r="V1431" i="8" s="1"/>
  <c r="V1435" i="8" a="1"/>
  <c r="V1435" i="8" s="1"/>
  <c r="V1439" i="8" a="1"/>
  <c r="V1439" i="8" s="1"/>
  <c r="V1443" i="8" a="1"/>
  <c r="V1443" i="8" s="1"/>
  <c r="V1447" i="8" a="1"/>
  <c r="V1447" i="8" s="1"/>
  <c r="V1451" i="8" a="1"/>
  <c r="V1451" i="8" s="1"/>
  <c r="V1455" i="8" a="1"/>
  <c r="V1455" i="8" s="1"/>
  <c r="V1459" i="8" a="1"/>
  <c r="V1459" i="8" s="1"/>
  <c r="V1463" i="8" a="1"/>
  <c r="V1463" i="8" s="1"/>
  <c r="V1467" i="8" a="1"/>
  <c r="V1467" i="8" s="1"/>
  <c r="V1471" i="8" a="1"/>
  <c r="V1471" i="8" s="1"/>
  <c r="V1475" i="8" a="1"/>
  <c r="V1475" i="8" s="1"/>
  <c r="V1479" i="8" a="1"/>
  <c r="V1479" i="8" s="1"/>
  <c r="V1483" i="8" a="1"/>
  <c r="V1483" i="8" s="1"/>
  <c r="V1487" i="8" a="1"/>
  <c r="V1487" i="8" s="1"/>
  <c r="V1491" i="8" a="1"/>
  <c r="V1491" i="8" s="1"/>
  <c r="V1495" i="8" a="1"/>
  <c r="V1495" i="8" s="1"/>
  <c r="V1499" i="8" a="1"/>
  <c r="V1499" i="8" s="1"/>
  <c r="V1503" i="8" a="1"/>
  <c r="V1503" i="8" s="1"/>
  <c r="V1507" i="8" a="1"/>
  <c r="V1507" i="8" s="1"/>
  <c r="V1511" i="8" a="1"/>
  <c r="V1511" i="8" s="1"/>
  <c r="V1515" i="8" a="1"/>
  <c r="V1515" i="8" s="1"/>
  <c r="V1519" i="8" a="1"/>
  <c r="V1519" i="8" s="1"/>
  <c r="V1523" i="8" a="1"/>
  <c r="V1523" i="8" s="1"/>
  <c r="V1527" i="8" a="1"/>
  <c r="V1527" i="8" s="1"/>
  <c r="V1531" i="8" a="1"/>
  <c r="V1531" i="8" s="1"/>
  <c r="V1535" i="8" a="1"/>
  <c r="V1535" i="8" s="1"/>
  <c r="V1539" i="8" a="1"/>
  <c r="V1539" i="8" s="1"/>
  <c r="V1543" i="8" a="1"/>
  <c r="V1543" i="8" s="1"/>
  <c r="V1547" i="8" a="1"/>
  <c r="V1547" i="8" s="1"/>
  <c r="V1551" i="8" a="1"/>
  <c r="V1551" i="8" s="1"/>
  <c r="V1555" i="8" a="1"/>
  <c r="V1555" i="8" s="1"/>
  <c r="V1559" i="8" a="1"/>
  <c r="V1559" i="8" s="1"/>
  <c r="V1563" i="8" a="1"/>
  <c r="V1563" i="8" s="1"/>
  <c r="V1567" i="8" a="1"/>
  <c r="V1567" i="8" s="1"/>
  <c r="V1571" i="8" a="1"/>
  <c r="V1571" i="8" s="1"/>
  <c r="V1575" i="8" a="1"/>
  <c r="V1575" i="8" s="1"/>
  <c r="V1579" i="8" a="1"/>
  <c r="V1579" i="8" s="1"/>
  <c r="V1583" i="8" a="1"/>
  <c r="V1583" i="8" s="1"/>
  <c r="V1587" i="8" a="1"/>
  <c r="V1587" i="8" s="1"/>
  <c r="V1591" i="8" a="1"/>
  <c r="V1591" i="8" s="1"/>
  <c r="V1595" i="8" a="1"/>
  <c r="V1595" i="8" s="1"/>
  <c r="V1599" i="8" a="1"/>
  <c r="V1599" i="8" s="1"/>
  <c r="V1603" i="8" a="1"/>
  <c r="V1603" i="8" s="1"/>
  <c r="V1607" i="8" a="1"/>
  <c r="V1607" i="8" s="1"/>
  <c r="V1611" i="8" a="1"/>
  <c r="V1611" i="8" s="1"/>
  <c r="V1615" i="8" a="1"/>
  <c r="V1615" i="8" s="1"/>
  <c r="V1619" i="8" a="1"/>
  <c r="V1619" i="8" s="1"/>
  <c r="V1623" i="8" a="1"/>
  <c r="V1623" i="8" s="1"/>
  <c r="V1627" i="8" a="1"/>
  <c r="V1627" i="8" s="1"/>
  <c r="V1631" i="8" a="1"/>
  <c r="V1631" i="8" s="1"/>
  <c r="V1635" i="8" a="1"/>
  <c r="V1635" i="8" s="1"/>
  <c r="V1639" i="8" a="1"/>
  <c r="V1639" i="8" s="1"/>
  <c r="V1643" i="8" a="1"/>
  <c r="V1643" i="8" s="1"/>
  <c r="V1647" i="8" a="1"/>
  <c r="V1647" i="8" s="1"/>
  <c r="V1651" i="8" a="1"/>
  <c r="V1651" i="8" s="1"/>
  <c r="V1655" i="8" a="1"/>
  <c r="V1655" i="8" s="1"/>
  <c r="V1659" i="8" a="1"/>
  <c r="V1659" i="8" s="1"/>
  <c r="V1663" i="8" a="1"/>
  <c r="V1663" i="8" s="1"/>
  <c r="V1667" i="8" a="1"/>
  <c r="V1667" i="8" s="1"/>
  <c r="V1671" i="8" a="1"/>
  <c r="V1671" i="8" s="1"/>
  <c r="V1675" i="8" a="1"/>
  <c r="V1675" i="8" s="1"/>
  <c r="V1679" i="8" a="1"/>
  <c r="V1679" i="8" s="1"/>
  <c r="V1294" i="8" a="1"/>
  <c r="V1294" i="8" s="1"/>
  <c r="V1298" i="8" a="1"/>
  <c r="V1298" i="8" s="1"/>
  <c r="V1302" i="8" a="1"/>
  <c r="V1302" i="8" s="1"/>
  <c r="V1306" i="8" a="1"/>
  <c r="V1306" i="8" s="1"/>
  <c r="V1310" i="8" a="1"/>
  <c r="V1310" i="8" s="1"/>
  <c r="V1314" i="8" a="1"/>
  <c r="V1314" i="8" s="1"/>
  <c r="V1318" i="8" a="1"/>
  <c r="V1318" i="8" s="1"/>
  <c r="V1322" i="8" a="1"/>
  <c r="V1322" i="8" s="1"/>
  <c r="V1326" i="8" a="1"/>
  <c r="V1326" i="8" s="1"/>
  <c r="V1330" i="8" a="1"/>
  <c r="V1330" i="8" s="1"/>
  <c r="V1334" i="8" a="1"/>
  <c r="V1334" i="8" s="1"/>
  <c r="V1338" i="8" a="1"/>
  <c r="V1338" i="8" s="1"/>
  <c r="V1342" i="8" a="1"/>
  <c r="V1342" i="8" s="1"/>
  <c r="V1346" i="8" a="1"/>
  <c r="V1346" i="8" s="1"/>
  <c r="V1350" i="8" a="1"/>
  <c r="V1350" i="8" s="1"/>
  <c r="V1354" i="8" a="1"/>
  <c r="V1354" i="8" s="1"/>
  <c r="V1358" i="8" a="1"/>
  <c r="V1358" i="8" s="1"/>
  <c r="V1362" i="8" a="1"/>
  <c r="V1362" i="8" s="1"/>
  <c r="V1366" i="8" a="1"/>
  <c r="V1366" i="8" s="1"/>
  <c r="V1370" i="8" a="1"/>
  <c r="V1370" i="8" s="1"/>
  <c r="V1374" i="8" a="1"/>
  <c r="V1374" i="8" s="1"/>
  <c r="V1378" i="8" a="1"/>
  <c r="V1378" i="8" s="1"/>
  <c r="V1382" i="8" a="1"/>
  <c r="V1382" i="8" s="1"/>
  <c r="V1386" i="8" a="1"/>
  <c r="V1386" i="8" s="1"/>
  <c r="V1390" i="8" a="1"/>
  <c r="V1390" i="8" s="1"/>
  <c r="V1394" i="8" a="1"/>
  <c r="V1394" i="8" s="1"/>
  <c r="V1398" i="8" a="1"/>
  <c r="V1398" i="8" s="1"/>
  <c r="V1402" i="8" a="1"/>
  <c r="V1402" i="8" s="1"/>
  <c r="V1406" i="8" a="1"/>
  <c r="V1406" i="8" s="1"/>
  <c r="V1410" i="8" a="1"/>
  <c r="V1410" i="8" s="1"/>
  <c r="V1414" i="8" a="1"/>
  <c r="V1414" i="8" s="1"/>
  <c r="V1418" i="8" a="1"/>
  <c r="V1418" i="8" s="1"/>
  <c r="V1422" i="8" a="1"/>
  <c r="V1422" i="8" s="1"/>
  <c r="V1426" i="8" a="1"/>
  <c r="V1426" i="8" s="1"/>
  <c r="V1430" i="8" a="1"/>
  <c r="V1430" i="8" s="1"/>
  <c r="V1434" i="8" a="1"/>
  <c r="V1434" i="8" s="1"/>
  <c r="V1438" i="8" a="1"/>
  <c r="V1438" i="8" s="1"/>
  <c r="V1442" i="8" a="1"/>
  <c r="V1442" i="8" s="1"/>
  <c r="V1446" i="8" a="1"/>
  <c r="V1446" i="8" s="1"/>
  <c r="V1450" i="8" a="1"/>
  <c r="V1450" i="8" s="1"/>
  <c r="V1454" i="8" a="1"/>
  <c r="V1454" i="8" s="1"/>
  <c r="V1458" i="8" a="1"/>
  <c r="V1458" i="8" s="1"/>
  <c r="V1462" i="8" a="1"/>
  <c r="V1462" i="8" s="1"/>
  <c r="V1466" i="8" a="1"/>
  <c r="V1466" i="8" s="1"/>
  <c r="V1470" i="8" a="1"/>
  <c r="V1470" i="8" s="1"/>
  <c r="V1474" i="8" a="1"/>
  <c r="V1474" i="8" s="1"/>
  <c r="V1478" i="8" a="1"/>
  <c r="V1478" i="8" s="1"/>
  <c r="V1482" i="8" a="1"/>
  <c r="V1482" i="8" s="1"/>
  <c r="V1486" i="8" a="1"/>
  <c r="V1486" i="8" s="1"/>
  <c r="V1490" i="8" a="1"/>
  <c r="V1490" i="8" s="1"/>
  <c r="V1494" i="8" a="1"/>
  <c r="V1494" i="8" s="1"/>
  <c r="V1498" i="8" a="1"/>
  <c r="V1498" i="8" s="1"/>
  <c r="V1502" i="8" a="1"/>
  <c r="V1502" i="8" s="1"/>
  <c r="V1506" i="8" a="1"/>
  <c r="V1506" i="8" s="1"/>
  <c r="V1510" i="8" a="1"/>
  <c r="V1510" i="8" s="1"/>
  <c r="V1514" i="8" a="1"/>
  <c r="V1514" i="8" s="1"/>
  <c r="V1518" i="8" a="1"/>
  <c r="V1518" i="8" s="1"/>
  <c r="V1522" i="8" a="1"/>
  <c r="V1522" i="8" s="1"/>
  <c r="V1526" i="8" a="1"/>
  <c r="V1526" i="8" s="1"/>
  <c r="V1530" i="8" a="1"/>
  <c r="V1530" i="8" s="1"/>
  <c r="V1534" i="8" a="1"/>
  <c r="V1534" i="8" s="1"/>
  <c r="V1538" i="8" a="1"/>
  <c r="V1538" i="8" s="1"/>
  <c r="V1542" i="8" a="1"/>
  <c r="V1542" i="8" s="1"/>
  <c r="V1546" i="8" a="1"/>
  <c r="V1546" i="8" s="1"/>
  <c r="V1550" i="8" a="1"/>
  <c r="V1550" i="8" s="1"/>
  <c r="V1554" i="8" a="1"/>
  <c r="V1554" i="8" s="1"/>
  <c r="V1558" i="8" a="1"/>
  <c r="V1558" i="8" s="1"/>
  <c r="V1562" i="8" a="1"/>
  <c r="V1562" i="8" s="1"/>
  <c r="V1566" i="8" a="1"/>
  <c r="V1566" i="8" s="1"/>
  <c r="V1570" i="8" a="1"/>
  <c r="V1570" i="8" s="1"/>
  <c r="V1574" i="8" a="1"/>
  <c r="V1574" i="8" s="1"/>
  <c r="V1578" i="8" a="1"/>
  <c r="V1578" i="8" s="1"/>
  <c r="V1582" i="8" a="1"/>
  <c r="V1582" i="8" s="1"/>
  <c r="V1586" i="8" a="1"/>
  <c r="V1586" i="8" s="1"/>
  <c r="V1590" i="8" a="1"/>
  <c r="V1590" i="8" s="1"/>
  <c r="V1594" i="8" a="1"/>
  <c r="V1594" i="8" s="1"/>
  <c r="V1598" i="8" a="1"/>
  <c r="V1598" i="8" s="1"/>
  <c r="V1602" i="8" a="1"/>
  <c r="V1602" i="8" s="1"/>
  <c r="V1606" i="8" a="1"/>
  <c r="V1606" i="8" s="1"/>
  <c r="V1610" i="8" a="1"/>
  <c r="V1610" i="8" s="1"/>
  <c r="V1614" i="8" a="1"/>
  <c r="V1614" i="8" s="1"/>
  <c r="V1618" i="8" a="1"/>
  <c r="V1618" i="8" s="1"/>
  <c r="V1622" i="8" a="1"/>
  <c r="V1622" i="8" s="1"/>
  <c r="V1626" i="8" a="1"/>
  <c r="V1626" i="8" s="1"/>
  <c r="V1630" i="8" a="1"/>
  <c r="V1630" i="8" s="1"/>
  <c r="V1634" i="8" a="1"/>
  <c r="V1634" i="8" s="1"/>
  <c r="V1638" i="8" a="1"/>
  <c r="V1638" i="8" s="1"/>
  <c r="V1642" i="8" a="1"/>
  <c r="V1642" i="8" s="1"/>
  <c r="V1646" i="8" a="1"/>
  <c r="V1646" i="8" s="1"/>
  <c r="V1650" i="8" a="1"/>
  <c r="V1650" i="8" s="1"/>
  <c r="V1654" i="8" a="1"/>
  <c r="V1654" i="8" s="1"/>
  <c r="V1658" i="8" a="1"/>
  <c r="V1658" i="8" s="1"/>
  <c r="V1662" i="8" a="1"/>
  <c r="V1662" i="8" s="1"/>
  <c r="V1666" i="8" a="1"/>
  <c r="V1666" i="8" s="1"/>
  <c r="V1670" i="8" a="1"/>
  <c r="V1670" i="8" s="1"/>
  <c r="V1674" i="8" a="1"/>
  <c r="V1674" i="8" s="1"/>
  <c r="V1678" i="8" a="1"/>
  <c r="V1678" i="8" s="1"/>
  <c r="V1682" i="8" a="1"/>
  <c r="V1682" i="8" s="1"/>
  <c r="V1293" i="8" a="1"/>
  <c r="V1293" i="8" s="1"/>
  <c r="V1297" i="8" a="1"/>
  <c r="V1297" i="8" s="1"/>
  <c r="V1301" i="8" a="1"/>
  <c r="V1301" i="8" s="1"/>
  <c r="V1305" i="8" a="1"/>
  <c r="V1305" i="8" s="1"/>
  <c r="V1309" i="8" a="1"/>
  <c r="V1309" i="8" s="1"/>
  <c r="V1313" i="8" a="1"/>
  <c r="V1313" i="8" s="1"/>
  <c r="V1317" i="8" a="1"/>
  <c r="V1317" i="8" s="1"/>
  <c r="V1321" i="8" a="1"/>
  <c r="V1321" i="8" s="1"/>
  <c r="V1325" i="8" a="1"/>
  <c r="V1325" i="8" s="1"/>
  <c r="V1329" i="8" a="1"/>
  <c r="V1329" i="8" s="1"/>
  <c r="V1333" i="8" a="1"/>
  <c r="V1333" i="8" s="1"/>
  <c r="V1337" i="8" a="1"/>
  <c r="V1337" i="8" s="1"/>
  <c r="V1341" i="8" a="1"/>
  <c r="V1341" i="8" s="1"/>
  <c r="V1345" i="8" a="1"/>
  <c r="V1345" i="8" s="1"/>
  <c r="V1349" i="8" a="1"/>
  <c r="V1349" i="8" s="1"/>
  <c r="V1353" i="8" a="1"/>
  <c r="V1353" i="8" s="1"/>
  <c r="V1357" i="8" a="1"/>
  <c r="V1357" i="8" s="1"/>
  <c r="V1361" i="8" a="1"/>
  <c r="V1361" i="8" s="1"/>
  <c r="V1365" i="8" a="1"/>
  <c r="V1365" i="8" s="1"/>
  <c r="V1369" i="8" a="1"/>
  <c r="V1369" i="8" s="1"/>
  <c r="V1373" i="8" a="1"/>
  <c r="V1373" i="8" s="1"/>
  <c r="V1377" i="8" a="1"/>
  <c r="V1377" i="8" s="1"/>
  <c r="V1381" i="8" a="1"/>
  <c r="V1381" i="8" s="1"/>
  <c r="V1385" i="8" a="1"/>
  <c r="V1385" i="8" s="1"/>
  <c r="V1389" i="8" a="1"/>
  <c r="V1389" i="8" s="1"/>
  <c r="V1393" i="8" a="1"/>
  <c r="V1393" i="8" s="1"/>
  <c r="V1397" i="8" a="1"/>
  <c r="V1397" i="8" s="1"/>
  <c r="V1401" i="8" a="1"/>
  <c r="V1401" i="8" s="1"/>
  <c r="V1405" i="8" a="1"/>
  <c r="V1405" i="8" s="1"/>
  <c r="V1409" i="8" a="1"/>
  <c r="V1409" i="8" s="1"/>
  <c r="V1413" i="8" a="1"/>
  <c r="V1413" i="8" s="1"/>
  <c r="V1417" i="8" a="1"/>
  <c r="V1417" i="8" s="1"/>
  <c r="V1421" i="8" a="1"/>
  <c r="V1421" i="8" s="1"/>
  <c r="V1425" i="8" a="1"/>
  <c r="V1425" i="8" s="1"/>
  <c r="V1429" i="8" a="1"/>
  <c r="V1429" i="8" s="1"/>
  <c r="V1433" i="8" a="1"/>
  <c r="V1433" i="8" s="1"/>
  <c r="V1437" i="8" a="1"/>
  <c r="V1437" i="8" s="1"/>
  <c r="V1441" i="8" a="1"/>
  <c r="V1441" i="8" s="1"/>
  <c r="V1445" i="8" a="1"/>
  <c r="V1445" i="8" s="1"/>
  <c r="V1449" i="8" a="1"/>
  <c r="V1449" i="8" s="1"/>
  <c r="V1453" i="8" a="1"/>
  <c r="V1453" i="8" s="1"/>
  <c r="V1457" i="8" a="1"/>
  <c r="V1457" i="8" s="1"/>
  <c r="V1461" i="8" a="1"/>
  <c r="V1461" i="8" s="1"/>
  <c r="V1465" i="8" a="1"/>
  <c r="V1465" i="8" s="1"/>
  <c r="V1469" i="8" a="1"/>
  <c r="V1469" i="8" s="1"/>
  <c r="V1473" i="8" a="1"/>
  <c r="V1473" i="8" s="1"/>
  <c r="V1477" i="8" a="1"/>
  <c r="V1477" i="8" s="1"/>
  <c r="V1481" i="8" a="1"/>
  <c r="V1481" i="8" s="1"/>
  <c r="V1485" i="8" a="1"/>
  <c r="V1485" i="8" s="1"/>
  <c r="V1489" i="8" a="1"/>
  <c r="V1489" i="8" s="1"/>
  <c r="V1493" i="8" a="1"/>
  <c r="V1493" i="8" s="1"/>
  <c r="V1497" i="8" a="1"/>
  <c r="V1497" i="8" s="1"/>
  <c r="V1501" i="8" a="1"/>
  <c r="V1501" i="8" s="1"/>
  <c r="V1505" i="8" a="1"/>
  <c r="V1505" i="8" s="1"/>
  <c r="V1509" i="8" a="1"/>
  <c r="V1509" i="8" s="1"/>
  <c r="V1513" i="8" a="1"/>
  <c r="V1513" i="8" s="1"/>
  <c r="V1517" i="8" a="1"/>
  <c r="V1517" i="8" s="1"/>
  <c r="V1521" i="8" a="1"/>
  <c r="V1521" i="8" s="1"/>
  <c r="V1525" i="8" a="1"/>
  <c r="V1525" i="8" s="1"/>
  <c r="V1529" i="8" a="1"/>
  <c r="V1529" i="8" s="1"/>
  <c r="V1533" i="8" a="1"/>
  <c r="V1533" i="8" s="1"/>
  <c r="V1537" i="8" a="1"/>
  <c r="V1537" i="8" s="1"/>
  <c r="V1541" i="8" a="1"/>
  <c r="V1541" i="8" s="1"/>
  <c r="V1545" i="8" a="1"/>
  <c r="V1545" i="8" s="1"/>
  <c r="V1549" i="8" a="1"/>
  <c r="V1549" i="8" s="1"/>
  <c r="V1553" i="8" a="1"/>
  <c r="V1553" i="8" s="1"/>
  <c r="V1557" i="8" a="1"/>
  <c r="V1557" i="8" s="1"/>
  <c r="V1561" i="8" a="1"/>
  <c r="V1561" i="8" s="1"/>
  <c r="V1565" i="8" a="1"/>
  <c r="V1565" i="8" s="1"/>
  <c r="V1569" i="8" a="1"/>
  <c r="V1569" i="8" s="1"/>
  <c r="V1573" i="8" a="1"/>
  <c r="V1573" i="8" s="1"/>
  <c r="V1577" i="8" a="1"/>
  <c r="V1577" i="8" s="1"/>
  <c r="V1581" i="8" a="1"/>
  <c r="V1581" i="8" s="1"/>
  <c r="V1585" i="8" a="1"/>
  <c r="V1585" i="8" s="1"/>
  <c r="V1589" i="8" a="1"/>
  <c r="V1589" i="8" s="1"/>
  <c r="V1593" i="8" a="1"/>
  <c r="V1593" i="8" s="1"/>
  <c r="V1597" i="8" a="1"/>
  <c r="V1597" i="8" s="1"/>
  <c r="V1601" i="8" a="1"/>
  <c r="V1601" i="8" s="1"/>
  <c r="V1605" i="8" a="1"/>
  <c r="V1605" i="8" s="1"/>
  <c r="V1609" i="8" a="1"/>
  <c r="V1609" i="8" s="1"/>
  <c r="V1613" i="8" a="1"/>
  <c r="V1613" i="8" s="1"/>
  <c r="V1617" i="8" a="1"/>
  <c r="V1617" i="8" s="1"/>
  <c r="V1621" i="8" a="1"/>
  <c r="V1621" i="8" s="1"/>
  <c r="V1625" i="8" a="1"/>
  <c r="V1625" i="8" s="1"/>
  <c r="V1629" i="8" a="1"/>
  <c r="V1629" i="8" s="1"/>
  <c r="V1633" i="8" a="1"/>
  <c r="V1633" i="8" s="1"/>
  <c r="V1637" i="8" a="1"/>
  <c r="V1637" i="8" s="1"/>
  <c r="V1641" i="8" a="1"/>
  <c r="V1641" i="8" s="1"/>
  <c r="V1645" i="8" a="1"/>
  <c r="V1645" i="8" s="1"/>
  <c r="V1649" i="8" a="1"/>
  <c r="V1649" i="8" s="1"/>
  <c r="V1653" i="8" a="1"/>
  <c r="V1653" i="8" s="1"/>
  <c r="V1657" i="8" a="1"/>
  <c r="V1657" i="8" s="1"/>
  <c r="V1661" i="8" a="1"/>
  <c r="V1661" i="8" s="1"/>
  <c r="V1665" i="8" a="1"/>
  <c r="V1665" i="8" s="1"/>
  <c r="V1669" i="8" a="1"/>
  <c r="V1669" i="8" s="1"/>
  <c r="V1673" i="8" a="1"/>
  <c r="V1673" i="8" s="1"/>
  <c r="V1677" i="8" a="1"/>
  <c r="V1677" i="8" s="1"/>
  <c r="V1681" i="8" a="1"/>
  <c r="V1681" i="8" s="1"/>
  <c r="V1685" i="8" a="1"/>
  <c r="V1685" i="8" s="1"/>
  <c r="V1689" i="8" a="1"/>
  <c r="V1689" i="8" s="1"/>
  <c r="V1693" i="8" a="1"/>
  <c r="V1693" i="8" s="1"/>
  <c r="V1697" i="8" a="1"/>
  <c r="V1697" i="8" s="1"/>
  <c r="V1701" i="8" a="1"/>
  <c r="V1701" i="8" s="1"/>
  <c r="V1705" i="8" a="1"/>
  <c r="V1705" i="8" s="1"/>
  <c r="V1709" i="8" a="1"/>
  <c r="V1709" i="8" s="1"/>
  <c r="V1713" i="8" a="1"/>
  <c r="V1713" i="8" s="1"/>
  <c r="V1717" i="8" a="1"/>
  <c r="V1717" i="8" s="1"/>
  <c r="V1721" i="8" a="1"/>
  <c r="V1721" i="8" s="1"/>
  <c r="V1725" i="8" a="1"/>
  <c r="V1725" i="8" s="1"/>
  <c r="V1729" i="8" a="1"/>
  <c r="V1729" i="8" s="1"/>
  <c r="V1733" i="8" a="1"/>
  <c r="V1733" i="8" s="1"/>
  <c r="V1737" i="8" a="1"/>
  <c r="V1737" i="8" s="1"/>
  <c r="V1741" i="8" a="1"/>
  <c r="V1741" i="8" s="1"/>
  <c r="V1745" i="8" a="1"/>
  <c r="V1745" i="8" s="1"/>
  <c r="V1749" i="8" a="1"/>
  <c r="V1749" i="8" s="1"/>
  <c r="V1753" i="8" a="1"/>
  <c r="V1753" i="8" s="1"/>
  <c r="V1757" i="8" a="1"/>
  <c r="V1757" i="8" s="1"/>
  <c r="V1761" i="8" a="1"/>
  <c r="V1761" i="8" s="1"/>
  <c r="V1765" i="8" a="1"/>
  <c r="V1765" i="8" s="1"/>
  <c r="V1769" i="8" a="1"/>
  <c r="V1769" i="8" s="1"/>
  <c r="V1773" i="8" a="1"/>
  <c r="V1773" i="8" s="1"/>
  <c r="V1777" i="8" a="1"/>
  <c r="V1777" i="8" s="1"/>
  <c r="V1781" i="8" a="1"/>
  <c r="V1781" i="8" s="1"/>
  <c r="V1785" i="8" a="1"/>
  <c r="V1785" i="8" s="1"/>
  <c r="V1789" i="8" a="1"/>
  <c r="V1789" i="8" s="1"/>
  <c r="V1793" i="8" a="1"/>
  <c r="V1793" i="8" s="1"/>
  <c r="V1797" i="8" a="1"/>
  <c r="V1797" i="8" s="1"/>
  <c r="V1801" i="8" a="1"/>
  <c r="V1801" i="8" s="1"/>
  <c r="V1805" i="8" a="1"/>
  <c r="V1805" i="8" s="1"/>
  <c r="V1809" i="8" a="1"/>
  <c r="V1809" i="8" s="1"/>
  <c r="V1813" i="8" a="1"/>
  <c r="V1813" i="8" s="1"/>
  <c r="V1817" i="8" a="1"/>
  <c r="V1817" i="8" s="1"/>
  <c r="V1821" i="8" a="1"/>
  <c r="V1821" i="8" s="1"/>
  <c r="V1825" i="8" a="1"/>
  <c r="V1825" i="8" s="1"/>
  <c r="V1829" i="8" a="1"/>
  <c r="V1829" i="8" s="1"/>
  <c r="V1833" i="8" a="1"/>
  <c r="V1833" i="8" s="1"/>
  <c r="V1837" i="8" a="1"/>
  <c r="V1837" i="8" s="1"/>
  <c r="V1841" i="8" a="1"/>
  <c r="V1841" i="8" s="1"/>
  <c r="V1845" i="8" a="1"/>
  <c r="V1845" i="8" s="1"/>
  <c r="V1849" i="8" a="1"/>
  <c r="V1849" i="8" s="1"/>
  <c r="V1853" i="8" a="1"/>
  <c r="V1853" i="8" s="1"/>
  <c r="V1857" i="8" a="1"/>
  <c r="V1857" i="8" s="1"/>
  <c r="V1861" i="8" a="1"/>
  <c r="V1861" i="8" s="1"/>
  <c r="V1865" i="8" a="1"/>
  <c r="V1865" i="8" s="1"/>
  <c r="V1869" i="8" a="1"/>
  <c r="V1869" i="8" s="1"/>
  <c r="V1873" i="8" a="1"/>
  <c r="V1873" i="8" s="1"/>
  <c r="V1877" i="8" a="1"/>
  <c r="V1877" i="8" s="1"/>
  <c r="V1881" i="8" a="1"/>
  <c r="V1881" i="8" s="1"/>
  <c r="V1885" i="8" a="1"/>
  <c r="V1885" i="8" s="1"/>
  <c r="V1889" i="8" a="1"/>
  <c r="V1889" i="8" s="1"/>
  <c r="V1893" i="8" a="1"/>
  <c r="V1893" i="8" s="1"/>
  <c r="V1897" i="8" a="1"/>
  <c r="V1897" i="8" s="1"/>
  <c r="V1901" i="8" a="1"/>
  <c r="V1901" i="8" s="1"/>
  <c r="V1905" i="8" a="1"/>
  <c r="V1905" i="8" s="1"/>
  <c r="V1909" i="8" a="1"/>
  <c r="V1909" i="8" s="1"/>
  <c r="V1913" i="8" a="1"/>
  <c r="V1913" i="8" s="1"/>
  <c r="V1917" i="8" a="1"/>
  <c r="V1917" i="8" s="1"/>
  <c r="V1921" i="8" a="1"/>
  <c r="V1921" i="8" s="1"/>
  <c r="V1925" i="8" a="1"/>
  <c r="V1925" i="8" s="1"/>
  <c r="V1929" i="8" a="1"/>
  <c r="V1929" i="8" s="1"/>
  <c r="V1933" i="8" a="1"/>
  <c r="V1933" i="8" s="1"/>
  <c r="V1937" i="8" a="1"/>
  <c r="V1937" i="8" s="1"/>
  <c r="V1941" i="8" a="1"/>
  <c r="V1941" i="8" s="1"/>
  <c r="V1945" i="8" a="1"/>
  <c r="V1945" i="8" s="1"/>
  <c r="V1949" i="8" a="1"/>
  <c r="V1949" i="8" s="1"/>
  <c r="V1953" i="8" a="1"/>
  <c r="V1953" i="8" s="1"/>
  <c r="V1957" i="8" a="1"/>
  <c r="V1957" i="8" s="1"/>
  <c r="V1961" i="8" a="1"/>
  <c r="V1961" i="8" s="1"/>
  <c r="V1965" i="8" a="1"/>
  <c r="V1965" i="8" s="1"/>
  <c r="V1969" i="8" a="1"/>
  <c r="V1969" i="8" s="1"/>
  <c r="V1973" i="8" a="1"/>
  <c r="V1973" i="8" s="1"/>
  <c r="V1977" i="8" a="1"/>
  <c r="V1977" i="8" s="1"/>
  <c r="V1981" i="8" a="1"/>
  <c r="V1981" i="8" s="1"/>
  <c r="V1985" i="8" a="1"/>
  <c r="V1985" i="8" s="1"/>
  <c r="V1989" i="8" a="1"/>
  <c r="V1989" i="8" s="1"/>
  <c r="V1993" i="8" a="1"/>
  <c r="V1993" i="8" s="1"/>
  <c r="V1997" i="8" a="1"/>
  <c r="V1997" i="8" s="1"/>
  <c r="V1684" i="8" a="1"/>
  <c r="V1684" i="8" s="1"/>
  <c r="V1688" i="8" a="1"/>
  <c r="V1688" i="8" s="1"/>
  <c r="V1692" i="8" a="1"/>
  <c r="V1692" i="8" s="1"/>
  <c r="V1696" i="8" a="1"/>
  <c r="V1696" i="8" s="1"/>
  <c r="V1700" i="8" a="1"/>
  <c r="V1700" i="8" s="1"/>
  <c r="V1704" i="8" a="1"/>
  <c r="V1704" i="8" s="1"/>
  <c r="V1708" i="8" a="1"/>
  <c r="V1708" i="8" s="1"/>
  <c r="V1712" i="8" a="1"/>
  <c r="V1712" i="8" s="1"/>
  <c r="V1716" i="8" a="1"/>
  <c r="V1716" i="8" s="1"/>
  <c r="V1720" i="8" a="1"/>
  <c r="V1720" i="8" s="1"/>
  <c r="V1724" i="8" a="1"/>
  <c r="V1724" i="8" s="1"/>
  <c r="V1728" i="8" a="1"/>
  <c r="V1728" i="8" s="1"/>
  <c r="V1732" i="8" a="1"/>
  <c r="V1732" i="8" s="1"/>
  <c r="V1736" i="8" a="1"/>
  <c r="V1736" i="8" s="1"/>
  <c r="V1740" i="8" a="1"/>
  <c r="V1740" i="8" s="1"/>
  <c r="V1744" i="8" a="1"/>
  <c r="V1744" i="8" s="1"/>
  <c r="V1748" i="8" a="1"/>
  <c r="V1748" i="8" s="1"/>
  <c r="V1752" i="8" a="1"/>
  <c r="V1752" i="8" s="1"/>
  <c r="V1756" i="8" a="1"/>
  <c r="V1756" i="8" s="1"/>
  <c r="V1760" i="8" a="1"/>
  <c r="V1760" i="8" s="1"/>
  <c r="V1764" i="8" a="1"/>
  <c r="V1764" i="8" s="1"/>
  <c r="V1768" i="8" a="1"/>
  <c r="V1768" i="8" s="1"/>
  <c r="V1772" i="8" a="1"/>
  <c r="V1772" i="8" s="1"/>
  <c r="V1776" i="8" a="1"/>
  <c r="V1776" i="8" s="1"/>
  <c r="V1780" i="8" a="1"/>
  <c r="V1780" i="8" s="1"/>
  <c r="V1784" i="8" a="1"/>
  <c r="V1784" i="8" s="1"/>
  <c r="V1788" i="8" a="1"/>
  <c r="V1788" i="8" s="1"/>
  <c r="V1792" i="8" a="1"/>
  <c r="V1792" i="8" s="1"/>
  <c r="V1796" i="8" a="1"/>
  <c r="V1796" i="8" s="1"/>
  <c r="V1800" i="8" a="1"/>
  <c r="V1800" i="8" s="1"/>
  <c r="V1804" i="8" a="1"/>
  <c r="V1804" i="8" s="1"/>
  <c r="V1808" i="8" a="1"/>
  <c r="V1808" i="8" s="1"/>
  <c r="V1812" i="8" a="1"/>
  <c r="V1812" i="8" s="1"/>
  <c r="V1816" i="8" a="1"/>
  <c r="V1816" i="8" s="1"/>
  <c r="V1820" i="8" a="1"/>
  <c r="V1820" i="8" s="1"/>
  <c r="V1824" i="8" a="1"/>
  <c r="V1824" i="8" s="1"/>
  <c r="V1828" i="8" a="1"/>
  <c r="V1828" i="8" s="1"/>
  <c r="V1832" i="8" a="1"/>
  <c r="V1832" i="8" s="1"/>
  <c r="V1836" i="8" a="1"/>
  <c r="V1836" i="8" s="1"/>
  <c r="V1840" i="8" a="1"/>
  <c r="V1840" i="8" s="1"/>
  <c r="V1844" i="8" a="1"/>
  <c r="V1844" i="8" s="1"/>
  <c r="V1848" i="8" a="1"/>
  <c r="V1848" i="8" s="1"/>
  <c r="V1852" i="8" a="1"/>
  <c r="V1852" i="8" s="1"/>
  <c r="V1856" i="8" a="1"/>
  <c r="V1856" i="8" s="1"/>
  <c r="V1860" i="8" a="1"/>
  <c r="V1860" i="8" s="1"/>
  <c r="V1864" i="8" a="1"/>
  <c r="V1864" i="8" s="1"/>
  <c r="V1868" i="8" a="1"/>
  <c r="V1868" i="8" s="1"/>
  <c r="V1872" i="8" a="1"/>
  <c r="V1872" i="8" s="1"/>
  <c r="V1876" i="8" a="1"/>
  <c r="V1876" i="8" s="1"/>
  <c r="V1880" i="8" a="1"/>
  <c r="V1880" i="8" s="1"/>
  <c r="V1884" i="8" a="1"/>
  <c r="V1884" i="8" s="1"/>
  <c r="V1888" i="8" a="1"/>
  <c r="V1888" i="8" s="1"/>
  <c r="V1892" i="8" a="1"/>
  <c r="V1892" i="8" s="1"/>
  <c r="V1896" i="8" a="1"/>
  <c r="V1896" i="8" s="1"/>
  <c r="V1900" i="8" a="1"/>
  <c r="V1900" i="8" s="1"/>
  <c r="V1904" i="8" a="1"/>
  <c r="V1904" i="8" s="1"/>
  <c r="V1908" i="8" a="1"/>
  <c r="V1908" i="8" s="1"/>
  <c r="V1912" i="8" a="1"/>
  <c r="V1912" i="8" s="1"/>
  <c r="V1916" i="8" a="1"/>
  <c r="V1916" i="8" s="1"/>
  <c r="V1920" i="8" a="1"/>
  <c r="V1920" i="8" s="1"/>
  <c r="V1924" i="8" a="1"/>
  <c r="V1924" i="8" s="1"/>
  <c r="V1928" i="8" a="1"/>
  <c r="V1928" i="8" s="1"/>
  <c r="V1932" i="8" a="1"/>
  <c r="V1932" i="8" s="1"/>
  <c r="V1936" i="8" a="1"/>
  <c r="V1936" i="8" s="1"/>
  <c r="V1940" i="8" a="1"/>
  <c r="V1940" i="8" s="1"/>
  <c r="V1944" i="8" a="1"/>
  <c r="V1944" i="8" s="1"/>
  <c r="V1948" i="8" a="1"/>
  <c r="V1948" i="8" s="1"/>
  <c r="V1952" i="8" a="1"/>
  <c r="V1952" i="8" s="1"/>
  <c r="V1956" i="8" a="1"/>
  <c r="V1956" i="8" s="1"/>
  <c r="V1960" i="8" a="1"/>
  <c r="V1960" i="8" s="1"/>
  <c r="V1964" i="8" a="1"/>
  <c r="V1964" i="8" s="1"/>
  <c r="V1968" i="8" a="1"/>
  <c r="V1968" i="8" s="1"/>
  <c r="V1972" i="8" a="1"/>
  <c r="V1972" i="8" s="1"/>
  <c r="V1976" i="8" a="1"/>
  <c r="V1976" i="8" s="1"/>
  <c r="V1980" i="8" a="1"/>
  <c r="V1980" i="8" s="1"/>
  <c r="V1984" i="8" a="1"/>
  <c r="V1984" i="8" s="1"/>
  <c r="V1988" i="8" a="1"/>
  <c r="V1988" i="8" s="1"/>
  <c r="V1992" i="8" a="1"/>
  <c r="V1992" i="8" s="1"/>
  <c r="V1996" i="8" a="1"/>
  <c r="V1996" i="8" s="1"/>
  <c r="V2000" i="8" a="1"/>
  <c r="V2000" i="8" s="1"/>
  <c r="V1683" i="8" a="1"/>
  <c r="V1683" i="8" s="1"/>
  <c r="V1687" i="8" a="1"/>
  <c r="V1687" i="8" s="1"/>
  <c r="V1691" i="8" a="1"/>
  <c r="V1691" i="8" s="1"/>
  <c r="V1695" i="8" a="1"/>
  <c r="V1695" i="8" s="1"/>
  <c r="V1699" i="8" a="1"/>
  <c r="V1699" i="8" s="1"/>
  <c r="V1703" i="8" a="1"/>
  <c r="V1703" i="8" s="1"/>
  <c r="V1707" i="8" a="1"/>
  <c r="V1707" i="8" s="1"/>
  <c r="V1711" i="8" a="1"/>
  <c r="V1711" i="8" s="1"/>
  <c r="V1715" i="8" a="1"/>
  <c r="V1715" i="8" s="1"/>
  <c r="V1719" i="8" a="1"/>
  <c r="V1719" i="8" s="1"/>
  <c r="V1723" i="8" a="1"/>
  <c r="V1723" i="8" s="1"/>
  <c r="V1727" i="8" a="1"/>
  <c r="V1727" i="8" s="1"/>
  <c r="V1731" i="8" a="1"/>
  <c r="V1731" i="8" s="1"/>
  <c r="V1735" i="8" a="1"/>
  <c r="V1735" i="8" s="1"/>
  <c r="V1739" i="8" a="1"/>
  <c r="V1739" i="8" s="1"/>
  <c r="V1743" i="8" a="1"/>
  <c r="V1743" i="8" s="1"/>
  <c r="V1747" i="8" a="1"/>
  <c r="V1747" i="8" s="1"/>
  <c r="V1751" i="8" a="1"/>
  <c r="V1751" i="8" s="1"/>
  <c r="V1755" i="8" a="1"/>
  <c r="V1755" i="8" s="1"/>
  <c r="V1759" i="8" a="1"/>
  <c r="V1759" i="8" s="1"/>
  <c r="V1763" i="8" a="1"/>
  <c r="V1763" i="8" s="1"/>
  <c r="V1767" i="8" a="1"/>
  <c r="V1767" i="8" s="1"/>
  <c r="V1771" i="8" a="1"/>
  <c r="V1771" i="8" s="1"/>
  <c r="V1775" i="8" a="1"/>
  <c r="V1775" i="8" s="1"/>
  <c r="V1779" i="8" a="1"/>
  <c r="V1779" i="8" s="1"/>
  <c r="V1783" i="8" a="1"/>
  <c r="V1783" i="8" s="1"/>
  <c r="V1787" i="8" a="1"/>
  <c r="V1787" i="8" s="1"/>
  <c r="V1791" i="8" a="1"/>
  <c r="V1791" i="8" s="1"/>
  <c r="V1795" i="8" a="1"/>
  <c r="V1795" i="8" s="1"/>
  <c r="V1799" i="8" a="1"/>
  <c r="V1799" i="8" s="1"/>
  <c r="V1803" i="8" a="1"/>
  <c r="V1803" i="8" s="1"/>
  <c r="V1807" i="8" a="1"/>
  <c r="V1807" i="8" s="1"/>
  <c r="V1811" i="8" a="1"/>
  <c r="V1811" i="8" s="1"/>
  <c r="V1815" i="8" a="1"/>
  <c r="V1815" i="8" s="1"/>
  <c r="V1819" i="8" a="1"/>
  <c r="V1819" i="8" s="1"/>
  <c r="V1823" i="8" a="1"/>
  <c r="V1823" i="8" s="1"/>
  <c r="V1827" i="8" a="1"/>
  <c r="V1827" i="8" s="1"/>
  <c r="V1831" i="8" a="1"/>
  <c r="V1831" i="8" s="1"/>
  <c r="V1835" i="8" a="1"/>
  <c r="V1835" i="8" s="1"/>
  <c r="V1839" i="8" a="1"/>
  <c r="V1839" i="8" s="1"/>
  <c r="V1843" i="8" a="1"/>
  <c r="V1843" i="8" s="1"/>
  <c r="V1847" i="8" a="1"/>
  <c r="V1847" i="8" s="1"/>
  <c r="V1851" i="8" a="1"/>
  <c r="V1851" i="8" s="1"/>
  <c r="V1855" i="8" a="1"/>
  <c r="V1855" i="8" s="1"/>
  <c r="V1859" i="8" a="1"/>
  <c r="V1859" i="8" s="1"/>
  <c r="V1863" i="8" a="1"/>
  <c r="V1863" i="8" s="1"/>
  <c r="V1867" i="8" a="1"/>
  <c r="V1867" i="8" s="1"/>
  <c r="V1871" i="8" a="1"/>
  <c r="V1871" i="8" s="1"/>
  <c r="V1875" i="8" a="1"/>
  <c r="V1875" i="8" s="1"/>
  <c r="V1879" i="8" a="1"/>
  <c r="V1879" i="8" s="1"/>
  <c r="V1883" i="8" a="1"/>
  <c r="V1883" i="8" s="1"/>
  <c r="V1887" i="8" a="1"/>
  <c r="V1887" i="8" s="1"/>
  <c r="V1891" i="8" a="1"/>
  <c r="V1891" i="8" s="1"/>
  <c r="V1895" i="8" a="1"/>
  <c r="V1895" i="8" s="1"/>
  <c r="V1899" i="8" a="1"/>
  <c r="V1899" i="8" s="1"/>
  <c r="V1903" i="8" a="1"/>
  <c r="V1903" i="8" s="1"/>
  <c r="V1907" i="8" a="1"/>
  <c r="V1907" i="8" s="1"/>
  <c r="V1911" i="8" a="1"/>
  <c r="V1911" i="8" s="1"/>
  <c r="V1915" i="8" a="1"/>
  <c r="V1915" i="8" s="1"/>
  <c r="V1919" i="8" a="1"/>
  <c r="V1919" i="8" s="1"/>
  <c r="V1923" i="8" a="1"/>
  <c r="V1923" i="8" s="1"/>
  <c r="V1927" i="8" a="1"/>
  <c r="V1927" i="8" s="1"/>
  <c r="V1931" i="8" a="1"/>
  <c r="V1931" i="8" s="1"/>
  <c r="V1935" i="8" a="1"/>
  <c r="V1935" i="8" s="1"/>
  <c r="V1939" i="8" a="1"/>
  <c r="V1939" i="8" s="1"/>
  <c r="V1943" i="8" a="1"/>
  <c r="V1943" i="8" s="1"/>
  <c r="V1947" i="8" a="1"/>
  <c r="V1947" i="8" s="1"/>
  <c r="V1951" i="8" a="1"/>
  <c r="V1951" i="8" s="1"/>
  <c r="V1955" i="8" a="1"/>
  <c r="V1955" i="8" s="1"/>
  <c r="V1959" i="8" a="1"/>
  <c r="V1959" i="8" s="1"/>
  <c r="V1963" i="8" a="1"/>
  <c r="V1963" i="8" s="1"/>
  <c r="V1967" i="8" a="1"/>
  <c r="V1967" i="8" s="1"/>
  <c r="V1971" i="8" a="1"/>
  <c r="V1971" i="8" s="1"/>
  <c r="V1975" i="8" a="1"/>
  <c r="V1975" i="8" s="1"/>
  <c r="V1979" i="8" a="1"/>
  <c r="V1979" i="8" s="1"/>
  <c r="V1983" i="8" a="1"/>
  <c r="V1983" i="8" s="1"/>
  <c r="V1987" i="8" a="1"/>
  <c r="V1987" i="8" s="1"/>
  <c r="V1991" i="8" a="1"/>
  <c r="V1991" i="8" s="1"/>
  <c r="V1995" i="8" a="1"/>
  <c r="V1995" i="8" s="1"/>
  <c r="V1999" i="8" a="1"/>
  <c r="V1999" i="8" s="1"/>
  <c r="V1686" i="8" a="1"/>
  <c r="V1686" i="8" s="1"/>
  <c r="V1690" i="8" a="1"/>
  <c r="V1690" i="8" s="1"/>
  <c r="V1694" i="8" a="1"/>
  <c r="V1694" i="8" s="1"/>
  <c r="V1698" i="8" a="1"/>
  <c r="V1698" i="8" s="1"/>
  <c r="V1702" i="8" a="1"/>
  <c r="V1702" i="8" s="1"/>
  <c r="V1706" i="8" a="1"/>
  <c r="V1706" i="8" s="1"/>
  <c r="V1710" i="8" a="1"/>
  <c r="V1710" i="8" s="1"/>
  <c r="V1714" i="8" a="1"/>
  <c r="V1714" i="8" s="1"/>
  <c r="V1718" i="8" a="1"/>
  <c r="V1718" i="8" s="1"/>
  <c r="V1722" i="8" a="1"/>
  <c r="V1722" i="8" s="1"/>
  <c r="V1726" i="8" a="1"/>
  <c r="V1726" i="8" s="1"/>
  <c r="V1730" i="8" a="1"/>
  <c r="V1730" i="8" s="1"/>
  <c r="V1734" i="8" a="1"/>
  <c r="V1734" i="8" s="1"/>
  <c r="V1738" i="8" a="1"/>
  <c r="V1738" i="8" s="1"/>
  <c r="V1742" i="8" a="1"/>
  <c r="V1742" i="8" s="1"/>
  <c r="V1746" i="8" a="1"/>
  <c r="V1746" i="8" s="1"/>
  <c r="V1750" i="8" a="1"/>
  <c r="V1750" i="8" s="1"/>
  <c r="V1754" i="8" a="1"/>
  <c r="V1754" i="8" s="1"/>
  <c r="V1758" i="8" a="1"/>
  <c r="V1758" i="8" s="1"/>
  <c r="V1762" i="8" a="1"/>
  <c r="V1762" i="8" s="1"/>
  <c r="V1766" i="8" a="1"/>
  <c r="V1766" i="8" s="1"/>
  <c r="V1770" i="8" a="1"/>
  <c r="V1770" i="8" s="1"/>
  <c r="V1774" i="8" a="1"/>
  <c r="V1774" i="8" s="1"/>
  <c r="V1778" i="8" a="1"/>
  <c r="V1778" i="8" s="1"/>
  <c r="V1782" i="8" a="1"/>
  <c r="V1782" i="8" s="1"/>
  <c r="V1786" i="8" a="1"/>
  <c r="V1786" i="8" s="1"/>
  <c r="V1790" i="8" a="1"/>
  <c r="V1790" i="8" s="1"/>
  <c r="V1794" i="8" a="1"/>
  <c r="V1794" i="8" s="1"/>
  <c r="V1798" i="8" a="1"/>
  <c r="V1798" i="8" s="1"/>
  <c r="V1802" i="8" a="1"/>
  <c r="V1802" i="8" s="1"/>
  <c r="V1806" i="8" a="1"/>
  <c r="V1806" i="8" s="1"/>
  <c r="V1810" i="8" a="1"/>
  <c r="V1810" i="8" s="1"/>
  <c r="V1814" i="8" a="1"/>
  <c r="V1814" i="8" s="1"/>
  <c r="V1818" i="8" a="1"/>
  <c r="V1818" i="8" s="1"/>
  <c r="V1822" i="8" a="1"/>
  <c r="V1822" i="8" s="1"/>
  <c r="V1826" i="8" a="1"/>
  <c r="V1826" i="8" s="1"/>
  <c r="V1830" i="8" a="1"/>
  <c r="V1830" i="8" s="1"/>
  <c r="V1834" i="8" a="1"/>
  <c r="V1834" i="8" s="1"/>
  <c r="V1838" i="8" a="1"/>
  <c r="V1838" i="8" s="1"/>
  <c r="V1842" i="8" a="1"/>
  <c r="V1842" i="8" s="1"/>
  <c r="V1846" i="8" a="1"/>
  <c r="V1846" i="8" s="1"/>
  <c r="V1850" i="8" a="1"/>
  <c r="V1850" i="8" s="1"/>
  <c r="V1854" i="8" a="1"/>
  <c r="V1854" i="8" s="1"/>
  <c r="V1858" i="8" a="1"/>
  <c r="V1858" i="8" s="1"/>
  <c r="V1862" i="8" a="1"/>
  <c r="V1862" i="8" s="1"/>
  <c r="V1866" i="8" a="1"/>
  <c r="V1866" i="8" s="1"/>
  <c r="V1870" i="8" a="1"/>
  <c r="V1870" i="8" s="1"/>
  <c r="V1874" i="8" a="1"/>
  <c r="V1874" i="8" s="1"/>
  <c r="V1878" i="8" a="1"/>
  <c r="V1878" i="8" s="1"/>
  <c r="V1882" i="8" a="1"/>
  <c r="V1882" i="8" s="1"/>
  <c r="V1886" i="8" a="1"/>
  <c r="V1886" i="8" s="1"/>
  <c r="V1890" i="8" a="1"/>
  <c r="V1890" i="8" s="1"/>
  <c r="V1894" i="8" a="1"/>
  <c r="V1894" i="8" s="1"/>
  <c r="V1898" i="8" a="1"/>
  <c r="V1898" i="8" s="1"/>
  <c r="V1902" i="8" a="1"/>
  <c r="V1902" i="8" s="1"/>
  <c r="V1906" i="8" a="1"/>
  <c r="V1906" i="8" s="1"/>
  <c r="V1910" i="8" a="1"/>
  <c r="V1910" i="8" s="1"/>
  <c r="V1914" i="8" a="1"/>
  <c r="V1914" i="8" s="1"/>
  <c r="V1918" i="8" a="1"/>
  <c r="V1918" i="8" s="1"/>
  <c r="V1922" i="8" a="1"/>
  <c r="V1922" i="8" s="1"/>
  <c r="V1926" i="8" a="1"/>
  <c r="V1926" i="8" s="1"/>
  <c r="V1930" i="8" a="1"/>
  <c r="V1930" i="8" s="1"/>
  <c r="V1934" i="8" a="1"/>
  <c r="V1934" i="8" s="1"/>
  <c r="V1938" i="8" a="1"/>
  <c r="V1938" i="8" s="1"/>
  <c r="V1942" i="8" a="1"/>
  <c r="V1942" i="8" s="1"/>
  <c r="V1946" i="8" a="1"/>
  <c r="V1946" i="8" s="1"/>
  <c r="V1950" i="8" a="1"/>
  <c r="V1950" i="8" s="1"/>
  <c r="V1954" i="8" a="1"/>
  <c r="V1954" i="8" s="1"/>
  <c r="V1958" i="8" a="1"/>
  <c r="V1958" i="8" s="1"/>
  <c r="V1962" i="8" a="1"/>
  <c r="V1962" i="8" s="1"/>
  <c r="V1966" i="8" a="1"/>
  <c r="V1966" i="8" s="1"/>
  <c r="V1970" i="8" a="1"/>
  <c r="V1970" i="8" s="1"/>
  <c r="V1974" i="8" a="1"/>
  <c r="V1974" i="8" s="1"/>
  <c r="V1978" i="8" a="1"/>
  <c r="V1978" i="8" s="1"/>
  <c r="V1982" i="8" a="1"/>
  <c r="V1982" i="8" s="1"/>
  <c r="V1986" i="8" a="1"/>
  <c r="V1986" i="8" s="1"/>
  <c r="V1990" i="8" a="1"/>
  <c r="V1990" i="8" s="1"/>
  <c r="V1994" i="8" a="1"/>
  <c r="V1994" i="8" s="1"/>
  <c r="V1998" i="8" a="1"/>
  <c r="V1998" i="8" s="1"/>
  <c r="AD8" i="8" a="1"/>
  <c r="AD8" i="8" s="1"/>
  <c r="AD9" i="8" a="1"/>
  <c r="AD9" i="8" s="1"/>
  <c r="AD10" i="8" a="1"/>
  <c r="AD10" i="8" s="1"/>
  <c r="AD11" i="8" a="1"/>
  <c r="AD11" i="8" s="1"/>
  <c r="AD12" i="8" a="1"/>
  <c r="AD12" i="8" s="1"/>
  <c r="AD13" i="8" a="1"/>
  <c r="AD13" i="8" s="1"/>
  <c r="AD14" i="8" a="1"/>
  <c r="AD14" i="8" s="1"/>
  <c r="AD15" i="8" a="1"/>
  <c r="AD15" i="8" s="1"/>
  <c r="AD16" i="8" a="1"/>
  <c r="AD16" i="8" s="1"/>
  <c r="AD17" i="8" a="1"/>
  <c r="AD17" i="8" s="1"/>
  <c r="AD18" i="8" a="1"/>
  <c r="AD18" i="8" s="1"/>
  <c r="AD19" i="8" a="1"/>
  <c r="AD19" i="8" s="1"/>
  <c r="AD20" i="8" a="1"/>
  <c r="AD20" i="8" s="1"/>
  <c r="AD21" i="8" a="1"/>
  <c r="AD21" i="8" s="1"/>
  <c r="AD22" i="8" a="1"/>
  <c r="AD22" i="8" s="1"/>
  <c r="AD23" i="8" a="1"/>
  <c r="AD23" i="8" s="1"/>
  <c r="AD24" i="8" a="1"/>
  <c r="AD24" i="8" s="1"/>
  <c r="AD25" i="8" a="1"/>
  <c r="AD25" i="8" s="1"/>
  <c r="AD26" i="8" a="1"/>
  <c r="AD26" i="8" s="1"/>
  <c r="AD27" i="8" a="1"/>
  <c r="AD27" i="8" s="1"/>
  <c r="AD28" i="8" a="1"/>
  <c r="AD28" i="8" s="1"/>
  <c r="AD29" i="8" a="1"/>
  <c r="AD29" i="8" s="1"/>
  <c r="AD30" i="8" a="1"/>
  <c r="AD30" i="8" s="1"/>
  <c r="AD31" i="8" a="1"/>
  <c r="AD31" i="8" s="1"/>
  <c r="AD32" i="8" a="1"/>
  <c r="AD32" i="8" s="1"/>
  <c r="AD33" i="8" a="1"/>
  <c r="AD33" i="8" s="1"/>
  <c r="AD34" i="8" a="1"/>
  <c r="AD34" i="8" s="1"/>
  <c r="AD35" i="8" a="1"/>
  <c r="AD35" i="8" s="1"/>
  <c r="AD36" i="8" a="1"/>
  <c r="AD36" i="8" s="1"/>
  <c r="AD37" i="8" a="1"/>
  <c r="AD37" i="8" s="1"/>
  <c r="AD38" i="8" a="1"/>
  <c r="AD38" i="8" s="1"/>
  <c r="AD39" i="8" a="1"/>
  <c r="AD39" i="8" s="1"/>
  <c r="AD41" i="8" a="1"/>
  <c r="AD41" i="8" s="1"/>
  <c r="AD43" i="8" a="1"/>
  <c r="AD43" i="8" s="1"/>
  <c r="AD45" i="8" a="1"/>
  <c r="AD45" i="8" s="1"/>
  <c r="AD47" i="8" a="1"/>
  <c r="AD47" i="8" s="1"/>
  <c r="AD49" i="8" a="1"/>
  <c r="AD49" i="8" s="1"/>
  <c r="AD51" i="8" a="1"/>
  <c r="AD51" i="8" s="1"/>
  <c r="AD53" i="8" a="1"/>
  <c r="AD53" i="8" s="1"/>
  <c r="AD55" i="8" a="1"/>
  <c r="AD55" i="8" s="1"/>
  <c r="AD57" i="8" a="1"/>
  <c r="AD57" i="8" s="1"/>
  <c r="AD59" i="8" a="1"/>
  <c r="AD59" i="8" s="1"/>
  <c r="AD40" i="8" a="1"/>
  <c r="AD40" i="8" s="1"/>
  <c r="AD42" i="8" a="1"/>
  <c r="AD42" i="8" s="1"/>
  <c r="AD44" i="8" a="1"/>
  <c r="AD44" i="8" s="1"/>
  <c r="AD46" i="8" a="1"/>
  <c r="AD46" i="8" s="1"/>
  <c r="AD50" i="8" a="1"/>
  <c r="AD50" i="8" s="1"/>
  <c r="AD54" i="8" a="1"/>
  <c r="AD54" i="8" s="1"/>
  <c r="AD58" i="8" a="1"/>
  <c r="AD58" i="8" s="1"/>
  <c r="AD81" i="8" a="1"/>
  <c r="AD81" i="8" s="1"/>
  <c r="AD82" i="8" a="1"/>
  <c r="AD82" i="8" s="1"/>
  <c r="AD83" i="8" a="1"/>
  <c r="AD83" i="8" s="1"/>
  <c r="AD84" i="8" a="1"/>
  <c r="AD84" i="8" s="1"/>
  <c r="AD85" i="8" a="1"/>
  <c r="AD85" i="8" s="1"/>
  <c r="AD86" i="8" a="1"/>
  <c r="AD86" i="8" s="1"/>
  <c r="AD87" i="8" a="1"/>
  <c r="AD87" i="8" s="1"/>
  <c r="AD88" i="8" a="1"/>
  <c r="AD88" i="8" s="1"/>
  <c r="AD89" i="8" a="1"/>
  <c r="AD89" i="8" s="1"/>
  <c r="AD90" i="8" a="1"/>
  <c r="AD90" i="8" s="1"/>
  <c r="AD91" i="8" a="1"/>
  <c r="AD91" i="8" s="1"/>
  <c r="AD92" i="8" a="1"/>
  <c r="AD92" i="8" s="1"/>
  <c r="AD93" i="8" a="1"/>
  <c r="AD93" i="8" s="1"/>
  <c r="AD94" i="8" a="1"/>
  <c r="AD94" i="8" s="1"/>
  <c r="AD95" i="8" a="1"/>
  <c r="AD95" i="8" s="1"/>
  <c r="AD96" i="8" a="1"/>
  <c r="AD96" i="8" s="1"/>
  <c r="AD97" i="8" a="1"/>
  <c r="AD97" i="8" s="1"/>
  <c r="AD98" i="8" a="1"/>
  <c r="AD98" i="8" s="1"/>
  <c r="AD99" i="8" a="1"/>
  <c r="AD99" i="8" s="1"/>
  <c r="AD100" i="8" a="1"/>
  <c r="AD100" i="8" s="1"/>
  <c r="AD101" i="8" a="1"/>
  <c r="AD101" i="8" s="1"/>
  <c r="AD102" i="8" a="1"/>
  <c r="AD102" i="8" s="1"/>
  <c r="AD103" i="8" a="1"/>
  <c r="AD103" i="8" s="1"/>
  <c r="AD104" i="8" a="1"/>
  <c r="AD104" i="8" s="1"/>
  <c r="AD105" i="8" a="1"/>
  <c r="AD105" i="8" s="1"/>
  <c r="AD106" i="8" a="1"/>
  <c r="AD106" i="8" s="1"/>
  <c r="AD107" i="8" a="1"/>
  <c r="AD107" i="8" s="1"/>
  <c r="AD108" i="8" a="1"/>
  <c r="AD108" i="8" s="1"/>
  <c r="AD109" i="8" a="1"/>
  <c r="AD109" i="8" s="1"/>
  <c r="AD110" i="8" a="1"/>
  <c r="AD110" i="8" s="1"/>
  <c r="AD111" i="8" a="1"/>
  <c r="AD111" i="8" s="1"/>
  <c r="AD112" i="8" a="1"/>
  <c r="AD112" i="8" s="1"/>
  <c r="AD113" i="8" a="1"/>
  <c r="AD113" i="8" s="1"/>
  <c r="AD48" i="8" a="1"/>
  <c r="AD48" i="8" s="1"/>
  <c r="AD52" i="8" a="1"/>
  <c r="AD52" i="8" s="1"/>
  <c r="AD56" i="8" a="1"/>
  <c r="AD56" i="8" s="1"/>
  <c r="AD60" i="8" a="1"/>
  <c r="AD60" i="8" s="1"/>
  <c r="AD61" i="8" a="1"/>
  <c r="AD61" i="8" s="1"/>
  <c r="AD62" i="8" a="1"/>
  <c r="AD62" i="8" s="1"/>
  <c r="AD63" i="8" a="1"/>
  <c r="AD63" i="8" s="1"/>
  <c r="AD64" i="8" a="1"/>
  <c r="AD64" i="8" s="1"/>
  <c r="AD65" i="8" a="1"/>
  <c r="AD65" i="8" s="1"/>
  <c r="AD66" i="8" a="1"/>
  <c r="AD66" i="8" s="1"/>
  <c r="AD67" i="8" a="1"/>
  <c r="AD67" i="8" s="1"/>
  <c r="AD68" i="8" a="1"/>
  <c r="AD68" i="8" s="1"/>
  <c r="AD69" i="8" a="1"/>
  <c r="AD69" i="8" s="1"/>
  <c r="AD70" i="8" a="1"/>
  <c r="AD70" i="8" s="1"/>
  <c r="AD71" i="8" a="1"/>
  <c r="AD71" i="8" s="1"/>
  <c r="AD72" i="8" a="1"/>
  <c r="AD72" i="8" s="1"/>
  <c r="AD73" i="8" a="1"/>
  <c r="AD73" i="8" s="1"/>
  <c r="AD74" i="8" a="1"/>
  <c r="AD74" i="8" s="1"/>
  <c r="AD75" i="8" a="1"/>
  <c r="AD75" i="8" s="1"/>
  <c r="AD76" i="8" a="1"/>
  <c r="AD76" i="8" s="1"/>
  <c r="AD77" i="8" a="1"/>
  <c r="AD77" i="8" s="1"/>
  <c r="AD78" i="8" a="1"/>
  <c r="AD78" i="8" s="1"/>
  <c r="AD79" i="8" a="1"/>
  <c r="AD79" i="8" s="1"/>
  <c r="AD80" i="8" a="1"/>
  <c r="AD80" i="8" s="1"/>
  <c r="AD114" i="8" a="1"/>
  <c r="AD114" i="8" s="1"/>
  <c r="AD115" i="8" a="1"/>
  <c r="AD115" i="8" s="1"/>
  <c r="AD116" i="8" a="1"/>
  <c r="AD116" i="8" s="1"/>
  <c r="AD117" i="8" a="1"/>
  <c r="AD117" i="8" s="1"/>
  <c r="AD118" i="8" a="1"/>
  <c r="AD118" i="8" s="1"/>
  <c r="AD119" i="8" a="1"/>
  <c r="AD119" i="8" s="1"/>
  <c r="AD120" i="8" a="1"/>
  <c r="AD120" i="8" s="1"/>
  <c r="AD121" i="8" a="1"/>
  <c r="AD121" i="8" s="1"/>
  <c r="AD122" i="8" a="1"/>
  <c r="AD122" i="8" s="1"/>
  <c r="AD123" i="8" a="1"/>
  <c r="AD123" i="8" s="1"/>
  <c r="AD124" i="8" a="1"/>
  <c r="AD124" i="8" s="1"/>
  <c r="AD125" i="8" a="1"/>
  <c r="AD125" i="8" s="1"/>
  <c r="AD126" i="8" a="1"/>
  <c r="AD126" i="8" s="1"/>
  <c r="AD127" i="8" a="1"/>
  <c r="AD127" i="8" s="1"/>
  <c r="AD128" i="8" a="1"/>
  <c r="AD128" i="8" s="1"/>
  <c r="AD129" i="8" a="1"/>
  <c r="AD129" i="8" s="1"/>
  <c r="AD130" i="8" a="1"/>
  <c r="AD130" i="8" s="1"/>
  <c r="AD131" i="8" a="1"/>
  <c r="AD131" i="8" s="1"/>
  <c r="AD132" i="8" a="1"/>
  <c r="AD132" i="8" s="1"/>
  <c r="AD133" i="8" a="1"/>
  <c r="AD133" i="8" s="1"/>
  <c r="AD134" i="8" a="1"/>
  <c r="AD134" i="8" s="1"/>
  <c r="AD135" i="8" a="1"/>
  <c r="AD135" i="8" s="1"/>
  <c r="AD136" i="8" a="1"/>
  <c r="AD136" i="8" s="1"/>
  <c r="AD137" i="8" a="1"/>
  <c r="AD137" i="8" s="1"/>
  <c r="AD138" i="8" a="1"/>
  <c r="AD138" i="8" s="1"/>
  <c r="AD139" i="8" a="1"/>
  <c r="AD139" i="8" s="1"/>
  <c r="AD140" i="8" a="1"/>
  <c r="AD140" i="8" s="1"/>
  <c r="AD141" i="8" a="1"/>
  <c r="AD141" i="8" s="1"/>
  <c r="AD142" i="8" a="1"/>
  <c r="AD142" i="8" s="1"/>
  <c r="AD143" i="8" a="1"/>
  <c r="AD143" i="8" s="1"/>
  <c r="AD144" i="8" a="1"/>
  <c r="AD144" i="8" s="1"/>
  <c r="AD145" i="8" a="1"/>
  <c r="AD145" i="8" s="1"/>
  <c r="AD146" i="8" a="1"/>
  <c r="AD146" i="8" s="1"/>
  <c r="AD147" i="8" a="1"/>
  <c r="AD147" i="8" s="1"/>
  <c r="AD148" i="8" a="1"/>
  <c r="AD148" i="8" s="1"/>
  <c r="AD149" i="8" a="1"/>
  <c r="AD149" i="8" s="1"/>
  <c r="AD150" i="8" a="1"/>
  <c r="AD150" i="8" s="1"/>
  <c r="AD151" i="8" a="1"/>
  <c r="AD151" i="8" s="1"/>
  <c r="AD152" i="8" a="1"/>
  <c r="AD152" i="8" s="1"/>
  <c r="AD153" i="8" a="1"/>
  <c r="AD153" i="8" s="1"/>
  <c r="AD154" i="8" a="1"/>
  <c r="AD154" i="8" s="1"/>
  <c r="AD155" i="8" a="1"/>
  <c r="AD155" i="8" s="1"/>
  <c r="AD156" i="8" a="1"/>
  <c r="AD156" i="8" s="1"/>
  <c r="AD157" i="8" a="1"/>
  <c r="AD157" i="8" s="1"/>
  <c r="AD158" i="8" a="1"/>
  <c r="AD158" i="8" s="1"/>
  <c r="AD159" i="8" a="1"/>
  <c r="AD159" i="8" s="1"/>
  <c r="AD160" i="8" a="1"/>
  <c r="AD160" i="8" s="1"/>
  <c r="AD161" i="8" a="1"/>
  <c r="AD161" i="8" s="1"/>
  <c r="AD162" i="8" a="1"/>
  <c r="AD162" i="8" s="1"/>
  <c r="AD163" i="8" a="1"/>
  <c r="AD163" i="8" s="1"/>
  <c r="AD164" i="8" a="1"/>
  <c r="AD164" i="8" s="1"/>
  <c r="AD165" i="8" a="1"/>
  <c r="AD165" i="8" s="1"/>
  <c r="AD166" i="8" a="1"/>
  <c r="AD166" i="8" s="1"/>
  <c r="AD167" i="8" a="1"/>
  <c r="AD167" i="8" s="1"/>
  <c r="AD168" i="8" a="1"/>
  <c r="AD168" i="8" s="1"/>
  <c r="AD169" i="8" a="1"/>
  <c r="AD169" i="8" s="1"/>
  <c r="AD170" i="8" a="1"/>
  <c r="AD170" i="8" s="1"/>
  <c r="AD171" i="8" a="1"/>
  <c r="AD171" i="8" s="1"/>
  <c r="AD172" i="8" a="1"/>
  <c r="AD172" i="8" s="1"/>
  <c r="AD173" i="8" a="1"/>
  <c r="AD173" i="8" s="1"/>
  <c r="AD174" i="8" a="1"/>
  <c r="AD174" i="8" s="1"/>
  <c r="AD175" i="8" a="1"/>
  <c r="AD175" i="8" s="1"/>
  <c r="AD176" i="8" a="1"/>
  <c r="AD176" i="8" s="1"/>
  <c r="AD177" i="8" a="1"/>
  <c r="AD177" i="8" s="1"/>
  <c r="AD178" i="8" a="1"/>
  <c r="AD178" i="8" s="1"/>
  <c r="AD179" i="8" a="1"/>
  <c r="AD179" i="8" s="1"/>
  <c r="AD180" i="8" a="1"/>
  <c r="AD180" i="8" s="1"/>
  <c r="AD181" i="8" a="1"/>
  <c r="AD181" i="8" s="1"/>
  <c r="AD182" i="8" a="1"/>
  <c r="AD182" i="8" s="1"/>
  <c r="AD183" i="8" a="1"/>
  <c r="AD183" i="8" s="1"/>
  <c r="AD184" i="8" a="1"/>
  <c r="AD184" i="8" s="1"/>
  <c r="AD185" i="8" a="1"/>
  <c r="AD185" i="8" s="1"/>
  <c r="AD186" i="8" a="1"/>
  <c r="AD186" i="8" s="1"/>
  <c r="AD187" i="8" a="1"/>
  <c r="AD187" i="8" s="1"/>
  <c r="AD188" i="8" a="1"/>
  <c r="AD188" i="8" s="1"/>
  <c r="AD189" i="8" a="1"/>
  <c r="AD189" i="8" s="1"/>
  <c r="AD190" i="8" a="1"/>
  <c r="AD190" i="8" s="1"/>
  <c r="AD191" i="8" a="1"/>
  <c r="AD191" i="8" s="1"/>
  <c r="AD192" i="8" a="1"/>
  <c r="AD192" i="8" s="1"/>
  <c r="AD193" i="8" a="1"/>
  <c r="AD193" i="8" s="1"/>
  <c r="AD194" i="8" a="1"/>
  <c r="AD194" i="8" s="1"/>
  <c r="AD195" i="8" a="1"/>
  <c r="AD195" i="8" s="1"/>
  <c r="AD196" i="8" a="1"/>
  <c r="AD196" i="8" s="1"/>
  <c r="AD197" i="8" a="1"/>
  <c r="AD197" i="8" s="1"/>
  <c r="AD198" i="8" a="1"/>
  <c r="AD198" i="8" s="1"/>
  <c r="AD199" i="8" a="1"/>
  <c r="AD199" i="8" s="1"/>
  <c r="AD200" i="8" a="1"/>
  <c r="AD200" i="8" s="1"/>
  <c r="AD6" i="8" a="1"/>
  <c r="AD6" i="8" s="1"/>
  <c r="AD7" i="8" a="1"/>
  <c r="AD7" i="8" s="1"/>
  <c r="W3" i="8"/>
  <c r="V6" i="8" a="1"/>
  <c r="V6" i="8" s="1"/>
  <c r="V4" i="8"/>
  <c r="W8" i="8" l="1" a="1"/>
  <c r="W8" i="8" s="1"/>
  <c r="W10" i="8" a="1"/>
  <c r="W10" i="8" s="1"/>
  <c r="W12" i="8" a="1"/>
  <c r="W12" i="8" s="1"/>
  <c r="W14" i="8" a="1"/>
  <c r="W14" i="8" s="1"/>
  <c r="W16" i="8" a="1"/>
  <c r="W16" i="8" s="1"/>
  <c r="W18" i="8" a="1"/>
  <c r="W18" i="8" s="1"/>
  <c r="W20" i="8" a="1"/>
  <c r="W20" i="8" s="1"/>
  <c r="W22" i="8" a="1"/>
  <c r="W22" i="8" s="1"/>
  <c r="W24" i="8" a="1"/>
  <c r="W24" i="8" s="1"/>
  <c r="W26" i="8" a="1"/>
  <c r="W26" i="8" s="1"/>
  <c r="W28" i="8" a="1"/>
  <c r="W28" i="8" s="1"/>
  <c r="W30" i="8" a="1"/>
  <c r="W30" i="8" s="1"/>
  <c r="W32" i="8" a="1"/>
  <c r="W32" i="8" s="1"/>
  <c r="W34" i="8" a="1"/>
  <c r="W34" i="8" s="1"/>
  <c r="W36" i="8" a="1"/>
  <c r="W36" i="8" s="1"/>
  <c r="W38" i="8" a="1"/>
  <c r="W38" i="8" s="1"/>
  <c r="W40" i="8" a="1"/>
  <c r="W40" i="8" s="1"/>
  <c r="W42" i="8" a="1"/>
  <c r="W42" i="8" s="1"/>
  <c r="W44" i="8" a="1"/>
  <c r="W44" i="8" s="1"/>
  <c r="W46" i="8" a="1"/>
  <c r="W46" i="8" s="1"/>
  <c r="W48" i="8" a="1"/>
  <c r="W48" i="8" s="1"/>
  <c r="W50" i="8" a="1"/>
  <c r="W50" i="8" s="1"/>
  <c r="W52" i="8" a="1"/>
  <c r="W52" i="8" s="1"/>
  <c r="W54" i="8" a="1"/>
  <c r="W54" i="8" s="1"/>
  <c r="W56" i="8" a="1"/>
  <c r="W56" i="8" s="1"/>
  <c r="W58" i="8" a="1"/>
  <c r="W58" i="8" s="1"/>
  <c r="W60" i="8" a="1"/>
  <c r="W60" i="8" s="1"/>
  <c r="W62" i="8" a="1"/>
  <c r="W62" i="8" s="1"/>
  <c r="W64" i="8" a="1"/>
  <c r="W64" i="8" s="1"/>
  <c r="W66" i="8" a="1"/>
  <c r="W66" i="8" s="1"/>
  <c r="W68" i="8" a="1"/>
  <c r="W68" i="8" s="1"/>
  <c r="W70" i="8" a="1"/>
  <c r="W70" i="8" s="1"/>
  <c r="W72" i="8" a="1"/>
  <c r="W72" i="8" s="1"/>
  <c r="W74" i="8" a="1"/>
  <c r="W74" i="8" s="1"/>
  <c r="W76" i="8" a="1"/>
  <c r="W76" i="8" s="1"/>
  <c r="W78" i="8" a="1"/>
  <c r="W78" i="8" s="1"/>
  <c r="W80" i="8" a="1"/>
  <c r="W80" i="8" s="1"/>
  <c r="W82" i="8" a="1"/>
  <c r="W82" i="8" s="1"/>
  <c r="W84" i="8" a="1"/>
  <c r="W84" i="8" s="1"/>
  <c r="W86" i="8" a="1"/>
  <c r="W86" i="8" s="1"/>
  <c r="W88" i="8" a="1"/>
  <c r="W88" i="8" s="1"/>
  <c r="W90" i="8" a="1"/>
  <c r="W90" i="8" s="1"/>
  <c r="W92" i="8" a="1"/>
  <c r="W92" i="8" s="1"/>
  <c r="W94" i="8" a="1"/>
  <c r="W94" i="8" s="1"/>
  <c r="W96" i="8" a="1"/>
  <c r="W96" i="8" s="1"/>
  <c r="W98" i="8" a="1"/>
  <c r="W98" i="8" s="1"/>
  <c r="W100" i="8" a="1"/>
  <c r="W100" i="8" s="1"/>
  <c r="W102" i="8" a="1"/>
  <c r="W102" i="8" s="1"/>
  <c r="W104" i="8" a="1"/>
  <c r="W104" i="8" s="1"/>
  <c r="W106" i="8" a="1"/>
  <c r="W106" i="8" s="1"/>
  <c r="W7" i="8" a="1"/>
  <c r="W7" i="8" s="1"/>
  <c r="F7" i="8" s="1"/>
  <c r="W9" i="8" a="1"/>
  <c r="W9" i="8" s="1"/>
  <c r="G9" i="8" s="1"/>
  <c r="W11" i="8" a="1"/>
  <c r="W11" i="8" s="1"/>
  <c r="W13" i="8" a="1"/>
  <c r="W13" i="8" s="1"/>
  <c r="W15" i="8" a="1"/>
  <c r="W15" i="8" s="1"/>
  <c r="W17" i="8" a="1"/>
  <c r="W17" i="8" s="1"/>
  <c r="W19" i="8" a="1"/>
  <c r="W19" i="8" s="1"/>
  <c r="W21" i="8" a="1"/>
  <c r="W21" i="8" s="1"/>
  <c r="W23" i="8" a="1"/>
  <c r="W23" i="8" s="1"/>
  <c r="W25" i="8" a="1"/>
  <c r="W25" i="8" s="1"/>
  <c r="W27" i="8" a="1"/>
  <c r="W27" i="8" s="1"/>
  <c r="W29" i="8" a="1"/>
  <c r="W29" i="8" s="1"/>
  <c r="W31" i="8" a="1"/>
  <c r="W31" i="8" s="1"/>
  <c r="W33" i="8" a="1"/>
  <c r="W33" i="8" s="1"/>
  <c r="W35" i="8" a="1"/>
  <c r="W35" i="8" s="1"/>
  <c r="W37" i="8" a="1"/>
  <c r="W37" i="8" s="1"/>
  <c r="W39" i="8" a="1"/>
  <c r="W39" i="8" s="1"/>
  <c r="W41" i="8" a="1"/>
  <c r="W41" i="8" s="1"/>
  <c r="W43" i="8" a="1"/>
  <c r="W43" i="8" s="1"/>
  <c r="W45" i="8" a="1"/>
  <c r="W45" i="8" s="1"/>
  <c r="W47" i="8" a="1"/>
  <c r="W47" i="8" s="1"/>
  <c r="W49" i="8" a="1"/>
  <c r="W49" i="8" s="1"/>
  <c r="W51" i="8" a="1"/>
  <c r="W51" i="8" s="1"/>
  <c r="W53" i="8" a="1"/>
  <c r="W53" i="8" s="1"/>
  <c r="W55" i="8" a="1"/>
  <c r="W55" i="8" s="1"/>
  <c r="W57" i="8" a="1"/>
  <c r="W57" i="8" s="1"/>
  <c r="W59" i="8" a="1"/>
  <c r="W59" i="8" s="1"/>
  <c r="W61" i="8" a="1"/>
  <c r="W61" i="8" s="1"/>
  <c r="W63" i="8" a="1"/>
  <c r="W63" i="8" s="1"/>
  <c r="W65" i="8" a="1"/>
  <c r="W65" i="8" s="1"/>
  <c r="W67" i="8" a="1"/>
  <c r="W67" i="8" s="1"/>
  <c r="W69" i="8" a="1"/>
  <c r="W69" i="8" s="1"/>
  <c r="W71" i="8" a="1"/>
  <c r="W71" i="8" s="1"/>
  <c r="W73" i="8" a="1"/>
  <c r="W73" i="8" s="1"/>
  <c r="W75" i="8" a="1"/>
  <c r="W75" i="8" s="1"/>
  <c r="W77" i="8" a="1"/>
  <c r="W77" i="8" s="1"/>
  <c r="W79" i="8" a="1"/>
  <c r="W79" i="8" s="1"/>
  <c r="W81" i="8" a="1"/>
  <c r="W81" i="8" s="1"/>
  <c r="W83" i="8" a="1"/>
  <c r="W83" i="8" s="1"/>
  <c r="W85" i="8" a="1"/>
  <c r="W85" i="8" s="1"/>
  <c r="W87" i="8" a="1"/>
  <c r="W87" i="8" s="1"/>
  <c r="W89" i="8" a="1"/>
  <c r="W89" i="8" s="1"/>
  <c r="W91" i="8" a="1"/>
  <c r="W91" i="8" s="1"/>
  <c r="W93" i="8" a="1"/>
  <c r="W93" i="8" s="1"/>
  <c r="W95" i="8" a="1"/>
  <c r="W95" i="8" s="1"/>
  <c r="W97" i="8" a="1"/>
  <c r="W97" i="8" s="1"/>
  <c r="W99" i="8" a="1"/>
  <c r="W99" i="8" s="1"/>
  <c r="W101" i="8" a="1"/>
  <c r="W101" i="8" s="1"/>
  <c r="W103" i="8" a="1"/>
  <c r="W103" i="8" s="1"/>
  <c r="W105" i="8" a="1"/>
  <c r="W105" i="8" s="1"/>
  <c r="W107" i="8" a="1"/>
  <c r="W107" i="8" s="1"/>
  <c r="W187" i="8" a="1"/>
  <c r="W187" i="8" s="1"/>
  <c r="W189" i="8" a="1"/>
  <c r="W189" i="8" s="1"/>
  <c r="W194" i="8" a="1"/>
  <c r="W194" i="8" s="1"/>
  <c r="I194" i="8" s="1"/>
  <c r="W196" i="8" a="1"/>
  <c r="W196" i="8" s="1"/>
  <c r="J196" i="8" s="1"/>
  <c r="W203" i="8" a="1"/>
  <c r="W203" i="8" s="1"/>
  <c r="W205" i="8" a="1"/>
  <c r="W205" i="8" s="1"/>
  <c r="W210" i="8" a="1"/>
  <c r="W210" i="8" s="1"/>
  <c r="W212" i="8" a="1"/>
  <c r="W212" i="8" s="1"/>
  <c r="W215" i="8" a="1"/>
  <c r="W215" i="8" s="1"/>
  <c r="W218" i="8" a="1"/>
  <c r="W218" i="8" s="1"/>
  <c r="W220" i="8" a="1"/>
  <c r="W220" i="8" s="1"/>
  <c r="W223" i="8" a="1"/>
  <c r="W223" i="8" s="1"/>
  <c r="I223" i="8" s="1"/>
  <c r="W226" i="8" a="1"/>
  <c r="W226" i="8" s="1"/>
  <c r="W229" i="8" a="1"/>
  <c r="W229" i="8" s="1"/>
  <c r="W233" i="8" a="1"/>
  <c r="W233" i="8" s="1"/>
  <c r="I233" i="8" s="1"/>
  <c r="W237" i="8" a="1"/>
  <c r="W237" i="8" s="1"/>
  <c r="W241" i="8" a="1"/>
  <c r="W241" i="8" s="1"/>
  <c r="W245" i="8" a="1"/>
  <c r="W245" i="8" s="1"/>
  <c r="W249" i="8" a="1"/>
  <c r="W249" i="8" s="1"/>
  <c r="W253" i="8" a="1"/>
  <c r="W253" i="8" s="1"/>
  <c r="W257" i="8" a="1"/>
  <c r="W257" i="8" s="1"/>
  <c r="W261" i="8" a="1"/>
  <c r="W261" i="8" s="1"/>
  <c r="W265" i="8" a="1"/>
  <c r="W265" i="8" s="1"/>
  <c r="I265" i="8" s="1"/>
  <c r="W269" i="8" a="1"/>
  <c r="W269" i="8" s="1"/>
  <c r="W273" i="8" a="1"/>
  <c r="W273" i="8" s="1"/>
  <c r="W277" i="8" a="1"/>
  <c r="W277" i="8" s="1"/>
  <c r="W281" i="8" a="1"/>
  <c r="W281" i="8" s="1"/>
  <c r="W285" i="8" a="1"/>
  <c r="W285" i="8" s="1"/>
  <c r="W289" i="8" a="1"/>
  <c r="W289" i="8" s="1"/>
  <c r="W293" i="8" a="1"/>
  <c r="W293" i="8" s="1"/>
  <c r="W297" i="8" a="1"/>
  <c r="W297" i="8" s="1"/>
  <c r="I297" i="8" s="1"/>
  <c r="W301" i="8" a="1"/>
  <c r="W301" i="8" s="1"/>
  <c r="W305" i="8" a="1"/>
  <c r="W305" i="8" s="1"/>
  <c r="W309" i="8" a="1"/>
  <c r="W309" i="8" s="1"/>
  <c r="W313" i="8" a="1"/>
  <c r="W313" i="8" s="1"/>
  <c r="W317" i="8" a="1"/>
  <c r="W317" i="8" s="1"/>
  <c r="W108" i="8" a="1"/>
  <c r="W108" i="8" s="1"/>
  <c r="W110" i="8" a="1"/>
  <c r="W110" i="8" s="1"/>
  <c r="W112" i="8" a="1"/>
  <c r="W112" i="8" s="1"/>
  <c r="W114" i="8" a="1"/>
  <c r="W114" i="8" s="1"/>
  <c r="W116" i="8" a="1"/>
  <c r="W116" i="8" s="1"/>
  <c r="W118" i="8" a="1"/>
  <c r="W118" i="8" s="1"/>
  <c r="W120" i="8" a="1"/>
  <c r="W120" i="8" s="1"/>
  <c r="W122" i="8" a="1"/>
  <c r="W122" i="8" s="1"/>
  <c r="W124" i="8" a="1"/>
  <c r="W124" i="8" s="1"/>
  <c r="W126" i="8" a="1"/>
  <c r="W126" i="8" s="1"/>
  <c r="W128" i="8" a="1"/>
  <c r="W128" i="8" s="1"/>
  <c r="W130" i="8" a="1"/>
  <c r="W130" i="8" s="1"/>
  <c r="W132" i="8" a="1"/>
  <c r="W132" i="8" s="1"/>
  <c r="W134" i="8" a="1"/>
  <c r="W134" i="8" s="1"/>
  <c r="W136" i="8" a="1"/>
  <c r="W136" i="8" s="1"/>
  <c r="W138" i="8" a="1"/>
  <c r="W138" i="8" s="1"/>
  <c r="W140" i="8" a="1"/>
  <c r="W140" i="8" s="1"/>
  <c r="W142" i="8" a="1"/>
  <c r="W142" i="8" s="1"/>
  <c r="W144" i="8" a="1"/>
  <c r="W144" i="8" s="1"/>
  <c r="W146" i="8" a="1"/>
  <c r="W146" i="8" s="1"/>
  <c r="W148" i="8" a="1"/>
  <c r="W148" i="8" s="1"/>
  <c r="W150" i="8" a="1"/>
  <c r="W150" i="8" s="1"/>
  <c r="W152" i="8" a="1"/>
  <c r="W152" i="8" s="1"/>
  <c r="W154" i="8" a="1"/>
  <c r="W154" i="8" s="1"/>
  <c r="W156" i="8" a="1"/>
  <c r="W156" i="8" s="1"/>
  <c r="W158" i="8" a="1"/>
  <c r="W158" i="8" s="1"/>
  <c r="W160" i="8" a="1"/>
  <c r="W160" i="8" s="1"/>
  <c r="W162" i="8" a="1"/>
  <c r="W162" i="8" s="1"/>
  <c r="W164" i="8" a="1"/>
  <c r="W164" i="8" s="1"/>
  <c r="W166" i="8" a="1"/>
  <c r="W166" i="8" s="1"/>
  <c r="W168" i="8" a="1"/>
  <c r="W168" i="8" s="1"/>
  <c r="W170" i="8" a="1"/>
  <c r="W170" i="8" s="1"/>
  <c r="W172" i="8" a="1"/>
  <c r="W172" i="8" s="1"/>
  <c r="W174" i="8" a="1"/>
  <c r="W174" i="8" s="1"/>
  <c r="W176" i="8" a="1"/>
  <c r="W176" i="8" s="1"/>
  <c r="W178" i="8" a="1"/>
  <c r="W178" i="8" s="1"/>
  <c r="W180" i="8" a="1"/>
  <c r="W180" i="8" s="1"/>
  <c r="W182" i="8" a="1"/>
  <c r="W182" i="8" s="1"/>
  <c r="W184" i="8" a="1"/>
  <c r="W184" i="8" s="1"/>
  <c r="W191" i="8" a="1"/>
  <c r="W191" i="8" s="1"/>
  <c r="W193" i="8" a="1"/>
  <c r="W193" i="8" s="1"/>
  <c r="W198" i="8" a="1"/>
  <c r="W198" i="8" s="1"/>
  <c r="W200" i="8" a="1"/>
  <c r="W200" i="8" s="1"/>
  <c r="W207" i="8" a="1"/>
  <c r="W207" i="8" s="1"/>
  <c r="W209" i="8" a="1"/>
  <c r="W209" i="8" s="1"/>
  <c r="W217" i="8" a="1"/>
  <c r="W217" i="8" s="1"/>
  <c r="W225" i="8" a="1"/>
  <c r="W225" i="8" s="1"/>
  <c r="W228" i="8" a="1"/>
  <c r="W228" i="8" s="1"/>
  <c r="W232" i="8" a="1"/>
  <c r="W232" i="8" s="1"/>
  <c r="W236" i="8" a="1"/>
  <c r="W236" i="8" s="1"/>
  <c r="W240" i="8" a="1"/>
  <c r="W240" i="8" s="1"/>
  <c r="W244" i="8" a="1"/>
  <c r="W244" i="8" s="1"/>
  <c r="W248" i="8" a="1"/>
  <c r="W248" i="8" s="1"/>
  <c r="W252" i="8" a="1"/>
  <c r="W252" i="8" s="1"/>
  <c r="W256" i="8" a="1"/>
  <c r="W256" i="8" s="1"/>
  <c r="W260" i="8" a="1"/>
  <c r="W260" i="8" s="1"/>
  <c r="W264" i="8" a="1"/>
  <c r="W264" i="8" s="1"/>
  <c r="W268" i="8" a="1"/>
  <c r="W268" i="8" s="1"/>
  <c r="W272" i="8" a="1"/>
  <c r="W272" i="8" s="1"/>
  <c r="W276" i="8" a="1"/>
  <c r="W276" i="8" s="1"/>
  <c r="W280" i="8" a="1"/>
  <c r="W280" i="8" s="1"/>
  <c r="W284" i="8" a="1"/>
  <c r="W284" i="8" s="1"/>
  <c r="W288" i="8" a="1"/>
  <c r="W288" i="8" s="1"/>
  <c r="W292" i="8" a="1"/>
  <c r="W292" i="8" s="1"/>
  <c r="W296" i="8" a="1"/>
  <c r="W296" i="8" s="1"/>
  <c r="W300" i="8" a="1"/>
  <c r="W300" i="8" s="1"/>
  <c r="W304" i="8" a="1"/>
  <c r="W304" i="8" s="1"/>
  <c r="W308" i="8" a="1"/>
  <c r="W308" i="8" s="1"/>
  <c r="W312" i="8" a="1"/>
  <c r="W312" i="8" s="1"/>
  <c r="W316" i="8" a="1"/>
  <c r="W316" i="8" s="1"/>
  <c r="W186" i="8" a="1"/>
  <c r="W186" i="8" s="1"/>
  <c r="W188" i="8" a="1"/>
  <c r="W188" i="8" s="1"/>
  <c r="W195" i="8" a="1"/>
  <c r="W195" i="8" s="1"/>
  <c r="W197" i="8" a="1"/>
  <c r="W197" i="8" s="1"/>
  <c r="W202" i="8" a="1"/>
  <c r="W202" i="8" s="1"/>
  <c r="W204" i="8" a="1"/>
  <c r="W204" i="8" s="1"/>
  <c r="W211" i="8" a="1"/>
  <c r="W211" i="8" s="1"/>
  <c r="W214" i="8" a="1"/>
  <c r="W214" i="8" s="1"/>
  <c r="W216" i="8" a="1"/>
  <c r="W216" i="8" s="1"/>
  <c r="W219" i="8" a="1"/>
  <c r="W219" i="8" s="1"/>
  <c r="W222" i="8" a="1"/>
  <c r="W222" i="8" s="1"/>
  <c r="W224" i="8" a="1"/>
  <c r="W224" i="8" s="1"/>
  <c r="W227" i="8" a="1"/>
  <c r="W227" i="8" s="1"/>
  <c r="W231" i="8" a="1"/>
  <c r="W231" i="8" s="1"/>
  <c r="W235" i="8" a="1"/>
  <c r="W235" i="8" s="1"/>
  <c r="W239" i="8" a="1"/>
  <c r="W239" i="8" s="1"/>
  <c r="W243" i="8" a="1"/>
  <c r="W243" i="8" s="1"/>
  <c r="W247" i="8" a="1"/>
  <c r="W247" i="8" s="1"/>
  <c r="W251" i="8" a="1"/>
  <c r="W251" i="8" s="1"/>
  <c r="W255" i="8" a="1"/>
  <c r="W255" i="8" s="1"/>
  <c r="W259" i="8" a="1"/>
  <c r="W259" i="8" s="1"/>
  <c r="W263" i="8" a="1"/>
  <c r="W263" i="8" s="1"/>
  <c r="W267" i="8" a="1"/>
  <c r="W267" i="8" s="1"/>
  <c r="W271" i="8" a="1"/>
  <c r="W271" i="8" s="1"/>
  <c r="W275" i="8" a="1"/>
  <c r="W275" i="8" s="1"/>
  <c r="W279" i="8" a="1"/>
  <c r="W279" i="8" s="1"/>
  <c r="W283" i="8" a="1"/>
  <c r="W283" i="8" s="1"/>
  <c r="W287" i="8" a="1"/>
  <c r="W287" i="8" s="1"/>
  <c r="W291" i="8" a="1"/>
  <c r="W291" i="8" s="1"/>
  <c r="W295" i="8" a="1"/>
  <c r="W295" i="8" s="1"/>
  <c r="W299" i="8" a="1"/>
  <c r="W299" i="8" s="1"/>
  <c r="W303" i="8" a="1"/>
  <c r="W303" i="8" s="1"/>
  <c r="W307" i="8" a="1"/>
  <c r="W307" i="8" s="1"/>
  <c r="W311" i="8" a="1"/>
  <c r="W311" i="8" s="1"/>
  <c r="W315" i="8" a="1"/>
  <c r="W315" i="8" s="1"/>
  <c r="W109" i="8" a="1"/>
  <c r="W109" i="8" s="1"/>
  <c r="I109" i="8" s="1"/>
  <c r="W111" i="8" a="1"/>
  <c r="W111" i="8" s="1"/>
  <c r="W113" i="8" a="1"/>
  <c r="W113" i="8" s="1"/>
  <c r="W115" i="8" a="1"/>
  <c r="W115" i="8" s="1"/>
  <c r="W117" i="8" a="1"/>
  <c r="W117" i="8" s="1"/>
  <c r="W119" i="8" a="1"/>
  <c r="W119" i="8" s="1"/>
  <c r="W121" i="8" a="1"/>
  <c r="W121" i="8" s="1"/>
  <c r="W123" i="8" a="1"/>
  <c r="W123" i="8" s="1"/>
  <c r="W125" i="8" a="1"/>
  <c r="W125" i="8" s="1"/>
  <c r="J125" i="8" s="1"/>
  <c r="W127" i="8" a="1"/>
  <c r="W127" i="8" s="1"/>
  <c r="W129" i="8" a="1"/>
  <c r="W129" i="8" s="1"/>
  <c r="W131" i="8" a="1"/>
  <c r="W131" i="8" s="1"/>
  <c r="W133" i="8" a="1"/>
  <c r="W133" i="8" s="1"/>
  <c r="W135" i="8" a="1"/>
  <c r="W135" i="8" s="1"/>
  <c r="W137" i="8" a="1"/>
  <c r="W137" i="8" s="1"/>
  <c r="W139" i="8" a="1"/>
  <c r="W139" i="8" s="1"/>
  <c r="W141" i="8" a="1"/>
  <c r="W141" i="8" s="1"/>
  <c r="I141" i="8" s="1"/>
  <c r="W143" i="8" a="1"/>
  <c r="W143" i="8" s="1"/>
  <c r="W145" i="8" a="1"/>
  <c r="W145" i="8" s="1"/>
  <c r="W147" i="8" a="1"/>
  <c r="W147" i="8" s="1"/>
  <c r="W149" i="8" a="1"/>
  <c r="W149" i="8" s="1"/>
  <c r="W151" i="8" a="1"/>
  <c r="W151" i="8" s="1"/>
  <c r="W153" i="8" a="1"/>
  <c r="W153" i="8" s="1"/>
  <c r="W155" i="8" a="1"/>
  <c r="W155" i="8" s="1"/>
  <c r="W157" i="8" a="1"/>
  <c r="W157" i="8" s="1"/>
  <c r="J157" i="8" s="1"/>
  <c r="W159" i="8" a="1"/>
  <c r="W159" i="8" s="1"/>
  <c r="W161" i="8" a="1"/>
  <c r="W161" i="8" s="1"/>
  <c r="W163" i="8" a="1"/>
  <c r="W163" i="8" s="1"/>
  <c r="W165" i="8" a="1"/>
  <c r="W165" i="8" s="1"/>
  <c r="W167" i="8" a="1"/>
  <c r="W167" i="8" s="1"/>
  <c r="W169" i="8" a="1"/>
  <c r="W169" i="8" s="1"/>
  <c r="W171" i="8" a="1"/>
  <c r="W171" i="8" s="1"/>
  <c r="W173" i="8" a="1"/>
  <c r="W173" i="8" s="1"/>
  <c r="I173" i="8" s="1"/>
  <c r="W175" i="8" a="1"/>
  <c r="W175" i="8" s="1"/>
  <c r="W177" i="8" a="1"/>
  <c r="W177" i="8" s="1"/>
  <c r="W179" i="8" a="1"/>
  <c r="W179" i="8" s="1"/>
  <c r="W181" i="8" a="1"/>
  <c r="W181" i="8" s="1"/>
  <c r="W183" i="8" a="1"/>
  <c r="W183" i="8" s="1"/>
  <c r="W185" i="8" a="1"/>
  <c r="W185" i="8" s="1"/>
  <c r="W190" i="8" a="1"/>
  <c r="W190" i="8" s="1"/>
  <c r="W192" i="8" a="1"/>
  <c r="W192" i="8" s="1"/>
  <c r="W199" i="8" a="1"/>
  <c r="W199" i="8" s="1"/>
  <c r="W201" i="8" a="1"/>
  <c r="W201" i="8" s="1"/>
  <c r="W206" i="8" a="1"/>
  <c r="W206" i="8" s="1"/>
  <c r="W208" i="8" a="1"/>
  <c r="W208" i="8" s="1"/>
  <c r="W213" i="8" a="1"/>
  <c r="W213" i="8" s="1"/>
  <c r="W221" i="8" a="1"/>
  <c r="W221" i="8" s="1"/>
  <c r="W230" i="8" a="1"/>
  <c r="W230" i="8" s="1"/>
  <c r="W234" i="8" a="1"/>
  <c r="W234" i="8" s="1"/>
  <c r="W238" i="8" a="1"/>
  <c r="W238" i="8" s="1"/>
  <c r="W242" i="8" a="1"/>
  <c r="W242" i="8" s="1"/>
  <c r="W246" i="8" a="1"/>
  <c r="W246" i="8" s="1"/>
  <c r="W250" i="8" a="1"/>
  <c r="W250" i="8" s="1"/>
  <c r="W254" i="8" a="1"/>
  <c r="W254" i="8" s="1"/>
  <c r="W258" i="8" a="1"/>
  <c r="W258" i="8" s="1"/>
  <c r="W262" i="8" a="1"/>
  <c r="W262" i="8" s="1"/>
  <c r="W266" i="8" a="1"/>
  <c r="W266" i="8" s="1"/>
  <c r="W270" i="8" a="1"/>
  <c r="W270" i="8" s="1"/>
  <c r="W274" i="8" a="1"/>
  <c r="W274" i="8" s="1"/>
  <c r="W278" i="8" a="1"/>
  <c r="W278" i="8" s="1"/>
  <c r="W282" i="8" a="1"/>
  <c r="W282" i="8" s="1"/>
  <c r="W286" i="8" a="1"/>
  <c r="W286" i="8" s="1"/>
  <c r="W290" i="8" a="1"/>
  <c r="W290" i="8" s="1"/>
  <c r="W294" i="8" a="1"/>
  <c r="W294" i="8" s="1"/>
  <c r="W298" i="8" a="1"/>
  <c r="W298" i="8" s="1"/>
  <c r="W302" i="8" a="1"/>
  <c r="W302" i="8" s="1"/>
  <c r="W306" i="8" a="1"/>
  <c r="W306" i="8" s="1"/>
  <c r="W310" i="8" a="1"/>
  <c r="W310" i="8" s="1"/>
  <c r="W314" i="8" a="1"/>
  <c r="W314" i="8" s="1"/>
  <c r="W320" i="8" a="1"/>
  <c r="W320" i="8" s="1"/>
  <c r="W324" i="8" a="1"/>
  <c r="W324" i="8" s="1"/>
  <c r="W328" i="8" a="1"/>
  <c r="W328" i="8" s="1"/>
  <c r="W332" i="8" a="1"/>
  <c r="W332" i="8" s="1"/>
  <c r="W336" i="8" a="1"/>
  <c r="W336" i="8" s="1"/>
  <c r="W340" i="8" a="1"/>
  <c r="W340" i="8" s="1"/>
  <c r="W344" i="8" a="1"/>
  <c r="W344" i="8" s="1"/>
  <c r="I344" i="8" s="1"/>
  <c r="W348" i="8" a="1"/>
  <c r="W348" i="8" s="1"/>
  <c r="W352" i="8" a="1"/>
  <c r="W352" i="8" s="1"/>
  <c r="W356" i="8" a="1"/>
  <c r="W356" i="8" s="1"/>
  <c r="W360" i="8" a="1"/>
  <c r="W360" i="8" s="1"/>
  <c r="W364" i="8" a="1"/>
  <c r="W364" i="8" s="1"/>
  <c r="W368" i="8" a="1"/>
  <c r="W368" i="8" s="1"/>
  <c r="W372" i="8" a="1"/>
  <c r="W372" i="8" s="1"/>
  <c r="W376" i="8" a="1"/>
  <c r="W376" i="8" s="1"/>
  <c r="I376" i="8" s="1"/>
  <c r="W380" i="8" a="1"/>
  <c r="W380" i="8" s="1"/>
  <c r="W384" i="8" a="1"/>
  <c r="W384" i="8" s="1"/>
  <c r="W388" i="8" a="1"/>
  <c r="W388" i="8" s="1"/>
  <c r="W392" i="8" a="1"/>
  <c r="W392" i="8" s="1"/>
  <c r="W396" i="8" a="1"/>
  <c r="W396" i="8" s="1"/>
  <c r="W400" i="8" a="1"/>
  <c r="W400" i="8" s="1"/>
  <c r="W404" i="8" a="1"/>
  <c r="W404" i="8" s="1"/>
  <c r="W408" i="8" a="1"/>
  <c r="W408" i="8" s="1"/>
  <c r="I408" i="8" s="1"/>
  <c r="W412" i="8" a="1"/>
  <c r="W412" i="8" s="1"/>
  <c r="W416" i="8" a="1"/>
  <c r="W416" i="8" s="1"/>
  <c r="W420" i="8" a="1"/>
  <c r="W420" i="8" s="1"/>
  <c r="W424" i="8" a="1"/>
  <c r="W424" i="8" s="1"/>
  <c r="W428" i="8" a="1"/>
  <c r="W428" i="8" s="1"/>
  <c r="W432" i="8" a="1"/>
  <c r="W432" i="8" s="1"/>
  <c r="W436" i="8" a="1"/>
  <c r="W436" i="8" s="1"/>
  <c r="W440" i="8" a="1"/>
  <c r="W440" i="8" s="1"/>
  <c r="I440" i="8" s="1"/>
  <c r="W444" i="8" a="1"/>
  <c r="W444" i="8" s="1"/>
  <c r="W448" i="8" a="1"/>
  <c r="W448" i="8" s="1"/>
  <c r="W452" i="8" a="1"/>
  <c r="W452" i="8" s="1"/>
  <c r="W456" i="8" a="1"/>
  <c r="W456" i="8" s="1"/>
  <c r="W460" i="8" a="1"/>
  <c r="W460" i="8" s="1"/>
  <c r="W464" i="8" a="1"/>
  <c r="W464" i="8" s="1"/>
  <c r="W468" i="8" a="1"/>
  <c r="W468" i="8" s="1"/>
  <c r="W472" i="8" a="1"/>
  <c r="W472" i="8" s="1"/>
  <c r="I472" i="8" s="1"/>
  <c r="W476" i="8" a="1"/>
  <c r="W476" i="8" s="1"/>
  <c r="W480" i="8" a="1"/>
  <c r="W480" i="8" s="1"/>
  <c r="W484" i="8" a="1"/>
  <c r="W484" i="8" s="1"/>
  <c r="W488" i="8" a="1"/>
  <c r="W488" i="8" s="1"/>
  <c r="W492" i="8" a="1"/>
  <c r="W492" i="8" s="1"/>
  <c r="W496" i="8" a="1"/>
  <c r="W496" i="8" s="1"/>
  <c r="W500" i="8" a="1"/>
  <c r="W500" i="8" s="1"/>
  <c r="W504" i="8" a="1"/>
  <c r="W504" i="8" s="1"/>
  <c r="I504" i="8" s="1"/>
  <c r="W508" i="8" a="1"/>
  <c r="W508" i="8" s="1"/>
  <c r="W512" i="8" a="1"/>
  <c r="W512" i="8" s="1"/>
  <c r="W319" i="8" a="1"/>
  <c r="W319" i="8" s="1"/>
  <c r="W323" i="8" a="1"/>
  <c r="W323" i="8" s="1"/>
  <c r="W327" i="8" a="1"/>
  <c r="W327" i="8" s="1"/>
  <c r="W331" i="8" a="1"/>
  <c r="W331" i="8" s="1"/>
  <c r="W335" i="8" a="1"/>
  <c r="W335" i="8" s="1"/>
  <c r="W339" i="8" a="1"/>
  <c r="W339" i="8" s="1"/>
  <c r="J339" i="8" s="1"/>
  <c r="W343" i="8" a="1"/>
  <c r="W343" i="8" s="1"/>
  <c r="W347" i="8" a="1"/>
  <c r="W347" i="8" s="1"/>
  <c r="W351" i="8" a="1"/>
  <c r="W351" i="8" s="1"/>
  <c r="W355" i="8" a="1"/>
  <c r="W355" i="8" s="1"/>
  <c r="W359" i="8" a="1"/>
  <c r="W359" i="8" s="1"/>
  <c r="W363" i="8" a="1"/>
  <c r="W363" i="8" s="1"/>
  <c r="W367" i="8" a="1"/>
  <c r="W367" i="8" s="1"/>
  <c r="W371" i="8" a="1"/>
  <c r="W371" i="8" s="1"/>
  <c r="J371" i="8" s="1"/>
  <c r="W375" i="8" a="1"/>
  <c r="W375" i="8" s="1"/>
  <c r="W379" i="8" a="1"/>
  <c r="W379" i="8" s="1"/>
  <c r="W383" i="8" a="1"/>
  <c r="W383" i="8" s="1"/>
  <c r="W387" i="8" a="1"/>
  <c r="W387" i="8" s="1"/>
  <c r="W391" i="8" a="1"/>
  <c r="W391" i="8" s="1"/>
  <c r="W395" i="8" a="1"/>
  <c r="W395" i="8" s="1"/>
  <c r="W399" i="8" a="1"/>
  <c r="W399" i="8" s="1"/>
  <c r="W403" i="8" a="1"/>
  <c r="W403" i="8" s="1"/>
  <c r="J403" i="8" s="1"/>
  <c r="W407" i="8" a="1"/>
  <c r="W407" i="8" s="1"/>
  <c r="W411" i="8" a="1"/>
  <c r="W411" i="8" s="1"/>
  <c r="W415" i="8" a="1"/>
  <c r="W415" i="8" s="1"/>
  <c r="W419" i="8" a="1"/>
  <c r="W419" i="8" s="1"/>
  <c r="W423" i="8" a="1"/>
  <c r="W423" i="8" s="1"/>
  <c r="W427" i="8" a="1"/>
  <c r="W427" i="8" s="1"/>
  <c r="W431" i="8" a="1"/>
  <c r="W431" i="8" s="1"/>
  <c r="W435" i="8" a="1"/>
  <c r="W435" i="8" s="1"/>
  <c r="J435" i="8" s="1"/>
  <c r="W439" i="8" a="1"/>
  <c r="W439" i="8" s="1"/>
  <c r="W443" i="8" a="1"/>
  <c r="W443" i="8" s="1"/>
  <c r="W447" i="8" a="1"/>
  <c r="W447" i="8" s="1"/>
  <c r="W451" i="8" a="1"/>
  <c r="W451" i="8" s="1"/>
  <c r="W455" i="8" a="1"/>
  <c r="W455" i="8" s="1"/>
  <c r="W459" i="8" a="1"/>
  <c r="W459" i="8" s="1"/>
  <c r="W463" i="8" a="1"/>
  <c r="W463" i="8" s="1"/>
  <c r="W467" i="8" a="1"/>
  <c r="W467" i="8" s="1"/>
  <c r="I467" i="8" s="1"/>
  <c r="W471" i="8" a="1"/>
  <c r="W471" i="8" s="1"/>
  <c r="W475" i="8" a="1"/>
  <c r="W475" i="8" s="1"/>
  <c r="W479" i="8" a="1"/>
  <c r="W479" i="8" s="1"/>
  <c r="W483" i="8" a="1"/>
  <c r="W483" i="8" s="1"/>
  <c r="W487" i="8" a="1"/>
  <c r="W487" i="8" s="1"/>
  <c r="W491" i="8" a="1"/>
  <c r="W491" i="8" s="1"/>
  <c r="W495" i="8" a="1"/>
  <c r="W495" i="8" s="1"/>
  <c r="W499" i="8" a="1"/>
  <c r="W499" i="8" s="1"/>
  <c r="I499" i="8" s="1"/>
  <c r="W503" i="8" a="1"/>
  <c r="W503" i="8" s="1"/>
  <c r="W507" i="8" a="1"/>
  <c r="W507" i="8" s="1"/>
  <c r="W511" i="8" a="1"/>
  <c r="W511" i="8" s="1"/>
  <c r="W318" i="8" a="1"/>
  <c r="W318" i="8" s="1"/>
  <c r="W322" i="8" a="1"/>
  <c r="W322" i="8" s="1"/>
  <c r="W326" i="8" a="1"/>
  <c r="W326" i="8" s="1"/>
  <c r="W330" i="8" a="1"/>
  <c r="W330" i="8" s="1"/>
  <c r="W334" i="8" a="1"/>
  <c r="W334" i="8" s="1"/>
  <c r="W338" i="8" a="1"/>
  <c r="W338" i="8" s="1"/>
  <c r="W342" i="8" a="1"/>
  <c r="W342" i="8" s="1"/>
  <c r="W346" i="8" a="1"/>
  <c r="W346" i="8" s="1"/>
  <c r="W350" i="8" a="1"/>
  <c r="W350" i="8" s="1"/>
  <c r="I350" i="8" s="1"/>
  <c r="W354" i="8" a="1"/>
  <c r="W354" i="8" s="1"/>
  <c r="W358" i="8" a="1"/>
  <c r="W358" i="8" s="1"/>
  <c r="W362" i="8" a="1"/>
  <c r="W362" i="8" s="1"/>
  <c r="W366" i="8" a="1"/>
  <c r="W366" i="8" s="1"/>
  <c r="W370" i="8" a="1"/>
  <c r="W370" i="8" s="1"/>
  <c r="W374" i="8" a="1"/>
  <c r="W374" i="8" s="1"/>
  <c r="W378" i="8" a="1"/>
  <c r="W378" i="8" s="1"/>
  <c r="W382" i="8" a="1"/>
  <c r="W382" i="8" s="1"/>
  <c r="I382" i="8" s="1"/>
  <c r="W386" i="8" a="1"/>
  <c r="W386" i="8" s="1"/>
  <c r="W390" i="8" a="1"/>
  <c r="W390" i="8" s="1"/>
  <c r="W394" i="8" a="1"/>
  <c r="W394" i="8" s="1"/>
  <c r="W398" i="8" a="1"/>
  <c r="W398" i="8" s="1"/>
  <c r="W402" i="8" a="1"/>
  <c r="W402" i="8" s="1"/>
  <c r="W406" i="8" a="1"/>
  <c r="W406" i="8" s="1"/>
  <c r="W410" i="8" a="1"/>
  <c r="W410" i="8" s="1"/>
  <c r="W414" i="8" a="1"/>
  <c r="W414" i="8" s="1"/>
  <c r="I414" i="8" s="1"/>
  <c r="W418" i="8" a="1"/>
  <c r="W418" i="8" s="1"/>
  <c r="W422" i="8" a="1"/>
  <c r="W422" i="8" s="1"/>
  <c r="W426" i="8" a="1"/>
  <c r="W426" i="8" s="1"/>
  <c r="W430" i="8" a="1"/>
  <c r="W430" i="8" s="1"/>
  <c r="W434" i="8" a="1"/>
  <c r="W434" i="8" s="1"/>
  <c r="W438" i="8" a="1"/>
  <c r="W438" i="8" s="1"/>
  <c r="W442" i="8" a="1"/>
  <c r="W442" i="8" s="1"/>
  <c r="W446" i="8" a="1"/>
  <c r="W446" i="8" s="1"/>
  <c r="I446" i="8" s="1"/>
  <c r="W450" i="8" a="1"/>
  <c r="W450" i="8" s="1"/>
  <c r="W454" i="8" a="1"/>
  <c r="W454" i="8" s="1"/>
  <c r="W458" i="8" a="1"/>
  <c r="W458" i="8" s="1"/>
  <c r="W462" i="8" a="1"/>
  <c r="W462" i="8" s="1"/>
  <c r="W466" i="8" a="1"/>
  <c r="W466" i="8" s="1"/>
  <c r="W470" i="8" a="1"/>
  <c r="W470" i="8" s="1"/>
  <c r="W474" i="8" a="1"/>
  <c r="W474" i="8" s="1"/>
  <c r="W478" i="8" a="1"/>
  <c r="W478" i="8" s="1"/>
  <c r="I478" i="8" s="1"/>
  <c r="W482" i="8" a="1"/>
  <c r="W482" i="8" s="1"/>
  <c r="W486" i="8" a="1"/>
  <c r="W486" i="8" s="1"/>
  <c r="W490" i="8" a="1"/>
  <c r="W490" i="8" s="1"/>
  <c r="W494" i="8" a="1"/>
  <c r="W494" i="8" s="1"/>
  <c r="W498" i="8" a="1"/>
  <c r="W498" i="8" s="1"/>
  <c r="W502" i="8" a="1"/>
  <c r="W502" i="8" s="1"/>
  <c r="W506" i="8" a="1"/>
  <c r="W506" i="8" s="1"/>
  <c r="W510" i="8" a="1"/>
  <c r="W510" i="8" s="1"/>
  <c r="I510" i="8" s="1"/>
  <c r="W321" i="8" a="1"/>
  <c r="W321" i="8" s="1"/>
  <c r="W325" i="8" a="1"/>
  <c r="W325" i="8" s="1"/>
  <c r="W329" i="8" a="1"/>
  <c r="W329" i="8" s="1"/>
  <c r="W333" i="8" a="1"/>
  <c r="W333" i="8" s="1"/>
  <c r="W337" i="8" a="1"/>
  <c r="W337" i="8" s="1"/>
  <c r="W341" i="8" a="1"/>
  <c r="W341" i="8" s="1"/>
  <c r="W345" i="8" a="1"/>
  <c r="W345" i="8" s="1"/>
  <c r="W349" i="8" a="1"/>
  <c r="W349" i="8" s="1"/>
  <c r="I349" i="8" s="1"/>
  <c r="W353" i="8" a="1"/>
  <c r="W353" i="8" s="1"/>
  <c r="W357" i="8" a="1"/>
  <c r="W357" i="8" s="1"/>
  <c r="W361" i="8" a="1"/>
  <c r="W361" i="8" s="1"/>
  <c r="W365" i="8" a="1"/>
  <c r="W365" i="8" s="1"/>
  <c r="W369" i="8" a="1"/>
  <c r="W369" i="8" s="1"/>
  <c r="W373" i="8" a="1"/>
  <c r="W373" i="8" s="1"/>
  <c r="W377" i="8" a="1"/>
  <c r="W377" i="8" s="1"/>
  <c r="W381" i="8" a="1"/>
  <c r="W381" i="8" s="1"/>
  <c r="I381" i="8" s="1"/>
  <c r="W385" i="8" a="1"/>
  <c r="W385" i="8" s="1"/>
  <c r="W389" i="8" a="1"/>
  <c r="W389" i="8" s="1"/>
  <c r="W393" i="8" a="1"/>
  <c r="W393" i="8" s="1"/>
  <c r="W397" i="8" a="1"/>
  <c r="W397" i="8" s="1"/>
  <c r="W401" i="8" a="1"/>
  <c r="W401" i="8" s="1"/>
  <c r="W405" i="8" a="1"/>
  <c r="W405" i="8" s="1"/>
  <c r="W409" i="8" a="1"/>
  <c r="W409" i="8" s="1"/>
  <c r="W413" i="8" a="1"/>
  <c r="W413" i="8" s="1"/>
  <c r="I413" i="8" s="1"/>
  <c r="W417" i="8" a="1"/>
  <c r="W417" i="8" s="1"/>
  <c r="W421" i="8" a="1"/>
  <c r="W421" i="8" s="1"/>
  <c r="W425" i="8" a="1"/>
  <c r="W425" i="8" s="1"/>
  <c r="W429" i="8" a="1"/>
  <c r="W429" i="8" s="1"/>
  <c r="W433" i="8" a="1"/>
  <c r="W433" i="8" s="1"/>
  <c r="W437" i="8" a="1"/>
  <c r="W437" i="8" s="1"/>
  <c r="W441" i="8" a="1"/>
  <c r="W441" i="8" s="1"/>
  <c r="W445" i="8" a="1"/>
  <c r="W445" i="8" s="1"/>
  <c r="I445" i="8" s="1"/>
  <c r="W449" i="8" a="1"/>
  <c r="W449" i="8" s="1"/>
  <c r="W453" i="8" a="1"/>
  <c r="W453" i="8" s="1"/>
  <c r="W457" i="8" a="1"/>
  <c r="W457" i="8" s="1"/>
  <c r="W461" i="8" a="1"/>
  <c r="W461" i="8" s="1"/>
  <c r="W465" i="8" a="1"/>
  <c r="W465" i="8" s="1"/>
  <c r="W469" i="8" a="1"/>
  <c r="W469" i="8" s="1"/>
  <c r="W473" i="8" a="1"/>
  <c r="W473" i="8" s="1"/>
  <c r="W477" i="8" a="1"/>
  <c r="W477" i="8" s="1"/>
  <c r="J477" i="8" s="1"/>
  <c r="W481" i="8" a="1"/>
  <c r="W481" i="8" s="1"/>
  <c r="W485" i="8" a="1"/>
  <c r="W485" i="8" s="1"/>
  <c r="W489" i="8" a="1"/>
  <c r="W489" i="8" s="1"/>
  <c r="W493" i="8" a="1"/>
  <c r="W493" i="8" s="1"/>
  <c r="W497" i="8" a="1"/>
  <c r="W497" i="8" s="1"/>
  <c r="W501" i="8" a="1"/>
  <c r="W501" i="8" s="1"/>
  <c r="W505" i="8" a="1"/>
  <c r="W505" i="8" s="1"/>
  <c r="W509" i="8" a="1"/>
  <c r="W509" i="8" s="1"/>
  <c r="J509" i="8" s="1"/>
  <c r="W514" i="8" a="1"/>
  <c r="W514" i="8" s="1"/>
  <c r="W518" i="8" a="1"/>
  <c r="W518" i="8" s="1"/>
  <c r="W522" i="8" a="1"/>
  <c r="W522" i="8" s="1"/>
  <c r="I522" i="8" s="1"/>
  <c r="W526" i="8" a="1"/>
  <c r="W526" i="8" s="1"/>
  <c r="W530" i="8" a="1"/>
  <c r="W530" i="8" s="1"/>
  <c r="W534" i="8" a="1"/>
  <c r="W534" i="8" s="1"/>
  <c r="W538" i="8" a="1"/>
  <c r="W538" i="8" s="1"/>
  <c r="W542" i="8" a="1"/>
  <c r="W542" i="8" s="1"/>
  <c r="W546" i="8" a="1"/>
  <c r="W546" i="8" s="1"/>
  <c r="W550" i="8" a="1"/>
  <c r="W550" i="8" s="1"/>
  <c r="W554" i="8" a="1"/>
  <c r="W554" i="8" s="1"/>
  <c r="I554" i="8" s="1"/>
  <c r="W558" i="8" a="1"/>
  <c r="W558" i="8" s="1"/>
  <c r="W562" i="8" a="1"/>
  <c r="W562" i="8" s="1"/>
  <c r="W566" i="8" a="1"/>
  <c r="W566" i="8" s="1"/>
  <c r="W570" i="8" a="1"/>
  <c r="W570" i="8" s="1"/>
  <c r="W574" i="8" a="1"/>
  <c r="W574" i="8" s="1"/>
  <c r="W578" i="8" a="1"/>
  <c r="W578" i="8" s="1"/>
  <c r="W582" i="8" a="1"/>
  <c r="W582" i="8" s="1"/>
  <c r="W586" i="8" a="1"/>
  <c r="W586" i="8" s="1"/>
  <c r="I586" i="8" s="1"/>
  <c r="W590" i="8" a="1"/>
  <c r="W590" i="8" s="1"/>
  <c r="W594" i="8" a="1"/>
  <c r="W594" i="8" s="1"/>
  <c r="W598" i="8" a="1"/>
  <c r="W598" i="8" s="1"/>
  <c r="W602" i="8" a="1"/>
  <c r="W602" i="8" s="1"/>
  <c r="W606" i="8" a="1"/>
  <c r="W606" i="8" s="1"/>
  <c r="W610" i="8" a="1"/>
  <c r="W610" i="8" s="1"/>
  <c r="W614" i="8" a="1"/>
  <c r="W614" i="8" s="1"/>
  <c r="W618" i="8" a="1"/>
  <c r="W618" i="8" s="1"/>
  <c r="J618" i="8" s="1"/>
  <c r="W622" i="8" a="1"/>
  <c r="W622" i="8" s="1"/>
  <c r="W626" i="8" a="1"/>
  <c r="W626" i="8" s="1"/>
  <c r="W630" i="8" a="1"/>
  <c r="W630" i="8" s="1"/>
  <c r="W634" i="8" a="1"/>
  <c r="W634" i="8" s="1"/>
  <c r="W638" i="8" a="1"/>
  <c r="W638" i="8" s="1"/>
  <c r="W642" i="8" a="1"/>
  <c r="W642" i="8" s="1"/>
  <c r="W646" i="8" a="1"/>
  <c r="W646" i="8" s="1"/>
  <c r="W650" i="8" a="1"/>
  <c r="W650" i="8" s="1"/>
  <c r="I650" i="8" s="1"/>
  <c r="W654" i="8" a="1"/>
  <c r="W654" i="8" s="1"/>
  <c r="W658" i="8" a="1"/>
  <c r="W658" i="8" s="1"/>
  <c r="W662" i="8" a="1"/>
  <c r="W662" i="8" s="1"/>
  <c r="W666" i="8" a="1"/>
  <c r="W666" i="8" s="1"/>
  <c r="W670" i="8" a="1"/>
  <c r="W670" i="8" s="1"/>
  <c r="W674" i="8" a="1"/>
  <c r="W674" i="8" s="1"/>
  <c r="W678" i="8" a="1"/>
  <c r="W678" i="8" s="1"/>
  <c r="W682" i="8" a="1"/>
  <c r="W682" i="8" s="1"/>
  <c r="I682" i="8" s="1"/>
  <c r="W686" i="8" a="1"/>
  <c r="W686" i="8" s="1"/>
  <c r="W690" i="8" a="1"/>
  <c r="W690" i="8" s="1"/>
  <c r="W694" i="8" a="1"/>
  <c r="W694" i="8" s="1"/>
  <c r="W698" i="8" a="1"/>
  <c r="W698" i="8" s="1"/>
  <c r="W702" i="8" a="1"/>
  <c r="W702" i="8" s="1"/>
  <c r="W706" i="8" a="1"/>
  <c r="W706" i="8" s="1"/>
  <c r="W710" i="8" a="1"/>
  <c r="W710" i="8" s="1"/>
  <c r="W714" i="8" a="1"/>
  <c r="W714" i="8" s="1"/>
  <c r="I714" i="8" s="1"/>
  <c r="W718" i="8" a="1"/>
  <c r="W718" i="8" s="1"/>
  <c r="W722" i="8" a="1"/>
  <c r="W722" i="8" s="1"/>
  <c r="W726" i="8" a="1"/>
  <c r="W726" i="8" s="1"/>
  <c r="W730" i="8" a="1"/>
  <c r="W730" i="8" s="1"/>
  <c r="W734" i="8" a="1"/>
  <c r="W734" i="8" s="1"/>
  <c r="W738" i="8" a="1"/>
  <c r="W738" i="8" s="1"/>
  <c r="W742" i="8" a="1"/>
  <c r="W742" i="8" s="1"/>
  <c r="W746" i="8" a="1"/>
  <c r="W746" i="8" s="1"/>
  <c r="I746" i="8" s="1"/>
  <c r="W750" i="8" a="1"/>
  <c r="W750" i="8" s="1"/>
  <c r="W754" i="8" a="1"/>
  <c r="W754" i="8" s="1"/>
  <c r="W758" i="8" a="1"/>
  <c r="W758" i="8" s="1"/>
  <c r="W762" i="8" a="1"/>
  <c r="W762" i="8" s="1"/>
  <c r="W766" i="8" a="1"/>
  <c r="W766" i="8" s="1"/>
  <c r="W770" i="8" a="1"/>
  <c r="W770" i="8" s="1"/>
  <c r="W774" i="8" a="1"/>
  <c r="W774" i="8" s="1"/>
  <c r="W778" i="8" a="1"/>
  <c r="W778" i="8" s="1"/>
  <c r="I778" i="8" s="1"/>
  <c r="W782" i="8" a="1"/>
  <c r="W782" i="8" s="1"/>
  <c r="W786" i="8" a="1"/>
  <c r="W786" i="8" s="1"/>
  <c r="W790" i="8" a="1"/>
  <c r="W790" i="8" s="1"/>
  <c r="W794" i="8" a="1"/>
  <c r="W794" i="8" s="1"/>
  <c r="W798" i="8" a="1"/>
  <c r="W798" i="8" s="1"/>
  <c r="W802" i="8" a="1"/>
  <c r="W802" i="8" s="1"/>
  <c r="W806" i="8" a="1"/>
  <c r="W806" i="8" s="1"/>
  <c r="W810" i="8" a="1"/>
  <c r="W810" i="8" s="1"/>
  <c r="I810" i="8" s="1"/>
  <c r="W814" i="8" a="1"/>
  <c r="W814" i="8" s="1"/>
  <c r="W818" i="8" a="1"/>
  <c r="W818" i="8" s="1"/>
  <c r="W822" i="8" a="1"/>
  <c r="W822" i="8" s="1"/>
  <c r="W826" i="8" a="1"/>
  <c r="W826" i="8" s="1"/>
  <c r="W830" i="8" a="1"/>
  <c r="W830" i="8" s="1"/>
  <c r="W834" i="8" a="1"/>
  <c r="W834" i="8" s="1"/>
  <c r="W838" i="8" a="1"/>
  <c r="W838" i="8" s="1"/>
  <c r="W842" i="8" a="1"/>
  <c r="W842" i="8" s="1"/>
  <c r="I842" i="8" s="1"/>
  <c r="W846" i="8" a="1"/>
  <c r="W846" i="8" s="1"/>
  <c r="W850" i="8" a="1"/>
  <c r="W850" i="8" s="1"/>
  <c r="W854" i="8" a="1"/>
  <c r="W854" i="8" s="1"/>
  <c r="W858" i="8" a="1"/>
  <c r="W858" i="8" s="1"/>
  <c r="W862" i="8" a="1"/>
  <c r="W862" i="8" s="1"/>
  <c r="W866" i="8" a="1"/>
  <c r="W866" i="8" s="1"/>
  <c r="W870" i="8" a="1"/>
  <c r="W870" i="8" s="1"/>
  <c r="W874" i="8" a="1"/>
  <c r="W874" i="8" s="1"/>
  <c r="J874" i="8" s="1"/>
  <c r="W878" i="8" a="1"/>
  <c r="W878" i="8" s="1"/>
  <c r="W882" i="8" a="1"/>
  <c r="W882" i="8" s="1"/>
  <c r="W886" i="8" a="1"/>
  <c r="W886" i="8" s="1"/>
  <c r="W890" i="8" a="1"/>
  <c r="W890" i="8" s="1"/>
  <c r="W894" i="8" a="1"/>
  <c r="W894" i="8" s="1"/>
  <c r="W898" i="8" a="1"/>
  <c r="W898" i="8" s="1"/>
  <c r="W513" i="8" a="1"/>
  <c r="W513" i="8" s="1"/>
  <c r="W517" i="8" a="1"/>
  <c r="W517" i="8" s="1"/>
  <c r="J517" i="8" s="1"/>
  <c r="W521" i="8" a="1"/>
  <c r="W521" i="8" s="1"/>
  <c r="W525" i="8" a="1"/>
  <c r="W525" i="8" s="1"/>
  <c r="W529" i="8" a="1"/>
  <c r="W529" i="8" s="1"/>
  <c r="W533" i="8" a="1"/>
  <c r="W533" i="8" s="1"/>
  <c r="W537" i="8" a="1"/>
  <c r="W537" i="8" s="1"/>
  <c r="W541" i="8" a="1"/>
  <c r="W541" i="8" s="1"/>
  <c r="W545" i="8" a="1"/>
  <c r="W545" i="8" s="1"/>
  <c r="W549" i="8" a="1"/>
  <c r="W549" i="8" s="1"/>
  <c r="J549" i="8" s="1"/>
  <c r="W553" i="8" a="1"/>
  <c r="W553" i="8" s="1"/>
  <c r="W557" i="8" a="1"/>
  <c r="W557" i="8" s="1"/>
  <c r="W561" i="8" a="1"/>
  <c r="W561" i="8" s="1"/>
  <c r="W565" i="8" a="1"/>
  <c r="W565" i="8" s="1"/>
  <c r="W569" i="8" a="1"/>
  <c r="W569" i="8" s="1"/>
  <c r="W573" i="8" a="1"/>
  <c r="W573" i="8" s="1"/>
  <c r="W577" i="8" a="1"/>
  <c r="W577" i="8" s="1"/>
  <c r="W581" i="8" a="1"/>
  <c r="W581" i="8" s="1"/>
  <c r="J581" i="8" s="1"/>
  <c r="W585" i="8" a="1"/>
  <c r="W585" i="8" s="1"/>
  <c r="W589" i="8" a="1"/>
  <c r="W589" i="8" s="1"/>
  <c r="W593" i="8" a="1"/>
  <c r="W593" i="8" s="1"/>
  <c r="W597" i="8" a="1"/>
  <c r="W597" i="8" s="1"/>
  <c r="W601" i="8" a="1"/>
  <c r="W601" i="8" s="1"/>
  <c r="W605" i="8" a="1"/>
  <c r="W605" i="8" s="1"/>
  <c r="W609" i="8" a="1"/>
  <c r="W609" i="8" s="1"/>
  <c r="W613" i="8" a="1"/>
  <c r="W613" i="8" s="1"/>
  <c r="I613" i="8" s="1"/>
  <c r="W617" i="8" a="1"/>
  <c r="W617" i="8" s="1"/>
  <c r="W621" i="8" a="1"/>
  <c r="W621" i="8" s="1"/>
  <c r="W625" i="8" a="1"/>
  <c r="W625" i="8" s="1"/>
  <c r="W629" i="8" a="1"/>
  <c r="W629" i="8" s="1"/>
  <c r="W633" i="8" a="1"/>
  <c r="W633" i="8" s="1"/>
  <c r="W637" i="8" a="1"/>
  <c r="W637" i="8" s="1"/>
  <c r="W641" i="8" a="1"/>
  <c r="W641" i="8" s="1"/>
  <c r="W645" i="8" a="1"/>
  <c r="W645" i="8" s="1"/>
  <c r="I645" i="8" s="1"/>
  <c r="W649" i="8" a="1"/>
  <c r="W649" i="8" s="1"/>
  <c r="W653" i="8" a="1"/>
  <c r="W653" i="8" s="1"/>
  <c r="W657" i="8" a="1"/>
  <c r="W657" i="8" s="1"/>
  <c r="W661" i="8" a="1"/>
  <c r="W661" i="8" s="1"/>
  <c r="W665" i="8" a="1"/>
  <c r="W665" i="8" s="1"/>
  <c r="W669" i="8" a="1"/>
  <c r="W669" i="8" s="1"/>
  <c r="W673" i="8" a="1"/>
  <c r="W673" i="8" s="1"/>
  <c r="W677" i="8" a="1"/>
  <c r="W677" i="8" s="1"/>
  <c r="I677" i="8" s="1"/>
  <c r="W681" i="8" a="1"/>
  <c r="W681" i="8" s="1"/>
  <c r="W685" i="8" a="1"/>
  <c r="W685" i="8" s="1"/>
  <c r="W689" i="8" a="1"/>
  <c r="W689" i="8" s="1"/>
  <c r="W693" i="8" a="1"/>
  <c r="W693" i="8" s="1"/>
  <c r="W697" i="8" a="1"/>
  <c r="W697" i="8" s="1"/>
  <c r="W701" i="8" a="1"/>
  <c r="W701" i="8" s="1"/>
  <c r="W705" i="8" a="1"/>
  <c r="W705" i="8" s="1"/>
  <c r="W709" i="8" a="1"/>
  <c r="W709" i="8" s="1"/>
  <c r="I709" i="8" s="1"/>
  <c r="W713" i="8" a="1"/>
  <c r="W713" i="8" s="1"/>
  <c r="W717" i="8" a="1"/>
  <c r="W717" i="8" s="1"/>
  <c r="W721" i="8" a="1"/>
  <c r="W721" i="8" s="1"/>
  <c r="W725" i="8" a="1"/>
  <c r="W725" i="8" s="1"/>
  <c r="W729" i="8" a="1"/>
  <c r="W729" i="8" s="1"/>
  <c r="W733" i="8" a="1"/>
  <c r="W733" i="8" s="1"/>
  <c r="W737" i="8" a="1"/>
  <c r="W737" i="8" s="1"/>
  <c r="W741" i="8" a="1"/>
  <c r="W741" i="8" s="1"/>
  <c r="J741" i="8" s="1"/>
  <c r="W745" i="8" a="1"/>
  <c r="W745" i="8" s="1"/>
  <c r="W749" i="8" a="1"/>
  <c r="W749" i="8" s="1"/>
  <c r="W753" i="8" a="1"/>
  <c r="W753" i="8" s="1"/>
  <c r="W757" i="8" a="1"/>
  <c r="W757" i="8" s="1"/>
  <c r="W761" i="8" a="1"/>
  <c r="W761" i="8" s="1"/>
  <c r="W765" i="8" a="1"/>
  <c r="W765" i="8" s="1"/>
  <c r="W769" i="8" a="1"/>
  <c r="W769" i="8" s="1"/>
  <c r="W773" i="8" a="1"/>
  <c r="W773" i="8" s="1"/>
  <c r="J773" i="8" s="1"/>
  <c r="W777" i="8" a="1"/>
  <c r="W777" i="8" s="1"/>
  <c r="W781" i="8" a="1"/>
  <c r="W781" i="8" s="1"/>
  <c r="W785" i="8" a="1"/>
  <c r="W785" i="8" s="1"/>
  <c r="W789" i="8" a="1"/>
  <c r="W789" i="8" s="1"/>
  <c r="W793" i="8" a="1"/>
  <c r="W793" i="8" s="1"/>
  <c r="W797" i="8" a="1"/>
  <c r="W797" i="8" s="1"/>
  <c r="W801" i="8" a="1"/>
  <c r="W801" i="8" s="1"/>
  <c r="W805" i="8" a="1"/>
  <c r="W805" i="8" s="1"/>
  <c r="J805" i="8" s="1"/>
  <c r="W809" i="8" a="1"/>
  <c r="W809" i="8" s="1"/>
  <c r="W813" i="8" a="1"/>
  <c r="W813" i="8" s="1"/>
  <c r="W817" i="8" a="1"/>
  <c r="W817" i="8" s="1"/>
  <c r="W821" i="8" a="1"/>
  <c r="W821" i="8" s="1"/>
  <c r="W825" i="8" a="1"/>
  <c r="W825" i="8" s="1"/>
  <c r="W829" i="8" a="1"/>
  <c r="W829" i="8" s="1"/>
  <c r="W833" i="8" a="1"/>
  <c r="W833" i="8" s="1"/>
  <c r="W837" i="8" a="1"/>
  <c r="W837" i="8" s="1"/>
  <c r="I837" i="8" s="1"/>
  <c r="W841" i="8" a="1"/>
  <c r="W841" i="8" s="1"/>
  <c r="W845" i="8" a="1"/>
  <c r="W845" i="8" s="1"/>
  <c r="W849" i="8" a="1"/>
  <c r="W849" i="8" s="1"/>
  <c r="W853" i="8" a="1"/>
  <c r="W853" i="8" s="1"/>
  <c r="W857" i="8" a="1"/>
  <c r="W857" i="8" s="1"/>
  <c r="W861" i="8" a="1"/>
  <c r="W861" i="8" s="1"/>
  <c r="W865" i="8" a="1"/>
  <c r="W865" i="8" s="1"/>
  <c r="W869" i="8" a="1"/>
  <c r="W869" i="8" s="1"/>
  <c r="I869" i="8" s="1"/>
  <c r="W873" i="8" a="1"/>
  <c r="W873" i="8" s="1"/>
  <c r="W877" i="8" a="1"/>
  <c r="W877" i="8" s="1"/>
  <c r="W881" i="8" a="1"/>
  <c r="W881" i="8" s="1"/>
  <c r="W885" i="8" a="1"/>
  <c r="W885" i="8" s="1"/>
  <c r="W889" i="8" a="1"/>
  <c r="W889" i="8" s="1"/>
  <c r="W893" i="8" a="1"/>
  <c r="W893" i="8" s="1"/>
  <c r="W897" i="8" a="1"/>
  <c r="W897" i="8" s="1"/>
  <c r="W901" i="8" a="1"/>
  <c r="W901" i="8" s="1"/>
  <c r="I901" i="8" s="1"/>
  <c r="W516" i="8" a="1"/>
  <c r="W516" i="8" s="1"/>
  <c r="W520" i="8" a="1"/>
  <c r="W520" i="8" s="1"/>
  <c r="W524" i="8" a="1"/>
  <c r="W524" i="8" s="1"/>
  <c r="W528" i="8" a="1"/>
  <c r="W528" i="8" s="1"/>
  <c r="W532" i="8" a="1"/>
  <c r="W532" i="8" s="1"/>
  <c r="W536" i="8" a="1"/>
  <c r="W536" i="8" s="1"/>
  <c r="W540" i="8" a="1"/>
  <c r="W540" i="8" s="1"/>
  <c r="W544" i="8" a="1"/>
  <c r="W544" i="8" s="1"/>
  <c r="W548" i="8" a="1"/>
  <c r="W548" i="8" s="1"/>
  <c r="W552" i="8" a="1"/>
  <c r="W552" i="8" s="1"/>
  <c r="W556" i="8" a="1"/>
  <c r="W556" i="8" s="1"/>
  <c r="W560" i="8" a="1"/>
  <c r="W560" i="8" s="1"/>
  <c r="W564" i="8" a="1"/>
  <c r="W564" i="8" s="1"/>
  <c r="W568" i="8" a="1"/>
  <c r="W568" i="8" s="1"/>
  <c r="W572" i="8" a="1"/>
  <c r="W572" i="8" s="1"/>
  <c r="W576" i="8" a="1"/>
  <c r="W576" i="8" s="1"/>
  <c r="W580" i="8" a="1"/>
  <c r="W580" i="8" s="1"/>
  <c r="W584" i="8" a="1"/>
  <c r="W584" i="8" s="1"/>
  <c r="W588" i="8" a="1"/>
  <c r="W588" i="8" s="1"/>
  <c r="W592" i="8" a="1"/>
  <c r="W592" i="8" s="1"/>
  <c r="W596" i="8" a="1"/>
  <c r="W596" i="8" s="1"/>
  <c r="W600" i="8" a="1"/>
  <c r="W600" i="8" s="1"/>
  <c r="W604" i="8" a="1"/>
  <c r="W604" i="8" s="1"/>
  <c r="W608" i="8" a="1"/>
  <c r="W608" i="8" s="1"/>
  <c r="W612" i="8" a="1"/>
  <c r="W612" i="8" s="1"/>
  <c r="W616" i="8" a="1"/>
  <c r="W616" i="8" s="1"/>
  <c r="W620" i="8" a="1"/>
  <c r="W620" i="8" s="1"/>
  <c r="W624" i="8" a="1"/>
  <c r="W624" i="8" s="1"/>
  <c r="W628" i="8" a="1"/>
  <c r="W628" i="8" s="1"/>
  <c r="W632" i="8" a="1"/>
  <c r="W632" i="8" s="1"/>
  <c r="W636" i="8" a="1"/>
  <c r="W636" i="8" s="1"/>
  <c r="W640" i="8" a="1"/>
  <c r="W640" i="8" s="1"/>
  <c r="W644" i="8" a="1"/>
  <c r="W644" i="8" s="1"/>
  <c r="W648" i="8" a="1"/>
  <c r="W648" i="8" s="1"/>
  <c r="W652" i="8" a="1"/>
  <c r="W652" i="8" s="1"/>
  <c r="W656" i="8" a="1"/>
  <c r="W656" i="8" s="1"/>
  <c r="W660" i="8" a="1"/>
  <c r="W660" i="8" s="1"/>
  <c r="W664" i="8" a="1"/>
  <c r="W664" i="8" s="1"/>
  <c r="W668" i="8" a="1"/>
  <c r="W668" i="8" s="1"/>
  <c r="W672" i="8" a="1"/>
  <c r="W672" i="8" s="1"/>
  <c r="W676" i="8" a="1"/>
  <c r="W676" i="8" s="1"/>
  <c r="W680" i="8" a="1"/>
  <c r="W680" i="8" s="1"/>
  <c r="W684" i="8" a="1"/>
  <c r="W684" i="8" s="1"/>
  <c r="W688" i="8" a="1"/>
  <c r="W688" i="8" s="1"/>
  <c r="W692" i="8" a="1"/>
  <c r="W692" i="8" s="1"/>
  <c r="W696" i="8" a="1"/>
  <c r="W696" i="8" s="1"/>
  <c r="W700" i="8" a="1"/>
  <c r="W700" i="8" s="1"/>
  <c r="W704" i="8" a="1"/>
  <c r="W704" i="8" s="1"/>
  <c r="W708" i="8" a="1"/>
  <c r="W708" i="8" s="1"/>
  <c r="W712" i="8" a="1"/>
  <c r="W712" i="8" s="1"/>
  <c r="W716" i="8" a="1"/>
  <c r="W716" i="8" s="1"/>
  <c r="W720" i="8" a="1"/>
  <c r="W720" i="8" s="1"/>
  <c r="W724" i="8" a="1"/>
  <c r="W724" i="8" s="1"/>
  <c r="W728" i="8" a="1"/>
  <c r="W728" i="8" s="1"/>
  <c r="W732" i="8" a="1"/>
  <c r="W732" i="8" s="1"/>
  <c r="W736" i="8" a="1"/>
  <c r="W736" i="8" s="1"/>
  <c r="W740" i="8" a="1"/>
  <c r="W740" i="8" s="1"/>
  <c r="W744" i="8" a="1"/>
  <c r="W744" i="8" s="1"/>
  <c r="W748" i="8" a="1"/>
  <c r="W748" i="8" s="1"/>
  <c r="W752" i="8" a="1"/>
  <c r="W752" i="8" s="1"/>
  <c r="W756" i="8" a="1"/>
  <c r="W756" i="8" s="1"/>
  <c r="W760" i="8" a="1"/>
  <c r="W760" i="8" s="1"/>
  <c r="W764" i="8" a="1"/>
  <c r="W764" i="8" s="1"/>
  <c r="W768" i="8" a="1"/>
  <c r="W768" i="8" s="1"/>
  <c r="W772" i="8" a="1"/>
  <c r="W772" i="8" s="1"/>
  <c r="W776" i="8" a="1"/>
  <c r="W776" i="8" s="1"/>
  <c r="W780" i="8" a="1"/>
  <c r="W780" i="8" s="1"/>
  <c r="W784" i="8" a="1"/>
  <c r="W784" i="8" s="1"/>
  <c r="W788" i="8" a="1"/>
  <c r="W788" i="8" s="1"/>
  <c r="W792" i="8" a="1"/>
  <c r="W792" i="8" s="1"/>
  <c r="W796" i="8" a="1"/>
  <c r="W796" i="8" s="1"/>
  <c r="W800" i="8" a="1"/>
  <c r="W800" i="8" s="1"/>
  <c r="W804" i="8" a="1"/>
  <c r="W804" i="8" s="1"/>
  <c r="W808" i="8" a="1"/>
  <c r="W808" i="8" s="1"/>
  <c r="W812" i="8" a="1"/>
  <c r="W812" i="8" s="1"/>
  <c r="W816" i="8" a="1"/>
  <c r="W816" i="8" s="1"/>
  <c r="W820" i="8" a="1"/>
  <c r="W820" i="8" s="1"/>
  <c r="W824" i="8" a="1"/>
  <c r="W824" i="8" s="1"/>
  <c r="W828" i="8" a="1"/>
  <c r="W828" i="8" s="1"/>
  <c r="W832" i="8" a="1"/>
  <c r="W832" i="8" s="1"/>
  <c r="W836" i="8" a="1"/>
  <c r="W836" i="8" s="1"/>
  <c r="W840" i="8" a="1"/>
  <c r="W840" i="8" s="1"/>
  <c r="W844" i="8" a="1"/>
  <c r="W844" i="8" s="1"/>
  <c r="W848" i="8" a="1"/>
  <c r="W848" i="8" s="1"/>
  <c r="W852" i="8" a="1"/>
  <c r="W852" i="8" s="1"/>
  <c r="W856" i="8" a="1"/>
  <c r="W856" i="8" s="1"/>
  <c r="W860" i="8" a="1"/>
  <c r="W860" i="8" s="1"/>
  <c r="W864" i="8" a="1"/>
  <c r="W864" i="8" s="1"/>
  <c r="W868" i="8" a="1"/>
  <c r="W868" i="8" s="1"/>
  <c r="W872" i="8" a="1"/>
  <c r="W872" i="8" s="1"/>
  <c r="W876" i="8" a="1"/>
  <c r="W876" i="8" s="1"/>
  <c r="W880" i="8" a="1"/>
  <c r="W880" i="8" s="1"/>
  <c r="W884" i="8" a="1"/>
  <c r="W884" i="8" s="1"/>
  <c r="W888" i="8" a="1"/>
  <c r="W888" i="8" s="1"/>
  <c r="W892" i="8" a="1"/>
  <c r="W892" i="8" s="1"/>
  <c r="W896" i="8" a="1"/>
  <c r="W896" i="8" s="1"/>
  <c r="W900" i="8" a="1"/>
  <c r="W900" i="8" s="1"/>
  <c r="W515" i="8" a="1"/>
  <c r="W515" i="8" s="1"/>
  <c r="W519" i="8" a="1"/>
  <c r="W519" i="8" s="1"/>
  <c r="W523" i="8" a="1"/>
  <c r="W523" i="8" s="1"/>
  <c r="W527" i="8" a="1"/>
  <c r="W527" i="8" s="1"/>
  <c r="I527" i="8" s="1"/>
  <c r="W531" i="8" a="1"/>
  <c r="W531" i="8" s="1"/>
  <c r="W535" i="8" a="1"/>
  <c r="W535" i="8" s="1"/>
  <c r="W539" i="8" a="1"/>
  <c r="W539" i="8" s="1"/>
  <c r="W543" i="8" a="1"/>
  <c r="W543" i="8" s="1"/>
  <c r="W547" i="8" a="1"/>
  <c r="W547" i="8" s="1"/>
  <c r="W551" i="8" a="1"/>
  <c r="W551" i="8" s="1"/>
  <c r="W555" i="8" a="1"/>
  <c r="W555" i="8" s="1"/>
  <c r="W559" i="8" a="1"/>
  <c r="W559" i="8" s="1"/>
  <c r="I559" i="8" s="1"/>
  <c r="W563" i="8" a="1"/>
  <c r="W563" i="8" s="1"/>
  <c r="W567" i="8" a="1"/>
  <c r="W567" i="8" s="1"/>
  <c r="W571" i="8" a="1"/>
  <c r="W571" i="8" s="1"/>
  <c r="W575" i="8" a="1"/>
  <c r="W575" i="8" s="1"/>
  <c r="W579" i="8" a="1"/>
  <c r="W579" i="8" s="1"/>
  <c r="W583" i="8" a="1"/>
  <c r="W583" i="8" s="1"/>
  <c r="W587" i="8" a="1"/>
  <c r="W587" i="8" s="1"/>
  <c r="W591" i="8" a="1"/>
  <c r="W591" i="8" s="1"/>
  <c r="I591" i="8" s="1"/>
  <c r="W595" i="8" a="1"/>
  <c r="W595" i="8" s="1"/>
  <c r="W599" i="8" a="1"/>
  <c r="W599" i="8" s="1"/>
  <c r="W603" i="8" a="1"/>
  <c r="W603" i="8" s="1"/>
  <c r="W607" i="8" a="1"/>
  <c r="W607" i="8" s="1"/>
  <c r="W611" i="8" a="1"/>
  <c r="W611" i="8" s="1"/>
  <c r="W615" i="8" a="1"/>
  <c r="W615" i="8" s="1"/>
  <c r="W619" i="8" a="1"/>
  <c r="W619" i="8" s="1"/>
  <c r="W623" i="8" a="1"/>
  <c r="W623" i="8" s="1"/>
  <c r="I623" i="8" s="1"/>
  <c r="W627" i="8" a="1"/>
  <c r="W627" i="8" s="1"/>
  <c r="W631" i="8" a="1"/>
  <c r="W631" i="8" s="1"/>
  <c r="W635" i="8" a="1"/>
  <c r="W635" i="8" s="1"/>
  <c r="W639" i="8" a="1"/>
  <c r="W639" i="8" s="1"/>
  <c r="W643" i="8" a="1"/>
  <c r="W643" i="8" s="1"/>
  <c r="W647" i="8" a="1"/>
  <c r="W647" i="8" s="1"/>
  <c r="W651" i="8" a="1"/>
  <c r="W651" i="8" s="1"/>
  <c r="W655" i="8" a="1"/>
  <c r="W655" i="8" s="1"/>
  <c r="I655" i="8" s="1"/>
  <c r="W659" i="8" a="1"/>
  <c r="W659" i="8" s="1"/>
  <c r="W663" i="8" a="1"/>
  <c r="W663" i="8" s="1"/>
  <c r="W667" i="8" a="1"/>
  <c r="W667" i="8" s="1"/>
  <c r="W671" i="8" a="1"/>
  <c r="W671" i="8" s="1"/>
  <c r="W675" i="8" a="1"/>
  <c r="W675" i="8" s="1"/>
  <c r="W679" i="8" a="1"/>
  <c r="W679" i="8" s="1"/>
  <c r="W683" i="8" a="1"/>
  <c r="W683" i="8" s="1"/>
  <c r="W687" i="8" a="1"/>
  <c r="W687" i="8" s="1"/>
  <c r="I687" i="8" s="1"/>
  <c r="W691" i="8" a="1"/>
  <c r="W691" i="8" s="1"/>
  <c r="W695" i="8" a="1"/>
  <c r="W695" i="8" s="1"/>
  <c r="W699" i="8" a="1"/>
  <c r="W699" i="8" s="1"/>
  <c r="W703" i="8" a="1"/>
  <c r="W703" i="8" s="1"/>
  <c r="W707" i="8" a="1"/>
  <c r="W707" i="8" s="1"/>
  <c r="W711" i="8" a="1"/>
  <c r="W711" i="8" s="1"/>
  <c r="W715" i="8" a="1"/>
  <c r="W715" i="8" s="1"/>
  <c r="W719" i="8" a="1"/>
  <c r="W719" i="8" s="1"/>
  <c r="J719" i="8" s="1"/>
  <c r="W723" i="8" a="1"/>
  <c r="W723" i="8" s="1"/>
  <c r="W727" i="8" a="1"/>
  <c r="W727" i="8" s="1"/>
  <c r="W731" i="8" a="1"/>
  <c r="W731" i="8" s="1"/>
  <c r="W735" i="8" a="1"/>
  <c r="W735" i="8" s="1"/>
  <c r="W739" i="8" a="1"/>
  <c r="W739" i="8" s="1"/>
  <c r="W743" i="8" a="1"/>
  <c r="W743" i="8" s="1"/>
  <c r="W747" i="8" a="1"/>
  <c r="W747" i="8" s="1"/>
  <c r="W751" i="8" a="1"/>
  <c r="W751" i="8" s="1"/>
  <c r="I751" i="8" s="1"/>
  <c r="W755" i="8" a="1"/>
  <c r="W755" i="8" s="1"/>
  <c r="W759" i="8" a="1"/>
  <c r="W759" i="8" s="1"/>
  <c r="W763" i="8" a="1"/>
  <c r="W763" i="8" s="1"/>
  <c r="W767" i="8" a="1"/>
  <c r="W767" i="8" s="1"/>
  <c r="W771" i="8" a="1"/>
  <c r="W771" i="8" s="1"/>
  <c r="W775" i="8" a="1"/>
  <c r="W775" i="8" s="1"/>
  <c r="W779" i="8" a="1"/>
  <c r="W779" i="8" s="1"/>
  <c r="W783" i="8" a="1"/>
  <c r="W783" i="8" s="1"/>
  <c r="I783" i="8" s="1"/>
  <c r="W787" i="8" a="1"/>
  <c r="W787" i="8" s="1"/>
  <c r="W791" i="8" a="1"/>
  <c r="W791" i="8" s="1"/>
  <c r="W795" i="8" a="1"/>
  <c r="W795" i="8" s="1"/>
  <c r="W799" i="8" a="1"/>
  <c r="W799" i="8" s="1"/>
  <c r="W803" i="8" a="1"/>
  <c r="W803" i="8" s="1"/>
  <c r="W807" i="8" a="1"/>
  <c r="W807" i="8" s="1"/>
  <c r="W811" i="8" a="1"/>
  <c r="W811" i="8" s="1"/>
  <c r="W815" i="8" a="1"/>
  <c r="W815" i="8" s="1"/>
  <c r="J815" i="8" s="1"/>
  <c r="W819" i="8" a="1"/>
  <c r="W819" i="8" s="1"/>
  <c r="W823" i="8" a="1"/>
  <c r="W823" i="8" s="1"/>
  <c r="W827" i="8" a="1"/>
  <c r="W827" i="8" s="1"/>
  <c r="W831" i="8" a="1"/>
  <c r="W831" i="8" s="1"/>
  <c r="W835" i="8" a="1"/>
  <c r="W835" i="8" s="1"/>
  <c r="W839" i="8" a="1"/>
  <c r="W839" i="8" s="1"/>
  <c r="W843" i="8" a="1"/>
  <c r="W843" i="8" s="1"/>
  <c r="W847" i="8" a="1"/>
  <c r="W847" i="8" s="1"/>
  <c r="J847" i="8" s="1"/>
  <c r="W851" i="8" a="1"/>
  <c r="W851" i="8" s="1"/>
  <c r="W855" i="8" a="1"/>
  <c r="W855" i="8" s="1"/>
  <c r="W859" i="8" a="1"/>
  <c r="W859" i="8" s="1"/>
  <c r="W863" i="8" a="1"/>
  <c r="W863" i="8" s="1"/>
  <c r="W867" i="8" a="1"/>
  <c r="W867" i="8" s="1"/>
  <c r="W871" i="8" a="1"/>
  <c r="W871" i="8" s="1"/>
  <c r="W875" i="8" a="1"/>
  <c r="W875" i="8" s="1"/>
  <c r="W879" i="8" a="1"/>
  <c r="W879" i="8" s="1"/>
  <c r="J879" i="8" s="1"/>
  <c r="W883" i="8" a="1"/>
  <c r="W883" i="8" s="1"/>
  <c r="W887" i="8" a="1"/>
  <c r="W887" i="8" s="1"/>
  <c r="W891" i="8" a="1"/>
  <c r="W891" i="8" s="1"/>
  <c r="W895" i="8" a="1"/>
  <c r="W895" i="8" s="1"/>
  <c r="W899" i="8" a="1"/>
  <c r="W899" i="8" s="1"/>
  <c r="W904" i="8" a="1"/>
  <c r="W904" i="8" s="1"/>
  <c r="W908" i="8" a="1"/>
  <c r="W908" i="8" s="1"/>
  <c r="W912" i="8" a="1"/>
  <c r="W912" i="8" s="1"/>
  <c r="W916" i="8" a="1"/>
  <c r="W916" i="8" s="1"/>
  <c r="W920" i="8" a="1"/>
  <c r="W920" i="8" s="1"/>
  <c r="W924" i="8" a="1"/>
  <c r="W924" i="8" s="1"/>
  <c r="I924" i="8" s="1"/>
  <c r="W928" i="8" a="1"/>
  <c r="W928" i="8" s="1"/>
  <c r="W932" i="8" a="1"/>
  <c r="W932" i="8" s="1"/>
  <c r="W936" i="8" a="1"/>
  <c r="W936" i="8" s="1"/>
  <c r="W940" i="8" a="1"/>
  <c r="W940" i="8" s="1"/>
  <c r="W944" i="8" a="1"/>
  <c r="W944" i="8" s="1"/>
  <c r="W948" i="8" a="1"/>
  <c r="W948" i="8" s="1"/>
  <c r="W952" i="8" a="1"/>
  <c r="W952" i="8" s="1"/>
  <c r="W956" i="8" a="1"/>
  <c r="W956" i="8" s="1"/>
  <c r="I956" i="8" s="1"/>
  <c r="W960" i="8" a="1"/>
  <c r="W960" i="8" s="1"/>
  <c r="W964" i="8" a="1"/>
  <c r="W964" i="8" s="1"/>
  <c r="W968" i="8" a="1"/>
  <c r="W968" i="8" s="1"/>
  <c r="W972" i="8" a="1"/>
  <c r="W972" i="8" s="1"/>
  <c r="W976" i="8" a="1"/>
  <c r="W976" i="8" s="1"/>
  <c r="W980" i="8" a="1"/>
  <c r="W980" i="8" s="1"/>
  <c r="W984" i="8" a="1"/>
  <c r="W984" i="8" s="1"/>
  <c r="W988" i="8" a="1"/>
  <c r="W988" i="8" s="1"/>
  <c r="I988" i="8" s="1"/>
  <c r="W992" i="8" a="1"/>
  <c r="W992" i="8" s="1"/>
  <c r="W996" i="8" a="1"/>
  <c r="W996" i="8" s="1"/>
  <c r="W1000" i="8" a="1"/>
  <c r="W1000" i="8" s="1"/>
  <c r="W1004" i="8" a="1"/>
  <c r="W1004" i="8" s="1"/>
  <c r="W1008" i="8" a="1"/>
  <c r="W1008" i="8" s="1"/>
  <c r="W1012" i="8" a="1"/>
  <c r="W1012" i="8" s="1"/>
  <c r="W1016" i="8" a="1"/>
  <c r="W1016" i="8" s="1"/>
  <c r="W1020" i="8" a="1"/>
  <c r="W1020" i="8" s="1"/>
  <c r="I1020" i="8" s="1"/>
  <c r="W1024" i="8" a="1"/>
  <c r="W1024" i="8" s="1"/>
  <c r="W1028" i="8" a="1"/>
  <c r="W1028" i="8" s="1"/>
  <c r="W1032" i="8" a="1"/>
  <c r="W1032" i="8" s="1"/>
  <c r="W1036" i="8" a="1"/>
  <c r="W1036" i="8" s="1"/>
  <c r="W1040" i="8" a="1"/>
  <c r="W1040" i="8" s="1"/>
  <c r="W1044" i="8" a="1"/>
  <c r="W1044" i="8" s="1"/>
  <c r="W1048" i="8" a="1"/>
  <c r="W1048" i="8" s="1"/>
  <c r="W1052" i="8" a="1"/>
  <c r="W1052" i="8" s="1"/>
  <c r="I1052" i="8" s="1"/>
  <c r="W1056" i="8" a="1"/>
  <c r="W1056" i="8" s="1"/>
  <c r="W1060" i="8" a="1"/>
  <c r="W1060" i="8" s="1"/>
  <c r="W1064" i="8" a="1"/>
  <c r="W1064" i="8" s="1"/>
  <c r="W1068" i="8" a="1"/>
  <c r="W1068" i="8" s="1"/>
  <c r="W1072" i="8" a="1"/>
  <c r="W1072" i="8" s="1"/>
  <c r="W1076" i="8" a="1"/>
  <c r="W1076" i="8" s="1"/>
  <c r="W1080" i="8" a="1"/>
  <c r="W1080" i="8" s="1"/>
  <c r="W1084" i="8" a="1"/>
  <c r="W1084" i="8" s="1"/>
  <c r="I1084" i="8" s="1"/>
  <c r="W1088" i="8" a="1"/>
  <c r="W1088" i="8" s="1"/>
  <c r="W1092" i="8" a="1"/>
  <c r="W1092" i="8" s="1"/>
  <c r="W1096" i="8" a="1"/>
  <c r="W1096" i="8" s="1"/>
  <c r="W1100" i="8" a="1"/>
  <c r="W1100" i="8" s="1"/>
  <c r="W1104" i="8" a="1"/>
  <c r="W1104" i="8" s="1"/>
  <c r="W1108" i="8" a="1"/>
  <c r="W1108" i="8" s="1"/>
  <c r="W1112" i="8" a="1"/>
  <c r="W1112" i="8" s="1"/>
  <c r="W1116" i="8" a="1"/>
  <c r="W1116" i="8" s="1"/>
  <c r="I1116" i="8" s="1"/>
  <c r="W1120" i="8" a="1"/>
  <c r="W1120" i="8" s="1"/>
  <c r="W1124" i="8" a="1"/>
  <c r="W1124" i="8" s="1"/>
  <c r="W1128" i="8" a="1"/>
  <c r="W1128" i="8" s="1"/>
  <c r="W1132" i="8" a="1"/>
  <c r="W1132" i="8" s="1"/>
  <c r="W1136" i="8" a="1"/>
  <c r="W1136" i="8" s="1"/>
  <c r="W1140" i="8" a="1"/>
  <c r="W1140" i="8" s="1"/>
  <c r="W1144" i="8" a="1"/>
  <c r="W1144" i="8" s="1"/>
  <c r="W1148" i="8" a="1"/>
  <c r="W1148" i="8" s="1"/>
  <c r="I1148" i="8" s="1"/>
  <c r="W1152" i="8" a="1"/>
  <c r="W1152" i="8" s="1"/>
  <c r="W1156" i="8" a="1"/>
  <c r="W1156" i="8" s="1"/>
  <c r="W1160" i="8" a="1"/>
  <c r="W1160" i="8" s="1"/>
  <c r="W1164" i="8" a="1"/>
  <c r="W1164" i="8" s="1"/>
  <c r="W1168" i="8" a="1"/>
  <c r="W1168" i="8" s="1"/>
  <c r="W1172" i="8" a="1"/>
  <c r="W1172" i="8" s="1"/>
  <c r="W1176" i="8" a="1"/>
  <c r="W1176" i="8" s="1"/>
  <c r="W1180" i="8" a="1"/>
  <c r="W1180" i="8" s="1"/>
  <c r="I1180" i="8" s="1"/>
  <c r="W1184" i="8" a="1"/>
  <c r="W1184" i="8" s="1"/>
  <c r="W1188" i="8" a="1"/>
  <c r="W1188" i="8" s="1"/>
  <c r="W1192" i="8" a="1"/>
  <c r="W1192" i="8" s="1"/>
  <c r="W1196" i="8" a="1"/>
  <c r="W1196" i="8" s="1"/>
  <c r="W1200" i="8" a="1"/>
  <c r="W1200" i="8" s="1"/>
  <c r="W1204" i="8" a="1"/>
  <c r="W1204" i="8" s="1"/>
  <c r="W1208" i="8" a="1"/>
  <c r="W1208" i="8" s="1"/>
  <c r="W1212" i="8" a="1"/>
  <c r="W1212" i="8" s="1"/>
  <c r="I1212" i="8" s="1"/>
  <c r="W1216" i="8" a="1"/>
  <c r="W1216" i="8" s="1"/>
  <c r="W1220" i="8" a="1"/>
  <c r="W1220" i="8" s="1"/>
  <c r="W1224" i="8" a="1"/>
  <c r="W1224" i="8" s="1"/>
  <c r="W1228" i="8" a="1"/>
  <c r="W1228" i="8" s="1"/>
  <c r="W1232" i="8" a="1"/>
  <c r="W1232" i="8" s="1"/>
  <c r="W1236" i="8" a="1"/>
  <c r="W1236" i="8" s="1"/>
  <c r="W1240" i="8" a="1"/>
  <c r="W1240" i="8" s="1"/>
  <c r="W1244" i="8" a="1"/>
  <c r="W1244" i="8" s="1"/>
  <c r="I1244" i="8" s="1"/>
  <c r="W1248" i="8" a="1"/>
  <c r="W1248" i="8" s="1"/>
  <c r="W1252" i="8" a="1"/>
  <c r="W1252" i="8" s="1"/>
  <c r="W1256" i="8" a="1"/>
  <c r="W1256" i="8" s="1"/>
  <c r="W1260" i="8" a="1"/>
  <c r="W1260" i="8" s="1"/>
  <c r="W1264" i="8" a="1"/>
  <c r="W1264" i="8" s="1"/>
  <c r="W1268" i="8" a="1"/>
  <c r="W1268" i="8" s="1"/>
  <c r="W1272" i="8" a="1"/>
  <c r="W1272" i="8" s="1"/>
  <c r="W1276" i="8" a="1"/>
  <c r="W1276" i="8" s="1"/>
  <c r="J1276" i="8" s="1"/>
  <c r="W1280" i="8" a="1"/>
  <c r="W1280" i="8" s="1"/>
  <c r="W1284" i="8" a="1"/>
  <c r="W1284" i="8" s="1"/>
  <c r="W1288" i="8" a="1"/>
  <c r="W1288" i="8" s="1"/>
  <c r="W903" i="8" a="1"/>
  <c r="W903" i="8" s="1"/>
  <c r="W907" i="8" a="1"/>
  <c r="W907" i="8" s="1"/>
  <c r="W911" i="8" a="1"/>
  <c r="W911" i="8" s="1"/>
  <c r="W915" i="8" a="1"/>
  <c r="W915" i="8" s="1"/>
  <c r="I915" i="8" s="1"/>
  <c r="W919" i="8" a="1"/>
  <c r="W919" i="8" s="1"/>
  <c r="W923" i="8" a="1"/>
  <c r="W923" i="8" s="1"/>
  <c r="W927" i="8" a="1"/>
  <c r="W927" i="8" s="1"/>
  <c r="W931" i="8" a="1"/>
  <c r="W931" i="8" s="1"/>
  <c r="W935" i="8" a="1"/>
  <c r="W935" i="8" s="1"/>
  <c r="W939" i="8" a="1"/>
  <c r="W939" i="8" s="1"/>
  <c r="W943" i="8" a="1"/>
  <c r="W943" i="8" s="1"/>
  <c r="W947" i="8" a="1"/>
  <c r="W947" i="8" s="1"/>
  <c r="I947" i="8" s="1"/>
  <c r="W951" i="8" a="1"/>
  <c r="W951" i="8" s="1"/>
  <c r="W955" i="8" a="1"/>
  <c r="W955" i="8" s="1"/>
  <c r="W959" i="8" a="1"/>
  <c r="W959" i="8" s="1"/>
  <c r="W963" i="8" a="1"/>
  <c r="W963" i="8" s="1"/>
  <c r="W967" i="8" a="1"/>
  <c r="W967" i="8" s="1"/>
  <c r="W971" i="8" a="1"/>
  <c r="W971" i="8" s="1"/>
  <c r="W975" i="8" a="1"/>
  <c r="W975" i="8" s="1"/>
  <c r="W979" i="8" a="1"/>
  <c r="W979" i="8" s="1"/>
  <c r="I979" i="8" s="1"/>
  <c r="W983" i="8" a="1"/>
  <c r="W983" i="8" s="1"/>
  <c r="W987" i="8" a="1"/>
  <c r="W987" i="8" s="1"/>
  <c r="W991" i="8" a="1"/>
  <c r="W991" i="8" s="1"/>
  <c r="W995" i="8" a="1"/>
  <c r="W995" i="8" s="1"/>
  <c r="W999" i="8" a="1"/>
  <c r="W999" i="8" s="1"/>
  <c r="W1003" i="8" a="1"/>
  <c r="W1003" i="8" s="1"/>
  <c r="W1007" i="8" a="1"/>
  <c r="W1007" i="8" s="1"/>
  <c r="W1011" i="8" a="1"/>
  <c r="W1011" i="8" s="1"/>
  <c r="I1011" i="8" s="1"/>
  <c r="W1015" i="8" a="1"/>
  <c r="W1015" i="8" s="1"/>
  <c r="W1019" i="8" a="1"/>
  <c r="W1019" i="8" s="1"/>
  <c r="W1023" i="8" a="1"/>
  <c r="W1023" i="8" s="1"/>
  <c r="W1027" i="8" a="1"/>
  <c r="W1027" i="8" s="1"/>
  <c r="W1031" i="8" a="1"/>
  <c r="W1031" i="8" s="1"/>
  <c r="W1035" i="8" a="1"/>
  <c r="W1035" i="8" s="1"/>
  <c r="W1039" i="8" a="1"/>
  <c r="W1039" i="8" s="1"/>
  <c r="W1043" i="8" a="1"/>
  <c r="W1043" i="8" s="1"/>
  <c r="I1043" i="8" s="1"/>
  <c r="W1047" i="8" a="1"/>
  <c r="W1047" i="8" s="1"/>
  <c r="W1051" i="8" a="1"/>
  <c r="W1051" i="8" s="1"/>
  <c r="W1055" i="8" a="1"/>
  <c r="W1055" i="8" s="1"/>
  <c r="W1059" i="8" a="1"/>
  <c r="W1059" i="8" s="1"/>
  <c r="W1063" i="8" a="1"/>
  <c r="W1063" i="8" s="1"/>
  <c r="W1067" i="8" a="1"/>
  <c r="W1067" i="8" s="1"/>
  <c r="W1071" i="8" a="1"/>
  <c r="W1071" i="8" s="1"/>
  <c r="W1075" i="8" a="1"/>
  <c r="W1075" i="8" s="1"/>
  <c r="I1075" i="8" s="1"/>
  <c r="W1079" i="8" a="1"/>
  <c r="W1079" i="8" s="1"/>
  <c r="W1083" i="8" a="1"/>
  <c r="W1083" i="8" s="1"/>
  <c r="W1087" i="8" a="1"/>
  <c r="W1087" i="8" s="1"/>
  <c r="W1091" i="8" a="1"/>
  <c r="W1091" i="8" s="1"/>
  <c r="W1095" i="8" a="1"/>
  <c r="W1095" i="8" s="1"/>
  <c r="W1099" i="8" a="1"/>
  <c r="W1099" i="8" s="1"/>
  <c r="W1103" i="8" a="1"/>
  <c r="W1103" i="8" s="1"/>
  <c r="W1107" i="8" a="1"/>
  <c r="W1107" i="8" s="1"/>
  <c r="I1107" i="8" s="1"/>
  <c r="W1111" i="8" a="1"/>
  <c r="W1111" i="8" s="1"/>
  <c r="W1115" i="8" a="1"/>
  <c r="W1115" i="8" s="1"/>
  <c r="W1119" i="8" a="1"/>
  <c r="W1119" i="8" s="1"/>
  <c r="W1123" i="8" a="1"/>
  <c r="W1123" i="8" s="1"/>
  <c r="W1127" i="8" a="1"/>
  <c r="W1127" i="8" s="1"/>
  <c r="W1131" i="8" a="1"/>
  <c r="W1131" i="8" s="1"/>
  <c r="W1135" i="8" a="1"/>
  <c r="W1135" i="8" s="1"/>
  <c r="W1139" i="8" a="1"/>
  <c r="W1139" i="8" s="1"/>
  <c r="I1139" i="8" s="1"/>
  <c r="W1143" i="8" a="1"/>
  <c r="W1143" i="8" s="1"/>
  <c r="W1147" i="8" a="1"/>
  <c r="W1147" i="8" s="1"/>
  <c r="W1151" i="8" a="1"/>
  <c r="W1151" i="8" s="1"/>
  <c r="W1155" i="8" a="1"/>
  <c r="W1155" i="8" s="1"/>
  <c r="W1159" i="8" a="1"/>
  <c r="W1159" i="8" s="1"/>
  <c r="W1163" i="8" a="1"/>
  <c r="W1163" i="8" s="1"/>
  <c r="W1167" i="8" a="1"/>
  <c r="W1167" i="8" s="1"/>
  <c r="W1171" i="8" a="1"/>
  <c r="W1171" i="8" s="1"/>
  <c r="I1171" i="8" s="1"/>
  <c r="W1175" i="8" a="1"/>
  <c r="W1175" i="8" s="1"/>
  <c r="W1179" i="8" a="1"/>
  <c r="W1179" i="8" s="1"/>
  <c r="W1183" i="8" a="1"/>
  <c r="W1183" i="8" s="1"/>
  <c r="W1187" i="8" a="1"/>
  <c r="W1187" i="8" s="1"/>
  <c r="W1191" i="8" a="1"/>
  <c r="W1191" i="8" s="1"/>
  <c r="W1195" i="8" a="1"/>
  <c r="W1195" i="8" s="1"/>
  <c r="W1199" i="8" a="1"/>
  <c r="W1199" i="8" s="1"/>
  <c r="W1203" i="8" a="1"/>
  <c r="W1203" i="8" s="1"/>
  <c r="J1203" i="8" s="1"/>
  <c r="W1207" i="8" a="1"/>
  <c r="W1207" i="8" s="1"/>
  <c r="W1211" i="8" a="1"/>
  <c r="W1211" i="8" s="1"/>
  <c r="W1215" i="8" a="1"/>
  <c r="W1215" i="8" s="1"/>
  <c r="W1219" i="8" a="1"/>
  <c r="W1219" i="8" s="1"/>
  <c r="W1223" i="8" a="1"/>
  <c r="W1223" i="8" s="1"/>
  <c r="W1227" i="8" a="1"/>
  <c r="W1227" i="8" s="1"/>
  <c r="W1231" i="8" a="1"/>
  <c r="W1231" i="8" s="1"/>
  <c r="W1235" i="8" a="1"/>
  <c r="W1235" i="8" s="1"/>
  <c r="J1235" i="8" s="1"/>
  <c r="W1239" i="8" a="1"/>
  <c r="W1239" i="8" s="1"/>
  <c r="W1243" i="8" a="1"/>
  <c r="W1243" i="8" s="1"/>
  <c r="W1247" i="8" a="1"/>
  <c r="W1247" i="8" s="1"/>
  <c r="W1251" i="8" a="1"/>
  <c r="W1251" i="8" s="1"/>
  <c r="W1255" i="8" a="1"/>
  <c r="W1255" i="8" s="1"/>
  <c r="W1259" i="8" a="1"/>
  <c r="W1259" i="8" s="1"/>
  <c r="W1263" i="8" a="1"/>
  <c r="W1263" i="8" s="1"/>
  <c r="W1267" i="8" a="1"/>
  <c r="W1267" i="8" s="1"/>
  <c r="J1267" i="8" s="1"/>
  <c r="W1271" i="8" a="1"/>
  <c r="W1271" i="8" s="1"/>
  <c r="W1275" i="8" a="1"/>
  <c r="W1275" i="8" s="1"/>
  <c r="W1279" i="8" a="1"/>
  <c r="W1279" i="8" s="1"/>
  <c r="W1283" i="8" a="1"/>
  <c r="W1283" i="8" s="1"/>
  <c r="W1287" i="8" a="1"/>
  <c r="W1287" i="8" s="1"/>
  <c r="W1291" i="8" a="1"/>
  <c r="W1291" i="8" s="1"/>
  <c r="W902" i="8" a="1"/>
  <c r="W902" i="8" s="1"/>
  <c r="W906" i="8" a="1"/>
  <c r="W906" i="8" s="1"/>
  <c r="W910" i="8" a="1"/>
  <c r="W910" i="8" s="1"/>
  <c r="W914" i="8" a="1"/>
  <c r="W914" i="8" s="1"/>
  <c r="W918" i="8" a="1"/>
  <c r="W918" i="8" s="1"/>
  <c r="W922" i="8" a="1"/>
  <c r="W922" i="8" s="1"/>
  <c r="W926" i="8" a="1"/>
  <c r="W926" i="8" s="1"/>
  <c r="W930" i="8" a="1"/>
  <c r="W930" i="8" s="1"/>
  <c r="W934" i="8" a="1"/>
  <c r="W934" i="8" s="1"/>
  <c r="W938" i="8" a="1"/>
  <c r="W938" i="8" s="1"/>
  <c r="W942" i="8" a="1"/>
  <c r="W942" i="8" s="1"/>
  <c r="W946" i="8" a="1"/>
  <c r="W946" i="8" s="1"/>
  <c r="W950" i="8" a="1"/>
  <c r="W950" i="8" s="1"/>
  <c r="W954" i="8" a="1"/>
  <c r="W954" i="8" s="1"/>
  <c r="W958" i="8" a="1"/>
  <c r="W958" i="8" s="1"/>
  <c r="W962" i="8" a="1"/>
  <c r="W962" i="8" s="1"/>
  <c r="W966" i="8" a="1"/>
  <c r="W966" i="8" s="1"/>
  <c r="W970" i="8" a="1"/>
  <c r="W970" i="8" s="1"/>
  <c r="W974" i="8" a="1"/>
  <c r="W974" i="8" s="1"/>
  <c r="W978" i="8" a="1"/>
  <c r="W978" i="8" s="1"/>
  <c r="W982" i="8" a="1"/>
  <c r="W982" i="8" s="1"/>
  <c r="W986" i="8" a="1"/>
  <c r="W986" i="8" s="1"/>
  <c r="W990" i="8" a="1"/>
  <c r="W990" i="8" s="1"/>
  <c r="W994" i="8" a="1"/>
  <c r="W994" i="8" s="1"/>
  <c r="W998" i="8" a="1"/>
  <c r="W998" i="8" s="1"/>
  <c r="W1002" i="8" a="1"/>
  <c r="W1002" i="8" s="1"/>
  <c r="W1006" i="8" a="1"/>
  <c r="W1006" i="8" s="1"/>
  <c r="W1010" i="8" a="1"/>
  <c r="W1010" i="8" s="1"/>
  <c r="W1014" i="8" a="1"/>
  <c r="W1014" i="8" s="1"/>
  <c r="W1018" i="8" a="1"/>
  <c r="W1018" i="8" s="1"/>
  <c r="W1022" i="8" a="1"/>
  <c r="W1022" i="8" s="1"/>
  <c r="W1026" i="8" a="1"/>
  <c r="W1026" i="8" s="1"/>
  <c r="W1030" i="8" a="1"/>
  <c r="W1030" i="8" s="1"/>
  <c r="W1034" i="8" a="1"/>
  <c r="W1034" i="8" s="1"/>
  <c r="W1038" i="8" a="1"/>
  <c r="W1038" i="8" s="1"/>
  <c r="W1042" i="8" a="1"/>
  <c r="W1042" i="8" s="1"/>
  <c r="W1046" i="8" a="1"/>
  <c r="W1046" i="8" s="1"/>
  <c r="W1050" i="8" a="1"/>
  <c r="W1050" i="8" s="1"/>
  <c r="W1054" i="8" a="1"/>
  <c r="W1054" i="8" s="1"/>
  <c r="W1058" i="8" a="1"/>
  <c r="W1058" i="8" s="1"/>
  <c r="W1062" i="8" a="1"/>
  <c r="W1062" i="8" s="1"/>
  <c r="W1066" i="8" a="1"/>
  <c r="W1066" i="8" s="1"/>
  <c r="W1070" i="8" a="1"/>
  <c r="W1070" i="8" s="1"/>
  <c r="W1074" i="8" a="1"/>
  <c r="W1074" i="8" s="1"/>
  <c r="W1078" i="8" a="1"/>
  <c r="W1078" i="8" s="1"/>
  <c r="W1082" i="8" a="1"/>
  <c r="W1082" i="8" s="1"/>
  <c r="W1086" i="8" a="1"/>
  <c r="W1086" i="8" s="1"/>
  <c r="W1090" i="8" a="1"/>
  <c r="W1090" i="8" s="1"/>
  <c r="W1094" i="8" a="1"/>
  <c r="W1094" i="8" s="1"/>
  <c r="W1098" i="8" a="1"/>
  <c r="W1098" i="8" s="1"/>
  <c r="W1102" i="8" a="1"/>
  <c r="W1102" i="8" s="1"/>
  <c r="W1106" i="8" a="1"/>
  <c r="W1106" i="8" s="1"/>
  <c r="W1110" i="8" a="1"/>
  <c r="W1110" i="8" s="1"/>
  <c r="W1114" i="8" a="1"/>
  <c r="W1114" i="8" s="1"/>
  <c r="W1118" i="8" a="1"/>
  <c r="W1118" i="8" s="1"/>
  <c r="W1122" i="8" a="1"/>
  <c r="W1122" i="8" s="1"/>
  <c r="W1126" i="8" a="1"/>
  <c r="W1126" i="8" s="1"/>
  <c r="W1130" i="8" a="1"/>
  <c r="W1130" i="8" s="1"/>
  <c r="W1134" i="8" a="1"/>
  <c r="W1134" i="8" s="1"/>
  <c r="W1138" i="8" a="1"/>
  <c r="W1138" i="8" s="1"/>
  <c r="W1142" i="8" a="1"/>
  <c r="W1142" i="8" s="1"/>
  <c r="W1146" i="8" a="1"/>
  <c r="W1146" i="8" s="1"/>
  <c r="W1150" i="8" a="1"/>
  <c r="W1150" i="8" s="1"/>
  <c r="W1154" i="8" a="1"/>
  <c r="W1154" i="8" s="1"/>
  <c r="W1158" i="8" a="1"/>
  <c r="W1158" i="8" s="1"/>
  <c r="W1162" i="8" a="1"/>
  <c r="W1162" i="8" s="1"/>
  <c r="W1166" i="8" a="1"/>
  <c r="W1166" i="8" s="1"/>
  <c r="W1170" i="8" a="1"/>
  <c r="W1170" i="8" s="1"/>
  <c r="W1174" i="8" a="1"/>
  <c r="W1174" i="8" s="1"/>
  <c r="W1178" i="8" a="1"/>
  <c r="W1178" i="8" s="1"/>
  <c r="W1182" i="8" a="1"/>
  <c r="W1182" i="8" s="1"/>
  <c r="W1186" i="8" a="1"/>
  <c r="W1186" i="8" s="1"/>
  <c r="W1190" i="8" a="1"/>
  <c r="W1190" i="8" s="1"/>
  <c r="W1194" i="8" a="1"/>
  <c r="W1194" i="8" s="1"/>
  <c r="W1198" i="8" a="1"/>
  <c r="W1198" i="8" s="1"/>
  <c r="W1202" i="8" a="1"/>
  <c r="W1202" i="8" s="1"/>
  <c r="W1206" i="8" a="1"/>
  <c r="W1206" i="8" s="1"/>
  <c r="W1210" i="8" a="1"/>
  <c r="W1210" i="8" s="1"/>
  <c r="W1214" i="8" a="1"/>
  <c r="W1214" i="8" s="1"/>
  <c r="W1218" i="8" a="1"/>
  <c r="W1218" i="8" s="1"/>
  <c r="W1222" i="8" a="1"/>
  <c r="W1222" i="8" s="1"/>
  <c r="W1226" i="8" a="1"/>
  <c r="W1226" i="8" s="1"/>
  <c r="W1230" i="8" a="1"/>
  <c r="W1230" i="8" s="1"/>
  <c r="W1234" i="8" a="1"/>
  <c r="W1234" i="8" s="1"/>
  <c r="W1238" i="8" a="1"/>
  <c r="W1238" i="8" s="1"/>
  <c r="W1242" i="8" a="1"/>
  <c r="W1242" i="8" s="1"/>
  <c r="W1246" i="8" a="1"/>
  <c r="W1246" i="8" s="1"/>
  <c r="W1250" i="8" a="1"/>
  <c r="W1250" i="8" s="1"/>
  <c r="W1254" i="8" a="1"/>
  <c r="W1254" i="8" s="1"/>
  <c r="W1258" i="8" a="1"/>
  <c r="W1258" i="8" s="1"/>
  <c r="W1262" i="8" a="1"/>
  <c r="W1262" i="8" s="1"/>
  <c r="W1266" i="8" a="1"/>
  <c r="W1266" i="8" s="1"/>
  <c r="W1270" i="8" a="1"/>
  <c r="W1270" i="8" s="1"/>
  <c r="W1274" i="8" a="1"/>
  <c r="W1274" i="8" s="1"/>
  <c r="W1278" i="8" a="1"/>
  <c r="W1278" i="8" s="1"/>
  <c r="W1282" i="8" a="1"/>
  <c r="W1282" i="8" s="1"/>
  <c r="W1286" i="8" a="1"/>
  <c r="W1286" i="8" s="1"/>
  <c r="W1290" i="8" a="1"/>
  <c r="W1290" i="8" s="1"/>
  <c r="W905" i="8" a="1"/>
  <c r="W905" i="8" s="1"/>
  <c r="W909" i="8" a="1"/>
  <c r="W909" i="8" s="1"/>
  <c r="W913" i="8" a="1"/>
  <c r="W913" i="8" s="1"/>
  <c r="W917" i="8" a="1"/>
  <c r="W917" i="8" s="1"/>
  <c r="W921" i="8" a="1"/>
  <c r="W921" i="8" s="1"/>
  <c r="W925" i="8" a="1"/>
  <c r="W925" i="8" s="1"/>
  <c r="W929" i="8" a="1"/>
  <c r="W929" i="8" s="1"/>
  <c r="J929" i="8" s="1"/>
  <c r="W933" i="8" a="1"/>
  <c r="W933" i="8" s="1"/>
  <c r="W937" i="8" a="1"/>
  <c r="W937" i="8" s="1"/>
  <c r="W941" i="8" a="1"/>
  <c r="W941" i="8" s="1"/>
  <c r="W945" i="8" a="1"/>
  <c r="W945" i="8" s="1"/>
  <c r="W949" i="8" a="1"/>
  <c r="W949" i="8" s="1"/>
  <c r="W953" i="8" a="1"/>
  <c r="W953" i="8" s="1"/>
  <c r="W957" i="8" a="1"/>
  <c r="W957" i="8" s="1"/>
  <c r="W961" i="8" a="1"/>
  <c r="W961" i="8" s="1"/>
  <c r="J961" i="8" s="1"/>
  <c r="W965" i="8" a="1"/>
  <c r="W965" i="8" s="1"/>
  <c r="W969" i="8" a="1"/>
  <c r="W969" i="8" s="1"/>
  <c r="W973" i="8" a="1"/>
  <c r="W973" i="8" s="1"/>
  <c r="W977" i="8" a="1"/>
  <c r="W977" i="8" s="1"/>
  <c r="W981" i="8" a="1"/>
  <c r="W981" i="8" s="1"/>
  <c r="W985" i="8" a="1"/>
  <c r="W985" i="8" s="1"/>
  <c r="W989" i="8" a="1"/>
  <c r="W989" i="8" s="1"/>
  <c r="W993" i="8" a="1"/>
  <c r="W993" i="8" s="1"/>
  <c r="J993" i="8" s="1"/>
  <c r="W997" i="8" a="1"/>
  <c r="W997" i="8" s="1"/>
  <c r="W1001" i="8" a="1"/>
  <c r="W1001" i="8" s="1"/>
  <c r="W1005" i="8" a="1"/>
  <c r="W1005" i="8" s="1"/>
  <c r="W1009" i="8" a="1"/>
  <c r="W1009" i="8" s="1"/>
  <c r="W1013" i="8" a="1"/>
  <c r="W1013" i="8" s="1"/>
  <c r="W1017" i="8" a="1"/>
  <c r="W1017" i="8" s="1"/>
  <c r="W1021" i="8" a="1"/>
  <c r="W1021" i="8" s="1"/>
  <c r="W1025" i="8" a="1"/>
  <c r="W1025" i="8" s="1"/>
  <c r="J1025" i="8" s="1"/>
  <c r="W1029" i="8" a="1"/>
  <c r="W1029" i="8" s="1"/>
  <c r="W1033" i="8" a="1"/>
  <c r="W1033" i="8" s="1"/>
  <c r="W1037" i="8" a="1"/>
  <c r="W1037" i="8" s="1"/>
  <c r="W1041" i="8" a="1"/>
  <c r="W1041" i="8" s="1"/>
  <c r="W1045" i="8" a="1"/>
  <c r="W1045" i="8" s="1"/>
  <c r="W1049" i="8" a="1"/>
  <c r="W1049" i="8" s="1"/>
  <c r="W1053" i="8" a="1"/>
  <c r="W1053" i="8" s="1"/>
  <c r="W1057" i="8" a="1"/>
  <c r="W1057" i="8" s="1"/>
  <c r="J1057" i="8" s="1"/>
  <c r="W1061" i="8" a="1"/>
  <c r="W1061" i="8" s="1"/>
  <c r="W1065" i="8" a="1"/>
  <c r="W1065" i="8" s="1"/>
  <c r="W1069" i="8" a="1"/>
  <c r="W1069" i="8" s="1"/>
  <c r="W1073" i="8" a="1"/>
  <c r="W1073" i="8" s="1"/>
  <c r="W1077" i="8" a="1"/>
  <c r="W1077" i="8" s="1"/>
  <c r="W1081" i="8" a="1"/>
  <c r="W1081" i="8" s="1"/>
  <c r="W1085" i="8" a="1"/>
  <c r="W1085" i="8" s="1"/>
  <c r="W1089" i="8" a="1"/>
  <c r="W1089" i="8" s="1"/>
  <c r="J1089" i="8" s="1"/>
  <c r="W1093" i="8" a="1"/>
  <c r="W1093" i="8" s="1"/>
  <c r="W1097" i="8" a="1"/>
  <c r="W1097" i="8" s="1"/>
  <c r="W1101" i="8" a="1"/>
  <c r="W1101" i="8" s="1"/>
  <c r="W1105" i="8" a="1"/>
  <c r="W1105" i="8" s="1"/>
  <c r="W1109" i="8" a="1"/>
  <c r="W1109" i="8" s="1"/>
  <c r="W1113" i="8" a="1"/>
  <c r="W1113" i="8" s="1"/>
  <c r="W1117" i="8" a="1"/>
  <c r="W1117" i="8" s="1"/>
  <c r="W1121" i="8" a="1"/>
  <c r="W1121" i="8" s="1"/>
  <c r="J1121" i="8" s="1"/>
  <c r="W1125" i="8" a="1"/>
  <c r="W1125" i="8" s="1"/>
  <c r="W1129" i="8" a="1"/>
  <c r="W1129" i="8" s="1"/>
  <c r="W1133" i="8" a="1"/>
  <c r="W1133" i="8" s="1"/>
  <c r="W1137" i="8" a="1"/>
  <c r="W1137" i="8" s="1"/>
  <c r="W1141" i="8" a="1"/>
  <c r="W1141" i="8" s="1"/>
  <c r="W1145" i="8" a="1"/>
  <c r="W1145" i="8" s="1"/>
  <c r="W1149" i="8" a="1"/>
  <c r="W1149" i="8" s="1"/>
  <c r="W1153" i="8" a="1"/>
  <c r="W1153" i="8" s="1"/>
  <c r="I1153" i="8" s="1"/>
  <c r="W1157" i="8" a="1"/>
  <c r="W1157" i="8" s="1"/>
  <c r="W1161" i="8" a="1"/>
  <c r="W1161" i="8" s="1"/>
  <c r="W1165" i="8" a="1"/>
  <c r="W1165" i="8" s="1"/>
  <c r="W1169" i="8" a="1"/>
  <c r="W1169" i="8" s="1"/>
  <c r="W1173" i="8" a="1"/>
  <c r="W1173" i="8" s="1"/>
  <c r="W1177" i="8" a="1"/>
  <c r="W1177" i="8" s="1"/>
  <c r="W1181" i="8" a="1"/>
  <c r="W1181" i="8" s="1"/>
  <c r="W1185" i="8" a="1"/>
  <c r="W1185" i="8" s="1"/>
  <c r="I1185" i="8" s="1"/>
  <c r="W1189" i="8" a="1"/>
  <c r="W1189" i="8" s="1"/>
  <c r="W1193" i="8" a="1"/>
  <c r="W1193" i="8" s="1"/>
  <c r="W1197" i="8" a="1"/>
  <c r="W1197" i="8" s="1"/>
  <c r="W1201" i="8" a="1"/>
  <c r="W1201" i="8" s="1"/>
  <c r="W1205" i="8" a="1"/>
  <c r="W1205" i="8" s="1"/>
  <c r="W1209" i="8" a="1"/>
  <c r="W1209" i="8" s="1"/>
  <c r="W1213" i="8" a="1"/>
  <c r="W1213" i="8" s="1"/>
  <c r="W1217" i="8" a="1"/>
  <c r="W1217" i="8" s="1"/>
  <c r="I1217" i="8" s="1"/>
  <c r="W1221" i="8" a="1"/>
  <c r="W1221" i="8" s="1"/>
  <c r="W1225" i="8" a="1"/>
  <c r="W1225" i="8" s="1"/>
  <c r="W1229" i="8" a="1"/>
  <c r="W1229" i="8" s="1"/>
  <c r="W1233" i="8" a="1"/>
  <c r="W1233" i="8" s="1"/>
  <c r="W1237" i="8" a="1"/>
  <c r="W1237" i="8" s="1"/>
  <c r="W1241" i="8" a="1"/>
  <c r="W1241" i="8" s="1"/>
  <c r="W1245" i="8" a="1"/>
  <c r="W1245" i="8" s="1"/>
  <c r="W1249" i="8" a="1"/>
  <c r="W1249" i="8" s="1"/>
  <c r="I1249" i="8" s="1"/>
  <c r="W1253" i="8" a="1"/>
  <c r="W1253" i="8" s="1"/>
  <c r="W1257" i="8" a="1"/>
  <c r="W1257" i="8" s="1"/>
  <c r="W1261" i="8" a="1"/>
  <c r="W1261" i="8" s="1"/>
  <c r="W1265" i="8" a="1"/>
  <c r="W1265" i="8" s="1"/>
  <c r="W1269" i="8" a="1"/>
  <c r="W1269" i="8" s="1"/>
  <c r="W1273" i="8" a="1"/>
  <c r="W1273" i="8" s="1"/>
  <c r="W1277" i="8" a="1"/>
  <c r="W1277" i="8" s="1"/>
  <c r="W1281" i="8" a="1"/>
  <c r="W1281" i="8" s="1"/>
  <c r="I1281" i="8" s="1"/>
  <c r="W1285" i="8" a="1"/>
  <c r="W1285" i="8" s="1"/>
  <c r="W1289" i="8" a="1"/>
  <c r="W1289" i="8" s="1"/>
  <c r="W1293" i="8" a="1"/>
  <c r="W1293" i="8" s="1"/>
  <c r="W1297" i="8" a="1"/>
  <c r="W1297" i="8" s="1"/>
  <c r="W1301" i="8" a="1"/>
  <c r="W1301" i="8" s="1"/>
  <c r="W1305" i="8" a="1"/>
  <c r="W1305" i="8" s="1"/>
  <c r="W1309" i="8" a="1"/>
  <c r="W1309" i="8" s="1"/>
  <c r="W1313" i="8" a="1"/>
  <c r="W1313" i="8" s="1"/>
  <c r="W1317" i="8" a="1"/>
  <c r="W1317" i="8" s="1"/>
  <c r="J1317" i="8" s="1"/>
  <c r="W1321" i="8" a="1"/>
  <c r="W1321" i="8" s="1"/>
  <c r="W1325" i="8" a="1"/>
  <c r="W1325" i="8" s="1"/>
  <c r="W1329" i="8" a="1"/>
  <c r="W1329" i="8" s="1"/>
  <c r="W1333" i="8" a="1"/>
  <c r="W1333" i="8" s="1"/>
  <c r="W1337" i="8" a="1"/>
  <c r="W1337" i="8" s="1"/>
  <c r="W1341" i="8" a="1"/>
  <c r="W1341" i="8" s="1"/>
  <c r="W1345" i="8" a="1"/>
  <c r="W1345" i="8" s="1"/>
  <c r="W1349" i="8" a="1"/>
  <c r="W1349" i="8" s="1"/>
  <c r="J1349" i="8" s="1"/>
  <c r="W1353" i="8" a="1"/>
  <c r="W1353" i="8" s="1"/>
  <c r="W1357" i="8" a="1"/>
  <c r="W1357" i="8" s="1"/>
  <c r="W1361" i="8" a="1"/>
  <c r="W1361" i="8" s="1"/>
  <c r="W1365" i="8" a="1"/>
  <c r="W1365" i="8" s="1"/>
  <c r="W1369" i="8" a="1"/>
  <c r="W1369" i="8" s="1"/>
  <c r="W1373" i="8" a="1"/>
  <c r="W1373" i="8" s="1"/>
  <c r="W1377" i="8" a="1"/>
  <c r="W1377" i="8" s="1"/>
  <c r="W1381" i="8" a="1"/>
  <c r="W1381" i="8" s="1"/>
  <c r="J1381" i="8" s="1"/>
  <c r="W1385" i="8" a="1"/>
  <c r="W1385" i="8" s="1"/>
  <c r="W1389" i="8" a="1"/>
  <c r="W1389" i="8" s="1"/>
  <c r="W1393" i="8" a="1"/>
  <c r="W1393" i="8" s="1"/>
  <c r="W1397" i="8" a="1"/>
  <c r="W1397" i="8" s="1"/>
  <c r="W1401" i="8" a="1"/>
  <c r="W1401" i="8" s="1"/>
  <c r="W1405" i="8" a="1"/>
  <c r="W1405" i="8" s="1"/>
  <c r="W1409" i="8" a="1"/>
  <c r="W1409" i="8" s="1"/>
  <c r="W1413" i="8" a="1"/>
  <c r="W1413" i="8" s="1"/>
  <c r="J1413" i="8" s="1"/>
  <c r="W1417" i="8" a="1"/>
  <c r="W1417" i="8" s="1"/>
  <c r="W1421" i="8" a="1"/>
  <c r="W1421" i="8" s="1"/>
  <c r="W1425" i="8" a="1"/>
  <c r="W1425" i="8" s="1"/>
  <c r="W1429" i="8" a="1"/>
  <c r="W1429" i="8" s="1"/>
  <c r="W1433" i="8" a="1"/>
  <c r="W1433" i="8" s="1"/>
  <c r="W1437" i="8" a="1"/>
  <c r="W1437" i="8" s="1"/>
  <c r="W1441" i="8" a="1"/>
  <c r="W1441" i="8" s="1"/>
  <c r="W1445" i="8" a="1"/>
  <c r="W1445" i="8" s="1"/>
  <c r="I1445" i="8" s="1"/>
  <c r="W1449" i="8" a="1"/>
  <c r="W1449" i="8" s="1"/>
  <c r="W1453" i="8" a="1"/>
  <c r="W1453" i="8" s="1"/>
  <c r="W1457" i="8" a="1"/>
  <c r="W1457" i="8" s="1"/>
  <c r="W1461" i="8" a="1"/>
  <c r="W1461" i="8" s="1"/>
  <c r="W1465" i="8" a="1"/>
  <c r="W1465" i="8" s="1"/>
  <c r="W1469" i="8" a="1"/>
  <c r="W1469" i="8" s="1"/>
  <c r="W1473" i="8" a="1"/>
  <c r="W1473" i="8" s="1"/>
  <c r="W1477" i="8" a="1"/>
  <c r="W1477" i="8" s="1"/>
  <c r="I1477" i="8" s="1"/>
  <c r="W1481" i="8" a="1"/>
  <c r="W1481" i="8" s="1"/>
  <c r="W1485" i="8" a="1"/>
  <c r="W1485" i="8" s="1"/>
  <c r="W1489" i="8" a="1"/>
  <c r="W1489" i="8" s="1"/>
  <c r="W1493" i="8" a="1"/>
  <c r="W1493" i="8" s="1"/>
  <c r="W1497" i="8" a="1"/>
  <c r="W1497" i="8" s="1"/>
  <c r="W1501" i="8" a="1"/>
  <c r="W1501" i="8" s="1"/>
  <c r="W1505" i="8" a="1"/>
  <c r="W1505" i="8" s="1"/>
  <c r="W1509" i="8" a="1"/>
  <c r="W1509" i="8" s="1"/>
  <c r="I1509" i="8" s="1"/>
  <c r="W1513" i="8" a="1"/>
  <c r="W1513" i="8" s="1"/>
  <c r="W1517" i="8" a="1"/>
  <c r="W1517" i="8" s="1"/>
  <c r="W1521" i="8" a="1"/>
  <c r="W1521" i="8" s="1"/>
  <c r="W1525" i="8" a="1"/>
  <c r="W1525" i="8" s="1"/>
  <c r="W1529" i="8" a="1"/>
  <c r="W1529" i="8" s="1"/>
  <c r="W1533" i="8" a="1"/>
  <c r="W1533" i="8" s="1"/>
  <c r="W1537" i="8" a="1"/>
  <c r="W1537" i="8" s="1"/>
  <c r="W1541" i="8" a="1"/>
  <c r="W1541" i="8" s="1"/>
  <c r="I1541" i="8" s="1"/>
  <c r="W1545" i="8" a="1"/>
  <c r="W1545" i="8" s="1"/>
  <c r="W1549" i="8" a="1"/>
  <c r="W1549" i="8" s="1"/>
  <c r="W1553" i="8" a="1"/>
  <c r="W1553" i="8" s="1"/>
  <c r="W1557" i="8" a="1"/>
  <c r="W1557" i="8" s="1"/>
  <c r="W1561" i="8" a="1"/>
  <c r="W1561" i="8" s="1"/>
  <c r="W1565" i="8" a="1"/>
  <c r="W1565" i="8" s="1"/>
  <c r="W1569" i="8" a="1"/>
  <c r="W1569" i="8" s="1"/>
  <c r="W1573" i="8" a="1"/>
  <c r="W1573" i="8" s="1"/>
  <c r="J1573" i="8" s="1"/>
  <c r="W1577" i="8" a="1"/>
  <c r="W1577" i="8" s="1"/>
  <c r="W1581" i="8" a="1"/>
  <c r="W1581" i="8" s="1"/>
  <c r="W1585" i="8" a="1"/>
  <c r="W1585" i="8" s="1"/>
  <c r="W1589" i="8" a="1"/>
  <c r="W1589" i="8" s="1"/>
  <c r="W1593" i="8" a="1"/>
  <c r="W1593" i="8" s="1"/>
  <c r="W1597" i="8" a="1"/>
  <c r="W1597" i="8" s="1"/>
  <c r="W1601" i="8" a="1"/>
  <c r="W1601" i="8" s="1"/>
  <c r="W1605" i="8" a="1"/>
  <c r="W1605" i="8" s="1"/>
  <c r="J1605" i="8" s="1"/>
  <c r="W1609" i="8" a="1"/>
  <c r="W1609" i="8" s="1"/>
  <c r="W1613" i="8" a="1"/>
  <c r="W1613" i="8" s="1"/>
  <c r="W1617" i="8" a="1"/>
  <c r="W1617" i="8" s="1"/>
  <c r="W1621" i="8" a="1"/>
  <c r="W1621" i="8" s="1"/>
  <c r="W1625" i="8" a="1"/>
  <c r="W1625" i="8" s="1"/>
  <c r="W1629" i="8" a="1"/>
  <c r="W1629" i="8" s="1"/>
  <c r="W1633" i="8" a="1"/>
  <c r="W1633" i="8" s="1"/>
  <c r="W1637" i="8" a="1"/>
  <c r="W1637" i="8" s="1"/>
  <c r="J1637" i="8" s="1"/>
  <c r="W1641" i="8" a="1"/>
  <c r="W1641" i="8" s="1"/>
  <c r="W1645" i="8" a="1"/>
  <c r="W1645" i="8" s="1"/>
  <c r="W1649" i="8" a="1"/>
  <c r="W1649" i="8" s="1"/>
  <c r="W1653" i="8" a="1"/>
  <c r="W1653" i="8" s="1"/>
  <c r="W1657" i="8" a="1"/>
  <c r="W1657" i="8" s="1"/>
  <c r="W1661" i="8" a="1"/>
  <c r="W1661" i="8" s="1"/>
  <c r="W1665" i="8" a="1"/>
  <c r="W1665" i="8" s="1"/>
  <c r="W1669" i="8" a="1"/>
  <c r="W1669" i="8" s="1"/>
  <c r="J1669" i="8" s="1"/>
  <c r="W1673" i="8" a="1"/>
  <c r="W1673" i="8" s="1"/>
  <c r="W1677" i="8" a="1"/>
  <c r="W1677" i="8" s="1"/>
  <c r="W1681" i="8" a="1"/>
  <c r="W1681" i="8" s="1"/>
  <c r="W1292" i="8" a="1"/>
  <c r="W1292" i="8" s="1"/>
  <c r="W1296" i="8" a="1"/>
  <c r="W1296" i="8" s="1"/>
  <c r="W1300" i="8" a="1"/>
  <c r="W1300" i="8" s="1"/>
  <c r="W1304" i="8" a="1"/>
  <c r="W1304" i="8" s="1"/>
  <c r="W1308" i="8" a="1"/>
  <c r="W1308" i="8" s="1"/>
  <c r="W1312" i="8" a="1"/>
  <c r="W1312" i="8" s="1"/>
  <c r="I1312" i="8" s="1"/>
  <c r="W1316" i="8" a="1"/>
  <c r="W1316" i="8" s="1"/>
  <c r="W1320" i="8" a="1"/>
  <c r="W1320" i="8" s="1"/>
  <c r="W1324" i="8" a="1"/>
  <c r="W1324" i="8" s="1"/>
  <c r="W1328" i="8" a="1"/>
  <c r="W1328" i="8" s="1"/>
  <c r="W1332" i="8" a="1"/>
  <c r="W1332" i="8" s="1"/>
  <c r="W1336" i="8" a="1"/>
  <c r="W1336" i="8" s="1"/>
  <c r="W1340" i="8" a="1"/>
  <c r="W1340" i="8" s="1"/>
  <c r="W1344" i="8" a="1"/>
  <c r="W1344" i="8" s="1"/>
  <c r="I1344" i="8" s="1"/>
  <c r="W1348" i="8" a="1"/>
  <c r="W1348" i="8" s="1"/>
  <c r="W1352" i="8" a="1"/>
  <c r="W1352" i="8" s="1"/>
  <c r="W1356" i="8" a="1"/>
  <c r="W1356" i="8" s="1"/>
  <c r="W1360" i="8" a="1"/>
  <c r="W1360" i="8" s="1"/>
  <c r="W1364" i="8" a="1"/>
  <c r="W1364" i="8" s="1"/>
  <c r="W1368" i="8" a="1"/>
  <c r="W1368" i="8" s="1"/>
  <c r="W1372" i="8" a="1"/>
  <c r="W1372" i="8" s="1"/>
  <c r="W1376" i="8" a="1"/>
  <c r="W1376" i="8" s="1"/>
  <c r="I1376" i="8" s="1"/>
  <c r="W1380" i="8" a="1"/>
  <c r="W1380" i="8" s="1"/>
  <c r="W1384" i="8" a="1"/>
  <c r="W1384" i="8" s="1"/>
  <c r="W1388" i="8" a="1"/>
  <c r="W1388" i="8" s="1"/>
  <c r="W1392" i="8" a="1"/>
  <c r="W1392" i="8" s="1"/>
  <c r="W1396" i="8" a="1"/>
  <c r="W1396" i="8" s="1"/>
  <c r="W1400" i="8" a="1"/>
  <c r="W1400" i="8" s="1"/>
  <c r="W1404" i="8" a="1"/>
  <c r="W1404" i="8" s="1"/>
  <c r="W1408" i="8" a="1"/>
  <c r="W1408" i="8" s="1"/>
  <c r="I1408" i="8" s="1"/>
  <c r="W1412" i="8" a="1"/>
  <c r="W1412" i="8" s="1"/>
  <c r="W1416" i="8" a="1"/>
  <c r="W1416" i="8" s="1"/>
  <c r="W1420" i="8" a="1"/>
  <c r="W1420" i="8" s="1"/>
  <c r="W1424" i="8" a="1"/>
  <c r="W1424" i="8" s="1"/>
  <c r="W1428" i="8" a="1"/>
  <c r="W1428" i="8" s="1"/>
  <c r="W1432" i="8" a="1"/>
  <c r="W1432" i="8" s="1"/>
  <c r="W1436" i="8" a="1"/>
  <c r="W1436" i="8" s="1"/>
  <c r="W1440" i="8" a="1"/>
  <c r="W1440" i="8" s="1"/>
  <c r="I1440" i="8" s="1"/>
  <c r="W1444" i="8" a="1"/>
  <c r="W1444" i="8" s="1"/>
  <c r="W1448" i="8" a="1"/>
  <c r="W1448" i="8" s="1"/>
  <c r="W1452" i="8" a="1"/>
  <c r="W1452" i="8" s="1"/>
  <c r="W1456" i="8" a="1"/>
  <c r="W1456" i="8" s="1"/>
  <c r="W1460" i="8" a="1"/>
  <c r="W1460" i="8" s="1"/>
  <c r="W1464" i="8" a="1"/>
  <c r="W1464" i="8" s="1"/>
  <c r="W1468" i="8" a="1"/>
  <c r="W1468" i="8" s="1"/>
  <c r="W1472" i="8" a="1"/>
  <c r="W1472" i="8" s="1"/>
  <c r="I1472" i="8" s="1"/>
  <c r="W1476" i="8" a="1"/>
  <c r="W1476" i="8" s="1"/>
  <c r="W1480" i="8" a="1"/>
  <c r="W1480" i="8" s="1"/>
  <c r="W1484" i="8" a="1"/>
  <c r="W1484" i="8" s="1"/>
  <c r="W1488" i="8" a="1"/>
  <c r="W1488" i="8" s="1"/>
  <c r="W1492" i="8" a="1"/>
  <c r="W1492" i="8" s="1"/>
  <c r="W1496" i="8" a="1"/>
  <c r="W1496" i="8" s="1"/>
  <c r="W1500" i="8" a="1"/>
  <c r="W1500" i="8" s="1"/>
  <c r="W1504" i="8" a="1"/>
  <c r="W1504" i="8" s="1"/>
  <c r="I1504" i="8" s="1"/>
  <c r="W1508" i="8" a="1"/>
  <c r="W1508" i="8" s="1"/>
  <c r="W1512" i="8" a="1"/>
  <c r="W1512" i="8" s="1"/>
  <c r="W1516" i="8" a="1"/>
  <c r="W1516" i="8" s="1"/>
  <c r="W1520" i="8" a="1"/>
  <c r="W1520" i="8" s="1"/>
  <c r="W1524" i="8" a="1"/>
  <c r="W1524" i="8" s="1"/>
  <c r="W1528" i="8" a="1"/>
  <c r="W1528" i="8" s="1"/>
  <c r="W1532" i="8" a="1"/>
  <c r="W1532" i="8" s="1"/>
  <c r="W1536" i="8" a="1"/>
  <c r="W1536" i="8" s="1"/>
  <c r="I1536" i="8" s="1"/>
  <c r="W1540" i="8" a="1"/>
  <c r="W1540" i="8" s="1"/>
  <c r="W1544" i="8" a="1"/>
  <c r="W1544" i="8" s="1"/>
  <c r="W1548" i="8" a="1"/>
  <c r="W1548" i="8" s="1"/>
  <c r="W1552" i="8" a="1"/>
  <c r="W1552" i="8" s="1"/>
  <c r="W1556" i="8" a="1"/>
  <c r="W1556" i="8" s="1"/>
  <c r="W1560" i="8" a="1"/>
  <c r="W1560" i="8" s="1"/>
  <c r="W1564" i="8" a="1"/>
  <c r="W1564" i="8" s="1"/>
  <c r="W1568" i="8" a="1"/>
  <c r="W1568" i="8" s="1"/>
  <c r="I1568" i="8" s="1"/>
  <c r="W1572" i="8" a="1"/>
  <c r="W1572" i="8" s="1"/>
  <c r="W1576" i="8" a="1"/>
  <c r="W1576" i="8" s="1"/>
  <c r="W1580" i="8" a="1"/>
  <c r="W1580" i="8" s="1"/>
  <c r="W1584" i="8" a="1"/>
  <c r="W1584" i="8" s="1"/>
  <c r="W1588" i="8" a="1"/>
  <c r="W1588" i="8" s="1"/>
  <c r="W1592" i="8" a="1"/>
  <c r="W1592" i="8" s="1"/>
  <c r="W1596" i="8" a="1"/>
  <c r="W1596" i="8" s="1"/>
  <c r="W1600" i="8" a="1"/>
  <c r="W1600" i="8" s="1"/>
  <c r="I1600" i="8" s="1"/>
  <c r="W1604" i="8" a="1"/>
  <c r="W1604" i="8" s="1"/>
  <c r="W1608" i="8" a="1"/>
  <c r="W1608" i="8" s="1"/>
  <c r="W1612" i="8" a="1"/>
  <c r="W1612" i="8" s="1"/>
  <c r="W1616" i="8" a="1"/>
  <c r="W1616" i="8" s="1"/>
  <c r="W1620" i="8" a="1"/>
  <c r="W1620" i="8" s="1"/>
  <c r="W1624" i="8" a="1"/>
  <c r="W1624" i="8" s="1"/>
  <c r="W1628" i="8" a="1"/>
  <c r="W1628" i="8" s="1"/>
  <c r="W1632" i="8" a="1"/>
  <c r="W1632" i="8" s="1"/>
  <c r="J1632" i="8" s="1"/>
  <c r="W1636" i="8" a="1"/>
  <c r="W1636" i="8" s="1"/>
  <c r="W1640" i="8" a="1"/>
  <c r="W1640" i="8" s="1"/>
  <c r="W1644" i="8" a="1"/>
  <c r="W1644" i="8" s="1"/>
  <c r="W1648" i="8" a="1"/>
  <c r="W1648" i="8" s="1"/>
  <c r="W1652" i="8" a="1"/>
  <c r="W1652" i="8" s="1"/>
  <c r="W1656" i="8" a="1"/>
  <c r="W1656" i="8" s="1"/>
  <c r="W1660" i="8" a="1"/>
  <c r="W1660" i="8" s="1"/>
  <c r="W1664" i="8" a="1"/>
  <c r="W1664" i="8" s="1"/>
  <c r="I1664" i="8" s="1"/>
  <c r="W1668" i="8" a="1"/>
  <c r="W1668" i="8" s="1"/>
  <c r="W1672" i="8" a="1"/>
  <c r="W1672" i="8" s="1"/>
  <c r="W1676" i="8" a="1"/>
  <c r="W1676" i="8" s="1"/>
  <c r="W1680" i="8" a="1"/>
  <c r="W1680" i="8" s="1"/>
  <c r="W1295" i="8" a="1"/>
  <c r="W1295" i="8" s="1"/>
  <c r="W1299" i="8" a="1"/>
  <c r="W1299" i="8" s="1"/>
  <c r="W1303" i="8" a="1"/>
  <c r="W1303" i="8" s="1"/>
  <c r="W1307" i="8" a="1"/>
  <c r="W1307" i="8" s="1"/>
  <c r="W1311" i="8" a="1"/>
  <c r="W1311" i="8" s="1"/>
  <c r="W1315" i="8" a="1"/>
  <c r="W1315" i="8" s="1"/>
  <c r="W1319" i="8" a="1"/>
  <c r="W1319" i="8" s="1"/>
  <c r="W1323" i="8" a="1"/>
  <c r="W1323" i="8" s="1"/>
  <c r="W1327" i="8" a="1"/>
  <c r="W1327" i="8" s="1"/>
  <c r="W1331" i="8" a="1"/>
  <c r="W1331" i="8" s="1"/>
  <c r="W1335" i="8" a="1"/>
  <c r="W1335" i="8" s="1"/>
  <c r="W1339" i="8" a="1"/>
  <c r="W1339" i="8" s="1"/>
  <c r="W1343" i="8" a="1"/>
  <c r="W1343" i="8" s="1"/>
  <c r="W1347" i="8" a="1"/>
  <c r="W1347" i="8" s="1"/>
  <c r="W1351" i="8" a="1"/>
  <c r="W1351" i="8" s="1"/>
  <c r="W1355" i="8" a="1"/>
  <c r="W1355" i="8" s="1"/>
  <c r="W1359" i="8" a="1"/>
  <c r="W1359" i="8" s="1"/>
  <c r="W1363" i="8" a="1"/>
  <c r="W1363" i="8" s="1"/>
  <c r="W1367" i="8" a="1"/>
  <c r="W1367" i="8" s="1"/>
  <c r="W1371" i="8" a="1"/>
  <c r="W1371" i="8" s="1"/>
  <c r="W1375" i="8" a="1"/>
  <c r="W1375" i="8" s="1"/>
  <c r="W1379" i="8" a="1"/>
  <c r="W1379" i="8" s="1"/>
  <c r="W1383" i="8" a="1"/>
  <c r="W1383" i="8" s="1"/>
  <c r="W1387" i="8" a="1"/>
  <c r="W1387" i="8" s="1"/>
  <c r="W1391" i="8" a="1"/>
  <c r="W1391" i="8" s="1"/>
  <c r="W1395" i="8" a="1"/>
  <c r="W1395" i="8" s="1"/>
  <c r="W1399" i="8" a="1"/>
  <c r="W1399" i="8" s="1"/>
  <c r="W1403" i="8" a="1"/>
  <c r="W1403" i="8" s="1"/>
  <c r="W1407" i="8" a="1"/>
  <c r="W1407" i="8" s="1"/>
  <c r="W1411" i="8" a="1"/>
  <c r="W1411" i="8" s="1"/>
  <c r="W1415" i="8" a="1"/>
  <c r="W1415" i="8" s="1"/>
  <c r="W1419" i="8" a="1"/>
  <c r="W1419" i="8" s="1"/>
  <c r="W1423" i="8" a="1"/>
  <c r="W1423" i="8" s="1"/>
  <c r="W1427" i="8" a="1"/>
  <c r="W1427" i="8" s="1"/>
  <c r="W1431" i="8" a="1"/>
  <c r="W1431" i="8" s="1"/>
  <c r="W1435" i="8" a="1"/>
  <c r="W1435" i="8" s="1"/>
  <c r="W1439" i="8" a="1"/>
  <c r="W1439" i="8" s="1"/>
  <c r="W1443" i="8" a="1"/>
  <c r="W1443" i="8" s="1"/>
  <c r="W1447" i="8" a="1"/>
  <c r="W1447" i="8" s="1"/>
  <c r="W1451" i="8" a="1"/>
  <c r="W1451" i="8" s="1"/>
  <c r="W1455" i="8" a="1"/>
  <c r="W1455" i="8" s="1"/>
  <c r="W1459" i="8" a="1"/>
  <c r="W1459" i="8" s="1"/>
  <c r="W1463" i="8" a="1"/>
  <c r="W1463" i="8" s="1"/>
  <c r="W1467" i="8" a="1"/>
  <c r="W1467" i="8" s="1"/>
  <c r="W1471" i="8" a="1"/>
  <c r="W1471" i="8" s="1"/>
  <c r="W1475" i="8" a="1"/>
  <c r="W1475" i="8" s="1"/>
  <c r="W1479" i="8" a="1"/>
  <c r="W1479" i="8" s="1"/>
  <c r="W1483" i="8" a="1"/>
  <c r="W1483" i="8" s="1"/>
  <c r="W1487" i="8" a="1"/>
  <c r="W1487" i="8" s="1"/>
  <c r="W1491" i="8" a="1"/>
  <c r="W1491" i="8" s="1"/>
  <c r="W1495" i="8" a="1"/>
  <c r="W1495" i="8" s="1"/>
  <c r="W1499" i="8" a="1"/>
  <c r="W1499" i="8" s="1"/>
  <c r="W1503" i="8" a="1"/>
  <c r="W1503" i="8" s="1"/>
  <c r="W1507" i="8" a="1"/>
  <c r="W1507" i="8" s="1"/>
  <c r="W1511" i="8" a="1"/>
  <c r="W1511" i="8" s="1"/>
  <c r="W1515" i="8" a="1"/>
  <c r="W1515" i="8" s="1"/>
  <c r="W1519" i="8" a="1"/>
  <c r="W1519" i="8" s="1"/>
  <c r="W1523" i="8" a="1"/>
  <c r="W1523" i="8" s="1"/>
  <c r="W1527" i="8" a="1"/>
  <c r="W1527" i="8" s="1"/>
  <c r="W1531" i="8" a="1"/>
  <c r="W1531" i="8" s="1"/>
  <c r="W1535" i="8" a="1"/>
  <c r="W1535" i="8" s="1"/>
  <c r="W1539" i="8" a="1"/>
  <c r="W1539" i="8" s="1"/>
  <c r="W1543" i="8" a="1"/>
  <c r="W1543" i="8" s="1"/>
  <c r="W1547" i="8" a="1"/>
  <c r="W1547" i="8" s="1"/>
  <c r="W1551" i="8" a="1"/>
  <c r="W1551" i="8" s="1"/>
  <c r="W1555" i="8" a="1"/>
  <c r="W1555" i="8" s="1"/>
  <c r="W1559" i="8" a="1"/>
  <c r="W1559" i="8" s="1"/>
  <c r="W1563" i="8" a="1"/>
  <c r="W1563" i="8" s="1"/>
  <c r="W1567" i="8" a="1"/>
  <c r="W1567" i="8" s="1"/>
  <c r="W1571" i="8" a="1"/>
  <c r="W1571" i="8" s="1"/>
  <c r="W1575" i="8" a="1"/>
  <c r="W1575" i="8" s="1"/>
  <c r="W1579" i="8" a="1"/>
  <c r="W1579" i="8" s="1"/>
  <c r="W1583" i="8" a="1"/>
  <c r="W1583" i="8" s="1"/>
  <c r="W1587" i="8" a="1"/>
  <c r="W1587" i="8" s="1"/>
  <c r="W1591" i="8" a="1"/>
  <c r="W1591" i="8" s="1"/>
  <c r="W1595" i="8" a="1"/>
  <c r="W1595" i="8" s="1"/>
  <c r="W1599" i="8" a="1"/>
  <c r="W1599" i="8" s="1"/>
  <c r="W1603" i="8" a="1"/>
  <c r="W1603" i="8" s="1"/>
  <c r="W1607" i="8" a="1"/>
  <c r="W1607" i="8" s="1"/>
  <c r="W1611" i="8" a="1"/>
  <c r="W1611" i="8" s="1"/>
  <c r="W1615" i="8" a="1"/>
  <c r="W1615" i="8" s="1"/>
  <c r="W1619" i="8" a="1"/>
  <c r="W1619" i="8" s="1"/>
  <c r="W1623" i="8" a="1"/>
  <c r="W1623" i="8" s="1"/>
  <c r="W1627" i="8" a="1"/>
  <c r="W1627" i="8" s="1"/>
  <c r="W1631" i="8" a="1"/>
  <c r="W1631" i="8" s="1"/>
  <c r="W1635" i="8" a="1"/>
  <c r="W1635" i="8" s="1"/>
  <c r="W1639" i="8" a="1"/>
  <c r="W1639" i="8" s="1"/>
  <c r="W1643" i="8" a="1"/>
  <c r="W1643" i="8" s="1"/>
  <c r="W1647" i="8" a="1"/>
  <c r="W1647" i="8" s="1"/>
  <c r="W1651" i="8" a="1"/>
  <c r="W1651" i="8" s="1"/>
  <c r="W1655" i="8" a="1"/>
  <c r="W1655" i="8" s="1"/>
  <c r="W1659" i="8" a="1"/>
  <c r="W1659" i="8" s="1"/>
  <c r="W1663" i="8" a="1"/>
  <c r="W1663" i="8" s="1"/>
  <c r="W1667" i="8" a="1"/>
  <c r="W1667" i="8" s="1"/>
  <c r="W1671" i="8" a="1"/>
  <c r="W1671" i="8" s="1"/>
  <c r="W1675" i="8" a="1"/>
  <c r="W1675" i="8" s="1"/>
  <c r="W1679" i="8" a="1"/>
  <c r="W1679" i="8" s="1"/>
  <c r="W1294" i="8" a="1"/>
  <c r="W1294" i="8" s="1"/>
  <c r="I1294" i="8" s="1"/>
  <c r="W1298" i="8" a="1"/>
  <c r="W1298" i="8" s="1"/>
  <c r="W1302" i="8" a="1"/>
  <c r="W1302" i="8" s="1"/>
  <c r="W1306" i="8" a="1"/>
  <c r="W1306" i="8" s="1"/>
  <c r="W1310" i="8" a="1"/>
  <c r="W1310" i="8" s="1"/>
  <c r="W1314" i="8" a="1"/>
  <c r="W1314" i="8" s="1"/>
  <c r="W1318" i="8" a="1"/>
  <c r="W1318" i="8" s="1"/>
  <c r="W1322" i="8" a="1"/>
  <c r="W1322" i="8" s="1"/>
  <c r="W1326" i="8" a="1"/>
  <c r="W1326" i="8" s="1"/>
  <c r="J1326" i="8" s="1"/>
  <c r="W1330" i="8" a="1"/>
  <c r="W1330" i="8" s="1"/>
  <c r="W1334" i="8" a="1"/>
  <c r="W1334" i="8" s="1"/>
  <c r="W1338" i="8" a="1"/>
  <c r="W1338" i="8" s="1"/>
  <c r="W1342" i="8" a="1"/>
  <c r="W1342" i="8" s="1"/>
  <c r="W1346" i="8" a="1"/>
  <c r="W1346" i="8" s="1"/>
  <c r="W1350" i="8" a="1"/>
  <c r="W1350" i="8" s="1"/>
  <c r="W1354" i="8" a="1"/>
  <c r="W1354" i="8" s="1"/>
  <c r="W1358" i="8" a="1"/>
  <c r="W1358" i="8" s="1"/>
  <c r="J1358" i="8" s="1"/>
  <c r="W1362" i="8" a="1"/>
  <c r="W1362" i="8" s="1"/>
  <c r="W1366" i="8" a="1"/>
  <c r="W1366" i="8" s="1"/>
  <c r="W1370" i="8" a="1"/>
  <c r="W1370" i="8" s="1"/>
  <c r="W1374" i="8" a="1"/>
  <c r="W1374" i="8" s="1"/>
  <c r="W1378" i="8" a="1"/>
  <c r="W1378" i="8" s="1"/>
  <c r="W1382" i="8" a="1"/>
  <c r="W1382" i="8" s="1"/>
  <c r="W1386" i="8" a="1"/>
  <c r="W1386" i="8" s="1"/>
  <c r="W1390" i="8" a="1"/>
  <c r="W1390" i="8" s="1"/>
  <c r="J1390" i="8" s="1"/>
  <c r="W1394" i="8" a="1"/>
  <c r="W1394" i="8" s="1"/>
  <c r="W1398" i="8" a="1"/>
  <c r="W1398" i="8" s="1"/>
  <c r="W1402" i="8" a="1"/>
  <c r="W1402" i="8" s="1"/>
  <c r="W1406" i="8" a="1"/>
  <c r="W1406" i="8" s="1"/>
  <c r="W1410" i="8" a="1"/>
  <c r="W1410" i="8" s="1"/>
  <c r="W1414" i="8" a="1"/>
  <c r="W1414" i="8" s="1"/>
  <c r="W1418" i="8" a="1"/>
  <c r="W1418" i="8" s="1"/>
  <c r="W1422" i="8" a="1"/>
  <c r="W1422" i="8" s="1"/>
  <c r="I1422" i="8" s="1"/>
  <c r="W1426" i="8" a="1"/>
  <c r="W1426" i="8" s="1"/>
  <c r="W1430" i="8" a="1"/>
  <c r="W1430" i="8" s="1"/>
  <c r="W1434" i="8" a="1"/>
  <c r="W1434" i="8" s="1"/>
  <c r="W1438" i="8" a="1"/>
  <c r="W1438" i="8" s="1"/>
  <c r="W1442" i="8" a="1"/>
  <c r="W1442" i="8" s="1"/>
  <c r="W1446" i="8" a="1"/>
  <c r="W1446" i="8" s="1"/>
  <c r="W1450" i="8" a="1"/>
  <c r="W1450" i="8" s="1"/>
  <c r="W1454" i="8" a="1"/>
  <c r="W1454" i="8" s="1"/>
  <c r="J1454" i="8" s="1"/>
  <c r="W1458" i="8" a="1"/>
  <c r="W1458" i="8" s="1"/>
  <c r="W1462" i="8" a="1"/>
  <c r="W1462" i="8" s="1"/>
  <c r="W1466" i="8" a="1"/>
  <c r="W1466" i="8" s="1"/>
  <c r="W1470" i="8" a="1"/>
  <c r="W1470" i="8" s="1"/>
  <c r="W1474" i="8" a="1"/>
  <c r="W1474" i="8" s="1"/>
  <c r="W1478" i="8" a="1"/>
  <c r="W1478" i="8" s="1"/>
  <c r="W1482" i="8" a="1"/>
  <c r="W1482" i="8" s="1"/>
  <c r="W1486" i="8" a="1"/>
  <c r="W1486" i="8" s="1"/>
  <c r="J1486" i="8" s="1"/>
  <c r="W1490" i="8" a="1"/>
  <c r="W1490" i="8" s="1"/>
  <c r="W1494" i="8" a="1"/>
  <c r="W1494" i="8" s="1"/>
  <c r="W1498" i="8" a="1"/>
  <c r="W1498" i="8" s="1"/>
  <c r="W1502" i="8" a="1"/>
  <c r="W1502" i="8" s="1"/>
  <c r="W1506" i="8" a="1"/>
  <c r="W1506" i="8" s="1"/>
  <c r="W1510" i="8" a="1"/>
  <c r="W1510" i="8" s="1"/>
  <c r="W1514" i="8" a="1"/>
  <c r="W1514" i="8" s="1"/>
  <c r="W1518" i="8" a="1"/>
  <c r="W1518" i="8" s="1"/>
  <c r="J1518" i="8" s="1"/>
  <c r="W1522" i="8" a="1"/>
  <c r="W1522" i="8" s="1"/>
  <c r="W1526" i="8" a="1"/>
  <c r="W1526" i="8" s="1"/>
  <c r="W1530" i="8" a="1"/>
  <c r="W1530" i="8" s="1"/>
  <c r="W1534" i="8" a="1"/>
  <c r="W1534" i="8" s="1"/>
  <c r="W1538" i="8" a="1"/>
  <c r="W1538" i="8" s="1"/>
  <c r="W1542" i="8" a="1"/>
  <c r="W1542" i="8" s="1"/>
  <c r="W1546" i="8" a="1"/>
  <c r="W1546" i="8" s="1"/>
  <c r="W1550" i="8" a="1"/>
  <c r="W1550" i="8" s="1"/>
  <c r="J1550" i="8" s="1"/>
  <c r="W1554" i="8" a="1"/>
  <c r="W1554" i="8" s="1"/>
  <c r="W1558" i="8" a="1"/>
  <c r="W1558" i="8" s="1"/>
  <c r="W1562" i="8" a="1"/>
  <c r="W1562" i="8" s="1"/>
  <c r="W1566" i="8" a="1"/>
  <c r="W1566" i="8" s="1"/>
  <c r="W1570" i="8" a="1"/>
  <c r="W1570" i="8" s="1"/>
  <c r="W1574" i="8" a="1"/>
  <c r="W1574" i="8" s="1"/>
  <c r="W1578" i="8" a="1"/>
  <c r="W1578" i="8" s="1"/>
  <c r="W1582" i="8" a="1"/>
  <c r="W1582" i="8" s="1"/>
  <c r="J1582" i="8" s="1"/>
  <c r="W1586" i="8" a="1"/>
  <c r="W1586" i="8" s="1"/>
  <c r="W1590" i="8" a="1"/>
  <c r="W1590" i="8" s="1"/>
  <c r="W1594" i="8" a="1"/>
  <c r="W1594" i="8" s="1"/>
  <c r="W1598" i="8" a="1"/>
  <c r="W1598" i="8" s="1"/>
  <c r="W1602" i="8" a="1"/>
  <c r="W1602" i="8" s="1"/>
  <c r="W1606" i="8" a="1"/>
  <c r="W1606" i="8" s="1"/>
  <c r="W1610" i="8" a="1"/>
  <c r="W1610" i="8" s="1"/>
  <c r="W1614" i="8" a="1"/>
  <c r="W1614" i="8" s="1"/>
  <c r="J1614" i="8" s="1"/>
  <c r="W1618" i="8" a="1"/>
  <c r="W1618" i="8" s="1"/>
  <c r="W1622" i="8" a="1"/>
  <c r="W1622" i="8" s="1"/>
  <c r="W1626" i="8" a="1"/>
  <c r="W1626" i="8" s="1"/>
  <c r="W1630" i="8" a="1"/>
  <c r="W1630" i="8" s="1"/>
  <c r="W1634" i="8" a="1"/>
  <c r="W1634" i="8" s="1"/>
  <c r="W1638" i="8" a="1"/>
  <c r="W1638" i="8" s="1"/>
  <c r="W1642" i="8" a="1"/>
  <c r="W1642" i="8" s="1"/>
  <c r="W1646" i="8" a="1"/>
  <c r="W1646" i="8" s="1"/>
  <c r="I1646" i="8" s="1"/>
  <c r="W1650" i="8" a="1"/>
  <c r="W1650" i="8" s="1"/>
  <c r="W1654" i="8" a="1"/>
  <c r="W1654" i="8" s="1"/>
  <c r="W1658" i="8" a="1"/>
  <c r="W1658" i="8" s="1"/>
  <c r="W1662" i="8" a="1"/>
  <c r="W1662" i="8" s="1"/>
  <c r="W1666" i="8" a="1"/>
  <c r="W1666" i="8" s="1"/>
  <c r="W1670" i="8" a="1"/>
  <c r="W1670" i="8" s="1"/>
  <c r="W1674" i="8" a="1"/>
  <c r="W1674" i="8" s="1"/>
  <c r="W1678" i="8" a="1"/>
  <c r="W1678" i="8" s="1"/>
  <c r="J1678" i="8" s="1"/>
  <c r="W1682" i="8" a="1"/>
  <c r="W1682" i="8" s="1"/>
  <c r="W1686" i="8" a="1"/>
  <c r="W1686" i="8" s="1"/>
  <c r="W1690" i="8" a="1"/>
  <c r="W1690" i="8" s="1"/>
  <c r="W1694" i="8" a="1"/>
  <c r="W1694" i="8" s="1"/>
  <c r="W1698" i="8" a="1"/>
  <c r="W1698" i="8" s="1"/>
  <c r="W1702" i="8" a="1"/>
  <c r="W1702" i="8" s="1"/>
  <c r="W1706" i="8" a="1"/>
  <c r="W1706" i="8" s="1"/>
  <c r="W1710" i="8" a="1"/>
  <c r="W1710" i="8" s="1"/>
  <c r="W1714" i="8" a="1"/>
  <c r="W1714" i="8" s="1"/>
  <c r="W1718" i="8" a="1"/>
  <c r="W1718" i="8" s="1"/>
  <c r="W1722" i="8" a="1"/>
  <c r="W1722" i="8" s="1"/>
  <c r="W1726" i="8" a="1"/>
  <c r="W1726" i="8" s="1"/>
  <c r="W1730" i="8" a="1"/>
  <c r="W1730" i="8" s="1"/>
  <c r="J1730" i="8" s="1"/>
  <c r="W1734" i="8" a="1"/>
  <c r="W1734" i="8" s="1"/>
  <c r="W1738" i="8" a="1"/>
  <c r="W1738" i="8" s="1"/>
  <c r="W1742" i="8" a="1"/>
  <c r="W1742" i="8" s="1"/>
  <c r="W1746" i="8" a="1"/>
  <c r="W1746" i="8" s="1"/>
  <c r="W1750" i="8" a="1"/>
  <c r="W1750" i="8" s="1"/>
  <c r="W1754" i="8" a="1"/>
  <c r="W1754" i="8" s="1"/>
  <c r="W1758" i="8" a="1"/>
  <c r="W1758" i="8" s="1"/>
  <c r="W1762" i="8" a="1"/>
  <c r="W1762" i="8" s="1"/>
  <c r="J1762" i="8" s="1"/>
  <c r="W1766" i="8" a="1"/>
  <c r="W1766" i="8" s="1"/>
  <c r="W1770" i="8" a="1"/>
  <c r="W1770" i="8" s="1"/>
  <c r="W1774" i="8" a="1"/>
  <c r="W1774" i="8" s="1"/>
  <c r="W1778" i="8" a="1"/>
  <c r="W1778" i="8" s="1"/>
  <c r="W1782" i="8" a="1"/>
  <c r="W1782" i="8" s="1"/>
  <c r="W1786" i="8" a="1"/>
  <c r="W1786" i="8" s="1"/>
  <c r="W1790" i="8" a="1"/>
  <c r="W1790" i="8" s="1"/>
  <c r="W1794" i="8" a="1"/>
  <c r="W1794" i="8" s="1"/>
  <c r="W1798" i="8" a="1"/>
  <c r="W1798" i="8" s="1"/>
  <c r="W1802" i="8" a="1"/>
  <c r="W1802" i="8" s="1"/>
  <c r="W1806" i="8" a="1"/>
  <c r="W1806" i="8" s="1"/>
  <c r="W1810" i="8" a="1"/>
  <c r="W1810" i="8" s="1"/>
  <c r="W1814" i="8" a="1"/>
  <c r="W1814" i="8" s="1"/>
  <c r="W1818" i="8" a="1"/>
  <c r="W1818" i="8" s="1"/>
  <c r="W1822" i="8" a="1"/>
  <c r="W1822" i="8" s="1"/>
  <c r="W1826" i="8" a="1"/>
  <c r="W1826" i="8" s="1"/>
  <c r="W1830" i="8" a="1"/>
  <c r="W1830" i="8" s="1"/>
  <c r="W1834" i="8" a="1"/>
  <c r="W1834" i="8" s="1"/>
  <c r="W1838" i="8" a="1"/>
  <c r="W1838" i="8" s="1"/>
  <c r="W1842" i="8" a="1"/>
  <c r="W1842" i="8" s="1"/>
  <c r="W1846" i="8" a="1"/>
  <c r="W1846" i="8" s="1"/>
  <c r="W1850" i="8" a="1"/>
  <c r="W1850" i="8" s="1"/>
  <c r="W1854" i="8" a="1"/>
  <c r="W1854" i="8" s="1"/>
  <c r="W1858" i="8" a="1"/>
  <c r="W1858" i="8" s="1"/>
  <c r="J1858" i="8" s="1"/>
  <c r="W1862" i="8" a="1"/>
  <c r="W1862" i="8" s="1"/>
  <c r="W1866" i="8" a="1"/>
  <c r="W1866" i="8" s="1"/>
  <c r="W1870" i="8" a="1"/>
  <c r="W1870" i="8" s="1"/>
  <c r="W1874" i="8" a="1"/>
  <c r="W1874" i="8" s="1"/>
  <c r="W1878" i="8" a="1"/>
  <c r="W1878" i="8" s="1"/>
  <c r="W1882" i="8" a="1"/>
  <c r="W1882" i="8" s="1"/>
  <c r="W1886" i="8" a="1"/>
  <c r="W1886" i="8" s="1"/>
  <c r="W1890" i="8" a="1"/>
  <c r="W1890" i="8" s="1"/>
  <c r="W1894" i="8" a="1"/>
  <c r="W1894" i="8" s="1"/>
  <c r="W1898" i="8" a="1"/>
  <c r="W1898" i="8" s="1"/>
  <c r="W1902" i="8" a="1"/>
  <c r="W1902" i="8" s="1"/>
  <c r="W1906" i="8" a="1"/>
  <c r="W1906" i="8" s="1"/>
  <c r="W1910" i="8" a="1"/>
  <c r="W1910" i="8" s="1"/>
  <c r="W1914" i="8" a="1"/>
  <c r="W1914" i="8" s="1"/>
  <c r="W1918" i="8" a="1"/>
  <c r="W1918" i="8" s="1"/>
  <c r="W1922" i="8" a="1"/>
  <c r="W1922" i="8" s="1"/>
  <c r="W1926" i="8" a="1"/>
  <c r="W1926" i="8" s="1"/>
  <c r="W1930" i="8" a="1"/>
  <c r="W1930" i="8" s="1"/>
  <c r="W1934" i="8" a="1"/>
  <c r="W1934" i="8" s="1"/>
  <c r="W1938" i="8" a="1"/>
  <c r="W1938" i="8" s="1"/>
  <c r="W1942" i="8" a="1"/>
  <c r="W1942" i="8" s="1"/>
  <c r="W1946" i="8" a="1"/>
  <c r="W1946" i="8" s="1"/>
  <c r="W1950" i="8" a="1"/>
  <c r="W1950" i="8" s="1"/>
  <c r="W1954" i="8" a="1"/>
  <c r="W1954" i="8" s="1"/>
  <c r="W1958" i="8" a="1"/>
  <c r="W1958" i="8" s="1"/>
  <c r="W1962" i="8" a="1"/>
  <c r="W1962" i="8" s="1"/>
  <c r="W1966" i="8" a="1"/>
  <c r="W1966" i="8" s="1"/>
  <c r="W1970" i="8" a="1"/>
  <c r="W1970" i="8" s="1"/>
  <c r="W1974" i="8" a="1"/>
  <c r="W1974" i="8" s="1"/>
  <c r="W1978" i="8" a="1"/>
  <c r="W1978" i="8" s="1"/>
  <c r="W1982" i="8" a="1"/>
  <c r="W1982" i="8" s="1"/>
  <c r="W1986" i="8" a="1"/>
  <c r="W1986" i="8" s="1"/>
  <c r="J1986" i="8" s="1"/>
  <c r="W1990" i="8" a="1"/>
  <c r="W1990" i="8" s="1"/>
  <c r="W1994" i="8" a="1"/>
  <c r="W1994" i="8" s="1"/>
  <c r="W1998" i="8" a="1"/>
  <c r="W1998" i="8" s="1"/>
  <c r="W1685" i="8" a="1"/>
  <c r="W1685" i="8" s="1"/>
  <c r="W1689" i="8" a="1"/>
  <c r="W1689" i="8" s="1"/>
  <c r="W1693" i="8" a="1"/>
  <c r="W1693" i="8" s="1"/>
  <c r="W1697" i="8" a="1"/>
  <c r="W1697" i="8" s="1"/>
  <c r="W1701" i="8" a="1"/>
  <c r="W1701" i="8" s="1"/>
  <c r="W1705" i="8" a="1"/>
  <c r="W1705" i="8" s="1"/>
  <c r="W1709" i="8" a="1"/>
  <c r="W1709" i="8" s="1"/>
  <c r="W1713" i="8" a="1"/>
  <c r="W1713" i="8" s="1"/>
  <c r="W1717" i="8" a="1"/>
  <c r="W1717" i="8" s="1"/>
  <c r="W1721" i="8" a="1"/>
  <c r="W1721" i="8" s="1"/>
  <c r="W1725" i="8" a="1"/>
  <c r="W1725" i="8" s="1"/>
  <c r="W1729" i="8" a="1"/>
  <c r="W1729" i="8" s="1"/>
  <c r="W1733" i="8" a="1"/>
  <c r="W1733" i="8" s="1"/>
  <c r="W1737" i="8" a="1"/>
  <c r="W1737" i="8" s="1"/>
  <c r="W1741" i="8" a="1"/>
  <c r="W1741" i="8" s="1"/>
  <c r="W1745" i="8" a="1"/>
  <c r="W1745" i="8" s="1"/>
  <c r="W1749" i="8" a="1"/>
  <c r="W1749" i="8" s="1"/>
  <c r="W1753" i="8" a="1"/>
  <c r="W1753" i="8" s="1"/>
  <c r="W1757" i="8" a="1"/>
  <c r="W1757" i="8" s="1"/>
  <c r="W1761" i="8" a="1"/>
  <c r="W1761" i="8" s="1"/>
  <c r="W1765" i="8" a="1"/>
  <c r="W1765" i="8" s="1"/>
  <c r="W1769" i="8" a="1"/>
  <c r="W1769" i="8" s="1"/>
  <c r="W1773" i="8" a="1"/>
  <c r="W1773" i="8" s="1"/>
  <c r="W1777" i="8" a="1"/>
  <c r="W1777" i="8" s="1"/>
  <c r="W1781" i="8" a="1"/>
  <c r="W1781" i="8" s="1"/>
  <c r="W1785" i="8" a="1"/>
  <c r="W1785" i="8" s="1"/>
  <c r="W1789" i="8" a="1"/>
  <c r="W1789" i="8" s="1"/>
  <c r="W1793" i="8" a="1"/>
  <c r="W1793" i="8" s="1"/>
  <c r="W1797" i="8" a="1"/>
  <c r="W1797" i="8" s="1"/>
  <c r="W1801" i="8" a="1"/>
  <c r="W1801" i="8" s="1"/>
  <c r="W1805" i="8" a="1"/>
  <c r="W1805" i="8" s="1"/>
  <c r="W1809" i="8" a="1"/>
  <c r="W1809" i="8" s="1"/>
  <c r="W1813" i="8" a="1"/>
  <c r="W1813" i="8" s="1"/>
  <c r="W1817" i="8" a="1"/>
  <c r="W1817" i="8" s="1"/>
  <c r="W1821" i="8" a="1"/>
  <c r="W1821" i="8" s="1"/>
  <c r="W1825" i="8" a="1"/>
  <c r="W1825" i="8" s="1"/>
  <c r="W1829" i="8" a="1"/>
  <c r="W1829" i="8" s="1"/>
  <c r="W1833" i="8" a="1"/>
  <c r="W1833" i="8" s="1"/>
  <c r="W1837" i="8" a="1"/>
  <c r="W1837" i="8" s="1"/>
  <c r="W1841" i="8" a="1"/>
  <c r="W1841" i="8" s="1"/>
  <c r="W1845" i="8" a="1"/>
  <c r="W1845" i="8" s="1"/>
  <c r="W1849" i="8" a="1"/>
  <c r="W1849" i="8" s="1"/>
  <c r="W1853" i="8" a="1"/>
  <c r="W1853" i="8" s="1"/>
  <c r="W1857" i="8" a="1"/>
  <c r="W1857" i="8" s="1"/>
  <c r="W1861" i="8" a="1"/>
  <c r="W1861" i="8" s="1"/>
  <c r="W1865" i="8" a="1"/>
  <c r="W1865" i="8" s="1"/>
  <c r="W1869" i="8" a="1"/>
  <c r="W1869" i="8" s="1"/>
  <c r="W1873" i="8" a="1"/>
  <c r="W1873" i="8" s="1"/>
  <c r="W1877" i="8" a="1"/>
  <c r="W1877" i="8" s="1"/>
  <c r="W1881" i="8" a="1"/>
  <c r="W1881" i="8" s="1"/>
  <c r="W1885" i="8" a="1"/>
  <c r="W1885" i="8" s="1"/>
  <c r="W1889" i="8" a="1"/>
  <c r="W1889" i="8" s="1"/>
  <c r="W1893" i="8" a="1"/>
  <c r="W1893" i="8" s="1"/>
  <c r="W1897" i="8" a="1"/>
  <c r="W1897" i="8" s="1"/>
  <c r="W1901" i="8" a="1"/>
  <c r="W1901" i="8" s="1"/>
  <c r="W1905" i="8" a="1"/>
  <c r="W1905" i="8" s="1"/>
  <c r="W1909" i="8" a="1"/>
  <c r="W1909" i="8" s="1"/>
  <c r="W1913" i="8" a="1"/>
  <c r="W1913" i="8" s="1"/>
  <c r="W1917" i="8" a="1"/>
  <c r="W1917" i="8" s="1"/>
  <c r="W1921" i="8" a="1"/>
  <c r="W1921" i="8" s="1"/>
  <c r="W1925" i="8" a="1"/>
  <c r="W1925" i="8" s="1"/>
  <c r="W1929" i="8" a="1"/>
  <c r="W1929" i="8" s="1"/>
  <c r="W1933" i="8" a="1"/>
  <c r="W1933" i="8" s="1"/>
  <c r="W1937" i="8" a="1"/>
  <c r="W1937" i="8" s="1"/>
  <c r="W1941" i="8" a="1"/>
  <c r="W1941" i="8" s="1"/>
  <c r="W1945" i="8" a="1"/>
  <c r="W1945" i="8" s="1"/>
  <c r="W1949" i="8" a="1"/>
  <c r="W1949" i="8" s="1"/>
  <c r="W1953" i="8" a="1"/>
  <c r="W1953" i="8" s="1"/>
  <c r="W1957" i="8" a="1"/>
  <c r="W1957" i="8" s="1"/>
  <c r="W1961" i="8" a="1"/>
  <c r="W1961" i="8" s="1"/>
  <c r="W1965" i="8" a="1"/>
  <c r="W1965" i="8" s="1"/>
  <c r="W1969" i="8" a="1"/>
  <c r="W1969" i="8" s="1"/>
  <c r="W1973" i="8" a="1"/>
  <c r="W1973" i="8" s="1"/>
  <c r="W1977" i="8" a="1"/>
  <c r="W1977" i="8" s="1"/>
  <c r="W1981" i="8" a="1"/>
  <c r="W1981" i="8" s="1"/>
  <c r="W1985" i="8" a="1"/>
  <c r="W1985" i="8" s="1"/>
  <c r="W1989" i="8" a="1"/>
  <c r="W1989" i="8" s="1"/>
  <c r="W1993" i="8" a="1"/>
  <c r="W1993" i="8" s="1"/>
  <c r="W1997" i="8" a="1"/>
  <c r="W1997" i="8" s="1"/>
  <c r="W1684" i="8" a="1"/>
  <c r="W1684" i="8" s="1"/>
  <c r="W1688" i="8" a="1"/>
  <c r="W1688" i="8" s="1"/>
  <c r="W1692" i="8" a="1"/>
  <c r="W1692" i="8" s="1"/>
  <c r="W1696" i="8" a="1"/>
  <c r="W1696" i="8" s="1"/>
  <c r="J1696" i="8" s="1"/>
  <c r="W1700" i="8" a="1"/>
  <c r="W1700" i="8" s="1"/>
  <c r="W1704" i="8" a="1"/>
  <c r="W1704" i="8" s="1"/>
  <c r="W1708" i="8" a="1"/>
  <c r="W1708" i="8" s="1"/>
  <c r="W1712" i="8" a="1"/>
  <c r="W1712" i="8" s="1"/>
  <c r="W1716" i="8" a="1"/>
  <c r="W1716" i="8" s="1"/>
  <c r="W1720" i="8" a="1"/>
  <c r="W1720" i="8" s="1"/>
  <c r="W1724" i="8" a="1"/>
  <c r="W1724" i="8" s="1"/>
  <c r="W1728" i="8" a="1"/>
  <c r="W1728" i="8" s="1"/>
  <c r="I1728" i="8" s="1"/>
  <c r="W1732" i="8" a="1"/>
  <c r="W1732" i="8" s="1"/>
  <c r="W1736" i="8" a="1"/>
  <c r="W1736" i="8" s="1"/>
  <c r="W1740" i="8" a="1"/>
  <c r="W1740" i="8" s="1"/>
  <c r="W1744" i="8" a="1"/>
  <c r="W1744" i="8" s="1"/>
  <c r="W1748" i="8" a="1"/>
  <c r="W1748" i="8" s="1"/>
  <c r="W1752" i="8" a="1"/>
  <c r="W1752" i="8" s="1"/>
  <c r="W1756" i="8" a="1"/>
  <c r="W1756" i="8" s="1"/>
  <c r="W1760" i="8" a="1"/>
  <c r="W1760" i="8" s="1"/>
  <c r="I1760" i="8" s="1"/>
  <c r="W1764" i="8" a="1"/>
  <c r="W1764" i="8" s="1"/>
  <c r="W1768" i="8" a="1"/>
  <c r="W1768" i="8" s="1"/>
  <c r="W1772" i="8" a="1"/>
  <c r="W1772" i="8" s="1"/>
  <c r="W1776" i="8" a="1"/>
  <c r="W1776" i="8" s="1"/>
  <c r="W1780" i="8" a="1"/>
  <c r="W1780" i="8" s="1"/>
  <c r="W1784" i="8" a="1"/>
  <c r="W1784" i="8" s="1"/>
  <c r="W1788" i="8" a="1"/>
  <c r="W1788" i="8" s="1"/>
  <c r="W1792" i="8" a="1"/>
  <c r="W1792" i="8" s="1"/>
  <c r="I1792" i="8" s="1"/>
  <c r="W1796" i="8" a="1"/>
  <c r="W1796" i="8" s="1"/>
  <c r="W1800" i="8" a="1"/>
  <c r="W1800" i="8" s="1"/>
  <c r="W1804" i="8" a="1"/>
  <c r="W1804" i="8" s="1"/>
  <c r="W1808" i="8" a="1"/>
  <c r="W1808" i="8" s="1"/>
  <c r="W1812" i="8" a="1"/>
  <c r="W1812" i="8" s="1"/>
  <c r="W1816" i="8" a="1"/>
  <c r="W1816" i="8" s="1"/>
  <c r="W1820" i="8" a="1"/>
  <c r="W1820" i="8" s="1"/>
  <c r="W1824" i="8" a="1"/>
  <c r="W1824" i="8" s="1"/>
  <c r="J1824" i="8" s="1"/>
  <c r="W1828" i="8" a="1"/>
  <c r="W1828" i="8" s="1"/>
  <c r="W1832" i="8" a="1"/>
  <c r="W1832" i="8" s="1"/>
  <c r="W1836" i="8" a="1"/>
  <c r="W1836" i="8" s="1"/>
  <c r="W1840" i="8" a="1"/>
  <c r="W1840" i="8" s="1"/>
  <c r="W1844" i="8" a="1"/>
  <c r="W1844" i="8" s="1"/>
  <c r="W1848" i="8" a="1"/>
  <c r="W1848" i="8" s="1"/>
  <c r="W1852" i="8" a="1"/>
  <c r="W1852" i="8" s="1"/>
  <c r="W1856" i="8" a="1"/>
  <c r="W1856" i="8" s="1"/>
  <c r="I1856" i="8" s="1"/>
  <c r="W1860" i="8" a="1"/>
  <c r="W1860" i="8" s="1"/>
  <c r="W1864" i="8" a="1"/>
  <c r="W1864" i="8" s="1"/>
  <c r="W1868" i="8" a="1"/>
  <c r="W1868" i="8" s="1"/>
  <c r="W1872" i="8" a="1"/>
  <c r="W1872" i="8" s="1"/>
  <c r="W1876" i="8" a="1"/>
  <c r="W1876" i="8" s="1"/>
  <c r="W1880" i="8" a="1"/>
  <c r="W1880" i="8" s="1"/>
  <c r="W1884" i="8" a="1"/>
  <c r="W1884" i="8" s="1"/>
  <c r="W1888" i="8" a="1"/>
  <c r="W1888" i="8" s="1"/>
  <c r="J1888" i="8" s="1"/>
  <c r="W1892" i="8" a="1"/>
  <c r="W1892" i="8" s="1"/>
  <c r="W1896" i="8" a="1"/>
  <c r="W1896" i="8" s="1"/>
  <c r="W1900" i="8" a="1"/>
  <c r="W1900" i="8" s="1"/>
  <c r="W1904" i="8" a="1"/>
  <c r="W1904" i="8" s="1"/>
  <c r="W1908" i="8" a="1"/>
  <c r="W1908" i="8" s="1"/>
  <c r="W1912" i="8" a="1"/>
  <c r="W1912" i="8" s="1"/>
  <c r="W1916" i="8" a="1"/>
  <c r="W1916" i="8" s="1"/>
  <c r="W1920" i="8" a="1"/>
  <c r="W1920" i="8" s="1"/>
  <c r="J1920" i="8" s="1"/>
  <c r="W1924" i="8" a="1"/>
  <c r="W1924" i="8" s="1"/>
  <c r="W1928" i="8" a="1"/>
  <c r="W1928" i="8" s="1"/>
  <c r="W1932" i="8" a="1"/>
  <c r="W1932" i="8" s="1"/>
  <c r="W1936" i="8" a="1"/>
  <c r="W1936" i="8" s="1"/>
  <c r="W1940" i="8" a="1"/>
  <c r="W1940" i="8" s="1"/>
  <c r="W1944" i="8" a="1"/>
  <c r="W1944" i="8" s="1"/>
  <c r="W1948" i="8" a="1"/>
  <c r="W1948" i="8" s="1"/>
  <c r="W1952" i="8" a="1"/>
  <c r="W1952" i="8" s="1"/>
  <c r="J1952" i="8" s="1"/>
  <c r="W1956" i="8" a="1"/>
  <c r="W1956" i="8" s="1"/>
  <c r="W1960" i="8" a="1"/>
  <c r="W1960" i="8" s="1"/>
  <c r="W1964" i="8" a="1"/>
  <c r="W1964" i="8" s="1"/>
  <c r="W1968" i="8" a="1"/>
  <c r="W1968" i="8" s="1"/>
  <c r="W1972" i="8" a="1"/>
  <c r="W1972" i="8" s="1"/>
  <c r="W1976" i="8" a="1"/>
  <c r="W1976" i="8" s="1"/>
  <c r="W1980" i="8" a="1"/>
  <c r="W1980" i="8" s="1"/>
  <c r="W1984" i="8" a="1"/>
  <c r="W1984" i="8" s="1"/>
  <c r="I1984" i="8" s="1"/>
  <c r="W1988" i="8" a="1"/>
  <c r="W1988" i="8" s="1"/>
  <c r="W1992" i="8" a="1"/>
  <c r="W1992" i="8" s="1"/>
  <c r="W1996" i="8" a="1"/>
  <c r="W1996" i="8" s="1"/>
  <c r="W2000" i="8" a="1"/>
  <c r="W2000" i="8" s="1"/>
  <c r="W1683" i="8" a="1"/>
  <c r="W1683" i="8" s="1"/>
  <c r="W1687" i="8" a="1"/>
  <c r="W1687" i="8" s="1"/>
  <c r="W1691" i="8" a="1"/>
  <c r="W1691" i="8" s="1"/>
  <c r="W1695" i="8" a="1"/>
  <c r="W1695" i="8" s="1"/>
  <c r="I1695" i="8" s="1"/>
  <c r="W1699" i="8" a="1"/>
  <c r="W1699" i="8" s="1"/>
  <c r="W1703" i="8" a="1"/>
  <c r="W1703" i="8" s="1"/>
  <c r="W1707" i="8" a="1"/>
  <c r="W1707" i="8" s="1"/>
  <c r="W1711" i="8" a="1"/>
  <c r="W1711" i="8" s="1"/>
  <c r="W1715" i="8" a="1"/>
  <c r="W1715" i="8" s="1"/>
  <c r="W1719" i="8" a="1"/>
  <c r="W1719" i="8" s="1"/>
  <c r="W1723" i="8" a="1"/>
  <c r="W1723" i="8" s="1"/>
  <c r="W1727" i="8" a="1"/>
  <c r="W1727" i="8" s="1"/>
  <c r="W1731" i="8" a="1"/>
  <c r="W1731" i="8" s="1"/>
  <c r="W1735" i="8" a="1"/>
  <c r="W1735" i="8" s="1"/>
  <c r="W1739" i="8" a="1"/>
  <c r="W1739" i="8" s="1"/>
  <c r="W1743" i="8" a="1"/>
  <c r="W1743" i="8" s="1"/>
  <c r="W1747" i="8" a="1"/>
  <c r="W1747" i="8" s="1"/>
  <c r="W1751" i="8" a="1"/>
  <c r="W1751" i="8" s="1"/>
  <c r="W1755" i="8" a="1"/>
  <c r="W1755" i="8" s="1"/>
  <c r="W1759" i="8" a="1"/>
  <c r="W1759" i="8" s="1"/>
  <c r="J1759" i="8" s="1"/>
  <c r="W1763" i="8" a="1"/>
  <c r="W1763" i="8" s="1"/>
  <c r="W1767" i="8" a="1"/>
  <c r="W1767" i="8" s="1"/>
  <c r="W1771" i="8" a="1"/>
  <c r="W1771" i="8" s="1"/>
  <c r="W1775" i="8" a="1"/>
  <c r="W1775" i="8" s="1"/>
  <c r="W1779" i="8" a="1"/>
  <c r="W1779" i="8" s="1"/>
  <c r="W1783" i="8" a="1"/>
  <c r="W1783" i="8" s="1"/>
  <c r="W1787" i="8" a="1"/>
  <c r="W1787" i="8" s="1"/>
  <c r="W1791" i="8" a="1"/>
  <c r="W1791" i="8" s="1"/>
  <c r="J1791" i="8" s="1"/>
  <c r="W1795" i="8" a="1"/>
  <c r="W1795" i="8" s="1"/>
  <c r="W1799" i="8" a="1"/>
  <c r="W1799" i="8" s="1"/>
  <c r="W1803" i="8" a="1"/>
  <c r="W1803" i="8" s="1"/>
  <c r="W1807" i="8" a="1"/>
  <c r="W1807" i="8" s="1"/>
  <c r="W1811" i="8" a="1"/>
  <c r="W1811" i="8" s="1"/>
  <c r="W1815" i="8" a="1"/>
  <c r="W1815" i="8" s="1"/>
  <c r="W1819" i="8" a="1"/>
  <c r="W1819" i="8" s="1"/>
  <c r="W1823" i="8" a="1"/>
  <c r="W1823" i="8" s="1"/>
  <c r="J1823" i="8" s="1"/>
  <c r="W1827" i="8" a="1"/>
  <c r="W1827" i="8" s="1"/>
  <c r="W1831" i="8" a="1"/>
  <c r="W1831" i="8" s="1"/>
  <c r="W1835" i="8" a="1"/>
  <c r="W1835" i="8" s="1"/>
  <c r="W1839" i="8" a="1"/>
  <c r="W1839" i="8" s="1"/>
  <c r="W1843" i="8" a="1"/>
  <c r="W1843" i="8" s="1"/>
  <c r="W1847" i="8" a="1"/>
  <c r="W1847" i="8" s="1"/>
  <c r="W1851" i="8" a="1"/>
  <c r="W1851" i="8" s="1"/>
  <c r="W1855" i="8" a="1"/>
  <c r="W1855" i="8" s="1"/>
  <c r="W1859" i="8" a="1"/>
  <c r="W1859" i="8" s="1"/>
  <c r="W1863" i="8" a="1"/>
  <c r="W1863" i="8" s="1"/>
  <c r="W1867" i="8" a="1"/>
  <c r="W1867" i="8" s="1"/>
  <c r="W1871" i="8" a="1"/>
  <c r="W1871" i="8" s="1"/>
  <c r="W1875" i="8" a="1"/>
  <c r="W1875" i="8" s="1"/>
  <c r="W1879" i="8" a="1"/>
  <c r="W1879" i="8" s="1"/>
  <c r="W1883" i="8" a="1"/>
  <c r="W1883" i="8" s="1"/>
  <c r="W1887" i="8" a="1"/>
  <c r="W1887" i="8" s="1"/>
  <c r="I1887" i="8" s="1"/>
  <c r="W1891" i="8" a="1"/>
  <c r="W1891" i="8" s="1"/>
  <c r="W1895" i="8" a="1"/>
  <c r="W1895" i="8" s="1"/>
  <c r="W1899" i="8" a="1"/>
  <c r="W1899" i="8" s="1"/>
  <c r="W1903" i="8" a="1"/>
  <c r="W1903" i="8" s="1"/>
  <c r="W1907" i="8" a="1"/>
  <c r="W1907" i="8" s="1"/>
  <c r="W1911" i="8" a="1"/>
  <c r="W1911" i="8" s="1"/>
  <c r="W1915" i="8" a="1"/>
  <c r="W1915" i="8" s="1"/>
  <c r="W1919" i="8" a="1"/>
  <c r="W1919" i="8" s="1"/>
  <c r="I1919" i="8" s="1"/>
  <c r="W1923" i="8" a="1"/>
  <c r="W1923" i="8" s="1"/>
  <c r="W1927" i="8" a="1"/>
  <c r="W1927" i="8" s="1"/>
  <c r="W1931" i="8" a="1"/>
  <c r="W1931" i="8" s="1"/>
  <c r="W1935" i="8" a="1"/>
  <c r="W1935" i="8" s="1"/>
  <c r="W1939" i="8" a="1"/>
  <c r="W1939" i="8" s="1"/>
  <c r="W1943" i="8" a="1"/>
  <c r="W1943" i="8" s="1"/>
  <c r="W1947" i="8" a="1"/>
  <c r="W1947" i="8" s="1"/>
  <c r="W1951" i="8" a="1"/>
  <c r="W1951" i="8" s="1"/>
  <c r="J1951" i="8" s="1"/>
  <c r="W1955" i="8" a="1"/>
  <c r="W1955" i="8" s="1"/>
  <c r="W1959" i="8" a="1"/>
  <c r="W1959" i="8" s="1"/>
  <c r="W1963" i="8" a="1"/>
  <c r="W1963" i="8" s="1"/>
  <c r="W1967" i="8" a="1"/>
  <c r="W1967" i="8" s="1"/>
  <c r="W1971" i="8" a="1"/>
  <c r="W1971" i="8" s="1"/>
  <c r="W1975" i="8" a="1"/>
  <c r="W1975" i="8" s="1"/>
  <c r="W1979" i="8" a="1"/>
  <c r="W1979" i="8" s="1"/>
  <c r="W1983" i="8" a="1"/>
  <c r="W1983" i="8" s="1"/>
  <c r="W1987" i="8" a="1"/>
  <c r="W1987" i="8" s="1"/>
  <c r="W1991" i="8" a="1"/>
  <c r="W1991" i="8" s="1"/>
  <c r="W1995" i="8" a="1"/>
  <c r="W1995" i="8" s="1"/>
  <c r="W1999" i="8" a="1"/>
  <c r="W1999" i="8" s="1"/>
  <c r="J265" i="8"/>
  <c r="J194" i="8"/>
  <c r="W6" i="8" a="1"/>
  <c r="W6" i="8" s="1"/>
  <c r="W4" i="8"/>
  <c r="J233" i="8" l="1"/>
  <c r="J297" i="8"/>
  <c r="I517" i="8"/>
  <c r="I618" i="8"/>
  <c r="E23" i="8"/>
  <c r="G23" i="8"/>
  <c r="F23" i="8"/>
  <c r="H23" i="8"/>
  <c r="K23" i="8"/>
  <c r="J901" i="8"/>
  <c r="F21" i="8"/>
  <c r="G21" i="8"/>
  <c r="K21" i="8"/>
  <c r="E21" i="8"/>
  <c r="H21" i="8"/>
  <c r="F19" i="8"/>
  <c r="K19" i="8"/>
  <c r="G19" i="8"/>
  <c r="E19" i="8"/>
  <c r="H19" i="8"/>
  <c r="J645" i="8"/>
  <c r="J746" i="8"/>
  <c r="G22" i="8"/>
  <c r="E22" i="8"/>
  <c r="K22" i="8"/>
  <c r="F22" i="8"/>
  <c r="H22" i="8"/>
  <c r="I773" i="8"/>
  <c r="I874" i="8"/>
  <c r="E20" i="8"/>
  <c r="H20" i="8"/>
  <c r="K20" i="8"/>
  <c r="F20" i="8"/>
  <c r="G20" i="8"/>
  <c r="I1605" i="8"/>
  <c r="E18" i="8"/>
  <c r="H18" i="8"/>
  <c r="G18" i="8"/>
  <c r="K18" i="8"/>
  <c r="F18" i="8"/>
  <c r="E17" i="8"/>
  <c r="H17" i="8"/>
  <c r="G17" i="8"/>
  <c r="K17" i="8"/>
  <c r="F17" i="8"/>
  <c r="E14" i="8"/>
  <c r="K14" i="8"/>
  <c r="G14" i="8"/>
  <c r="H14" i="8"/>
  <c r="F14" i="8"/>
  <c r="J956" i="8"/>
  <c r="K15" i="8"/>
  <c r="F15" i="8"/>
  <c r="E15" i="8"/>
  <c r="H15" i="8"/>
  <c r="G15" i="8"/>
  <c r="F16" i="8"/>
  <c r="K16" i="8"/>
  <c r="E16" i="8"/>
  <c r="G16" i="8"/>
  <c r="H16" i="8"/>
  <c r="H13" i="8"/>
  <c r="F13" i="8"/>
  <c r="E13" i="8"/>
  <c r="G13" i="8"/>
  <c r="K13" i="8"/>
  <c r="G12" i="8"/>
  <c r="K12" i="8"/>
  <c r="F12" i="8"/>
  <c r="H12" i="8"/>
  <c r="E12" i="8"/>
  <c r="G10" i="8"/>
  <c r="H10" i="8"/>
  <c r="K10" i="8"/>
  <c r="F10" i="8"/>
  <c r="E10" i="8"/>
  <c r="K11" i="8"/>
  <c r="H11" i="8"/>
  <c r="G11" i="8"/>
  <c r="F11" i="8"/>
  <c r="E11" i="8"/>
  <c r="H9" i="8"/>
  <c r="K9" i="8"/>
  <c r="F9" i="8"/>
  <c r="E9" i="8"/>
  <c r="I1349" i="8"/>
  <c r="J1477" i="8"/>
  <c r="J613" i="8"/>
  <c r="I741" i="8"/>
  <c r="J869" i="8"/>
  <c r="J586" i="8"/>
  <c r="J714" i="8"/>
  <c r="J842" i="8"/>
  <c r="I549" i="8"/>
  <c r="J677" i="8"/>
  <c r="I805" i="8"/>
  <c r="J522" i="8"/>
  <c r="J650" i="8"/>
  <c r="J778" i="8"/>
  <c r="J1084" i="8"/>
  <c r="I581" i="8"/>
  <c r="J709" i="8"/>
  <c r="J837" i="8"/>
  <c r="J554" i="8"/>
  <c r="J682" i="8"/>
  <c r="J810" i="8"/>
  <c r="J1212" i="8"/>
  <c r="J510" i="8"/>
  <c r="J408" i="8"/>
  <c r="J445" i="8"/>
  <c r="I435" i="8"/>
  <c r="J382" i="8"/>
  <c r="I1413" i="8"/>
  <c r="J1541" i="8"/>
  <c r="I1669" i="8"/>
  <c r="I1317" i="8"/>
  <c r="J1445" i="8"/>
  <c r="I1573" i="8"/>
  <c r="I1381" i="8"/>
  <c r="J1509" i="8"/>
  <c r="I1637" i="8"/>
  <c r="J1281" i="8"/>
  <c r="J559" i="8"/>
  <c r="J687" i="8"/>
  <c r="I815" i="8"/>
  <c r="J924" i="8"/>
  <c r="J1052" i="8"/>
  <c r="J1180" i="8"/>
  <c r="J988" i="8"/>
  <c r="J1116" i="8"/>
  <c r="J1244" i="8"/>
  <c r="J1020" i="8"/>
  <c r="J1148" i="8"/>
  <c r="I1276" i="8"/>
  <c r="I1550" i="8"/>
  <c r="J440" i="8"/>
  <c r="I339" i="8"/>
  <c r="J467" i="8"/>
  <c r="J414" i="8"/>
  <c r="J349" i="8"/>
  <c r="I477" i="8"/>
  <c r="J591" i="8"/>
  <c r="I719" i="8"/>
  <c r="I879" i="8"/>
  <c r="J344" i="8"/>
  <c r="J472" i="8"/>
  <c r="I371" i="8"/>
  <c r="J499" i="8"/>
  <c r="J446" i="8"/>
  <c r="J381" i="8"/>
  <c r="I509" i="8"/>
  <c r="J623" i="8"/>
  <c r="J751" i="8"/>
  <c r="J376" i="8"/>
  <c r="J504" i="8"/>
  <c r="I403" i="8"/>
  <c r="J350" i="8"/>
  <c r="J478" i="8"/>
  <c r="J413" i="8"/>
  <c r="J527" i="8"/>
  <c r="J655" i="8"/>
  <c r="J783" i="8"/>
  <c r="I1678" i="8"/>
  <c r="J1294" i="8"/>
  <c r="I1025" i="8"/>
  <c r="J1422" i="8"/>
  <c r="J1153" i="8"/>
  <c r="I847" i="8"/>
  <c r="H8" i="8"/>
  <c r="K8" i="8"/>
  <c r="G8" i="8"/>
  <c r="F8" i="8"/>
  <c r="E8" i="8"/>
  <c r="I1326" i="8"/>
  <c r="I1454" i="8"/>
  <c r="I1582" i="8"/>
  <c r="I929" i="8"/>
  <c r="I1057" i="8"/>
  <c r="J1185" i="8"/>
  <c r="I1358" i="8"/>
  <c r="I1486" i="8"/>
  <c r="I1614" i="8"/>
  <c r="I961" i="8"/>
  <c r="I1089" i="8"/>
  <c r="J1217" i="8"/>
  <c r="I1390" i="8"/>
  <c r="I1518" i="8"/>
  <c r="J1646" i="8"/>
  <c r="I993" i="8"/>
  <c r="I1121" i="8"/>
  <c r="J1249" i="8"/>
  <c r="J1999" i="8"/>
  <c r="I1999" i="8"/>
  <c r="I1983" i="8"/>
  <c r="J1983" i="8"/>
  <c r="I1967" i="8"/>
  <c r="J1967" i="8"/>
  <c r="J1935" i="8"/>
  <c r="I1935" i="8"/>
  <c r="I1903" i="8"/>
  <c r="J1903" i="8"/>
  <c r="J1871" i="8"/>
  <c r="I1871" i="8"/>
  <c r="I1855" i="8"/>
  <c r="J1855" i="8"/>
  <c r="I1839" i="8"/>
  <c r="J1839" i="8"/>
  <c r="J1807" i="8"/>
  <c r="I1807" i="8"/>
  <c r="I1775" i="8"/>
  <c r="J1775" i="8"/>
  <c r="J1743" i="8"/>
  <c r="I1743" i="8"/>
  <c r="I1727" i="8"/>
  <c r="J1727" i="8"/>
  <c r="I1711" i="8"/>
  <c r="J1711" i="8"/>
  <c r="I2000" i="8"/>
  <c r="J2000" i="8"/>
  <c r="J1968" i="8"/>
  <c r="I1968" i="8"/>
  <c r="I1936" i="8"/>
  <c r="J1936" i="8"/>
  <c r="J1904" i="8"/>
  <c r="I1904" i="8"/>
  <c r="I1872" i="8"/>
  <c r="J1872" i="8"/>
  <c r="J1840" i="8"/>
  <c r="I1840" i="8"/>
  <c r="J1808" i="8"/>
  <c r="I1808" i="8"/>
  <c r="I1776" i="8"/>
  <c r="J1776" i="8"/>
  <c r="I1744" i="8"/>
  <c r="J1744" i="8"/>
  <c r="J1712" i="8"/>
  <c r="I1712" i="8"/>
  <c r="J1997" i="8"/>
  <c r="I1997" i="8"/>
  <c r="I1981" i="8"/>
  <c r="J1981" i="8"/>
  <c r="J1965" i="8"/>
  <c r="I1965" i="8"/>
  <c r="J1949" i="8"/>
  <c r="I1949" i="8"/>
  <c r="J1933" i="8"/>
  <c r="I1933" i="8"/>
  <c r="I1917" i="8"/>
  <c r="J1917" i="8"/>
  <c r="J1901" i="8"/>
  <c r="I1901" i="8"/>
  <c r="I1885" i="8"/>
  <c r="J1885" i="8"/>
  <c r="J1869" i="8"/>
  <c r="I1869" i="8"/>
  <c r="J1853" i="8"/>
  <c r="I1853" i="8"/>
  <c r="I1837" i="8"/>
  <c r="J1837" i="8"/>
  <c r="J1821" i="8"/>
  <c r="I1821" i="8"/>
  <c r="I1805" i="8"/>
  <c r="J1805" i="8"/>
  <c r="J1789" i="8"/>
  <c r="I1789" i="8"/>
  <c r="I1773" i="8"/>
  <c r="J1773" i="8"/>
  <c r="J1757" i="8"/>
  <c r="I1757" i="8"/>
  <c r="J1741" i="8"/>
  <c r="I1741" i="8"/>
  <c r="I1725" i="8"/>
  <c r="J1725" i="8"/>
  <c r="I1709" i="8"/>
  <c r="J1709" i="8"/>
  <c r="I1693" i="8"/>
  <c r="J1693" i="8"/>
  <c r="J1994" i="8"/>
  <c r="I1994" i="8"/>
  <c r="I1978" i="8"/>
  <c r="J1978" i="8"/>
  <c r="J1962" i="8"/>
  <c r="I1962" i="8"/>
  <c r="I1946" i="8"/>
  <c r="J1946" i="8"/>
  <c r="J1930" i="8"/>
  <c r="I1930" i="8"/>
  <c r="I1914" i="8"/>
  <c r="J1914" i="8"/>
  <c r="I1898" i="8"/>
  <c r="J1898" i="8"/>
  <c r="J1882" i="8"/>
  <c r="I1882" i="8"/>
  <c r="J1866" i="8"/>
  <c r="I1866" i="8"/>
  <c r="J1850" i="8"/>
  <c r="I1850" i="8"/>
  <c r="J1834" i="8"/>
  <c r="I1834" i="8"/>
  <c r="J1818" i="8"/>
  <c r="I1818" i="8"/>
  <c r="J1802" i="8"/>
  <c r="I1802" i="8"/>
  <c r="J1786" i="8"/>
  <c r="I1786" i="8"/>
  <c r="J1770" i="8"/>
  <c r="I1770" i="8"/>
  <c r="J1754" i="8"/>
  <c r="I1754" i="8"/>
  <c r="I1738" i="8"/>
  <c r="J1738" i="8"/>
  <c r="J1722" i="8"/>
  <c r="I1722" i="8"/>
  <c r="J1706" i="8"/>
  <c r="I1706" i="8"/>
  <c r="I1690" i="8"/>
  <c r="J1690" i="8"/>
  <c r="I1674" i="8"/>
  <c r="J1674" i="8"/>
  <c r="I1658" i="8"/>
  <c r="J1658" i="8"/>
  <c r="J1642" i="8"/>
  <c r="I1642" i="8"/>
  <c r="I1626" i="8"/>
  <c r="J1626" i="8"/>
  <c r="J1610" i="8"/>
  <c r="I1610" i="8"/>
  <c r="I1594" i="8"/>
  <c r="J1594" i="8"/>
  <c r="J1578" i="8"/>
  <c r="I1578" i="8"/>
  <c r="I1562" i="8"/>
  <c r="J1562" i="8"/>
  <c r="J1546" i="8"/>
  <c r="I1546" i="8"/>
  <c r="I1530" i="8"/>
  <c r="J1530" i="8"/>
  <c r="J1514" i="8"/>
  <c r="I1514" i="8"/>
  <c r="I1498" i="8"/>
  <c r="J1498" i="8"/>
  <c r="J1482" i="8"/>
  <c r="I1482" i="8"/>
  <c r="I1466" i="8"/>
  <c r="J1466" i="8"/>
  <c r="J1450" i="8"/>
  <c r="I1450" i="8"/>
  <c r="I1434" i="8"/>
  <c r="J1434" i="8"/>
  <c r="J1418" i="8"/>
  <c r="I1418" i="8"/>
  <c r="I1402" i="8"/>
  <c r="J1402" i="8"/>
  <c r="J1386" i="8"/>
  <c r="I1386" i="8"/>
  <c r="I1370" i="8"/>
  <c r="J1370" i="8"/>
  <c r="J1354" i="8"/>
  <c r="I1354" i="8"/>
  <c r="I1338" i="8"/>
  <c r="J1338" i="8"/>
  <c r="J1322" i="8"/>
  <c r="I1322" i="8"/>
  <c r="I1306" i="8"/>
  <c r="J1306" i="8"/>
  <c r="I1679" i="8"/>
  <c r="J1679" i="8"/>
  <c r="J1663" i="8"/>
  <c r="I1663" i="8"/>
  <c r="I1647" i="8"/>
  <c r="J1647" i="8"/>
  <c r="J1631" i="8"/>
  <c r="I1631" i="8"/>
  <c r="J1615" i="8"/>
  <c r="I1615" i="8"/>
  <c r="I1599" i="8"/>
  <c r="J1599" i="8"/>
  <c r="J1583" i="8"/>
  <c r="I1583" i="8"/>
  <c r="I1567" i="8"/>
  <c r="J1567" i="8"/>
  <c r="J1551" i="8"/>
  <c r="I1551" i="8"/>
  <c r="I1535" i="8"/>
  <c r="J1535" i="8"/>
  <c r="J1519" i="8"/>
  <c r="I1519" i="8"/>
  <c r="I1503" i="8"/>
  <c r="J1503" i="8"/>
  <c r="J1487" i="8"/>
  <c r="I1487" i="8"/>
  <c r="I1471" i="8"/>
  <c r="J1471" i="8"/>
  <c r="J1455" i="8"/>
  <c r="I1455" i="8"/>
  <c r="I1439" i="8"/>
  <c r="J1439" i="8"/>
  <c r="J1423" i="8"/>
  <c r="I1423" i="8"/>
  <c r="I1407" i="8"/>
  <c r="J1407" i="8"/>
  <c r="J1391" i="8"/>
  <c r="I1391" i="8"/>
  <c r="I1375" i="8"/>
  <c r="J1375" i="8"/>
  <c r="J1359" i="8"/>
  <c r="I1359" i="8"/>
  <c r="I1343" i="8"/>
  <c r="J1343" i="8"/>
  <c r="J1327" i="8"/>
  <c r="I1327" i="8"/>
  <c r="I1311" i="8"/>
  <c r="J1311" i="8"/>
  <c r="I1295" i="8"/>
  <c r="J1295" i="8"/>
  <c r="I1668" i="8"/>
  <c r="J1668" i="8"/>
  <c r="J1652" i="8"/>
  <c r="I1652" i="8"/>
  <c r="J1636" i="8"/>
  <c r="I1636" i="8"/>
  <c r="I1620" i="8"/>
  <c r="J1620" i="8"/>
  <c r="I1604" i="8"/>
  <c r="J1604" i="8"/>
  <c r="I1588" i="8"/>
  <c r="J1588" i="8"/>
  <c r="I1572" i="8"/>
  <c r="J1572" i="8"/>
  <c r="I1556" i="8"/>
  <c r="J1556" i="8"/>
  <c r="I1540" i="8"/>
  <c r="J1540" i="8"/>
  <c r="I1524" i="8"/>
  <c r="J1524" i="8"/>
  <c r="I1508" i="8"/>
  <c r="J1508" i="8"/>
  <c r="I1492" i="8"/>
  <c r="J1492" i="8"/>
  <c r="I1476" i="8"/>
  <c r="J1476" i="8"/>
  <c r="I1460" i="8"/>
  <c r="J1460" i="8"/>
  <c r="I1444" i="8"/>
  <c r="J1444" i="8"/>
  <c r="I1428" i="8"/>
  <c r="J1428" i="8"/>
  <c r="I1412" i="8"/>
  <c r="J1412" i="8"/>
  <c r="I1396" i="8"/>
  <c r="J1396" i="8"/>
  <c r="I1380" i="8"/>
  <c r="J1380" i="8"/>
  <c r="I1364" i="8"/>
  <c r="J1364" i="8"/>
  <c r="I1348" i="8"/>
  <c r="J1348" i="8"/>
  <c r="I1332" i="8"/>
  <c r="J1332" i="8"/>
  <c r="I1316" i="8"/>
  <c r="J1316" i="8"/>
  <c r="I1300" i="8"/>
  <c r="J1300" i="8"/>
  <c r="I1677" i="8"/>
  <c r="J1677" i="8"/>
  <c r="J1661" i="8"/>
  <c r="I1661" i="8"/>
  <c r="I1645" i="8"/>
  <c r="J1645" i="8"/>
  <c r="J1629" i="8"/>
  <c r="I1629" i="8"/>
  <c r="I1613" i="8"/>
  <c r="J1613" i="8"/>
  <c r="J1597" i="8"/>
  <c r="I1597" i="8"/>
  <c r="I1581" i="8"/>
  <c r="J1581" i="8"/>
  <c r="J1565" i="8"/>
  <c r="I1565" i="8"/>
  <c r="J1549" i="8"/>
  <c r="I1549" i="8"/>
  <c r="I1533" i="8"/>
  <c r="J1533" i="8"/>
  <c r="J1517" i="8"/>
  <c r="I1517" i="8"/>
  <c r="I1501" i="8"/>
  <c r="J1501" i="8"/>
  <c r="J1485" i="8"/>
  <c r="I1485" i="8"/>
  <c r="I1469" i="8"/>
  <c r="J1469" i="8"/>
  <c r="J1453" i="8"/>
  <c r="I1453" i="8"/>
  <c r="J1437" i="8"/>
  <c r="I1437" i="8"/>
  <c r="I1421" i="8"/>
  <c r="J1421" i="8"/>
  <c r="J1405" i="8"/>
  <c r="I1405" i="8"/>
  <c r="I1389" i="8"/>
  <c r="J1389" i="8"/>
  <c r="J1373" i="8"/>
  <c r="I1373" i="8"/>
  <c r="I1357" i="8"/>
  <c r="J1357" i="8"/>
  <c r="J1341" i="8"/>
  <c r="I1341" i="8"/>
  <c r="I1325" i="8"/>
  <c r="J1325" i="8"/>
  <c r="I1309" i="8"/>
  <c r="J1309" i="8"/>
  <c r="I1293" i="8"/>
  <c r="J1293" i="8"/>
  <c r="I1277" i="8"/>
  <c r="J1277" i="8"/>
  <c r="J1261" i="8"/>
  <c r="I1261" i="8"/>
  <c r="I1245" i="8"/>
  <c r="J1245" i="8"/>
  <c r="J1229" i="8"/>
  <c r="I1229" i="8"/>
  <c r="I1213" i="8"/>
  <c r="J1213" i="8"/>
  <c r="J1197" i="8"/>
  <c r="I1197" i="8"/>
  <c r="J1181" i="8"/>
  <c r="I1181" i="8"/>
  <c r="I1165" i="8"/>
  <c r="J1165" i="8"/>
  <c r="J1149" i="8"/>
  <c r="I1149" i="8"/>
  <c r="I1133" i="8"/>
  <c r="J1133" i="8"/>
  <c r="J1117" i="8"/>
  <c r="I1117" i="8"/>
  <c r="I1101" i="8"/>
  <c r="J1101" i="8"/>
  <c r="J1085" i="8"/>
  <c r="I1085" i="8"/>
  <c r="I1069" i="8"/>
  <c r="J1069" i="8"/>
  <c r="J1053" i="8"/>
  <c r="I1053" i="8"/>
  <c r="I1037" i="8"/>
  <c r="J1037" i="8"/>
  <c r="J1021" i="8"/>
  <c r="I1021" i="8"/>
  <c r="I1005" i="8"/>
  <c r="J1005" i="8"/>
  <c r="J989" i="8"/>
  <c r="I989" i="8"/>
  <c r="I973" i="8"/>
  <c r="J973" i="8"/>
  <c r="J957" i="8"/>
  <c r="I957" i="8"/>
  <c r="I941" i="8"/>
  <c r="J941" i="8"/>
  <c r="J925" i="8"/>
  <c r="I925" i="8"/>
  <c r="I909" i="8"/>
  <c r="J909" i="8"/>
  <c r="J1282" i="8"/>
  <c r="I1282" i="8"/>
  <c r="I1266" i="8"/>
  <c r="J1266" i="8"/>
  <c r="J1250" i="8"/>
  <c r="I1250" i="8"/>
  <c r="I1234" i="8"/>
  <c r="J1234" i="8"/>
  <c r="J1218" i="8"/>
  <c r="I1218" i="8"/>
  <c r="I1202" i="8"/>
  <c r="J1202" i="8"/>
  <c r="J1186" i="8"/>
  <c r="I1186" i="8"/>
  <c r="I1170" i="8"/>
  <c r="J1170" i="8"/>
  <c r="J1154" i="8"/>
  <c r="I1154" i="8"/>
  <c r="J1138" i="8"/>
  <c r="I1138" i="8"/>
  <c r="I1122" i="8"/>
  <c r="J1122" i="8"/>
  <c r="J1106" i="8"/>
  <c r="I1106" i="8"/>
  <c r="I1090" i="8"/>
  <c r="J1090" i="8"/>
  <c r="J1074" i="8"/>
  <c r="I1074" i="8"/>
  <c r="I1058" i="8"/>
  <c r="J1058" i="8"/>
  <c r="J1042" i="8"/>
  <c r="I1042" i="8"/>
  <c r="I1026" i="8"/>
  <c r="J1026" i="8"/>
  <c r="J1010" i="8"/>
  <c r="I1010" i="8"/>
  <c r="I994" i="8"/>
  <c r="J994" i="8"/>
  <c r="J978" i="8"/>
  <c r="I978" i="8"/>
  <c r="I962" i="8"/>
  <c r="J962" i="8"/>
  <c r="J946" i="8"/>
  <c r="I946" i="8"/>
  <c r="I930" i="8"/>
  <c r="J930" i="8"/>
  <c r="J914" i="8"/>
  <c r="I914" i="8"/>
  <c r="J1291" i="8"/>
  <c r="I1291" i="8"/>
  <c r="I1275" i="8"/>
  <c r="J1275" i="8"/>
  <c r="I1259" i="8"/>
  <c r="J1259" i="8"/>
  <c r="I1243" i="8"/>
  <c r="J1243" i="8"/>
  <c r="I1227" i="8"/>
  <c r="J1227" i="8"/>
  <c r="I1211" i="8"/>
  <c r="J1211" i="8"/>
  <c r="I1195" i="8"/>
  <c r="J1195" i="8"/>
  <c r="I1179" i="8"/>
  <c r="J1179" i="8"/>
  <c r="I1163" i="8"/>
  <c r="J1163" i="8"/>
  <c r="I1147" i="8"/>
  <c r="J1147" i="8"/>
  <c r="I1131" i="8"/>
  <c r="J1131" i="8"/>
  <c r="I1115" i="8"/>
  <c r="J1115" i="8"/>
  <c r="I1099" i="8"/>
  <c r="J1099" i="8"/>
  <c r="I1083" i="8"/>
  <c r="J1083" i="8"/>
  <c r="I1067" i="8"/>
  <c r="J1067" i="8"/>
  <c r="I1051" i="8"/>
  <c r="J1051" i="8"/>
  <c r="I1035" i="8"/>
  <c r="J1035" i="8"/>
  <c r="I1019" i="8"/>
  <c r="J1019" i="8"/>
  <c r="I1003" i="8"/>
  <c r="J1003" i="8"/>
  <c r="I987" i="8"/>
  <c r="J987" i="8"/>
  <c r="I971" i="8"/>
  <c r="J971" i="8"/>
  <c r="I955" i="8"/>
  <c r="J955" i="8"/>
  <c r="I939" i="8"/>
  <c r="J939" i="8"/>
  <c r="I923" i="8"/>
  <c r="J923" i="8"/>
  <c r="I907" i="8"/>
  <c r="J907" i="8"/>
  <c r="J1280" i="8"/>
  <c r="I1280" i="8"/>
  <c r="I1264" i="8"/>
  <c r="J1264" i="8"/>
  <c r="J1248" i="8"/>
  <c r="I1248" i="8"/>
  <c r="I1232" i="8"/>
  <c r="J1232" i="8"/>
  <c r="J1216" i="8"/>
  <c r="I1216" i="8"/>
  <c r="I1200" i="8"/>
  <c r="J1200" i="8"/>
  <c r="J1184" i="8"/>
  <c r="I1184" i="8"/>
  <c r="I1168" i="8"/>
  <c r="J1168" i="8"/>
  <c r="J1152" i="8"/>
  <c r="I1152" i="8"/>
  <c r="I1136" i="8"/>
  <c r="J1136" i="8"/>
  <c r="J1120" i="8"/>
  <c r="I1120" i="8"/>
  <c r="I1104" i="8"/>
  <c r="J1104" i="8"/>
  <c r="J1088" i="8"/>
  <c r="I1088" i="8"/>
  <c r="I1072" i="8"/>
  <c r="J1072" i="8"/>
  <c r="J1056" i="8"/>
  <c r="I1056" i="8"/>
  <c r="I1040" i="8"/>
  <c r="J1040" i="8"/>
  <c r="J1024" i="8"/>
  <c r="I1024" i="8"/>
  <c r="I1008" i="8"/>
  <c r="J1008" i="8"/>
  <c r="J992" i="8"/>
  <c r="I992" i="8"/>
  <c r="I976" i="8"/>
  <c r="J976" i="8"/>
  <c r="J960" i="8"/>
  <c r="I960" i="8"/>
  <c r="I944" i="8"/>
  <c r="J944" i="8"/>
  <c r="J928" i="8"/>
  <c r="I928" i="8"/>
  <c r="I912" i="8"/>
  <c r="J912" i="8"/>
  <c r="I895" i="8"/>
  <c r="J895" i="8"/>
  <c r="I863" i="8"/>
  <c r="J863" i="8"/>
  <c r="J831" i="8"/>
  <c r="I831" i="8"/>
  <c r="J799" i="8"/>
  <c r="I799" i="8"/>
  <c r="I767" i="8"/>
  <c r="J767" i="8"/>
  <c r="J735" i="8"/>
  <c r="I735" i="8"/>
  <c r="J703" i="8"/>
  <c r="I703" i="8"/>
  <c r="I671" i="8"/>
  <c r="J671" i="8"/>
  <c r="I639" i="8"/>
  <c r="J639" i="8"/>
  <c r="J607" i="8"/>
  <c r="I607" i="8"/>
  <c r="J575" i="8"/>
  <c r="I575" i="8"/>
  <c r="I543" i="8"/>
  <c r="J543" i="8"/>
  <c r="I900" i="8"/>
  <c r="J900" i="8"/>
  <c r="I884" i="8"/>
  <c r="J884" i="8"/>
  <c r="J868" i="8"/>
  <c r="I868" i="8"/>
  <c r="I852" i="8"/>
  <c r="J852" i="8"/>
  <c r="J836" i="8"/>
  <c r="I836" i="8"/>
  <c r="I820" i="8"/>
  <c r="J820" i="8"/>
  <c r="I804" i="8"/>
  <c r="J804" i="8"/>
  <c r="I788" i="8"/>
  <c r="J788" i="8"/>
  <c r="I772" i="8"/>
  <c r="J772" i="8"/>
  <c r="I756" i="8"/>
  <c r="J756" i="8"/>
  <c r="J740" i="8"/>
  <c r="I740" i="8"/>
  <c r="I724" i="8"/>
  <c r="J724" i="8"/>
  <c r="I708" i="8"/>
  <c r="J708" i="8"/>
  <c r="J692" i="8"/>
  <c r="I692" i="8"/>
  <c r="J676" i="8"/>
  <c r="I676" i="8"/>
  <c r="I660" i="8"/>
  <c r="J660" i="8"/>
  <c r="I644" i="8"/>
  <c r="J644" i="8"/>
  <c r="J628" i="8"/>
  <c r="I628" i="8"/>
  <c r="I612" i="8"/>
  <c r="J612" i="8"/>
  <c r="I596" i="8"/>
  <c r="J596" i="8"/>
  <c r="J580" i="8"/>
  <c r="I580" i="8"/>
  <c r="I564" i="8"/>
  <c r="J564" i="8"/>
  <c r="I548" i="8"/>
  <c r="J548" i="8"/>
  <c r="I532" i="8"/>
  <c r="J532" i="8"/>
  <c r="I516" i="8"/>
  <c r="J516" i="8"/>
  <c r="I889" i="8"/>
  <c r="J889" i="8"/>
  <c r="I873" i="8"/>
  <c r="J873" i="8"/>
  <c r="J857" i="8"/>
  <c r="I857" i="8"/>
  <c r="J841" i="8"/>
  <c r="I841" i="8"/>
  <c r="J825" i="8"/>
  <c r="I825" i="8"/>
  <c r="I809" i="8"/>
  <c r="J809" i="8"/>
  <c r="J793" i="8"/>
  <c r="I793" i="8"/>
  <c r="I777" i="8"/>
  <c r="J777" i="8"/>
  <c r="J761" i="8"/>
  <c r="I761" i="8"/>
  <c r="I745" i="8"/>
  <c r="J745" i="8"/>
  <c r="I729" i="8"/>
  <c r="J729" i="8"/>
  <c r="J713" i="8"/>
  <c r="I713" i="8"/>
  <c r="I697" i="8"/>
  <c r="J697" i="8"/>
  <c r="J681" i="8"/>
  <c r="I681" i="8"/>
  <c r="I665" i="8"/>
  <c r="J665" i="8"/>
  <c r="J649" i="8"/>
  <c r="I649" i="8"/>
  <c r="I633" i="8"/>
  <c r="J633" i="8"/>
  <c r="I617" i="8"/>
  <c r="J617" i="8"/>
  <c r="J601" i="8"/>
  <c r="I601" i="8"/>
  <c r="I585" i="8"/>
  <c r="J585" i="8"/>
  <c r="J569" i="8"/>
  <c r="I569" i="8"/>
  <c r="I553" i="8"/>
  <c r="J553" i="8"/>
  <c r="J537" i="8"/>
  <c r="I537" i="8"/>
  <c r="I521" i="8"/>
  <c r="J521" i="8"/>
  <c r="I894" i="8"/>
  <c r="J894" i="8"/>
  <c r="J878" i="8"/>
  <c r="I878" i="8"/>
  <c r="J862" i="8"/>
  <c r="I862" i="8"/>
  <c r="J846" i="8"/>
  <c r="I846" i="8"/>
  <c r="J830" i="8"/>
  <c r="I830" i="8"/>
  <c r="J814" i="8"/>
  <c r="I814" i="8"/>
  <c r="J798" i="8"/>
  <c r="I798" i="8"/>
  <c r="I782" i="8"/>
  <c r="J782" i="8"/>
  <c r="J766" i="8"/>
  <c r="I766" i="8"/>
  <c r="J750" i="8"/>
  <c r="I750" i="8"/>
  <c r="J734" i="8"/>
  <c r="I734" i="8"/>
  <c r="J718" i="8"/>
  <c r="I718" i="8"/>
  <c r="I702" i="8"/>
  <c r="J702" i="8"/>
  <c r="I686" i="8"/>
  <c r="J686" i="8"/>
  <c r="I670" i="8"/>
  <c r="J670" i="8"/>
  <c r="I654" i="8"/>
  <c r="J654" i="8"/>
  <c r="J638" i="8"/>
  <c r="I638" i="8"/>
  <c r="J622" i="8"/>
  <c r="I622" i="8"/>
  <c r="J606" i="8"/>
  <c r="I606" i="8"/>
  <c r="J590" i="8"/>
  <c r="I590" i="8"/>
  <c r="J574" i="8"/>
  <c r="I574" i="8"/>
  <c r="J558" i="8"/>
  <c r="I558" i="8"/>
  <c r="J542" i="8"/>
  <c r="I542" i="8"/>
  <c r="J526" i="8"/>
  <c r="I526" i="8"/>
  <c r="I493" i="8"/>
  <c r="J493" i="8"/>
  <c r="I461" i="8"/>
  <c r="J461" i="8"/>
  <c r="I429" i="8"/>
  <c r="J429" i="8"/>
  <c r="I397" i="8"/>
  <c r="J397" i="8"/>
  <c r="J365" i="8"/>
  <c r="I365" i="8"/>
  <c r="J333" i="8"/>
  <c r="I333" i="8"/>
  <c r="I494" i="8"/>
  <c r="J494" i="8"/>
  <c r="I462" i="8"/>
  <c r="J462" i="8"/>
  <c r="J430" i="8"/>
  <c r="I430" i="8"/>
  <c r="J398" i="8"/>
  <c r="I398" i="8"/>
  <c r="I366" i="8"/>
  <c r="J366" i="8"/>
  <c r="I334" i="8"/>
  <c r="J334" i="8"/>
  <c r="J318" i="8"/>
  <c r="I318" i="8"/>
  <c r="J483" i="8"/>
  <c r="I483" i="8"/>
  <c r="J451" i="8"/>
  <c r="I451" i="8"/>
  <c r="J419" i="8"/>
  <c r="I419" i="8"/>
  <c r="J387" i="8"/>
  <c r="I387" i="8"/>
  <c r="I355" i="8"/>
  <c r="J355" i="8"/>
  <c r="I323" i="8"/>
  <c r="J323" i="8"/>
  <c r="I488" i="8"/>
  <c r="J488" i="8"/>
  <c r="I456" i="8"/>
  <c r="J456" i="8"/>
  <c r="J424" i="8"/>
  <c r="I424" i="8"/>
  <c r="J392" i="8"/>
  <c r="I392" i="8"/>
  <c r="I360" i="8"/>
  <c r="J360" i="8"/>
  <c r="I328" i="8"/>
  <c r="J328" i="8"/>
  <c r="I310" i="8"/>
  <c r="J310" i="8"/>
  <c r="J294" i="8"/>
  <c r="I294" i="8"/>
  <c r="I278" i="8"/>
  <c r="J278" i="8"/>
  <c r="J262" i="8"/>
  <c r="I262" i="8"/>
  <c r="I246" i="8"/>
  <c r="J246" i="8"/>
  <c r="J230" i="8"/>
  <c r="I230" i="8"/>
  <c r="I206" i="8"/>
  <c r="J206" i="8"/>
  <c r="I190" i="8"/>
  <c r="J190" i="8"/>
  <c r="J179" i="8"/>
  <c r="I179" i="8"/>
  <c r="I171" i="8"/>
  <c r="J171" i="8"/>
  <c r="J163" i="8"/>
  <c r="I163" i="8"/>
  <c r="J155" i="8"/>
  <c r="I155" i="8"/>
  <c r="J147" i="8"/>
  <c r="I147" i="8"/>
  <c r="I139" i="8"/>
  <c r="J139" i="8"/>
  <c r="I131" i="8"/>
  <c r="J131" i="8"/>
  <c r="I123" i="8"/>
  <c r="J123" i="8"/>
  <c r="I115" i="8"/>
  <c r="J115" i="8"/>
  <c r="J315" i="8"/>
  <c r="I315" i="8"/>
  <c r="J299" i="8"/>
  <c r="I299" i="8"/>
  <c r="J283" i="8"/>
  <c r="I283" i="8"/>
  <c r="J267" i="8"/>
  <c r="I267" i="8"/>
  <c r="J251" i="8"/>
  <c r="I251" i="8"/>
  <c r="J235" i="8"/>
  <c r="I235" i="8"/>
  <c r="I222" i="8"/>
  <c r="J222" i="8"/>
  <c r="J211" i="8"/>
  <c r="I211" i="8"/>
  <c r="I195" i="8"/>
  <c r="J195" i="8"/>
  <c r="I312" i="8"/>
  <c r="J312" i="8"/>
  <c r="I296" i="8"/>
  <c r="J296" i="8"/>
  <c r="I280" i="8"/>
  <c r="J280" i="8"/>
  <c r="I264" i="8"/>
  <c r="J264" i="8"/>
  <c r="I248" i="8"/>
  <c r="J248" i="8"/>
  <c r="I232" i="8"/>
  <c r="J232" i="8"/>
  <c r="I209" i="8"/>
  <c r="J209" i="8"/>
  <c r="J193" i="8"/>
  <c r="I193" i="8"/>
  <c r="I180" i="8"/>
  <c r="J180" i="8"/>
  <c r="J172" i="8"/>
  <c r="I172" i="8"/>
  <c r="J164" i="8"/>
  <c r="I164" i="8"/>
  <c r="I156" i="8"/>
  <c r="J156" i="8"/>
  <c r="J148" i="8"/>
  <c r="I148" i="8"/>
  <c r="J140" i="8"/>
  <c r="I140" i="8"/>
  <c r="J132" i="8"/>
  <c r="I132" i="8"/>
  <c r="I124" i="8"/>
  <c r="J124" i="8"/>
  <c r="J116" i="8"/>
  <c r="I116" i="8"/>
  <c r="I108" i="8"/>
  <c r="J108" i="8"/>
  <c r="I305" i="8"/>
  <c r="J305" i="8"/>
  <c r="I289" i="8"/>
  <c r="J289" i="8"/>
  <c r="I273" i="8"/>
  <c r="J273" i="8"/>
  <c r="I257" i="8"/>
  <c r="J257" i="8"/>
  <c r="I241" i="8"/>
  <c r="J241" i="8"/>
  <c r="I226" i="8"/>
  <c r="J226" i="8"/>
  <c r="J215" i="8"/>
  <c r="I215" i="8"/>
  <c r="I203" i="8"/>
  <c r="J203" i="8"/>
  <c r="J187" i="8"/>
  <c r="I187" i="8"/>
  <c r="J101" i="8"/>
  <c r="I101" i="8"/>
  <c r="I93" i="8"/>
  <c r="J93" i="8"/>
  <c r="J85" i="8"/>
  <c r="I85" i="8"/>
  <c r="I77" i="8"/>
  <c r="J77" i="8"/>
  <c r="J69" i="8"/>
  <c r="I69" i="8"/>
  <c r="I61" i="8"/>
  <c r="J61" i="8"/>
  <c r="I53" i="8"/>
  <c r="J53" i="8"/>
  <c r="I45" i="8"/>
  <c r="J45" i="8"/>
  <c r="I37" i="8"/>
  <c r="J37" i="8"/>
  <c r="I29" i="8"/>
  <c r="J29" i="8"/>
  <c r="I21" i="8"/>
  <c r="J21" i="8"/>
  <c r="J13" i="8"/>
  <c r="I13" i="8"/>
  <c r="J106" i="8"/>
  <c r="I106" i="8"/>
  <c r="J98" i="8"/>
  <c r="I98" i="8"/>
  <c r="I90" i="8"/>
  <c r="J90" i="8"/>
  <c r="J82" i="8"/>
  <c r="I82" i="8"/>
  <c r="I74" i="8"/>
  <c r="J74" i="8"/>
  <c r="J66" i="8"/>
  <c r="I66" i="8"/>
  <c r="I58" i="8"/>
  <c r="J58" i="8"/>
  <c r="J50" i="8"/>
  <c r="I50" i="8"/>
  <c r="I42" i="8"/>
  <c r="J42" i="8"/>
  <c r="J34" i="8"/>
  <c r="I34" i="8"/>
  <c r="J26" i="8"/>
  <c r="I26" i="8"/>
  <c r="J18" i="8"/>
  <c r="I18" i="8"/>
  <c r="I10" i="8"/>
  <c r="J10" i="8"/>
  <c r="K7" i="8"/>
  <c r="J141" i="8"/>
  <c r="J223" i="8"/>
  <c r="J1011" i="8"/>
  <c r="J1139" i="8"/>
  <c r="I1267" i="8"/>
  <c r="J1408" i="8"/>
  <c r="J1536" i="8"/>
  <c r="J1664" i="8"/>
  <c r="J1792" i="8"/>
  <c r="I1920" i="8"/>
  <c r="I1759" i="8"/>
  <c r="J1919" i="8"/>
  <c r="I1858" i="8"/>
  <c r="I1995" i="8"/>
  <c r="J1995" i="8"/>
  <c r="I1979" i="8"/>
  <c r="J1979" i="8"/>
  <c r="J1963" i="8"/>
  <c r="I1963" i="8"/>
  <c r="I1947" i="8"/>
  <c r="J1947" i="8"/>
  <c r="I1931" i="8"/>
  <c r="J1931" i="8"/>
  <c r="I1915" i="8"/>
  <c r="J1915" i="8"/>
  <c r="J1899" i="8"/>
  <c r="I1899" i="8"/>
  <c r="J1883" i="8"/>
  <c r="I1883" i="8"/>
  <c r="I1867" i="8"/>
  <c r="J1867" i="8"/>
  <c r="I1851" i="8"/>
  <c r="J1851" i="8"/>
  <c r="I1835" i="8"/>
  <c r="J1835" i="8"/>
  <c r="I1819" i="8"/>
  <c r="J1819" i="8"/>
  <c r="I1803" i="8"/>
  <c r="J1803" i="8"/>
  <c r="I1787" i="8"/>
  <c r="J1787" i="8"/>
  <c r="I1771" i="8"/>
  <c r="J1771" i="8"/>
  <c r="J1755" i="8"/>
  <c r="I1755" i="8"/>
  <c r="I1739" i="8"/>
  <c r="J1739" i="8"/>
  <c r="J1723" i="8"/>
  <c r="I1723" i="8"/>
  <c r="J1707" i="8"/>
  <c r="I1707" i="8"/>
  <c r="I1691" i="8"/>
  <c r="J1691" i="8"/>
  <c r="J1996" i="8"/>
  <c r="I1996" i="8"/>
  <c r="J1980" i="8"/>
  <c r="I1980" i="8"/>
  <c r="I1964" i="8"/>
  <c r="J1964" i="8"/>
  <c r="I1948" i="8"/>
  <c r="J1948" i="8"/>
  <c r="J1932" i="8"/>
  <c r="I1932" i="8"/>
  <c r="J1916" i="8"/>
  <c r="I1916" i="8"/>
  <c r="J1900" i="8"/>
  <c r="I1900" i="8"/>
  <c r="J1884" i="8"/>
  <c r="I1884" i="8"/>
  <c r="J1868" i="8"/>
  <c r="I1868" i="8"/>
  <c r="J1852" i="8"/>
  <c r="I1852" i="8"/>
  <c r="J1836" i="8"/>
  <c r="I1836" i="8"/>
  <c r="J1820" i="8"/>
  <c r="I1820" i="8"/>
  <c r="I1804" i="8"/>
  <c r="J1804" i="8"/>
  <c r="J1788" i="8"/>
  <c r="I1788" i="8"/>
  <c r="I1772" i="8"/>
  <c r="J1772" i="8"/>
  <c r="J1756" i="8"/>
  <c r="I1756" i="8"/>
  <c r="I1740" i="8"/>
  <c r="J1740" i="8"/>
  <c r="J1724" i="8"/>
  <c r="I1724" i="8"/>
  <c r="I1708" i="8"/>
  <c r="J1708" i="8"/>
  <c r="I1692" i="8"/>
  <c r="J1692" i="8"/>
  <c r="I1993" i="8"/>
  <c r="J1993" i="8"/>
  <c r="J1977" i="8"/>
  <c r="I1977" i="8"/>
  <c r="I1961" i="8"/>
  <c r="J1961" i="8"/>
  <c r="J1945" i="8"/>
  <c r="I1945" i="8"/>
  <c r="J1929" i="8"/>
  <c r="I1929" i="8"/>
  <c r="J1913" i="8"/>
  <c r="I1913" i="8"/>
  <c r="J1897" i="8"/>
  <c r="I1897" i="8"/>
  <c r="I1881" i="8"/>
  <c r="J1881" i="8"/>
  <c r="I1865" i="8"/>
  <c r="J1865" i="8"/>
  <c r="J1849" i="8"/>
  <c r="I1849" i="8"/>
  <c r="I1833" i="8"/>
  <c r="J1833" i="8"/>
  <c r="I1817" i="8"/>
  <c r="J1817" i="8"/>
  <c r="I1801" i="8"/>
  <c r="J1801" i="8"/>
  <c r="J1785" i="8"/>
  <c r="I1785" i="8"/>
  <c r="J1769" i="8"/>
  <c r="I1769" i="8"/>
  <c r="J1753" i="8"/>
  <c r="I1753" i="8"/>
  <c r="I1737" i="8"/>
  <c r="J1737" i="8"/>
  <c r="J1721" i="8"/>
  <c r="I1721" i="8"/>
  <c r="J1705" i="8"/>
  <c r="I1705" i="8"/>
  <c r="J1689" i="8"/>
  <c r="I1689" i="8"/>
  <c r="J1990" i="8"/>
  <c r="I1990" i="8"/>
  <c r="I1974" i="8"/>
  <c r="J1974" i="8"/>
  <c r="J1958" i="8"/>
  <c r="I1958" i="8"/>
  <c r="J1942" i="8"/>
  <c r="I1942" i="8"/>
  <c r="J1926" i="8"/>
  <c r="I1926" i="8"/>
  <c r="I1910" i="8"/>
  <c r="J1910" i="8"/>
  <c r="I1894" i="8"/>
  <c r="J1894" i="8"/>
  <c r="J1878" i="8"/>
  <c r="I1878" i="8"/>
  <c r="I1862" i="8"/>
  <c r="J1862" i="8"/>
  <c r="J1846" i="8"/>
  <c r="I1846" i="8"/>
  <c r="I1830" i="8"/>
  <c r="J1830" i="8"/>
  <c r="I1814" i="8"/>
  <c r="J1814" i="8"/>
  <c r="J1798" i="8"/>
  <c r="I1798" i="8"/>
  <c r="I1782" i="8"/>
  <c r="J1782" i="8"/>
  <c r="I1766" i="8"/>
  <c r="J1766" i="8"/>
  <c r="J1750" i="8"/>
  <c r="I1750" i="8"/>
  <c r="I1734" i="8"/>
  <c r="J1734" i="8"/>
  <c r="J1718" i="8"/>
  <c r="I1718" i="8"/>
  <c r="J1702" i="8"/>
  <c r="I1702" i="8"/>
  <c r="I1686" i="8"/>
  <c r="J1686" i="8"/>
  <c r="I1670" i="8"/>
  <c r="J1670" i="8"/>
  <c r="I1654" i="8"/>
  <c r="J1654" i="8"/>
  <c r="J1638" i="8"/>
  <c r="I1638" i="8"/>
  <c r="I1622" i="8"/>
  <c r="J1622" i="8"/>
  <c r="J1606" i="8"/>
  <c r="I1606" i="8"/>
  <c r="I1590" i="8"/>
  <c r="J1590" i="8"/>
  <c r="J1574" i="8"/>
  <c r="I1574" i="8"/>
  <c r="I1558" i="8"/>
  <c r="J1558" i="8"/>
  <c r="I1542" i="8"/>
  <c r="J1542" i="8"/>
  <c r="J1526" i="8"/>
  <c r="I1526" i="8"/>
  <c r="I1510" i="8"/>
  <c r="J1510" i="8"/>
  <c r="J1494" i="8"/>
  <c r="I1494" i="8"/>
  <c r="I1478" i="8"/>
  <c r="J1478" i="8"/>
  <c r="J1462" i="8"/>
  <c r="I1462" i="8"/>
  <c r="I1446" i="8"/>
  <c r="J1446" i="8"/>
  <c r="J1430" i="8"/>
  <c r="I1430" i="8"/>
  <c r="I1414" i="8"/>
  <c r="J1414" i="8"/>
  <c r="J1398" i="8"/>
  <c r="I1398" i="8"/>
  <c r="I1382" i="8"/>
  <c r="J1382" i="8"/>
  <c r="J1366" i="8"/>
  <c r="I1366" i="8"/>
  <c r="I1350" i="8"/>
  <c r="J1350" i="8"/>
  <c r="J1334" i="8"/>
  <c r="I1334" i="8"/>
  <c r="I1318" i="8"/>
  <c r="J1318" i="8"/>
  <c r="I1302" i="8"/>
  <c r="J1302" i="8"/>
  <c r="I1675" i="8"/>
  <c r="J1675" i="8"/>
  <c r="I1659" i="8"/>
  <c r="J1659" i="8"/>
  <c r="J1643" i="8"/>
  <c r="I1643" i="8"/>
  <c r="J1627" i="8"/>
  <c r="I1627" i="8"/>
  <c r="J1611" i="8"/>
  <c r="I1611" i="8"/>
  <c r="I1595" i="8"/>
  <c r="J1595" i="8"/>
  <c r="J1579" i="8"/>
  <c r="I1579" i="8"/>
  <c r="I1563" i="8"/>
  <c r="J1563" i="8"/>
  <c r="J1547" i="8"/>
  <c r="I1547" i="8"/>
  <c r="I1531" i="8"/>
  <c r="J1531" i="8"/>
  <c r="J1515" i="8"/>
  <c r="I1515" i="8"/>
  <c r="I1499" i="8"/>
  <c r="J1499" i="8"/>
  <c r="J1483" i="8"/>
  <c r="I1483" i="8"/>
  <c r="I1467" i="8"/>
  <c r="J1467" i="8"/>
  <c r="J1451" i="8"/>
  <c r="I1451" i="8"/>
  <c r="I1435" i="8"/>
  <c r="J1435" i="8"/>
  <c r="J1419" i="8"/>
  <c r="I1419" i="8"/>
  <c r="I1403" i="8"/>
  <c r="J1403" i="8"/>
  <c r="J1387" i="8"/>
  <c r="I1387" i="8"/>
  <c r="I1371" i="8"/>
  <c r="J1371" i="8"/>
  <c r="J1355" i="8"/>
  <c r="I1355" i="8"/>
  <c r="I1339" i="8"/>
  <c r="J1339" i="8"/>
  <c r="J1323" i="8"/>
  <c r="I1323" i="8"/>
  <c r="I1307" i="8"/>
  <c r="J1307" i="8"/>
  <c r="I1680" i="8"/>
  <c r="J1680" i="8"/>
  <c r="I1648" i="8"/>
  <c r="J1648" i="8"/>
  <c r="J1616" i="8"/>
  <c r="I1616" i="8"/>
  <c r="I1584" i="8"/>
  <c r="J1584" i="8"/>
  <c r="J1552" i="8"/>
  <c r="I1552" i="8"/>
  <c r="I1520" i="8"/>
  <c r="J1520" i="8"/>
  <c r="J1488" i="8"/>
  <c r="I1488" i="8"/>
  <c r="I1456" i="8"/>
  <c r="J1456" i="8"/>
  <c r="J1424" i="8"/>
  <c r="I1424" i="8"/>
  <c r="I1392" i="8"/>
  <c r="J1392" i="8"/>
  <c r="J1360" i="8"/>
  <c r="I1360" i="8"/>
  <c r="I1328" i="8"/>
  <c r="J1328" i="8"/>
  <c r="I1296" i="8"/>
  <c r="J1296" i="8"/>
  <c r="J1673" i="8"/>
  <c r="I1673" i="8"/>
  <c r="J1657" i="8"/>
  <c r="I1657" i="8"/>
  <c r="J1641" i="8"/>
  <c r="I1641" i="8"/>
  <c r="J1625" i="8"/>
  <c r="I1625" i="8"/>
  <c r="J1609" i="8"/>
  <c r="I1609" i="8"/>
  <c r="J1593" i="8"/>
  <c r="I1593" i="8"/>
  <c r="J1577" i="8"/>
  <c r="I1577" i="8"/>
  <c r="J1561" i="8"/>
  <c r="I1561" i="8"/>
  <c r="I1545" i="8"/>
  <c r="J1545" i="8"/>
  <c r="I1529" i="8"/>
  <c r="J1529" i="8"/>
  <c r="I1513" i="8"/>
  <c r="J1513" i="8"/>
  <c r="I1497" i="8"/>
  <c r="J1497" i="8"/>
  <c r="I1481" i="8"/>
  <c r="J1481" i="8"/>
  <c r="I1465" i="8"/>
  <c r="J1465" i="8"/>
  <c r="I1449" i="8"/>
  <c r="J1449" i="8"/>
  <c r="J1433" i="8"/>
  <c r="I1433" i="8"/>
  <c r="J1417" i="8"/>
  <c r="I1417" i="8"/>
  <c r="J1401" i="8"/>
  <c r="I1401" i="8"/>
  <c r="J1385" i="8"/>
  <c r="I1385" i="8"/>
  <c r="J1369" i="8"/>
  <c r="I1369" i="8"/>
  <c r="J1353" i="8"/>
  <c r="I1353" i="8"/>
  <c r="J1337" i="8"/>
  <c r="I1337" i="8"/>
  <c r="J1321" i="8"/>
  <c r="I1321" i="8"/>
  <c r="J1305" i="8"/>
  <c r="I1305" i="8"/>
  <c r="J1289" i="8"/>
  <c r="I1289" i="8"/>
  <c r="J1273" i="8"/>
  <c r="I1273" i="8"/>
  <c r="J1257" i="8"/>
  <c r="I1257" i="8"/>
  <c r="I1241" i="8"/>
  <c r="J1241" i="8"/>
  <c r="J1225" i="8"/>
  <c r="I1225" i="8"/>
  <c r="I1209" i="8"/>
  <c r="J1209" i="8"/>
  <c r="J1193" i="8"/>
  <c r="I1193" i="8"/>
  <c r="I1177" i="8"/>
  <c r="J1177" i="8"/>
  <c r="J1161" i="8"/>
  <c r="I1161" i="8"/>
  <c r="J1145" i="8"/>
  <c r="I1145" i="8"/>
  <c r="I1129" i="8"/>
  <c r="J1129" i="8"/>
  <c r="J1113" i="8"/>
  <c r="I1113" i="8"/>
  <c r="I1097" i="8"/>
  <c r="J1097" i="8"/>
  <c r="J1081" i="8"/>
  <c r="I1081" i="8"/>
  <c r="I1065" i="8"/>
  <c r="J1065" i="8"/>
  <c r="J1049" i="8"/>
  <c r="I1049" i="8"/>
  <c r="I1033" i="8"/>
  <c r="J1033" i="8"/>
  <c r="J1017" i="8"/>
  <c r="I1017" i="8"/>
  <c r="I1001" i="8"/>
  <c r="J1001" i="8"/>
  <c r="J985" i="8"/>
  <c r="I985" i="8"/>
  <c r="I969" i="8"/>
  <c r="J969" i="8"/>
  <c r="J953" i="8"/>
  <c r="I953" i="8"/>
  <c r="I937" i="8"/>
  <c r="J937" i="8"/>
  <c r="J921" i="8"/>
  <c r="I921" i="8"/>
  <c r="I905" i="8"/>
  <c r="J905" i="8"/>
  <c r="J1278" i="8"/>
  <c r="I1278" i="8"/>
  <c r="I1262" i="8"/>
  <c r="J1262" i="8"/>
  <c r="J1246" i="8"/>
  <c r="I1246" i="8"/>
  <c r="I1230" i="8"/>
  <c r="J1230" i="8"/>
  <c r="J1214" i="8"/>
  <c r="I1214" i="8"/>
  <c r="I1198" i="8"/>
  <c r="J1198" i="8"/>
  <c r="J1182" i="8"/>
  <c r="I1182" i="8"/>
  <c r="I1166" i="8"/>
  <c r="J1166" i="8"/>
  <c r="J1150" i="8"/>
  <c r="I1150" i="8"/>
  <c r="J1134" i="8"/>
  <c r="I1134" i="8"/>
  <c r="I1118" i="8"/>
  <c r="J1118" i="8"/>
  <c r="J1102" i="8"/>
  <c r="I1102" i="8"/>
  <c r="I1086" i="8"/>
  <c r="J1086" i="8"/>
  <c r="J1070" i="8"/>
  <c r="I1070" i="8"/>
  <c r="I1054" i="8"/>
  <c r="J1054" i="8"/>
  <c r="J1038" i="8"/>
  <c r="I1038" i="8"/>
  <c r="I1022" i="8"/>
  <c r="J1022" i="8"/>
  <c r="J1006" i="8"/>
  <c r="I1006" i="8"/>
  <c r="I990" i="8"/>
  <c r="J990" i="8"/>
  <c r="J974" i="8"/>
  <c r="I974" i="8"/>
  <c r="I958" i="8"/>
  <c r="J958" i="8"/>
  <c r="J942" i="8"/>
  <c r="I942" i="8"/>
  <c r="I926" i="8"/>
  <c r="J926" i="8"/>
  <c r="J910" i="8"/>
  <c r="I910" i="8"/>
  <c r="I1287" i="8"/>
  <c r="J1287" i="8"/>
  <c r="I1271" i="8"/>
  <c r="J1271" i="8"/>
  <c r="I1255" i="8"/>
  <c r="J1255" i="8"/>
  <c r="I1239" i="8"/>
  <c r="J1239" i="8"/>
  <c r="J1223" i="8"/>
  <c r="I1223" i="8"/>
  <c r="I1207" i="8"/>
  <c r="J1207" i="8"/>
  <c r="I1191" i="8"/>
  <c r="J1191" i="8"/>
  <c r="I1175" i="8"/>
  <c r="J1175" i="8"/>
  <c r="I1159" i="8"/>
  <c r="J1159" i="8"/>
  <c r="I1143" i="8"/>
  <c r="J1143" i="8"/>
  <c r="I1127" i="8"/>
  <c r="J1127" i="8"/>
  <c r="I1111" i="8"/>
  <c r="J1111" i="8"/>
  <c r="I1095" i="8"/>
  <c r="J1095" i="8"/>
  <c r="I1079" i="8"/>
  <c r="J1079" i="8"/>
  <c r="I1063" i="8"/>
  <c r="J1063" i="8"/>
  <c r="I1047" i="8"/>
  <c r="J1047" i="8"/>
  <c r="I1031" i="8"/>
  <c r="J1031" i="8"/>
  <c r="I1015" i="8"/>
  <c r="J1015" i="8"/>
  <c r="I999" i="8"/>
  <c r="J999" i="8"/>
  <c r="I983" i="8"/>
  <c r="J983" i="8"/>
  <c r="I967" i="8"/>
  <c r="J967" i="8"/>
  <c r="I951" i="8"/>
  <c r="J951" i="8"/>
  <c r="I935" i="8"/>
  <c r="J935" i="8"/>
  <c r="I919" i="8"/>
  <c r="J919" i="8"/>
  <c r="I903" i="8"/>
  <c r="J903" i="8"/>
  <c r="I1260" i="8"/>
  <c r="J1260" i="8"/>
  <c r="J1228" i="8"/>
  <c r="I1228" i="8"/>
  <c r="J1196" i="8"/>
  <c r="I1196" i="8"/>
  <c r="I1164" i="8"/>
  <c r="J1164" i="8"/>
  <c r="I1132" i="8"/>
  <c r="J1132" i="8"/>
  <c r="J1100" i="8"/>
  <c r="I1100" i="8"/>
  <c r="J1068" i="8"/>
  <c r="I1068" i="8"/>
  <c r="I1036" i="8"/>
  <c r="J1036" i="8"/>
  <c r="I1004" i="8"/>
  <c r="J1004" i="8"/>
  <c r="J972" i="8"/>
  <c r="I972" i="8"/>
  <c r="J940" i="8"/>
  <c r="I940" i="8"/>
  <c r="I908" i="8"/>
  <c r="J908" i="8"/>
  <c r="J891" i="8"/>
  <c r="I891" i="8"/>
  <c r="J875" i="8"/>
  <c r="I875" i="8"/>
  <c r="J859" i="8"/>
  <c r="I859" i="8"/>
  <c r="J843" i="8"/>
  <c r="I843" i="8"/>
  <c r="J827" i="8"/>
  <c r="I827" i="8"/>
  <c r="J811" i="8"/>
  <c r="I811" i="8"/>
  <c r="J795" i="8"/>
  <c r="I795" i="8"/>
  <c r="I779" i="8"/>
  <c r="J779" i="8"/>
  <c r="J763" i="8"/>
  <c r="I763" i="8"/>
  <c r="I747" i="8"/>
  <c r="J747" i="8"/>
  <c r="I731" i="8"/>
  <c r="J731" i="8"/>
  <c r="I715" i="8"/>
  <c r="J715" i="8"/>
  <c r="J699" i="8"/>
  <c r="I699" i="8"/>
  <c r="I683" i="8"/>
  <c r="J683" i="8"/>
  <c r="J667" i="8"/>
  <c r="I667" i="8"/>
  <c r="I651" i="8"/>
  <c r="J651" i="8"/>
  <c r="J635" i="8"/>
  <c r="I635" i="8"/>
  <c r="I619" i="8"/>
  <c r="J619" i="8"/>
  <c r="J603" i="8"/>
  <c r="I603" i="8"/>
  <c r="I587" i="8"/>
  <c r="J587" i="8"/>
  <c r="J571" i="8"/>
  <c r="I571" i="8"/>
  <c r="I555" i="8"/>
  <c r="J555" i="8"/>
  <c r="J539" i="8"/>
  <c r="I539" i="8"/>
  <c r="I523" i="8"/>
  <c r="J523" i="8"/>
  <c r="J896" i="8"/>
  <c r="I896" i="8"/>
  <c r="I880" i="8"/>
  <c r="J880" i="8"/>
  <c r="J864" i="8"/>
  <c r="I864" i="8"/>
  <c r="I848" i="8"/>
  <c r="J848" i="8"/>
  <c r="J832" i="8"/>
  <c r="I832" i="8"/>
  <c r="I816" i="8"/>
  <c r="J816" i="8"/>
  <c r="J800" i="8"/>
  <c r="I800" i="8"/>
  <c r="I784" i="8"/>
  <c r="J784" i="8"/>
  <c r="J768" i="8"/>
  <c r="I768" i="8"/>
  <c r="I752" i="8"/>
  <c r="J752" i="8"/>
  <c r="J736" i="8"/>
  <c r="I736" i="8"/>
  <c r="I720" i="8"/>
  <c r="J720" i="8"/>
  <c r="J704" i="8"/>
  <c r="I704" i="8"/>
  <c r="I688" i="8"/>
  <c r="J688" i="8"/>
  <c r="I672" i="8"/>
  <c r="J672" i="8"/>
  <c r="I656" i="8"/>
  <c r="J656" i="8"/>
  <c r="I640" i="8"/>
  <c r="J640" i="8"/>
  <c r="I624" i="8"/>
  <c r="J624" i="8"/>
  <c r="J608" i="8"/>
  <c r="I608" i="8"/>
  <c r="I592" i="8"/>
  <c r="J592" i="8"/>
  <c r="J576" i="8"/>
  <c r="I576" i="8"/>
  <c r="I560" i="8"/>
  <c r="J560" i="8"/>
  <c r="J544" i="8"/>
  <c r="I544" i="8"/>
  <c r="I528" i="8"/>
  <c r="J528" i="8"/>
  <c r="I885" i="8"/>
  <c r="J885" i="8"/>
  <c r="I853" i="8"/>
  <c r="J853" i="8"/>
  <c r="I821" i="8"/>
  <c r="J821" i="8"/>
  <c r="I789" i="8"/>
  <c r="J789" i="8"/>
  <c r="J757" i="8"/>
  <c r="I757" i="8"/>
  <c r="J725" i="8"/>
  <c r="I725" i="8"/>
  <c r="J693" i="8"/>
  <c r="I693" i="8"/>
  <c r="I661" i="8"/>
  <c r="J661" i="8"/>
  <c r="I629" i="8"/>
  <c r="J629" i="8"/>
  <c r="I597" i="8"/>
  <c r="J597" i="8"/>
  <c r="I565" i="8"/>
  <c r="J565" i="8"/>
  <c r="J533" i="8"/>
  <c r="I533" i="8"/>
  <c r="J890" i="8"/>
  <c r="I890" i="8"/>
  <c r="I858" i="8"/>
  <c r="J858" i="8"/>
  <c r="J826" i="8"/>
  <c r="I826" i="8"/>
  <c r="I794" i="8"/>
  <c r="J794" i="8"/>
  <c r="I762" i="8"/>
  <c r="J762" i="8"/>
  <c r="I730" i="8"/>
  <c r="J730" i="8"/>
  <c r="J698" i="8"/>
  <c r="I698" i="8"/>
  <c r="I666" i="8"/>
  <c r="J666" i="8"/>
  <c r="J634" i="8"/>
  <c r="I634" i="8"/>
  <c r="I602" i="8"/>
  <c r="J602" i="8"/>
  <c r="J570" i="8"/>
  <c r="I570" i="8"/>
  <c r="I538" i="8"/>
  <c r="J538" i="8"/>
  <c r="I505" i="8"/>
  <c r="J505" i="8"/>
  <c r="I489" i="8"/>
  <c r="J489" i="8"/>
  <c r="I473" i="8"/>
  <c r="J473" i="8"/>
  <c r="I457" i="8"/>
  <c r="J457" i="8"/>
  <c r="J441" i="8"/>
  <c r="I441" i="8"/>
  <c r="J425" i="8"/>
  <c r="I425" i="8"/>
  <c r="J409" i="8"/>
  <c r="I409" i="8"/>
  <c r="J393" i="8"/>
  <c r="I393" i="8"/>
  <c r="J377" i="8"/>
  <c r="I377" i="8"/>
  <c r="J361" i="8"/>
  <c r="I361" i="8"/>
  <c r="J345" i="8"/>
  <c r="I345" i="8"/>
  <c r="J329" i="8"/>
  <c r="I329" i="8"/>
  <c r="J506" i="8"/>
  <c r="I506" i="8"/>
  <c r="J490" i="8"/>
  <c r="I490" i="8"/>
  <c r="J474" i="8"/>
  <c r="I474" i="8"/>
  <c r="J458" i="8"/>
  <c r="I458" i="8"/>
  <c r="J442" i="8"/>
  <c r="I442" i="8"/>
  <c r="J426" i="8"/>
  <c r="I426" i="8"/>
  <c r="J410" i="8"/>
  <c r="I410" i="8"/>
  <c r="J394" i="8"/>
  <c r="I394" i="8"/>
  <c r="J378" i="8"/>
  <c r="I378" i="8"/>
  <c r="J362" i="8"/>
  <c r="I362" i="8"/>
  <c r="J346" i="8"/>
  <c r="I346" i="8"/>
  <c r="J330" i="8"/>
  <c r="I330" i="8"/>
  <c r="I511" i="8"/>
  <c r="J511" i="8"/>
  <c r="J495" i="8"/>
  <c r="I495" i="8"/>
  <c r="I479" i="8"/>
  <c r="J479" i="8"/>
  <c r="J463" i="8"/>
  <c r="I463" i="8"/>
  <c r="J447" i="8"/>
  <c r="I447" i="8"/>
  <c r="I431" i="8"/>
  <c r="J431" i="8"/>
  <c r="J415" i="8"/>
  <c r="I415" i="8"/>
  <c r="I399" i="8"/>
  <c r="J399" i="8"/>
  <c r="J383" i="8"/>
  <c r="I383" i="8"/>
  <c r="I367" i="8"/>
  <c r="J367" i="8"/>
  <c r="J351" i="8"/>
  <c r="I351" i="8"/>
  <c r="I335" i="8"/>
  <c r="J335" i="8"/>
  <c r="J319" i="8"/>
  <c r="I319" i="8"/>
  <c r="J500" i="8"/>
  <c r="I500" i="8"/>
  <c r="I484" i="8"/>
  <c r="J484" i="8"/>
  <c r="J468" i="8"/>
  <c r="I468" i="8"/>
  <c r="I452" i="8"/>
  <c r="J452" i="8"/>
  <c r="J436" i="8"/>
  <c r="I436" i="8"/>
  <c r="I420" i="8"/>
  <c r="J420" i="8"/>
  <c r="J404" i="8"/>
  <c r="I404" i="8"/>
  <c r="I388" i="8"/>
  <c r="J388" i="8"/>
  <c r="J372" i="8"/>
  <c r="I372" i="8"/>
  <c r="I356" i="8"/>
  <c r="J356" i="8"/>
  <c r="J340" i="8"/>
  <c r="I340" i="8"/>
  <c r="I324" i="8"/>
  <c r="J324" i="8"/>
  <c r="I306" i="8"/>
  <c r="J306" i="8"/>
  <c r="I290" i="8"/>
  <c r="J290" i="8"/>
  <c r="I274" i="8"/>
  <c r="J274" i="8"/>
  <c r="I258" i="8"/>
  <c r="J258" i="8"/>
  <c r="I242" i="8"/>
  <c r="J242" i="8"/>
  <c r="J221" i="8"/>
  <c r="I221" i="8"/>
  <c r="J201" i="8"/>
  <c r="I201" i="8"/>
  <c r="I185" i="8"/>
  <c r="J185" i="8"/>
  <c r="J177" i="8"/>
  <c r="I177" i="8"/>
  <c r="J169" i="8"/>
  <c r="I169" i="8"/>
  <c r="I161" i="8"/>
  <c r="J161" i="8"/>
  <c r="I153" i="8"/>
  <c r="J153" i="8"/>
  <c r="I145" i="8"/>
  <c r="J145" i="8"/>
  <c r="J137" i="8"/>
  <c r="I137" i="8"/>
  <c r="J129" i="8"/>
  <c r="I129" i="8"/>
  <c r="J121" i="8"/>
  <c r="I121" i="8"/>
  <c r="I113" i="8"/>
  <c r="J113" i="8"/>
  <c r="J311" i="8"/>
  <c r="I311" i="8"/>
  <c r="J295" i="8"/>
  <c r="I295" i="8"/>
  <c r="J279" i="8"/>
  <c r="I279" i="8"/>
  <c r="J263" i="8"/>
  <c r="I263" i="8"/>
  <c r="J247" i="8"/>
  <c r="I247" i="8"/>
  <c r="J231" i="8"/>
  <c r="I231" i="8"/>
  <c r="J219" i="8"/>
  <c r="I219" i="8"/>
  <c r="I204" i="8"/>
  <c r="J204" i="8"/>
  <c r="I188" i="8"/>
  <c r="J188" i="8"/>
  <c r="I308" i="8"/>
  <c r="J308" i="8"/>
  <c r="J292" i="8"/>
  <c r="I292" i="8"/>
  <c r="I276" i="8"/>
  <c r="J276" i="8"/>
  <c r="J260" i="8"/>
  <c r="I260" i="8"/>
  <c r="I244" i="8"/>
  <c r="J244" i="8"/>
  <c r="J228" i="8"/>
  <c r="I228" i="8"/>
  <c r="J207" i="8"/>
  <c r="I207" i="8"/>
  <c r="I191" i="8"/>
  <c r="J191" i="8"/>
  <c r="J178" i="8"/>
  <c r="I178" i="8"/>
  <c r="J170" i="8"/>
  <c r="I170" i="8"/>
  <c r="I162" i="8"/>
  <c r="J162" i="8"/>
  <c r="I154" i="8"/>
  <c r="J154" i="8"/>
  <c r="I146" i="8"/>
  <c r="J146" i="8"/>
  <c r="I138" i="8"/>
  <c r="J138" i="8"/>
  <c r="J130" i="8"/>
  <c r="I130" i="8"/>
  <c r="J122" i="8"/>
  <c r="I122" i="8"/>
  <c r="J114" i="8"/>
  <c r="I114" i="8"/>
  <c r="I317" i="8"/>
  <c r="J317" i="8"/>
  <c r="I301" i="8"/>
  <c r="J301" i="8"/>
  <c r="I285" i="8"/>
  <c r="J285" i="8"/>
  <c r="I269" i="8"/>
  <c r="J269" i="8"/>
  <c r="I253" i="8"/>
  <c r="J253" i="8"/>
  <c r="I237" i="8"/>
  <c r="J237" i="8"/>
  <c r="I212" i="8"/>
  <c r="J212" i="8"/>
  <c r="I107" i="8"/>
  <c r="J107" i="8"/>
  <c r="I99" i="8"/>
  <c r="J99" i="8"/>
  <c r="I91" i="8"/>
  <c r="J91" i="8"/>
  <c r="I83" i="8"/>
  <c r="J83" i="8"/>
  <c r="J75" i="8"/>
  <c r="I75" i="8"/>
  <c r="I67" i="8"/>
  <c r="J67" i="8"/>
  <c r="I59" i="8"/>
  <c r="J59" i="8"/>
  <c r="I51" i="8"/>
  <c r="J51" i="8"/>
  <c r="I43" i="8"/>
  <c r="J43" i="8"/>
  <c r="J35" i="8"/>
  <c r="I35" i="8"/>
  <c r="I27" i="8"/>
  <c r="J27" i="8"/>
  <c r="J19" i="8"/>
  <c r="I19" i="8"/>
  <c r="I11" i="8"/>
  <c r="J11" i="8"/>
  <c r="I104" i="8"/>
  <c r="J104" i="8"/>
  <c r="I96" i="8"/>
  <c r="J96" i="8"/>
  <c r="I88" i="8"/>
  <c r="J88" i="8"/>
  <c r="J80" i="8"/>
  <c r="I80" i="8"/>
  <c r="I72" i="8"/>
  <c r="J72" i="8"/>
  <c r="J64" i="8"/>
  <c r="I64" i="8"/>
  <c r="I56" i="8"/>
  <c r="J56" i="8"/>
  <c r="I48" i="8"/>
  <c r="J48" i="8"/>
  <c r="J40" i="8"/>
  <c r="I40" i="8"/>
  <c r="I32" i="8"/>
  <c r="J32" i="8"/>
  <c r="I24" i="8"/>
  <c r="J24" i="8"/>
  <c r="I16" i="8"/>
  <c r="J16" i="8"/>
  <c r="I8" i="8"/>
  <c r="J8" i="8"/>
  <c r="I157" i="8"/>
  <c r="J915" i="8"/>
  <c r="J1043" i="8"/>
  <c r="J1171" i="8"/>
  <c r="J1312" i="8"/>
  <c r="J1440" i="8"/>
  <c r="J1568" i="8"/>
  <c r="I1696" i="8"/>
  <c r="I1824" i="8"/>
  <c r="I1952" i="8"/>
  <c r="I1791" i="8"/>
  <c r="I1951" i="8"/>
  <c r="I1986" i="8"/>
  <c r="J1991" i="8"/>
  <c r="I1991" i="8"/>
  <c r="J1975" i="8"/>
  <c r="I1975" i="8"/>
  <c r="J1959" i="8"/>
  <c r="I1959" i="8"/>
  <c r="J1943" i="8"/>
  <c r="I1943" i="8"/>
  <c r="J1927" i="8"/>
  <c r="I1927" i="8"/>
  <c r="J1911" i="8"/>
  <c r="I1911" i="8"/>
  <c r="J1895" i="8"/>
  <c r="I1895" i="8"/>
  <c r="J1879" i="8"/>
  <c r="I1879" i="8"/>
  <c r="J1863" i="8"/>
  <c r="I1863" i="8"/>
  <c r="J1847" i="8"/>
  <c r="I1847" i="8"/>
  <c r="J1831" i="8"/>
  <c r="I1831" i="8"/>
  <c r="I1815" i="8"/>
  <c r="J1815" i="8"/>
  <c r="I1799" i="8"/>
  <c r="J1799" i="8"/>
  <c r="I1783" i="8"/>
  <c r="J1783" i="8"/>
  <c r="I1767" i="8"/>
  <c r="J1767" i="8"/>
  <c r="J1751" i="8"/>
  <c r="I1751" i="8"/>
  <c r="J1735" i="8"/>
  <c r="I1735" i="8"/>
  <c r="I1719" i="8"/>
  <c r="J1719" i="8"/>
  <c r="J1703" i="8"/>
  <c r="I1703" i="8"/>
  <c r="I1687" i="8"/>
  <c r="J1687" i="8"/>
  <c r="I1992" i="8"/>
  <c r="J1992" i="8"/>
  <c r="I1976" i="8"/>
  <c r="J1976" i="8"/>
  <c r="J1960" i="8"/>
  <c r="I1960" i="8"/>
  <c r="I1944" i="8"/>
  <c r="J1944" i="8"/>
  <c r="I1928" i="8"/>
  <c r="J1928" i="8"/>
  <c r="I1912" i="8"/>
  <c r="J1912" i="8"/>
  <c r="J1896" i="8"/>
  <c r="I1896" i="8"/>
  <c r="J1880" i="8"/>
  <c r="I1880" i="8"/>
  <c r="I1864" i="8"/>
  <c r="J1864" i="8"/>
  <c r="I1848" i="8"/>
  <c r="J1848" i="8"/>
  <c r="I1832" i="8"/>
  <c r="J1832" i="8"/>
  <c r="I1816" i="8"/>
  <c r="J1816" i="8"/>
  <c r="J1800" i="8"/>
  <c r="I1800" i="8"/>
  <c r="I1784" i="8"/>
  <c r="J1784" i="8"/>
  <c r="J1768" i="8"/>
  <c r="I1768" i="8"/>
  <c r="J1752" i="8"/>
  <c r="I1752" i="8"/>
  <c r="I1736" i="8"/>
  <c r="J1736" i="8"/>
  <c r="J1720" i="8"/>
  <c r="I1720" i="8"/>
  <c r="I1704" i="8"/>
  <c r="J1704" i="8"/>
  <c r="J1688" i="8"/>
  <c r="I1688" i="8"/>
  <c r="I1989" i="8"/>
  <c r="J1989" i="8"/>
  <c r="I1973" i="8"/>
  <c r="J1973" i="8"/>
  <c r="I1957" i="8"/>
  <c r="J1957" i="8"/>
  <c r="J1941" i="8"/>
  <c r="I1941" i="8"/>
  <c r="I1925" i="8"/>
  <c r="J1925" i="8"/>
  <c r="I1909" i="8"/>
  <c r="J1909" i="8"/>
  <c r="I1893" i="8"/>
  <c r="J1893" i="8"/>
  <c r="I1877" i="8"/>
  <c r="J1877" i="8"/>
  <c r="I1861" i="8"/>
  <c r="J1861" i="8"/>
  <c r="I1845" i="8"/>
  <c r="J1845" i="8"/>
  <c r="J1829" i="8"/>
  <c r="I1829" i="8"/>
  <c r="I1813" i="8"/>
  <c r="J1813" i="8"/>
  <c r="J1797" i="8"/>
  <c r="I1797" i="8"/>
  <c r="J1781" i="8"/>
  <c r="I1781" i="8"/>
  <c r="I1765" i="8"/>
  <c r="J1765" i="8"/>
  <c r="J1749" i="8"/>
  <c r="I1749" i="8"/>
  <c r="I1733" i="8"/>
  <c r="J1733" i="8"/>
  <c r="J1717" i="8"/>
  <c r="I1717" i="8"/>
  <c r="J1701" i="8"/>
  <c r="I1701" i="8"/>
  <c r="J1685" i="8"/>
  <c r="I1685" i="8"/>
  <c r="J1970" i="8"/>
  <c r="I1970" i="8"/>
  <c r="J1954" i="8"/>
  <c r="I1954" i="8"/>
  <c r="I1938" i="8"/>
  <c r="J1938" i="8"/>
  <c r="J1922" i="8"/>
  <c r="I1922" i="8"/>
  <c r="J1906" i="8"/>
  <c r="I1906" i="8"/>
  <c r="J1890" i="8"/>
  <c r="I1890" i="8"/>
  <c r="I1874" i="8"/>
  <c r="J1874" i="8"/>
  <c r="J1842" i="8"/>
  <c r="I1842" i="8"/>
  <c r="I1826" i="8"/>
  <c r="J1826" i="8"/>
  <c r="I1810" i="8"/>
  <c r="J1810" i="8"/>
  <c r="J1794" i="8"/>
  <c r="I1794" i="8"/>
  <c r="I1778" i="8"/>
  <c r="J1778" i="8"/>
  <c r="J1746" i="8"/>
  <c r="I1746" i="8"/>
  <c r="J1714" i="8"/>
  <c r="I1714" i="8"/>
  <c r="I1698" i="8"/>
  <c r="J1698" i="8"/>
  <c r="J1682" i="8"/>
  <c r="I1682" i="8"/>
  <c r="I1666" i="8"/>
  <c r="J1666" i="8"/>
  <c r="J1650" i="8"/>
  <c r="I1650" i="8"/>
  <c r="I1634" i="8"/>
  <c r="J1634" i="8"/>
  <c r="J1618" i="8"/>
  <c r="I1618" i="8"/>
  <c r="I1602" i="8"/>
  <c r="J1602" i="8"/>
  <c r="J1586" i="8"/>
  <c r="I1586" i="8"/>
  <c r="I1570" i="8"/>
  <c r="J1570" i="8"/>
  <c r="J1554" i="8"/>
  <c r="I1554" i="8"/>
  <c r="I1538" i="8"/>
  <c r="J1538" i="8"/>
  <c r="J1522" i="8"/>
  <c r="I1522" i="8"/>
  <c r="I1506" i="8"/>
  <c r="J1506" i="8"/>
  <c r="J1490" i="8"/>
  <c r="I1490" i="8"/>
  <c r="I1474" i="8"/>
  <c r="J1474" i="8"/>
  <c r="J1458" i="8"/>
  <c r="I1458" i="8"/>
  <c r="I1442" i="8"/>
  <c r="J1442" i="8"/>
  <c r="I1426" i="8"/>
  <c r="J1426" i="8"/>
  <c r="J1410" i="8"/>
  <c r="I1410" i="8"/>
  <c r="I1394" i="8"/>
  <c r="J1394" i="8"/>
  <c r="J1378" i="8"/>
  <c r="I1378" i="8"/>
  <c r="I1362" i="8"/>
  <c r="J1362" i="8"/>
  <c r="J1346" i="8"/>
  <c r="I1346" i="8"/>
  <c r="I1330" i="8"/>
  <c r="J1330" i="8"/>
  <c r="J1314" i="8"/>
  <c r="I1314" i="8"/>
  <c r="I1298" i="8"/>
  <c r="J1298" i="8"/>
  <c r="I1671" i="8"/>
  <c r="J1671" i="8"/>
  <c r="J1655" i="8"/>
  <c r="I1655" i="8"/>
  <c r="I1639" i="8"/>
  <c r="J1639" i="8"/>
  <c r="J1623" i="8"/>
  <c r="I1623" i="8"/>
  <c r="I1607" i="8"/>
  <c r="J1607" i="8"/>
  <c r="J1591" i="8"/>
  <c r="I1591" i="8"/>
  <c r="I1575" i="8"/>
  <c r="J1575" i="8"/>
  <c r="J1559" i="8"/>
  <c r="I1559" i="8"/>
  <c r="I1543" i="8"/>
  <c r="J1543" i="8"/>
  <c r="J1527" i="8"/>
  <c r="I1527" i="8"/>
  <c r="I1511" i="8"/>
  <c r="J1511" i="8"/>
  <c r="J1495" i="8"/>
  <c r="I1495" i="8"/>
  <c r="I1479" i="8"/>
  <c r="J1479" i="8"/>
  <c r="J1463" i="8"/>
  <c r="I1463" i="8"/>
  <c r="I1447" i="8"/>
  <c r="J1447" i="8"/>
  <c r="J1431" i="8"/>
  <c r="I1431" i="8"/>
  <c r="J1415" i="8"/>
  <c r="I1415" i="8"/>
  <c r="J1399" i="8"/>
  <c r="I1399" i="8"/>
  <c r="I1383" i="8"/>
  <c r="J1383" i="8"/>
  <c r="J1367" i="8"/>
  <c r="I1367" i="8"/>
  <c r="I1351" i="8"/>
  <c r="J1351" i="8"/>
  <c r="J1335" i="8"/>
  <c r="I1335" i="8"/>
  <c r="I1319" i="8"/>
  <c r="J1319" i="8"/>
  <c r="J1303" i="8"/>
  <c r="I1303" i="8"/>
  <c r="I1676" i="8"/>
  <c r="J1676" i="8"/>
  <c r="J1660" i="8"/>
  <c r="I1660" i="8"/>
  <c r="I1644" i="8"/>
  <c r="J1644" i="8"/>
  <c r="J1628" i="8"/>
  <c r="I1628" i="8"/>
  <c r="I1612" i="8"/>
  <c r="J1612" i="8"/>
  <c r="J1596" i="8"/>
  <c r="I1596" i="8"/>
  <c r="I1580" i="8"/>
  <c r="J1580" i="8"/>
  <c r="J1564" i="8"/>
  <c r="I1564" i="8"/>
  <c r="I1548" i="8"/>
  <c r="J1548" i="8"/>
  <c r="J1532" i="8"/>
  <c r="I1532" i="8"/>
  <c r="I1516" i="8"/>
  <c r="J1516" i="8"/>
  <c r="J1500" i="8"/>
  <c r="I1500" i="8"/>
  <c r="I1484" i="8"/>
  <c r="J1484" i="8"/>
  <c r="J1468" i="8"/>
  <c r="I1468" i="8"/>
  <c r="I1452" i="8"/>
  <c r="J1452" i="8"/>
  <c r="I1436" i="8"/>
  <c r="J1436" i="8"/>
  <c r="J1420" i="8"/>
  <c r="I1420" i="8"/>
  <c r="I1404" i="8"/>
  <c r="J1404" i="8"/>
  <c r="J1388" i="8"/>
  <c r="I1388" i="8"/>
  <c r="I1372" i="8"/>
  <c r="J1372" i="8"/>
  <c r="J1356" i="8"/>
  <c r="I1356" i="8"/>
  <c r="I1340" i="8"/>
  <c r="J1340" i="8"/>
  <c r="J1324" i="8"/>
  <c r="I1324" i="8"/>
  <c r="I1308" i="8"/>
  <c r="J1308" i="8"/>
  <c r="I1292" i="8"/>
  <c r="J1292" i="8"/>
  <c r="J1653" i="8"/>
  <c r="I1653" i="8"/>
  <c r="J1621" i="8"/>
  <c r="I1621" i="8"/>
  <c r="J1589" i="8"/>
  <c r="I1589" i="8"/>
  <c r="I1557" i="8"/>
  <c r="J1557" i="8"/>
  <c r="I1525" i="8"/>
  <c r="J1525" i="8"/>
  <c r="I1493" i="8"/>
  <c r="J1493" i="8"/>
  <c r="I1461" i="8"/>
  <c r="J1461" i="8"/>
  <c r="I1429" i="8"/>
  <c r="J1429" i="8"/>
  <c r="J1397" i="8"/>
  <c r="I1397" i="8"/>
  <c r="J1365" i="8"/>
  <c r="I1365" i="8"/>
  <c r="J1333" i="8"/>
  <c r="I1333" i="8"/>
  <c r="J1301" i="8"/>
  <c r="I1301" i="8"/>
  <c r="J1285" i="8"/>
  <c r="I1285" i="8"/>
  <c r="I1269" i="8"/>
  <c r="J1269" i="8"/>
  <c r="J1253" i="8"/>
  <c r="I1253" i="8"/>
  <c r="I1237" i="8"/>
  <c r="J1237" i="8"/>
  <c r="J1221" i="8"/>
  <c r="I1221" i="8"/>
  <c r="I1205" i="8"/>
  <c r="J1205" i="8"/>
  <c r="I1189" i="8"/>
  <c r="J1189" i="8"/>
  <c r="J1173" i="8"/>
  <c r="I1173" i="8"/>
  <c r="I1157" i="8"/>
  <c r="J1157" i="8"/>
  <c r="J1141" i="8"/>
  <c r="I1141" i="8"/>
  <c r="I1125" i="8"/>
  <c r="J1125" i="8"/>
  <c r="J1109" i="8"/>
  <c r="I1109" i="8"/>
  <c r="I1093" i="8"/>
  <c r="J1093" i="8"/>
  <c r="J1077" i="8"/>
  <c r="I1077" i="8"/>
  <c r="I1061" i="8"/>
  <c r="J1061" i="8"/>
  <c r="J1045" i="8"/>
  <c r="I1045" i="8"/>
  <c r="I1029" i="8"/>
  <c r="J1029" i="8"/>
  <c r="J1013" i="8"/>
  <c r="I1013" i="8"/>
  <c r="I997" i="8"/>
  <c r="J997" i="8"/>
  <c r="J981" i="8"/>
  <c r="I981" i="8"/>
  <c r="I965" i="8"/>
  <c r="J965" i="8"/>
  <c r="J949" i="8"/>
  <c r="I949" i="8"/>
  <c r="I933" i="8"/>
  <c r="J933" i="8"/>
  <c r="J917" i="8"/>
  <c r="I917" i="8"/>
  <c r="J1290" i="8"/>
  <c r="I1290" i="8"/>
  <c r="J1274" i="8"/>
  <c r="I1274" i="8"/>
  <c r="I1258" i="8"/>
  <c r="J1258" i="8"/>
  <c r="J1242" i="8"/>
  <c r="I1242" i="8"/>
  <c r="I1226" i="8"/>
  <c r="J1226" i="8"/>
  <c r="J1210" i="8"/>
  <c r="I1210" i="8"/>
  <c r="I1194" i="8"/>
  <c r="J1194" i="8"/>
  <c r="J1178" i="8"/>
  <c r="I1178" i="8"/>
  <c r="I1162" i="8"/>
  <c r="J1162" i="8"/>
  <c r="I1146" i="8"/>
  <c r="J1146" i="8"/>
  <c r="J1130" i="8"/>
  <c r="I1130" i="8"/>
  <c r="I1114" i="8"/>
  <c r="J1114" i="8"/>
  <c r="J1098" i="8"/>
  <c r="I1098" i="8"/>
  <c r="I1082" i="8"/>
  <c r="J1082" i="8"/>
  <c r="J1066" i="8"/>
  <c r="I1066" i="8"/>
  <c r="I1050" i="8"/>
  <c r="J1050" i="8"/>
  <c r="J1034" i="8"/>
  <c r="I1034" i="8"/>
  <c r="I1018" i="8"/>
  <c r="J1018" i="8"/>
  <c r="J1002" i="8"/>
  <c r="I1002" i="8"/>
  <c r="I986" i="8"/>
  <c r="J986" i="8"/>
  <c r="J970" i="8"/>
  <c r="I970" i="8"/>
  <c r="I954" i="8"/>
  <c r="J954" i="8"/>
  <c r="J938" i="8"/>
  <c r="I938" i="8"/>
  <c r="I922" i="8"/>
  <c r="J922" i="8"/>
  <c r="J906" i="8"/>
  <c r="I906" i="8"/>
  <c r="I1283" i="8"/>
  <c r="J1283" i="8"/>
  <c r="J1251" i="8"/>
  <c r="I1251" i="8"/>
  <c r="J1219" i="8"/>
  <c r="I1219" i="8"/>
  <c r="J1187" i="8"/>
  <c r="I1187" i="8"/>
  <c r="I1155" i="8"/>
  <c r="J1155" i="8"/>
  <c r="I1123" i="8"/>
  <c r="J1123" i="8"/>
  <c r="I1091" i="8"/>
  <c r="J1091" i="8"/>
  <c r="J1059" i="8"/>
  <c r="I1059" i="8"/>
  <c r="I1027" i="8"/>
  <c r="J1027" i="8"/>
  <c r="I995" i="8"/>
  <c r="J995" i="8"/>
  <c r="I963" i="8"/>
  <c r="J963" i="8"/>
  <c r="J931" i="8"/>
  <c r="I931" i="8"/>
  <c r="J1288" i="8"/>
  <c r="I1288" i="8"/>
  <c r="J1272" i="8"/>
  <c r="I1272" i="8"/>
  <c r="I1256" i="8"/>
  <c r="J1256" i="8"/>
  <c r="J1240" i="8"/>
  <c r="I1240" i="8"/>
  <c r="I1224" i="8"/>
  <c r="J1224" i="8"/>
  <c r="J1208" i="8"/>
  <c r="I1208" i="8"/>
  <c r="I1192" i="8"/>
  <c r="J1192" i="8"/>
  <c r="J1176" i="8"/>
  <c r="I1176" i="8"/>
  <c r="I1160" i="8"/>
  <c r="J1160" i="8"/>
  <c r="J1144" i="8"/>
  <c r="I1144" i="8"/>
  <c r="I1128" i="8"/>
  <c r="J1128" i="8"/>
  <c r="J1112" i="8"/>
  <c r="I1112" i="8"/>
  <c r="I1096" i="8"/>
  <c r="J1096" i="8"/>
  <c r="J1080" i="8"/>
  <c r="I1080" i="8"/>
  <c r="I1064" i="8"/>
  <c r="J1064" i="8"/>
  <c r="J1048" i="8"/>
  <c r="I1048" i="8"/>
  <c r="I1032" i="8"/>
  <c r="J1032" i="8"/>
  <c r="J1016" i="8"/>
  <c r="I1016" i="8"/>
  <c r="I1000" i="8"/>
  <c r="J1000" i="8"/>
  <c r="J984" i="8"/>
  <c r="I984" i="8"/>
  <c r="I968" i="8"/>
  <c r="J968" i="8"/>
  <c r="J952" i="8"/>
  <c r="I952" i="8"/>
  <c r="I936" i="8"/>
  <c r="J936" i="8"/>
  <c r="J920" i="8"/>
  <c r="I920" i="8"/>
  <c r="I904" i="8"/>
  <c r="J904" i="8"/>
  <c r="J887" i="8"/>
  <c r="I887" i="8"/>
  <c r="J871" i="8"/>
  <c r="I871" i="8"/>
  <c r="J855" i="8"/>
  <c r="I855" i="8"/>
  <c r="J839" i="8"/>
  <c r="I839" i="8"/>
  <c r="J823" i="8"/>
  <c r="I823" i="8"/>
  <c r="I807" i="8"/>
  <c r="J807" i="8"/>
  <c r="J791" i="8"/>
  <c r="I791" i="8"/>
  <c r="I775" i="8"/>
  <c r="J775" i="8"/>
  <c r="J759" i="8"/>
  <c r="I759" i="8"/>
  <c r="I743" i="8"/>
  <c r="J743" i="8"/>
  <c r="I727" i="8"/>
  <c r="J727" i="8"/>
  <c r="I711" i="8"/>
  <c r="J711" i="8"/>
  <c r="J695" i="8"/>
  <c r="I695" i="8"/>
  <c r="I679" i="8"/>
  <c r="J679" i="8"/>
  <c r="I663" i="8"/>
  <c r="J663" i="8"/>
  <c r="I647" i="8"/>
  <c r="J647" i="8"/>
  <c r="J631" i="8"/>
  <c r="I631" i="8"/>
  <c r="J615" i="8"/>
  <c r="I615" i="8"/>
  <c r="J599" i="8"/>
  <c r="I599" i="8"/>
  <c r="I583" i="8"/>
  <c r="J583" i="8"/>
  <c r="J567" i="8"/>
  <c r="I567" i="8"/>
  <c r="I551" i="8"/>
  <c r="J551" i="8"/>
  <c r="J535" i="8"/>
  <c r="I535" i="8"/>
  <c r="I519" i="8"/>
  <c r="J519" i="8"/>
  <c r="J892" i="8"/>
  <c r="I892" i="8"/>
  <c r="I876" i="8"/>
  <c r="J876" i="8"/>
  <c r="J860" i="8"/>
  <c r="I860" i="8"/>
  <c r="J844" i="8"/>
  <c r="I844" i="8"/>
  <c r="J828" i="8"/>
  <c r="I828" i="8"/>
  <c r="I812" i="8"/>
  <c r="J812" i="8"/>
  <c r="J796" i="8"/>
  <c r="I796" i="8"/>
  <c r="I780" i="8"/>
  <c r="J780" i="8"/>
  <c r="J764" i="8"/>
  <c r="I764" i="8"/>
  <c r="I748" i="8"/>
  <c r="J748" i="8"/>
  <c r="J732" i="8"/>
  <c r="I732" i="8"/>
  <c r="J716" i="8"/>
  <c r="I716" i="8"/>
  <c r="J700" i="8"/>
  <c r="I700" i="8"/>
  <c r="I684" i="8"/>
  <c r="J684" i="8"/>
  <c r="J668" i="8"/>
  <c r="I668" i="8"/>
  <c r="I652" i="8"/>
  <c r="J652" i="8"/>
  <c r="I636" i="8"/>
  <c r="J636" i="8"/>
  <c r="J620" i="8"/>
  <c r="I620" i="8"/>
  <c r="J604" i="8"/>
  <c r="I604" i="8"/>
  <c r="I588" i="8"/>
  <c r="J588" i="8"/>
  <c r="J572" i="8"/>
  <c r="I572" i="8"/>
  <c r="I556" i="8"/>
  <c r="J556" i="8"/>
  <c r="J540" i="8"/>
  <c r="I540" i="8"/>
  <c r="I524" i="8"/>
  <c r="J524" i="8"/>
  <c r="I897" i="8"/>
  <c r="J897" i="8"/>
  <c r="I881" i="8"/>
  <c r="J881" i="8"/>
  <c r="I865" i="8"/>
  <c r="J865" i="8"/>
  <c r="J849" i="8"/>
  <c r="I849" i="8"/>
  <c r="I833" i="8"/>
  <c r="J833" i="8"/>
  <c r="I817" i="8"/>
  <c r="J817" i="8"/>
  <c r="J801" i="8"/>
  <c r="I801" i="8"/>
  <c r="I785" i="8"/>
  <c r="J785" i="8"/>
  <c r="I769" i="8"/>
  <c r="J769" i="8"/>
  <c r="J753" i="8"/>
  <c r="I753" i="8"/>
  <c r="I737" i="8"/>
  <c r="J737" i="8"/>
  <c r="J721" i="8"/>
  <c r="I721" i="8"/>
  <c r="J705" i="8"/>
  <c r="I705" i="8"/>
  <c r="I689" i="8"/>
  <c r="J689" i="8"/>
  <c r="J673" i="8"/>
  <c r="I673" i="8"/>
  <c r="J657" i="8"/>
  <c r="I657" i="8"/>
  <c r="J641" i="8"/>
  <c r="I641" i="8"/>
  <c r="I625" i="8"/>
  <c r="J625" i="8"/>
  <c r="J609" i="8"/>
  <c r="I609" i="8"/>
  <c r="J593" i="8"/>
  <c r="I593" i="8"/>
  <c r="I577" i="8"/>
  <c r="J577" i="8"/>
  <c r="J561" i="8"/>
  <c r="I561" i="8"/>
  <c r="I545" i="8"/>
  <c r="J545" i="8"/>
  <c r="J529" i="8"/>
  <c r="I529" i="8"/>
  <c r="J513" i="8"/>
  <c r="I513" i="8"/>
  <c r="J886" i="8"/>
  <c r="I886" i="8"/>
  <c r="I870" i="8"/>
  <c r="J870" i="8"/>
  <c r="I854" i="8"/>
  <c r="J854" i="8"/>
  <c r="I838" i="8"/>
  <c r="J838" i="8"/>
  <c r="I822" i="8"/>
  <c r="J822" i="8"/>
  <c r="I806" i="8"/>
  <c r="J806" i="8"/>
  <c r="I790" i="8"/>
  <c r="J790" i="8"/>
  <c r="I774" i="8"/>
  <c r="J774" i="8"/>
  <c r="I758" i="8"/>
  <c r="J758" i="8"/>
  <c r="I742" i="8"/>
  <c r="J742" i="8"/>
  <c r="I726" i="8"/>
  <c r="J726" i="8"/>
  <c r="I710" i="8"/>
  <c r="J710" i="8"/>
  <c r="I694" i="8"/>
  <c r="J694" i="8"/>
  <c r="J678" i="8"/>
  <c r="I678" i="8"/>
  <c r="I662" i="8"/>
  <c r="J662" i="8"/>
  <c r="J646" i="8"/>
  <c r="I646" i="8"/>
  <c r="I630" i="8"/>
  <c r="J630" i="8"/>
  <c r="I614" i="8"/>
  <c r="J614" i="8"/>
  <c r="I598" i="8"/>
  <c r="J598" i="8"/>
  <c r="I582" i="8"/>
  <c r="J582" i="8"/>
  <c r="I566" i="8"/>
  <c r="J566" i="8"/>
  <c r="I550" i="8"/>
  <c r="J550" i="8"/>
  <c r="I534" i="8"/>
  <c r="J534" i="8"/>
  <c r="I518" i="8"/>
  <c r="J518" i="8"/>
  <c r="J501" i="8"/>
  <c r="I501" i="8"/>
  <c r="J485" i="8"/>
  <c r="I485" i="8"/>
  <c r="J469" i="8"/>
  <c r="I469" i="8"/>
  <c r="J453" i="8"/>
  <c r="I453" i="8"/>
  <c r="I437" i="8"/>
  <c r="J437" i="8"/>
  <c r="I421" i="8"/>
  <c r="J421" i="8"/>
  <c r="I405" i="8"/>
  <c r="J405" i="8"/>
  <c r="I389" i="8"/>
  <c r="J389" i="8"/>
  <c r="I373" i="8"/>
  <c r="J373" i="8"/>
  <c r="I357" i="8"/>
  <c r="J357" i="8"/>
  <c r="I341" i="8"/>
  <c r="J341" i="8"/>
  <c r="I325" i="8"/>
  <c r="J325" i="8"/>
  <c r="I502" i="8"/>
  <c r="J502" i="8"/>
  <c r="I486" i="8"/>
  <c r="J486" i="8"/>
  <c r="I470" i="8"/>
  <c r="J470" i="8"/>
  <c r="I454" i="8"/>
  <c r="J454" i="8"/>
  <c r="I438" i="8"/>
  <c r="J438" i="8"/>
  <c r="I422" i="8"/>
  <c r="J422" i="8"/>
  <c r="I406" i="8"/>
  <c r="J406" i="8"/>
  <c r="I390" i="8"/>
  <c r="J390" i="8"/>
  <c r="I374" i="8"/>
  <c r="J374" i="8"/>
  <c r="I358" i="8"/>
  <c r="J358" i="8"/>
  <c r="I342" i="8"/>
  <c r="J342" i="8"/>
  <c r="I326" i="8"/>
  <c r="J326" i="8"/>
  <c r="I507" i="8"/>
  <c r="J507" i="8"/>
  <c r="I491" i="8"/>
  <c r="J491" i="8"/>
  <c r="I475" i="8"/>
  <c r="J475" i="8"/>
  <c r="I459" i="8"/>
  <c r="J459" i="8"/>
  <c r="J443" i="8"/>
  <c r="I443" i="8"/>
  <c r="J427" i="8"/>
  <c r="I427" i="8"/>
  <c r="J411" i="8"/>
  <c r="I411" i="8"/>
  <c r="J395" i="8"/>
  <c r="I395" i="8"/>
  <c r="J379" i="8"/>
  <c r="I379" i="8"/>
  <c r="J363" i="8"/>
  <c r="I363" i="8"/>
  <c r="J347" i="8"/>
  <c r="I347" i="8"/>
  <c r="J331" i="8"/>
  <c r="I331" i="8"/>
  <c r="I512" i="8"/>
  <c r="J512" i="8"/>
  <c r="I496" i="8"/>
  <c r="J496" i="8"/>
  <c r="I480" i="8"/>
  <c r="J480" i="8"/>
  <c r="I464" i="8"/>
  <c r="J464" i="8"/>
  <c r="I448" i="8"/>
  <c r="J448" i="8"/>
  <c r="I432" i="8"/>
  <c r="J432" i="8"/>
  <c r="I416" i="8"/>
  <c r="J416" i="8"/>
  <c r="I400" i="8"/>
  <c r="J400" i="8"/>
  <c r="I384" i="8"/>
  <c r="J384" i="8"/>
  <c r="I368" i="8"/>
  <c r="J368" i="8"/>
  <c r="I352" i="8"/>
  <c r="J352" i="8"/>
  <c r="I336" i="8"/>
  <c r="J336" i="8"/>
  <c r="I320" i="8"/>
  <c r="J320" i="8"/>
  <c r="J302" i="8"/>
  <c r="I302" i="8"/>
  <c r="I286" i="8"/>
  <c r="J286" i="8"/>
  <c r="J270" i="8"/>
  <c r="I270" i="8"/>
  <c r="I254" i="8"/>
  <c r="J254" i="8"/>
  <c r="J238" i="8"/>
  <c r="I238" i="8"/>
  <c r="I213" i="8"/>
  <c r="J213" i="8"/>
  <c r="I199" i="8"/>
  <c r="J199" i="8"/>
  <c r="I183" i="8"/>
  <c r="J183" i="8"/>
  <c r="I175" i="8"/>
  <c r="J175" i="8"/>
  <c r="I167" i="8"/>
  <c r="J167" i="8"/>
  <c r="J159" i="8"/>
  <c r="I159" i="8"/>
  <c r="I151" i="8"/>
  <c r="J151" i="8"/>
  <c r="I143" i="8"/>
  <c r="J143" i="8"/>
  <c r="I135" i="8"/>
  <c r="J135" i="8"/>
  <c r="I127" i="8"/>
  <c r="J127" i="8"/>
  <c r="J119" i="8"/>
  <c r="I119" i="8"/>
  <c r="I111" i="8"/>
  <c r="J111" i="8"/>
  <c r="J307" i="8"/>
  <c r="I307" i="8"/>
  <c r="J291" i="8"/>
  <c r="I291" i="8"/>
  <c r="J275" i="8"/>
  <c r="I275" i="8"/>
  <c r="J259" i="8"/>
  <c r="I259" i="8"/>
  <c r="J243" i="8"/>
  <c r="I243" i="8"/>
  <c r="I227" i="8"/>
  <c r="J227" i="8"/>
  <c r="J216" i="8"/>
  <c r="I216" i="8"/>
  <c r="J202" i="8"/>
  <c r="I202" i="8"/>
  <c r="J186" i="8"/>
  <c r="I186" i="8"/>
  <c r="I304" i="8"/>
  <c r="J304" i="8"/>
  <c r="J288" i="8"/>
  <c r="I288" i="8"/>
  <c r="I272" i="8"/>
  <c r="J272" i="8"/>
  <c r="J256" i="8"/>
  <c r="I256" i="8"/>
  <c r="I240" i="8"/>
  <c r="J240" i="8"/>
  <c r="I225" i="8"/>
  <c r="J225" i="8"/>
  <c r="I200" i="8"/>
  <c r="J200" i="8"/>
  <c r="I184" i="8"/>
  <c r="J184" i="8"/>
  <c r="I176" i="8"/>
  <c r="J176" i="8"/>
  <c r="J168" i="8"/>
  <c r="I168" i="8"/>
  <c r="I160" i="8"/>
  <c r="J160" i="8"/>
  <c r="J152" i="8"/>
  <c r="I152" i="8"/>
  <c r="J144" i="8"/>
  <c r="I144" i="8"/>
  <c r="I136" i="8"/>
  <c r="J136" i="8"/>
  <c r="I128" i="8"/>
  <c r="J128" i="8"/>
  <c r="J120" i="8"/>
  <c r="I120" i="8"/>
  <c r="I112" i="8"/>
  <c r="J112" i="8"/>
  <c r="I313" i="8"/>
  <c r="J313" i="8"/>
  <c r="J281" i="8"/>
  <c r="I281" i="8"/>
  <c r="I249" i="8"/>
  <c r="J249" i="8"/>
  <c r="I220" i="8"/>
  <c r="J220" i="8"/>
  <c r="I210" i="8"/>
  <c r="J210" i="8"/>
  <c r="J105" i="8"/>
  <c r="I105" i="8"/>
  <c r="I97" i="8"/>
  <c r="J97" i="8"/>
  <c r="J89" i="8"/>
  <c r="I89" i="8"/>
  <c r="I81" i="8"/>
  <c r="J81" i="8"/>
  <c r="J73" i="8"/>
  <c r="I73" i="8"/>
  <c r="I65" i="8"/>
  <c r="J65" i="8"/>
  <c r="I57" i="8"/>
  <c r="J57" i="8"/>
  <c r="I49" i="8"/>
  <c r="J49" i="8"/>
  <c r="I41" i="8"/>
  <c r="J41" i="8"/>
  <c r="I33" i="8"/>
  <c r="J33" i="8"/>
  <c r="J25" i="8"/>
  <c r="I25" i="8"/>
  <c r="I17" i="8"/>
  <c r="J17" i="8"/>
  <c r="J9" i="8"/>
  <c r="I9" i="8"/>
  <c r="J102" i="8"/>
  <c r="I102" i="8"/>
  <c r="I94" i="8"/>
  <c r="J94" i="8"/>
  <c r="I86" i="8"/>
  <c r="J86" i="8"/>
  <c r="J78" i="8"/>
  <c r="I78" i="8"/>
  <c r="I70" i="8"/>
  <c r="J70" i="8"/>
  <c r="I62" i="8"/>
  <c r="J62" i="8"/>
  <c r="I54" i="8"/>
  <c r="J54" i="8"/>
  <c r="J46" i="8"/>
  <c r="I46" i="8"/>
  <c r="I38" i="8"/>
  <c r="J38" i="8"/>
  <c r="I30" i="8"/>
  <c r="J30" i="8"/>
  <c r="J22" i="8"/>
  <c r="I22" i="8"/>
  <c r="I14" i="8"/>
  <c r="J14" i="8"/>
  <c r="J109" i="8"/>
  <c r="J173" i="8"/>
  <c r="J947" i="8"/>
  <c r="J1075" i="8"/>
  <c r="I1203" i="8"/>
  <c r="J1344" i="8"/>
  <c r="J1472" i="8"/>
  <c r="J1600" i="8"/>
  <c r="J1728" i="8"/>
  <c r="J1856" i="8"/>
  <c r="J1984" i="8"/>
  <c r="I1823" i="8"/>
  <c r="I1730" i="8"/>
  <c r="J1987" i="8"/>
  <c r="I1987" i="8"/>
  <c r="I1971" i="8"/>
  <c r="J1971" i="8"/>
  <c r="J1955" i="8"/>
  <c r="I1955" i="8"/>
  <c r="I1939" i="8"/>
  <c r="J1939" i="8"/>
  <c r="J1923" i="8"/>
  <c r="I1923" i="8"/>
  <c r="I1907" i="8"/>
  <c r="J1907" i="8"/>
  <c r="J1891" i="8"/>
  <c r="I1891" i="8"/>
  <c r="I1875" i="8"/>
  <c r="J1875" i="8"/>
  <c r="J1859" i="8"/>
  <c r="I1859" i="8"/>
  <c r="J1843" i="8"/>
  <c r="I1843" i="8"/>
  <c r="I1827" i="8"/>
  <c r="J1827" i="8"/>
  <c r="J1811" i="8"/>
  <c r="I1811" i="8"/>
  <c r="J1795" i="8"/>
  <c r="I1795" i="8"/>
  <c r="I1779" i="8"/>
  <c r="J1779" i="8"/>
  <c r="J1763" i="8"/>
  <c r="I1763" i="8"/>
  <c r="I1747" i="8"/>
  <c r="J1747" i="8"/>
  <c r="J1731" i="8"/>
  <c r="I1731" i="8"/>
  <c r="I1715" i="8"/>
  <c r="J1715" i="8"/>
  <c r="I1699" i="8"/>
  <c r="J1699" i="8"/>
  <c r="I1683" i="8"/>
  <c r="J1683" i="8"/>
  <c r="I1988" i="8"/>
  <c r="J1988" i="8"/>
  <c r="I1972" i="8"/>
  <c r="J1972" i="8"/>
  <c r="J1956" i="8"/>
  <c r="I1956" i="8"/>
  <c r="I1940" i="8"/>
  <c r="J1940" i="8"/>
  <c r="I1924" i="8"/>
  <c r="J1924" i="8"/>
  <c r="I1908" i="8"/>
  <c r="J1908" i="8"/>
  <c r="J1892" i="8"/>
  <c r="I1892" i="8"/>
  <c r="I1876" i="8"/>
  <c r="J1876" i="8"/>
  <c r="J1860" i="8"/>
  <c r="I1860" i="8"/>
  <c r="I1844" i="8"/>
  <c r="J1844" i="8"/>
  <c r="J1828" i="8"/>
  <c r="I1828" i="8"/>
  <c r="I1812" i="8"/>
  <c r="J1812" i="8"/>
  <c r="J1796" i="8"/>
  <c r="I1796" i="8"/>
  <c r="J1780" i="8"/>
  <c r="I1780" i="8"/>
  <c r="J1764" i="8"/>
  <c r="I1764" i="8"/>
  <c r="I1748" i="8"/>
  <c r="J1748" i="8"/>
  <c r="J1732" i="8"/>
  <c r="I1732" i="8"/>
  <c r="J1716" i="8"/>
  <c r="I1716" i="8"/>
  <c r="J1700" i="8"/>
  <c r="I1700" i="8"/>
  <c r="I1684" i="8"/>
  <c r="J1684" i="8"/>
  <c r="J1985" i="8"/>
  <c r="I1985" i="8"/>
  <c r="J1969" i="8"/>
  <c r="I1969" i="8"/>
  <c r="I1953" i="8"/>
  <c r="J1953" i="8"/>
  <c r="J1937" i="8"/>
  <c r="I1937" i="8"/>
  <c r="J1921" i="8"/>
  <c r="I1921" i="8"/>
  <c r="J1905" i="8"/>
  <c r="I1905" i="8"/>
  <c r="J1889" i="8"/>
  <c r="I1889" i="8"/>
  <c r="J1873" i="8"/>
  <c r="I1873" i="8"/>
  <c r="J1857" i="8"/>
  <c r="I1857" i="8"/>
  <c r="J1841" i="8"/>
  <c r="I1841" i="8"/>
  <c r="J1825" i="8"/>
  <c r="I1825" i="8"/>
  <c r="J1809" i="8"/>
  <c r="I1809" i="8"/>
  <c r="I1793" i="8"/>
  <c r="J1793" i="8"/>
  <c r="J1777" i="8"/>
  <c r="I1777" i="8"/>
  <c r="J1761" i="8"/>
  <c r="I1761" i="8"/>
  <c r="J1745" i="8"/>
  <c r="I1745" i="8"/>
  <c r="J1729" i="8"/>
  <c r="I1729" i="8"/>
  <c r="J1713" i="8"/>
  <c r="I1713" i="8"/>
  <c r="J1697" i="8"/>
  <c r="I1697" i="8"/>
  <c r="I1998" i="8"/>
  <c r="J1998" i="8"/>
  <c r="J1982" i="8"/>
  <c r="I1982" i="8"/>
  <c r="J1966" i="8"/>
  <c r="I1966" i="8"/>
  <c r="J1950" i="8"/>
  <c r="I1950" i="8"/>
  <c r="J1934" i="8"/>
  <c r="I1934" i="8"/>
  <c r="I1918" i="8"/>
  <c r="J1918" i="8"/>
  <c r="J1902" i="8"/>
  <c r="I1902" i="8"/>
  <c r="I1886" i="8"/>
  <c r="J1886" i="8"/>
  <c r="I1870" i="8"/>
  <c r="J1870" i="8"/>
  <c r="I1854" i="8"/>
  <c r="J1854" i="8"/>
  <c r="J1838" i="8"/>
  <c r="I1838" i="8"/>
  <c r="I1822" i="8"/>
  <c r="J1822" i="8"/>
  <c r="J1806" i="8"/>
  <c r="I1806" i="8"/>
  <c r="J1790" i="8"/>
  <c r="I1790" i="8"/>
  <c r="I1774" i="8"/>
  <c r="J1774" i="8"/>
  <c r="J1758" i="8"/>
  <c r="I1758" i="8"/>
  <c r="I1742" i="8"/>
  <c r="J1742" i="8"/>
  <c r="I1726" i="8"/>
  <c r="J1726" i="8"/>
  <c r="J1710" i="8"/>
  <c r="I1710" i="8"/>
  <c r="I1694" i="8"/>
  <c r="J1694" i="8"/>
  <c r="I1662" i="8"/>
  <c r="J1662" i="8"/>
  <c r="I1630" i="8"/>
  <c r="J1630" i="8"/>
  <c r="J1598" i="8"/>
  <c r="I1598" i="8"/>
  <c r="I1566" i="8"/>
  <c r="J1566" i="8"/>
  <c r="J1534" i="8"/>
  <c r="I1534" i="8"/>
  <c r="I1502" i="8"/>
  <c r="J1502" i="8"/>
  <c r="J1470" i="8"/>
  <c r="I1470" i="8"/>
  <c r="I1438" i="8"/>
  <c r="J1438" i="8"/>
  <c r="J1406" i="8"/>
  <c r="I1406" i="8"/>
  <c r="I1374" i="8"/>
  <c r="J1374" i="8"/>
  <c r="J1342" i="8"/>
  <c r="I1342" i="8"/>
  <c r="J1310" i="8"/>
  <c r="I1310" i="8"/>
  <c r="I1667" i="8"/>
  <c r="J1667" i="8"/>
  <c r="J1651" i="8"/>
  <c r="I1651" i="8"/>
  <c r="J1635" i="8"/>
  <c r="I1635" i="8"/>
  <c r="I1619" i="8"/>
  <c r="J1619" i="8"/>
  <c r="I1603" i="8"/>
  <c r="J1603" i="8"/>
  <c r="I1587" i="8"/>
  <c r="J1587" i="8"/>
  <c r="J1571" i="8"/>
  <c r="I1571" i="8"/>
  <c r="I1555" i="8"/>
  <c r="J1555" i="8"/>
  <c r="I1539" i="8"/>
  <c r="J1539" i="8"/>
  <c r="I1523" i="8"/>
  <c r="J1523" i="8"/>
  <c r="J1507" i="8"/>
  <c r="I1507" i="8"/>
  <c r="I1491" i="8"/>
  <c r="J1491" i="8"/>
  <c r="I1475" i="8"/>
  <c r="J1475" i="8"/>
  <c r="I1459" i="8"/>
  <c r="J1459" i="8"/>
  <c r="J1443" i="8"/>
  <c r="I1443" i="8"/>
  <c r="I1427" i="8"/>
  <c r="J1427" i="8"/>
  <c r="I1411" i="8"/>
  <c r="J1411" i="8"/>
  <c r="I1395" i="8"/>
  <c r="J1395" i="8"/>
  <c r="I1379" i="8"/>
  <c r="J1379" i="8"/>
  <c r="I1363" i="8"/>
  <c r="J1363" i="8"/>
  <c r="J1347" i="8"/>
  <c r="I1347" i="8"/>
  <c r="I1331" i="8"/>
  <c r="J1331" i="8"/>
  <c r="J1315" i="8"/>
  <c r="I1315" i="8"/>
  <c r="J1299" i="8"/>
  <c r="I1299" i="8"/>
  <c r="J1672" i="8"/>
  <c r="I1672" i="8"/>
  <c r="J1656" i="8"/>
  <c r="I1656" i="8"/>
  <c r="J1640" i="8"/>
  <c r="I1640" i="8"/>
  <c r="J1624" i="8"/>
  <c r="I1624" i="8"/>
  <c r="J1608" i="8"/>
  <c r="I1608" i="8"/>
  <c r="J1592" i="8"/>
  <c r="I1592" i="8"/>
  <c r="J1576" i="8"/>
  <c r="I1576" i="8"/>
  <c r="J1560" i="8"/>
  <c r="I1560" i="8"/>
  <c r="J1544" i="8"/>
  <c r="I1544" i="8"/>
  <c r="J1528" i="8"/>
  <c r="I1528" i="8"/>
  <c r="J1512" i="8"/>
  <c r="I1512" i="8"/>
  <c r="J1496" i="8"/>
  <c r="I1496" i="8"/>
  <c r="J1480" i="8"/>
  <c r="I1480" i="8"/>
  <c r="J1464" i="8"/>
  <c r="I1464" i="8"/>
  <c r="J1448" i="8"/>
  <c r="I1448" i="8"/>
  <c r="I1432" i="8"/>
  <c r="J1432" i="8"/>
  <c r="I1416" i="8"/>
  <c r="J1416" i="8"/>
  <c r="I1400" i="8"/>
  <c r="J1400" i="8"/>
  <c r="I1384" i="8"/>
  <c r="J1384" i="8"/>
  <c r="I1368" i="8"/>
  <c r="J1368" i="8"/>
  <c r="I1352" i="8"/>
  <c r="J1352" i="8"/>
  <c r="I1336" i="8"/>
  <c r="J1336" i="8"/>
  <c r="I1320" i="8"/>
  <c r="J1320" i="8"/>
  <c r="I1304" i="8"/>
  <c r="J1304" i="8"/>
  <c r="J1681" i="8"/>
  <c r="I1681" i="8"/>
  <c r="J1665" i="8"/>
  <c r="I1665" i="8"/>
  <c r="J1649" i="8"/>
  <c r="I1649" i="8"/>
  <c r="J1633" i="8"/>
  <c r="I1633" i="8"/>
  <c r="J1617" i="8"/>
  <c r="I1617" i="8"/>
  <c r="J1601" i="8"/>
  <c r="I1601" i="8"/>
  <c r="J1585" i="8"/>
  <c r="I1585" i="8"/>
  <c r="J1569" i="8"/>
  <c r="I1569" i="8"/>
  <c r="J1553" i="8"/>
  <c r="I1553" i="8"/>
  <c r="I1537" i="8"/>
  <c r="J1537" i="8"/>
  <c r="I1521" i="8"/>
  <c r="J1521" i="8"/>
  <c r="I1505" i="8"/>
  <c r="J1505" i="8"/>
  <c r="I1489" i="8"/>
  <c r="J1489" i="8"/>
  <c r="I1473" i="8"/>
  <c r="J1473" i="8"/>
  <c r="I1457" i="8"/>
  <c r="J1457" i="8"/>
  <c r="I1441" i="8"/>
  <c r="J1441" i="8"/>
  <c r="J1425" i="8"/>
  <c r="I1425" i="8"/>
  <c r="J1409" i="8"/>
  <c r="I1409" i="8"/>
  <c r="J1393" i="8"/>
  <c r="I1393" i="8"/>
  <c r="J1377" i="8"/>
  <c r="I1377" i="8"/>
  <c r="J1361" i="8"/>
  <c r="I1361" i="8"/>
  <c r="J1345" i="8"/>
  <c r="I1345" i="8"/>
  <c r="J1329" i="8"/>
  <c r="I1329" i="8"/>
  <c r="J1313" i="8"/>
  <c r="I1313" i="8"/>
  <c r="I1297" i="8"/>
  <c r="J1297" i="8"/>
  <c r="I1265" i="8"/>
  <c r="J1265" i="8"/>
  <c r="J1233" i="8"/>
  <c r="I1233" i="8"/>
  <c r="J1201" i="8"/>
  <c r="I1201" i="8"/>
  <c r="I1169" i="8"/>
  <c r="J1169" i="8"/>
  <c r="J1137" i="8"/>
  <c r="I1137" i="8"/>
  <c r="I1105" i="8"/>
  <c r="J1105" i="8"/>
  <c r="I1073" i="8"/>
  <c r="J1073" i="8"/>
  <c r="J1041" i="8"/>
  <c r="I1041" i="8"/>
  <c r="J1009" i="8"/>
  <c r="I1009" i="8"/>
  <c r="I977" i="8"/>
  <c r="J977" i="8"/>
  <c r="I945" i="8"/>
  <c r="J945" i="8"/>
  <c r="J913" i="8"/>
  <c r="I913" i="8"/>
  <c r="I1286" i="8"/>
  <c r="J1286" i="8"/>
  <c r="I1270" i="8"/>
  <c r="J1270" i="8"/>
  <c r="J1254" i="8"/>
  <c r="I1254" i="8"/>
  <c r="I1238" i="8"/>
  <c r="J1238" i="8"/>
  <c r="J1222" i="8"/>
  <c r="I1222" i="8"/>
  <c r="I1206" i="8"/>
  <c r="J1206" i="8"/>
  <c r="J1190" i="8"/>
  <c r="I1190" i="8"/>
  <c r="J1174" i="8"/>
  <c r="I1174" i="8"/>
  <c r="J1158" i="8"/>
  <c r="I1158" i="8"/>
  <c r="I1142" i="8"/>
  <c r="J1142" i="8"/>
  <c r="I1126" i="8"/>
  <c r="J1126" i="8"/>
  <c r="J1110" i="8"/>
  <c r="I1110" i="8"/>
  <c r="I1094" i="8"/>
  <c r="J1094" i="8"/>
  <c r="J1078" i="8"/>
  <c r="I1078" i="8"/>
  <c r="I1062" i="8"/>
  <c r="J1062" i="8"/>
  <c r="I1046" i="8"/>
  <c r="J1046" i="8"/>
  <c r="I1030" i="8"/>
  <c r="J1030" i="8"/>
  <c r="I1014" i="8"/>
  <c r="J1014" i="8"/>
  <c r="I998" i="8"/>
  <c r="J998" i="8"/>
  <c r="J982" i="8"/>
  <c r="I982" i="8"/>
  <c r="I966" i="8"/>
  <c r="J966" i="8"/>
  <c r="J950" i="8"/>
  <c r="I950" i="8"/>
  <c r="I934" i="8"/>
  <c r="J934" i="8"/>
  <c r="I918" i="8"/>
  <c r="J918" i="8"/>
  <c r="J902" i="8"/>
  <c r="I902" i="8"/>
  <c r="J1279" i="8"/>
  <c r="I1279" i="8"/>
  <c r="I1263" i="8"/>
  <c r="J1263" i="8"/>
  <c r="I1247" i="8"/>
  <c r="J1247" i="8"/>
  <c r="I1231" i="8"/>
  <c r="J1231" i="8"/>
  <c r="I1215" i="8"/>
  <c r="J1215" i="8"/>
  <c r="I1199" i="8"/>
  <c r="J1199" i="8"/>
  <c r="I1183" i="8"/>
  <c r="J1183" i="8"/>
  <c r="I1167" i="8"/>
  <c r="J1167" i="8"/>
  <c r="I1151" i="8"/>
  <c r="J1151" i="8"/>
  <c r="I1135" i="8"/>
  <c r="J1135" i="8"/>
  <c r="I1119" i="8"/>
  <c r="J1119" i="8"/>
  <c r="I1103" i="8"/>
  <c r="J1103" i="8"/>
  <c r="I1087" i="8"/>
  <c r="J1087" i="8"/>
  <c r="I1071" i="8"/>
  <c r="J1071" i="8"/>
  <c r="I1055" i="8"/>
  <c r="J1055" i="8"/>
  <c r="I1039" i="8"/>
  <c r="J1039" i="8"/>
  <c r="I1023" i="8"/>
  <c r="J1023" i="8"/>
  <c r="I1007" i="8"/>
  <c r="J1007" i="8"/>
  <c r="I991" i="8"/>
  <c r="J991" i="8"/>
  <c r="I975" i="8"/>
  <c r="J975" i="8"/>
  <c r="I959" i="8"/>
  <c r="J959" i="8"/>
  <c r="I943" i="8"/>
  <c r="J943" i="8"/>
  <c r="I927" i="8"/>
  <c r="J927" i="8"/>
  <c r="I911" i="8"/>
  <c r="J911" i="8"/>
  <c r="I1284" i="8"/>
  <c r="J1284" i="8"/>
  <c r="I1268" i="8"/>
  <c r="J1268" i="8"/>
  <c r="I1252" i="8"/>
  <c r="J1252" i="8"/>
  <c r="I1236" i="8"/>
  <c r="J1236" i="8"/>
  <c r="I1220" i="8"/>
  <c r="J1220" i="8"/>
  <c r="I1204" i="8"/>
  <c r="J1204" i="8"/>
  <c r="I1188" i="8"/>
  <c r="J1188" i="8"/>
  <c r="I1172" i="8"/>
  <c r="J1172" i="8"/>
  <c r="I1156" i="8"/>
  <c r="J1156" i="8"/>
  <c r="I1140" i="8"/>
  <c r="J1140" i="8"/>
  <c r="I1124" i="8"/>
  <c r="J1124" i="8"/>
  <c r="I1108" i="8"/>
  <c r="J1108" i="8"/>
  <c r="I1092" i="8"/>
  <c r="J1092" i="8"/>
  <c r="I1076" i="8"/>
  <c r="J1076" i="8"/>
  <c r="I1060" i="8"/>
  <c r="J1060" i="8"/>
  <c r="I1044" i="8"/>
  <c r="J1044" i="8"/>
  <c r="I1028" i="8"/>
  <c r="J1028" i="8"/>
  <c r="I1012" i="8"/>
  <c r="J1012" i="8"/>
  <c r="I996" i="8"/>
  <c r="J996" i="8"/>
  <c r="I980" i="8"/>
  <c r="J980" i="8"/>
  <c r="I964" i="8"/>
  <c r="J964" i="8"/>
  <c r="I948" i="8"/>
  <c r="J948" i="8"/>
  <c r="I932" i="8"/>
  <c r="J932" i="8"/>
  <c r="I916" i="8"/>
  <c r="J916" i="8"/>
  <c r="I899" i="8"/>
  <c r="J899" i="8"/>
  <c r="J883" i="8"/>
  <c r="I883" i="8"/>
  <c r="J867" i="8"/>
  <c r="I867" i="8"/>
  <c r="J851" i="8"/>
  <c r="I851" i="8"/>
  <c r="J835" i="8"/>
  <c r="I835" i="8"/>
  <c r="J819" i="8"/>
  <c r="I819" i="8"/>
  <c r="I803" i="8"/>
  <c r="J803" i="8"/>
  <c r="I787" i="8"/>
  <c r="J787" i="8"/>
  <c r="I771" i="8"/>
  <c r="J771" i="8"/>
  <c r="J755" i="8"/>
  <c r="I755" i="8"/>
  <c r="I739" i="8"/>
  <c r="J739" i="8"/>
  <c r="J723" i="8"/>
  <c r="I723" i="8"/>
  <c r="I707" i="8"/>
  <c r="J707" i="8"/>
  <c r="J691" i="8"/>
  <c r="I691" i="8"/>
  <c r="I675" i="8"/>
  <c r="J675" i="8"/>
  <c r="I659" i="8"/>
  <c r="J659" i="8"/>
  <c r="I643" i="8"/>
  <c r="J643" i="8"/>
  <c r="J627" i="8"/>
  <c r="I627" i="8"/>
  <c r="I611" i="8"/>
  <c r="J611" i="8"/>
  <c r="J595" i="8"/>
  <c r="I595" i="8"/>
  <c r="I579" i="8"/>
  <c r="J579" i="8"/>
  <c r="J563" i="8"/>
  <c r="I563" i="8"/>
  <c r="I547" i="8"/>
  <c r="J547" i="8"/>
  <c r="J531" i="8"/>
  <c r="I531" i="8"/>
  <c r="I515" i="8"/>
  <c r="J515" i="8"/>
  <c r="J888" i="8"/>
  <c r="I888" i="8"/>
  <c r="J872" i="8"/>
  <c r="I872" i="8"/>
  <c r="J856" i="8"/>
  <c r="I856" i="8"/>
  <c r="I840" i="8"/>
  <c r="J840" i="8"/>
  <c r="J824" i="8"/>
  <c r="I824" i="8"/>
  <c r="I808" i="8"/>
  <c r="J808" i="8"/>
  <c r="J792" i="8"/>
  <c r="I792" i="8"/>
  <c r="I776" i="8"/>
  <c r="J776" i="8"/>
  <c r="J760" i="8"/>
  <c r="I760" i="8"/>
  <c r="I744" i="8"/>
  <c r="J744" i="8"/>
  <c r="J728" i="8"/>
  <c r="I728" i="8"/>
  <c r="I712" i="8"/>
  <c r="J712" i="8"/>
  <c r="I696" i="8"/>
  <c r="J696" i="8"/>
  <c r="I680" i="8"/>
  <c r="J680" i="8"/>
  <c r="I664" i="8"/>
  <c r="J664" i="8"/>
  <c r="I648" i="8"/>
  <c r="J648" i="8"/>
  <c r="I632" i="8"/>
  <c r="J632" i="8"/>
  <c r="J616" i="8"/>
  <c r="I616" i="8"/>
  <c r="J600" i="8"/>
  <c r="I600" i="8"/>
  <c r="I584" i="8"/>
  <c r="J584" i="8"/>
  <c r="J568" i="8"/>
  <c r="I568" i="8"/>
  <c r="I552" i="8"/>
  <c r="J552" i="8"/>
  <c r="J536" i="8"/>
  <c r="I536" i="8"/>
  <c r="I520" i="8"/>
  <c r="J520" i="8"/>
  <c r="J893" i="8"/>
  <c r="I893" i="8"/>
  <c r="I877" i="8"/>
  <c r="J877" i="8"/>
  <c r="J861" i="8"/>
  <c r="I861" i="8"/>
  <c r="J845" i="8"/>
  <c r="I845" i="8"/>
  <c r="J829" i="8"/>
  <c r="I829" i="8"/>
  <c r="I813" i="8"/>
  <c r="J813" i="8"/>
  <c r="J797" i="8"/>
  <c r="I797" i="8"/>
  <c r="J781" i="8"/>
  <c r="I781" i="8"/>
  <c r="J765" i="8"/>
  <c r="I765" i="8"/>
  <c r="J749" i="8"/>
  <c r="I749" i="8"/>
  <c r="I733" i="8"/>
  <c r="J733" i="8"/>
  <c r="I717" i="8"/>
  <c r="J717" i="8"/>
  <c r="I701" i="8"/>
  <c r="J701" i="8"/>
  <c r="I685" i="8"/>
  <c r="J685" i="8"/>
  <c r="I669" i="8"/>
  <c r="J669" i="8"/>
  <c r="I653" i="8"/>
  <c r="J653" i="8"/>
  <c r="I637" i="8"/>
  <c r="J637" i="8"/>
  <c r="I621" i="8"/>
  <c r="J621" i="8"/>
  <c r="J605" i="8"/>
  <c r="I605" i="8"/>
  <c r="J589" i="8"/>
  <c r="I589" i="8"/>
  <c r="J573" i="8"/>
  <c r="I573" i="8"/>
  <c r="J557" i="8"/>
  <c r="I557" i="8"/>
  <c r="J541" i="8"/>
  <c r="I541" i="8"/>
  <c r="J525" i="8"/>
  <c r="I525" i="8"/>
  <c r="J898" i="8"/>
  <c r="I898" i="8"/>
  <c r="I882" i="8"/>
  <c r="J882" i="8"/>
  <c r="I866" i="8"/>
  <c r="J866" i="8"/>
  <c r="I850" i="8"/>
  <c r="J850" i="8"/>
  <c r="I834" i="8"/>
  <c r="J834" i="8"/>
  <c r="I818" i="8"/>
  <c r="J818" i="8"/>
  <c r="I802" i="8"/>
  <c r="J802" i="8"/>
  <c r="I786" i="8"/>
  <c r="J786" i="8"/>
  <c r="I770" i="8"/>
  <c r="J770" i="8"/>
  <c r="I754" i="8"/>
  <c r="J754" i="8"/>
  <c r="I738" i="8"/>
  <c r="J738" i="8"/>
  <c r="I722" i="8"/>
  <c r="J722" i="8"/>
  <c r="I706" i="8"/>
  <c r="J706" i="8"/>
  <c r="I690" i="8"/>
  <c r="J690" i="8"/>
  <c r="I674" i="8"/>
  <c r="J674" i="8"/>
  <c r="J658" i="8"/>
  <c r="I658" i="8"/>
  <c r="J642" i="8"/>
  <c r="I642" i="8"/>
  <c r="J626" i="8"/>
  <c r="I626" i="8"/>
  <c r="I610" i="8"/>
  <c r="J610" i="8"/>
  <c r="I594" i="8"/>
  <c r="J594" i="8"/>
  <c r="I578" i="8"/>
  <c r="J578" i="8"/>
  <c r="I562" i="8"/>
  <c r="J562" i="8"/>
  <c r="I546" i="8"/>
  <c r="J546" i="8"/>
  <c r="I530" i="8"/>
  <c r="J530" i="8"/>
  <c r="I514" i="8"/>
  <c r="J514" i="8"/>
  <c r="J497" i="8"/>
  <c r="I497" i="8"/>
  <c r="I481" i="8"/>
  <c r="J481" i="8"/>
  <c r="J465" i="8"/>
  <c r="I465" i="8"/>
  <c r="J449" i="8"/>
  <c r="I449" i="8"/>
  <c r="I433" i="8"/>
  <c r="J433" i="8"/>
  <c r="J417" i="8"/>
  <c r="I417" i="8"/>
  <c r="I401" i="8"/>
  <c r="J401" i="8"/>
  <c r="J385" i="8"/>
  <c r="I385" i="8"/>
  <c r="I369" i="8"/>
  <c r="J369" i="8"/>
  <c r="J353" i="8"/>
  <c r="I353" i="8"/>
  <c r="I337" i="8"/>
  <c r="J337" i="8"/>
  <c r="J321" i="8"/>
  <c r="I321" i="8"/>
  <c r="I498" i="8"/>
  <c r="J498" i="8"/>
  <c r="J482" i="8"/>
  <c r="I482" i="8"/>
  <c r="I466" i="8"/>
  <c r="J466" i="8"/>
  <c r="J450" i="8"/>
  <c r="I450" i="8"/>
  <c r="I434" i="8"/>
  <c r="J434" i="8"/>
  <c r="J418" i="8"/>
  <c r="I418" i="8"/>
  <c r="I402" i="8"/>
  <c r="J402" i="8"/>
  <c r="J386" i="8"/>
  <c r="I386" i="8"/>
  <c r="I370" i="8"/>
  <c r="J370" i="8"/>
  <c r="J354" i="8"/>
  <c r="I354" i="8"/>
  <c r="I338" i="8"/>
  <c r="J338" i="8"/>
  <c r="J322" i="8"/>
  <c r="I322" i="8"/>
  <c r="J503" i="8"/>
  <c r="I503" i="8"/>
  <c r="I487" i="8"/>
  <c r="J487" i="8"/>
  <c r="J471" i="8"/>
  <c r="I471" i="8"/>
  <c r="I455" i="8"/>
  <c r="J455" i="8"/>
  <c r="I439" i="8"/>
  <c r="J439" i="8"/>
  <c r="J423" i="8"/>
  <c r="I423" i="8"/>
  <c r="I407" i="8"/>
  <c r="J407" i="8"/>
  <c r="J391" i="8"/>
  <c r="I391" i="8"/>
  <c r="I375" i="8"/>
  <c r="J375" i="8"/>
  <c r="J359" i="8"/>
  <c r="I359" i="8"/>
  <c r="I343" i="8"/>
  <c r="J343" i="8"/>
  <c r="J327" i="8"/>
  <c r="I327" i="8"/>
  <c r="J508" i="8"/>
  <c r="I508" i="8"/>
  <c r="I492" i="8"/>
  <c r="J492" i="8"/>
  <c r="J476" i="8"/>
  <c r="I476" i="8"/>
  <c r="I460" i="8"/>
  <c r="J460" i="8"/>
  <c r="J444" i="8"/>
  <c r="I444" i="8"/>
  <c r="I428" i="8"/>
  <c r="J428" i="8"/>
  <c r="J412" i="8"/>
  <c r="I412" i="8"/>
  <c r="I396" i="8"/>
  <c r="J396" i="8"/>
  <c r="J380" i="8"/>
  <c r="I380" i="8"/>
  <c r="I364" i="8"/>
  <c r="J364" i="8"/>
  <c r="J348" i="8"/>
  <c r="I348" i="8"/>
  <c r="I332" i="8"/>
  <c r="J332" i="8"/>
  <c r="I314" i="8"/>
  <c r="J314" i="8"/>
  <c r="J298" i="8"/>
  <c r="I298" i="8"/>
  <c r="I282" i="8"/>
  <c r="J282" i="8"/>
  <c r="J266" i="8"/>
  <c r="I266" i="8"/>
  <c r="I250" i="8"/>
  <c r="J250" i="8"/>
  <c r="J234" i="8"/>
  <c r="I234" i="8"/>
  <c r="I208" i="8"/>
  <c r="J208" i="8"/>
  <c r="I192" i="8"/>
  <c r="J192" i="8"/>
  <c r="J181" i="8"/>
  <c r="I181" i="8"/>
  <c r="J165" i="8"/>
  <c r="I165" i="8"/>
  <c r="J149" i="8"/>
  <c r="I149" i="8"/>
  <c r="I133" i="8"/>
  <c r="J133" i="8"/>
  <c r="J117" i="8"/>
  <c r="I117" i="8"/>
  <c r="J303" i="8"/>
  <c r="I303" i="8"/>
  <c r="J287" i="8"/>
  <c r="I287" i="8"/>
  <c r="I271" i="8"/>
  <c r="J271" i="8"/>
  <c r="J255" i="8"/>
  <c r="I255" i="8"/>
  <c r="I239" i="8"/>
  <c r="J239" i="8"/>
  <c r="J224" i="8"/>
  <c r="I224" i="8"/>
  <c r="J214" i="8"/>
  <c r="I214" i="8"/>
  <c r="I197" i="8"/>
  <c r="J197" i="8"/>
  <c r="I316" i="8"/>
  <c r="J316" i="8"/>
  <c r="J300" i="8"/>
  <c r="I300" i="8"/>
  <c r="I284" i="8"/>
  <c r="J284" i="8"/>
  <c r="I268" i="8"/>
  <c r="J268" i="8"/>
  <c r="I252" i="8"/>
  <c r="J252" i="8"/>
  <c r="I236" i="8"/>
  <c r="J236" i="8"/>
  <c r="J217" i="8"/>
  <c r="I217" i="8"/>
  <c r="J198" i="8"/>
  <c r="I198" i="8"/>
  <c r="J182" i="8"/>
  <c r="I182" i="8"/>
  <c r="J174" i="8"/>
  <c r="I174" i="8"/>
  <c r="J166" i="8"/>
  <c r="I166" i="8"/>
  <c r="I158" i="8"/>
  <c r="J158" i="8"/>
  <c r="I150" i="8"/>
  <c r="J150" i="8"/>
  <c r="I142" i="8"/>
  <c r="J142" i="8"/>
  <c r="I134" i="8"/>
  <c r="J134" i="8"/>
  <c r="I126" i="8"/>
  <c r="J126" i="8"/>
  <c r="I118" i="8"/>
  <c r="J118" i="8"/>
  <c r="J110" i="8"/>
  <c r="I110" i="8"/>
  <c r="I309" i="8"/>
  <c r="J309" i="8"/>
  <c r="I293" i="8"/>
  <c r="J293" i="8"/>
  <c r="I277" i="8"/>
  <c r="J277" i="8"/>
  <c r="I261" i="8"/>
  <c r="J261" i="8"/>
  <c r="I245" i="8"/>
  <c r="J245" i="8"/>
  <c r="I229" i="8"/>
  <c r="J229" i="8"/>
  <c r="I218" i="8"/>
  <c r="J218" i="8"/>
  <c r="I205" i="8"/>
  <c r="J205" i="8"/>
  <c r="I189" i="8"/>
  <c r="J189" i="8"/>
  <c r="J103" i="8"/>
  <c r="I103" i="8"/>
  <c r="I95" i="8"/>
  <c r="J95" i="8"/>
  <c r="I87" i="8"/>
  <c r="J87" i="8"/>
  <c r="J79" i="8"/>
  <c r="I79" i="8"/>
  <c r="J71" i="8"/>
  <c r="I71" i="8"/>
  <c r="J63" i="8"/>
  <c r="I63" i="8"/>
  <c r="J55" i="8"/>
  <c r="I55" i="8"/>
  <c r="J47" i="8"/>
  <c r="I47" i="8"/>
  <c r="J39" i="8"/>
  <c r="I39" i="8"/>
  <c r="I31" i="8"/>
  <c r="J31" i="8"/>
  <c r="J23" i="8"/>
  <c r="I23" i="8"/>
  <c r="J15" i="8"/>
  <c r="I15" i="8"/>
  <c r="H7" i="8"/>
  <c r="J7" i="8"/>
  <c r="I7" i="8"/>
  <c r="E7" i="8"/>
  <c r="G7" i="8"/>
  <c r="J100" i="8"/>
  <c r="I100" i="8"/>
  <c r="I92" i="8"/>
  <c r="J92" i="8"/>
  <c r="I84" i="8"/>
  <c r="J84" i="8"/>
  <c r="I76" i="8"/>
  <c r="J76" i="8"/>
  <c r="J68" i="8"/>
  <c r="I68" i="8"/>
  <c r="J60" i="8"/>
  <c r="I60" i="8"/>
  <c r="I52" i="8"/>
  <c r="J52" i="8"/>
  <c r="I44" i="8"/>
  <c r="J44" i="8"/>
  <c r="J36" i="8"/>
  <c r="I36" i="8"/>
  <c r="J28" i="8"/>
  <c r="I28" i="8"/>
  <c r="I20" i="8"/>
  <c r="J20" i="8"/>
  <c r="J12" i="8"/>
  <c r="I12" i="8"/>
  <c r="I125" i="8"/>
  <c r="I196" i="8"/>
  <c r="J979" i="8"/>
  <c r="J1107" i="8"/>
  <c r="I1235" i="8"/>
  <c r="J1376" i="8"/>
  <c r="J1504" i="8"/>
  <c r="I1632" i="8"/>
  <c r="J1760" i="8"/>
  <c r="I1888" i="8"/>
  <c r="J1695" i="8"/>
  <c r="J1887" i="8"/>
  <c r="I1762" i="8"/>
  <c r="J6" i="8" l="1"/>
  <c r="E6" i="8"/>
  <c r="G6" i="8"/>
  <c r="F6" i="8"/>
  <c r="H6" i="8"/>
  <c r="I6" i="8"/>
  <c r="K6" i="8"/>
</calcChain>
</file>

<file path=xl/sharedStrings.xml><?xml version="1.0" encoding="utf-8"?>
<sst xmlns="http://schemas.openxmlformats.org/spreadsheetml/2006/main" count="223" uniqueCount="94">
  <si>
    <t>ID</t>
  </si>
  <si>
    <t>DATE</t>
  </si>
  <si>
    <t>NOM</t>
  </si>
  <si>
    <t>PRENOM</t>
  </si>
  <si>
    <t>TYPE</t>
  </si>
  <si>
    <t>TPS START</t>
  </si>
  <si>
    <t>TPS STOP</t>
  </si>
  <si>
    <t>RESULTAT</t>
  </si>
  <si>
    <t>SOLDE</t>
  </si>
  <si>
    <t>NEGATIF</t>
  </si>
  <si>
    <t>WEEKEND</t>
  </si>
  <si>
    <t>FERIE</t>
  </si>
  <si>
    <t>MOIS</t>
  </si>
  <si>
    <t>ANNEE</t>
  </si>
  <si>
    <t>MATRICULE</t>
  </si>
  <si>
    <t>SERVICE</t>
  </si>
  <si>
    <t>M.O.D / M.O.I</t>
  </si>
  <si>
    <t>CONTRAT</t>
  </si>
  <si>
    <t>POSTE</t>
  </si>
  <si>
    <t>AGENCE</t>
  </si>
  <si>
    <t>PROD</t>
  </si>
  <si>
    <t>M.O.I</t>
  </si>
  <si>
    <t>CDI</t>
  </si>
  <si>
    <t>M.O.D</t>
  </si>
  <si>
    <t>J</t>
  </si>
  <si>
    <t>MAL</t>
  </si>
  <si>
    <t>INT</t>
  </si>
  <si>
    <t>PROMAN</t>
  </si>
  <si>
    <t>N</t>
  </si>
  <si>
    <t>JUBIL</t>
  </si>
  <si>
    <t>ADECCO</t>
  </si>
  <si>
    <t>PAUSE</t>
  </si>
  <si>
    <t>FERIES</t>
  </si>
  <si>
    <t>Toussaint</t>
  </si>
  <si>
    <t>Jour de l'an</t>
  </si>
  <si>
    <t>Lundi de Pâques</t>
  </si>
  <si>
    <t>Noël</t>
  </si>
  <si>
    <t>Armistice</t>
  </si>
  <si>
    <t>Pentecôte</t>
  </si>
  <si>
    <t>Ascension</t>
  </si>
  <si>
    <t>Fête du travail</t>
  </si>
  <si>
    <t>RTT</t>
  </si>
  <si>
    <t>CP</t>
  </si>
  <si>
    <t>CPF</t>
  </si>
  <si>
    <t>FORM</t>
  </si>
  <si>
    <t>ABS</t>
  </si>
  <si>
    <t>TPS</t>
  </si>
  <si>
    <t>S</t>
  </si>
  <si>
    <t>HEURES DE NUIT</t>
  </si>
  <si>
    <t>DEBUT</t>
  </si>
  <si>
    <t>FIN</t>
  </si>
  <si>
    <t>Colonne1</t>
  </si>
  <si>
    <t>Hnuit</t>
  </si>
  <si>
    <t>Hjour</t>
  </si>
  <si>
    <t>SEM</t>
  </si>
  <si>
    <t>POSTE2</t>
  </si>
  <si>
    <t>LUN</t>
  </si>
  <si>
    <t>MAR</t>
  </si>
  <si>
    <t>MER</t>
  </si>
  <si>
    <t>JEU</t>
  </si>
  <si>
    <t>VEN</t>
  </si>
  <si>
    <t>SAM</t>
  </si>
  <si>
    <t>M</t>
  </si>
  <si>
    <t>COMMENTAIRE</t>
  </si>
  <si>
    <t/>
  </si>
  <si>
    <t>MOD/MOI</t>
  </si>
  <si>
    <t>CONTRATS</t>
  </si>
  <si>
    <t>CDD</t>
  </si>
  <si>
    <t>SERVICES</t>
  </si>
  <si>
    <t>ADV</t>
  </si>
  <si>
    <t>LOG</t>
  </si>
  <si>
    <t>MAIN</t>
  </si>
  <si>
    <t>LAB</t>
  </si>
  <si>
    <t>SG</t>
  </si>
  <si>
    <t>Colonne3</t>
  </si>
  <si>
    <t>Colonne4</t>
  </si>
  <si>
    <t>Colonne5</t>
  </si>
  <si>
    <t>(Tous)</t>
  </si>
  <si>
    <t>CF</t>
  </si>
  <si>
    <t>Date modif</t>
  </si>
  <si>
    <t>Identifiant</t>
  </si>
  <si>
    <t>DATE MODIF</t>
  </si>
  <si>
    <t>IDENTIFIANT</t>
  </si>
  <si>
    <t>ADMIN</t>
  </si>
  <si>
    <t>Valjean</t>
  </si>
  <si>
    <t>Jean</t>
  </si>
  <si>
    <t>Stardust</t>
  </si>
  <si>
    <t>Ziggy</t>
  </si>
  <si>
    <t>STA</t>
  </si>
  <si>
    <t>AUTRE</t>
  </si>
  <si>
    <t>La Nantaise</t>
  </si>
  <si>
    <t>Lulu</t>
  </si>
  <si>
    <t>3</t>
  </si>
  <si>
    <t>AGENCES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</si>
</sst>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F400]h:mm:ss\ AM/PM"/>
    <numFmt numFmtId="165" formatCode="[h]:mm"/>
    <numFmt numFmtId="166" formatCode="\-\ h:mm"/>
    <numFmt numFmtId="167" formatCode="h:mm"/>
    <numFmt numFmtId="168" formatCode="[$-F800]dddd\,\ mmmm\ dd\,\ yyyy"/>
    <numFmt numFmtId="169" formatCode="\+\ h:mm"/>
    <numFmt numFmtId="170" formatCode="dd/mm/yy\ hh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2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0" fontId="4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/>
    <xf numFmtId="165" fontId="0" fillId="0" borderId="0" xfId="0" applyNumberFormat="1" applyBorder="1" applyAlignment="1">
      <alignment horizontal="center"/>
    </xf>
    <xf numFmtId="165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8" fontId="6" fillId="0" borderId="0" xfId="0" applyNumberFormat="1" applyFont="1"/>
    <xf numFmtId="20" fontId="9" fillId="0" borderId="0" xfId="0" applyNumberFormat="1" applyFont="1" applyBorder="1" applyAlignment="1">
      <alignment horizontal="center" vertical="center"/>
    </xf>
    <xf numFmtId="0" fontId="0" fillId="0" borderId="0" xfId="0" applyAlignment="1">
      <alignment textRotation="90"/>
    </xf>
    <xf numFmtId="0" fontId="10" fillId="4" borderId="10" xfId="0" applyFont="1" applyFill="1" applyBorder="1" applyAlignment="1">
      <alignment horizontal="center"/>
    </xf>
    <xf numFmtId="14" fontId="10" fillId="4" borderId="11" xfId="0" applyNumberFormat="1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164" fontId="10" fillId="4" borderId="11" xfId="0" applyNumberFormat="1" applyFont="1" applyFill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0" fillId="0" borderId="18" xfId="0" pivotButton="1" applyBorder="1"/>
    <xf numFmtId="0" fontId="8" fillId="3" borderId="18" xfId="0" applyFont="1" applyFill="1" applyBorder="1" applyAlignment="1">
      <alignment horizontal="center" vertical="center"/>
    </xf>
    <xf numFmtId="0" fontId="0" fillId="0" borderId="19" xfId="0" pivotButton="1" applyBorder="1"/>
    <xf numFmtId="169" fontId="0" fillId="0" borderId="0" xfId="0" applyNumberFormat="1" applyAlignment="1">
      <alignment horizontal="center"/>
    </xf>
    <xf numFmtId="14" fontId="0" fillId="0" borderId="13" xfId="0" applyNumberFormat="1" applyBorder="1" applyAlignment="1">
      <alignment horizontal="center" vertical="center" textRotation="90" shrinkToFit="1"/>
    </xf>
    <xf numFmtId="14" fontId="0" fillId="0" borderId="21" xfId="0" applyNumberFormat="1" applyBorder="1" applyAlignment="1">
      <alignment horizontal="center" vertical="center" textRotation="90" shrinkToFit="1"/>
    </xf>
    <xf numFmtId="14" fontId="0" fillId="0" borderId="14" xfId="0" applyNumberFormat="1" applyBorder="1" applyAlignment="1">
      <alignment horizontal="center" vertical="center" textRotation="90" shrinkToFit="1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" fillId="0" borderId="0" xfId="0" applyFont="1" applyBorder="1" applyAlignment="1" applyProtection="1">
      <alignment vertical="center"/>
    </xf>
    <xf numFmtId="1" fontId="3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0" fillId="0" borderId="19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8" xfId="0" applyBorder="1"/>
    <xf numFmtId="0" fontId="6" fillId="0" borderId="0" xfId="0" applyFont="1"/>
    <xf numFmtId="170" fontId="0" fillId="0" borderId="0" xfId="0" applyNumberFormat="1" applyAlignment="1">
      <alignment horizontal="center"/>
    </xf>
    <xf numFmtId="170" fontId="0" fillId="0" borderId="0" xfId="0" applyNumberFormat="1"/>
    <xf numFmtId="0" fontId="0" fillId="0" borderId="0" xfId="0" applyBorder="1"/>
    <xf numFmtId="0" fontId="11" fillId="0" borderId="0" xfId="1" applyFont="1" applyFill="1" applyAlignment="1" applyProtection="1">
      <alignment horizontal="left"/>
    </xf>
    <xf numFmtId="1" fontId="11" fillId="0" borderId="0" xfId="1" applyNumberFormat="1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11" fillId="0" borderId="0" xfId="0" applyFont="1" applyFill="1" applyAlignment="1" applyProtection="1">
      <alignment horizontal="center"/>
      <protection locked="0"/>
    </xf>
    <xf numFmtId="14" fontId="0" fillId="3" borderId="0" xfId="0" applyNumberFormat="1" applyFill="1" applyAlignment="1">
      <alignment horizontal="center"/>
    </xf>
    <xf numFmtId="0" fontId="10" fillId="4" borderId="11" xfId="0" applyNumberFormat="1" applyFont="1" applyFill="1" applyBorder="1" applyAlignment="1">
      <alignment horizontal="center"/>
    </xf>
    <xf numFmtId="170" fontId="10" fillId="4" borderId="11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0" xfId="0" applyFill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58"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1" formatCode="mmmm\ yy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2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bgColor rgb="FFFFFF00"/>
        </patternFill>
      </fill>
    </dxf>
    <dxf>
      <font>
        <sz val="28"/>
      </font>
    </dxf>
    <dxf>
      <font>
        <sz val="26"/>
      </font>
    </dxf>
    <dxf>
      <font>
        <sz val="24"/>
      </font>
    </dxf>
    <dxf>
      <font>
        <sz val="22"/>
      </font>
    </dxf>
    <dxf>
      <font>
        <sz val="20"/>
      </font>
    </dxf>
    <dxf>
      <font>
        <sz val="18"/>
      </font>
    </dxf>
    <dxf>
      <font>
        <sz val="16"/>
      </font>
    </dxf>
    <dxf>
      <font>
        <sz val="14"/>
      </font>
    </dxf>
    <dxf>
      <font>
        <sz val="12"/>
      </font>
    </dxf>
    <dxf>
      <alignment vertic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ont>
        <sz val="36"/>
      </font>
    </dxf>
    <dxf>
      <font>
        <sz val="48"/>
      </font>
    </dxf>
    <dxf>
      <font>
        <sz val="36"/>
      </font>
    </dxf>
    <dxf>
      <font>
        <sz val="28"/>
      </font>
    </dxf>
    <dxf>
      <font>
        <sz val="26"/>
      </font>
    </dxf>
    <dxf>
      <font>
        <sz val="24"/>
      </font>
    </dxf>
    <dxf>
      <font>
        <sz val="22"/>
      </font>
    </dxf>
    <dxf>
      <font>
        <sz val="20"/>
      </font>
    </dxf>
    <dxf>
      <font>
        <sz val="18"/>
      </font>
    </dxf>
    <dxf>
      <font>
        <sz val="16"/>
      </font>
    </dxf>
    <dxf>
      <font>
        <sz val="14"/>
      </font>
    </dxf>
    <dxf>
      <font>
        <sz val="12"/>
      </font>
    </dxf>
    <dxf>
      <alignment vertical="center"/>
    </dxf>
    <dxf>
      <alignment horizontal="center"/>
    </dxf>
    <dxf>
      <fill>
        <patternFill patternType="solid">
          <bgColor rgb="FFFFFF00"/>
        </patternFill>
      </fill>
    </dxf>
    <dxf>
      <font>
        <sz val="22"/>
      </font>
    </dxf>
    <dxf>
      <alignment vertical="center" readingOrder="0"/>
    </dxf>
    <dxf>
      <alignment horizontal="center" readingOrder="0"/>
    </dxf>
    <dxf>
      <font>
        <b/>
      </font>
    </dxf>
    <dxf>
      <alignment vertic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ont>
        <sz val="48"/>
      </font>
    </dxf>
    <dxf>
      <fill>
        <patternFill patternType="none">
          <bgColor auto="1"/>
        </patternFill>
      </fill>
    </dxf>
    <dxf>
      <font>
        <b/>
        <sz val="20"/>
      </font>
      <alignment horizontal="center" vertical="center" readingOrder="0"/>
    </dxf>
    <dxf>
      <fill>
        <patternFill patternType="none">
          <bgColor auto="1"/>
        </patternFill>
      </fill>
    </dxf>
    <dxf>
      <font>
        <sz val="20"/>
      </font>
    </dxf>
    <dxf>
      <font>
        <b/>
        <sz val="36"/>
      </font>
      <fill>
        <patternFill patternType="solid">
          <bgColor theme="9" tint="0.39994506668294322"/>
        </patternFill>
      </fill>
      <alignment horizontal="center" vertical="center" readingOrder="0"/>
    </dxf>
    <dxf>
      <font>
        <b/>
      </font>
    </dxf>
    <dxf>
      <font>
        <b val="0"/>
      </font>
    </dxf>
    <dxf>
      <font>
        <b/>
      </font>
    </dxf>
    <dxf>
      <alignment vertical="center"/>
    </dxf>
    <dxf>
      <numFmt numFmtId="0" formatCode="General"/>
      <alignment horizontal="center" vertical="bottom" textRotation="0" wrapText="0" indent="0" justifyLastLine="0" shrinkToFit="0" readingOrder="0"/>
    </dxf>
    <dxf>
      <numFmt numFmtId="170" formatCode="dd/mm/yy\ hh:m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\-\ h:mm"/>
      <alignment horizontal="center" vertical="bottom" textRotation="0" wrapText="0" indent="0" justifyLastLine="0" shrinkToFit="0" readingOrder="0"/>
    </dxf>
    <dxf>
      <numFmt numFmtId="169" formatCode="\+\ 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167" formatCode="h:m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95250</xdr:rowOff>
        </xdr:from>
        <xdr:to>
          <xdr:col>3</xdr:col>
          <xdr:colOff>361950</xdr:colOff>
          <xdr:row>2</xdr:row>
          <xdr:rowOff>190500</xdr:rowOff>
        </xdr:to>
        <xdr:sp macro="" textlink="">
          <xdr:nvSpPr>
            <xdr:cNvPr id="15361" name="Spinannee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</xdr:row>
          <xdr:rowOff>114300</xdr:rowOff>
        </xdr:from>
        <xdr:to>
          <xdr:col>3</xdr:col>
          <xdr:colOff>352425</xdr:colOff>
          <xdr:row>2</xdr:row>
          <xdr:rowOff>609600</xdr:rowOff>
        </xdr:to>
        <xdr:sp macro="" textlink="">
          <xdr:nvSpPr>
            <xdr:cNvPr id="15362" name="Spinsemaine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1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</xdr:row>
          <xdr:rowOff>0</xdr:rowOff>
        </xdr:from>
        <xdr:to>
          <xdr:col>4</xdr:col>
          <xdr:colOff>95250</xdr:colOff>
          <xdr:row>4</xdr:row>
          <xdr:rowOff>66675</xdr:rowOff>
        </xdr:to>
        <xdr:sp macro="" textlink="">
          <xdr:nvSpPr>
            <xdr:cNvPr id="6145" name="Spin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752475</xdr:colOff>
          <xdr:row>1</xdr:row>
          <xdr:rowOff>9525</xdr:rowOff>
        </xdr:from>
        <xdr:to>
          <xdr:col>16</xdr:col>
          <xdr:colOff>314325</xdr:colOff>
          <xdr:row>3</xdr:row>
          <xdr:rowOff>180975</xdr:rowOff>
        </xdr:to>
        <xdr:sp macro="" textlink="">
          <xdr:nvSpPr>
            <xdr:cNvPr id="21506" name="CommandButton1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15</xdr:col>
      <xdr:colOff>0</xdr:colOff>
      <xdr:row>4</xdr:row>
      <xdr:rowOff>0</xdr:rowOff>
    </xdr:from>
    <xdr:to>
      <xdr:col>16</xdr:col>
      <xdr:colOff>276225</xdr:colOff>
      <xdr:row>5</xdr:row>
      <xdr:rowOff>180974</xdr:rowOff>
    </xdr:to>
    <xdr:sp macro="[0]!Ajouter" textlink="">
      <xdr:nvSpPr>
        <xdr:cNvPr id="3" name="ZoneTexte 2"/>
        <xdr:cNvSpPr txBox="1"/>
      </xdr:nvSpPr>
      <xdr:spPr>
        <a:xfrm>
          <a:off x="7820025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301.870876620371" createdVersion="6" refreshedVersion="6" minRefreshableVersion="3" recordCount="7">
  <cacheSource type="worksheet">
    <worksheetSource name="Tableau1"/>
  </cacheSource>
  <cacheFields count="27">
    <cacheField name="ID" numFmtId="0">
      <sharedItems containsSemiMixedTypes="0" containsString="0" containsNumber="1" containsInteger="1" minValue="1" maxValue="7"/>
    </cacheField>
    <cacheField name="DATE" numFmtId="14">
      <sharedItems containsSemiMixedTypes="0" containsNonDate="0" containsDate="1" containsString="0" minDate="2018-07-20T00:00:00" maxDate="2018-07-21T00:00:00"/>
    </cacheField>
    <cacheField name="NOM" numFmtId="0">
      <sharedItems containsBlank="1" count="41">
        <s v="Valjean"/>
        <s v="Stardust"/>
        <s v="La Nantaise"/>
        <s v="" u="1"/>
        <s v="DUMAS" u="1"/>
        <m u="1"/>
        <s v="BOULONNE " u="1"/>
        <s v="CLICHE " u="1"/>
        <s v="delhelle" u="1"/>
        <s v="AVRIL " u="1"/>
        <s v="CASTILLO " u="1"/>
        <s v="CHEMINI " u="1"/>
        <s v="BRICARD " u="1"/>
        <s v="ROTURIER " u="1"/>
        <s v="BREYSSE " u="1"/>
        <s v="DELHELLE " u="1"/>
        <s v="ALI-AICHOUBA " u="1"/>
        <s v="HEBERT " u="1"/>
        <s v="BOURDEAUX " u="1"/>
        <s v="AGLIATA " u="1"/>
        <s v="COHADE " u="1"/>
        <s v="SAUSSINE " u="1"/>
        <s v="CLEMENT " u="1"/>
        <s v="JACOB " u="1"/>
        <s v="PASCAL " u="1"/>
        <s v="NEGRE " u="1"/>
        <s v="CHRISTIN " u="1"/>
        <s v="ABDOULAYE " u="1"/>
        <s v="ROBERT " u="1"/>
        <s v="AGNERAY " u="1"/>
        <s v="PEREZ " u="1"/>
        <s v="BEN HOUMADA" u="1"/>
        <s v="BELIN" u="1"/>
        <s v="GIOLBAS " u="1"/>
        <s v="JUDE " u="1"/>
        <s v="MALINOWSKI " u="1"/>
        <s v="BONNEFOY" u="1"/>
        <s v="KHEMARI " u="1"/>
        <s v="GRUSON " u="1"/>
        <s v="BOZO " u="1"/>
        <s v="AISSOU " u="1"/>
      </sharedItems>
    </cacheField>
    <cacheField name="PRENOM" numFmtId="0">
      <sharedItems/>
    </cacheField>
    <cacheField name="TYPE" numFmtId="0">
      <sharedItems/>
    </cacheField>
    <cacheField name="COMMENTAIRE" numFmtId="0">
      <sharedItems/>
    </cacheField>
    <cacheField name="TPS START" numFmtId="167">
      <sharedItems containsNonDate="0" containsDate="1" containsString="0" containsBlank="1" minDate="1899-12-30T04:55:00" maxDate="1899-12-30T20:55:00"/>
    </cacheField>
    <cacheField name="TPS STOP" numFmtId="167">
      <sharedItems containsNonDate="0" containsDate="1" containsString="0" containsBlank="1" minDate="1899-12-30T05:00:00" maxDate="1899-12-30T21:00:00"/>
    </cacheField>
    <cacheField name="PAUSE" numFmtId="167">
      <sharedItems containsNonDate="0" containsDate="1" containsString="0" containsBlank="1" minDate="1899-12-30T01:00:00" maxDate="1899-12-30T01:00:00"/>
    </cacheField>
    <cacheField name="RESULTAT" numFmtId="167">
      <sharedItems containsDate="1" containsMixedTypes="1" minDate="1899-12-30T08:00:00" maxDate="1899-12-30T08:05:00"/>
    </cacheField>
    <cacheField name="POSTE2" numFmtId="167">
      <sharedItems containsNonDate="0" containsString="0" containsBlank="1"/>
    </cacheField>
    <cacheField name="Hnuit" numFmtId="167">
      <sharedItems containsDate="1" containsMixedTypes="1" minDate="1899-12-30T00:00:00" maxDate="1899-12-30T08:00:00"/>
    </cacheField>
    <cacheField name="Hjour" numFmtId="167">
      <sharedItems containsDate="1" containsMixedTypes="1" minDate="1899-12-30T00:05:00" maxDate="1899-12-30T08:05:00"/>
    </cacheField>
    <cacheField name="SOLDE" numFmtId="169">
      <sharedItems containsDate="1" containsMixedTypes="1" minDate="1899-12-30T00:36:00" maxDate="1899-12-30T00:41:00"/>
    </cacheField>
    <cacheField name="NEGATIF" numFmtId="166">
      <sharedItems/>
    </cacheField>
    <cacheField name="WEEKEND" numFmtId="0">
      <sharedItems/>
    </cacheField>
    <cacheField name="FERIE" numFmtId="0">
      <sharedItems/>
    </cacheField>
    <cacheField name="SEM" numFmtId="0">
      <sharedItems containsSemiMixedTypes="0" containsString="0" containsNumber="1" containsInteger="1" minValue="24" maxValue="39" count="11">
        <n v="29"/>
        <n v="33" u="1"/>
        <n v="39" u="1"/>
        <n v="24" u="1"/>
        <n v="25" u="1"/>
        <n v="26" u="1"/>
        <n v="27" u="1"/>
        <n v="28" u="1"/>
        <n v="30" u="1"/>
        <n v="31" u="1"/>
        <n v="32" u="1"/>
      </sharedItems>
    </cacheField>
    <cacheField name="MOIS" numFmtId="0">
      <sharedItems containsSemiMixedTypes="0" containsString="0" containsNumber="1" containsInteger="1" minValue="1" maxValue="9" count="8">
        <n v="7"/>
        <n v="5" u="1"/>
        <n v="6" u="1"/>
        <n v="1" u="1"/>
        <n v="3" u="1"/>
        <n v="8" u="1"/>
        <n v="9" u="1"/>
        <n v="4" u="1"/>
      </sharedItems>
    </cacheField>
    <cacheField name="ANNEE" numFmtId="0">
      <sharedItems containsSemiMixedTypes="0" containsString="0" containsNumber="1" containsInteger="1" minValue="2018" maxValue="2018" count="1">
        <n v="2018"/>
      </sharedItems>
    </cacheField>
    <cacheField name="MATRICULE" numFmtId="0">
      <sharedItems containsNonDate="0" containsString="0" containsBlank="1"/>
    </cacheField>
    <cacheField name="CONTRAT" numFmtId="0">
      <sharedItems containsNonDate="0" containsBlank="1" count="4">
        <m/>
        <s v="" u="1"/>
        <s v="CDI" u="1"/>
        <s v="INT" u="1"/>
      </sharedItems>
    </cacheField>
    <cacheField name="SERVICE" numFmtId="0">
      <sharedItems containsNonDate="0" containsBlank="1" count="4">
        <m/>
        <s v="" u="1"/>
        <s v="PROD" u="1"/>
        <s v="LOG" u="1"/>
      </sharedItems>
    </cacheField>
    <cacheField name="MOD/MOI" numFmtId="0">
      <sharedItems containsBlank="1" count="4">
        <s v="M.O.D"/>
        <s v="M.O.I"/>
        <s v="" u="1"/>
        <m u="1"/>
      </sharedItems>
    </cacheField>
    <cacheField name="POSTE" numFmtId="0">
      <sharedItems containsMixedTypes="1" containsNumber="1" containsInteger="1" minValue="1" maxValue="1"/>
    </cacheField>
    <cacheField name="Date modif" numFmtId="170">
      <sharedItems containsNonDate="0" containsDate="1" containsString="0" containsBlank="1" minDate="2018-07-20T20:50:04" maxDate="2018-07-20T20:51:05"/>
    </cacheField>
    <cacheField name="Identifiant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"/>
    <d v="2018-07-20T00:00:00"/>
    <x v="0"/>
    <s v="Jean"/>
    <s v="M"/>
    <s v=""/>
    <d v="1899-12-30T04:55:00"/>
    <d v="1899-12-30T13:00:00"/>
    <m/>
    <d v="1899-12-30T08:05:00"/>
    <m/>
    <d v="1899-12-30T00:05:00"/>
    <d v="1899-12-30T08:00:00"/>
    <d v="1899-12-30T00:41:00"/>
    <s v=""/>
    <s v=""/>
    <s v=""/>
    <x v="0"/>
    <x v="0"/>
    <x v="0"/>
    <m/>
    <x v="0"/>
    <x v="0"/>
    <x v="0"/>
    <n v="1"/>
    <d v="2018-07-20T20:50:04"/>
    <s v="ADMIN"/>
  </r>
  <r>
    <n v="2"/>
    <d v="2018-07-20T00:00:00"/>
    <x v="1"/>
    <s v="Ziggy"/>
    <s v="M"/>
    <s v=""/>
    <d v="1899-12-30T04:55:00"/>
    <d v="1899-12-30T13:00:00"/>
    <m/>
    <d v="1899-12-30T08:05:00"/>
    <m/>
    <d v="1899-12-30T00:05:00"/>
    <d v="1899-12-30T08:00:00"/>
    <d v="1899-12-30T00:41:00"/>
    <s v=""/>
    <s v=""/>
    <s v=""/>
    <x v="0"/>
    <x v="0"/>
    <x v="0"/>
    <m/>
    <x v="0"/>
    <x v="0"/>
    <x v="1"/>
    <s v="J"/>
    <d v="2018-07-20T20:50:35"/>
    <s v="ADMIN"/>
  </r>
  <r>
    <n v="3"/>
    <d v="2018-07-20T00:00:00"/>
    <x v="2"/>
    <s v="Lulu"/>
    <s v="S"/>
    <s v=""/>
    <d v="1899-12-30T12:55:00"/>
    <d v="1899-12-30T21:00:00"/>
    <m/>
    <d v="1899-12-30T08:05:00"/>
    <m/>
    <d v="1899-12-30T00:00:00"/>
    <d v="1899-12-30T08:05:00"/>
    <d v="1899-12-30T00:41:00"/>
    <s v=""/>
    <s v=""/>
    <s v=""/>
    <x v="0"/>
    <x v="0"/>
    <x v="0"/>
    <m/>
    <x v="0"/>
    <x v="0"/>
    <x v="0"/>
    <s v="N"/>
    <d v="2018-07-20T20:50:44"/>
    <s v="ADMIN"/>
  </r>
  <r>
    <n v="4"/>
    <d v="2018-07-20T00:00:00"/>
    <x v="0"/>
    <s v="Jean"/>
    <s v="N"/>
    <s v=""/>
    <d v="1899-12-30T20:55:00"/>
    <d v="1899-12-30T05:00:00"/>
    <m/>
    <d v="1899-12-30T08:05:00"/>
    <m/>
    <d v="1899-12-30T08:00:00"/>
    <d v="1899-12-30T00:05:00"/>
    <d v="1899-12-30T00:41:00"/>
    <s v=""/>
    <s v=""/>
    <s v=""/>
    <x v="0"/>
    <x v="0"/>
    <x v="0"/>
    <m/>
    <x v="0"/>
    <x v="0"/>
    <x v="0"/>
    <n v="1"/>
    <d v="2018-07-20T20:50:52"/>
    <s v="ADMIN"/>
  </r>
  <r>
    <n v="5"/>
    <d v="2018-07-20T00:00:00"/>
    <x v="0"/>
    <s v="Jean"/>
    <s v="J"/>
    <s v=""/>
    <d v="1899-12-30T07:00:00"/>
    <d v="1899-12-30T16:00:00"/>
    <d v="1899-12-30T01:00:00"/>
    <d v="1899-12-30T08:00:00"/>
    <m/>
    <d v="1899-12-30T00:00:00"/>
    <d v="1899-12-30T08:00:00"/>
    <d v="1899-12-30T00:36:00"/>
    <s v=""/>
    <s v=""/>
    <s v=""/>
    <x v="0"/>
    <x v="0"/>
    <x v="0"/>
    <m/>
    <x v="0"/>
    <x v="0"/>
    <x v="0"/>
    <n v="1"/>
    <d v="2018-07-20T20:51:05"/>
    <s v="ADMIN"/>
  </r>
  <r>
    <n v="6"/>
    <d v="2018-07-20T00:00:00"/>
    <x v="0"/>
    <s v="Jean"/>
    <s v="RTT"/>
    <s v=""/>
    <m/>
    <m/>
    <m/>
    <s v="RTT"/>
    <m/>
    <s v=""/>
    <s v=""/>
    <s v=""/>
    <s v=""/>
    <s v=""/>
    <s v=""/>
    <x v="0"/>
    <x v="0"/>
    <x v="0"/>
    <m/>
    <x v="0"/>
    <x v="0"/>
    <x v="0"/>
    <n v="1"/>
    <m/>
    <m/>
  </r>
  <r>
    <n v="7"/>
    <d v="2018-07-20T00:00:00"/>
    <x v="1"/>
    <s v="Ziggy"/>
    <s v="ABS"/>
    <s v=""/>
    <m/>
    <m/>
    <m/>
    <s v="ABS"/>
    <m/>
    <s v=""/>
    <s v=""/>
    <s v=""/>
    <s v=""/>
    <s v=""/>
    <s v=""/>
    <x v="0"/>
    <x v="0"/>
    <x v="0"/>
    <m/>
    <x v="0"/>
    <x v="0"/>
    <x v="1"/>
    <s v="J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NOM">
  <location ref="A5:A8" firstHeaderRow="1" firstDataRow="1" firstDataCol="1" rowPageCount="3" colPageCount="1"/>
  <pivotFields count="27">
    <pivotField subtotalTop="0" showAll="0" defaultSubtotal="0"/>
    <pivotField numFmtId="14" subtotalTop="0" showAll="0" defaultSubtotal="0"/>
    <pivotField axis="axisRow" subtotalTop="0" showAll="0" defaultSubtotal="0">
      <items count="41">
        <item m="1" x="32"/>
        <item m="1" x="31"/>
        <item m="1" x="12"/>
        <item m="1" x="11"/>
        <item m="1" x="17"/>
        <item m="1" x="5"/>
        <item m="1" x="8"/>
        <item m="1" x="15"/>
        <item m="1" x="33"/>
        <item m="1" x="28"/>
        <item m="1" x="34"/>
        <item m="1" x="36"/>
        <item m="1" x="26"/>
        <item m="1" x="21"/>
        <item m="1" x="3"/>
        <item m="1" x="18"/>
        <item m="1" x="25"/>
        <item m="1" x="6"/>
        <item m="1" x="39"/>
        <item m="1" x="37"/>
        <item m="1" x="24"/>
        <item m="1" x="7"/>
        <item m="1" x="23"/>
        <item m="1" x="35"/>
        <item m="1" x="13"/>
        <item m="1" x="19"/>
        <item m="1" x="27"/>
        <item m="1" x="14"/>
        <item m="1" x="10"/>
        <item m="1" x="22"/>
        <item m="1" x="20"/>
        <item m="1" x="4"/>
        <item m="1" x="16"/>
        <item m="1" x="29"/>
        <item m="1" x="30"/>
        <item m="1" x="9"/>
        <item m="1" x="38"/>
        <item m="1" x="40"/>
        <item x="0"/>
        <item x="1"/>
        <item x="2"/>
      </items>
    </pivotField>
    <pivotField subtotalTop="0" showAll="0" defaultSubtotal="0"/>
    <pivotField subtotalTop="0" showAll="0" defaultSubtotal="0"/>
    <pivotField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howAll="0" defaultSubtotal="0"/>
    <pivotField showAll="0" defaultSubtotal="0"/>
    <pivotField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axis="axisPage" showAll="0" defaultSubtotal="0">
      <items count="11">
        <item m="1" x="7"/>
        <item x="0"/>
        <item m="1" x="8"/>
        <item m="1" x="1"/>
        <item m="1" x="3"/>
        <item m="1" x="10"/>
        <item m="1" x="9"/>
        <item m="1" x="6"/>
        <item m="1" x="2"/>
        <item m="1" x="4"/>
        <item m="1" x="5"/>
      </items>
    </pivotField>
    <pivotField axis="axisPage" subtotalTop="0" showAll="0" defaultSubtotal="0">
      <items count="8">
        <item m="1" x="3"/>
        <item m="1" x="4"/>
        <item m="1" x="2"/>
        <item m="1" x="6"/>
        <item m="1" x="1"/>
        <item x="0"/>
        <item m="1" x="7"/>
        <item m="1" x="5"/>
      </items>
    </pivotField>
    <pivotField axis="axisPage" subtotalTop="0" showAll="0" defaultSubtotal="0">
      <items count="1"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2"/>
  </rowFields>
  <rowItems count="3">
    <i>
      <x v="38"/>
    </i>
    <i>
      <x v="39"/>
    </i>
    <i>
      <x v="40"/>
    </i>
  </rowItems>
  <colItems count="1">
    <i/>
  </colItems>
  <pageFields count="3">
    <pageField fld="19" hier="-1"/>
    <pageField fld="18" hier="-1"/>
    <pageField fld="17" hier="-1"/>
  </pageFields>
  <formats count="45">
    <format dxfId="128">
      <pivotArea dataOnly="0" labelOnly="1" outline="0" fieldPosition="0">
        <references count="2">
          <reference field="18" count="1" selected="0">
            <x v="0"/>
          </reference>
          <reference field="19" count="1">
            <x v="0"/>
          </reference>
        </references>
      </pivotArea>
    </format>
    <format dxfId="127">
      <pivotArea dataOnly="0" labelOnly="1" outline="0" fieldPosition="0">
        <references count="2">
          <reference field="18" count="1" selected="0">
            <x v="0"/>
          </reference>
          <reference field="19" count="1">
            <x v="0"/>
          </reference>
        </references>
      </pivotArea>
    </format>
    <format dxfId="126">
      <pivotArea dataOnly="0" labelOnly="1" outline="0" fieldPosition="0">
        <references count="2">
          <reference field="18" count="1" selected="0">
            <x v="0"/>
          </reference>
          <reference field="19" count="1">
            <x v="0"/>
          </reference>
        </references>
      </pivotArea>
    </format>
    <format dxfId="125">
      <pivotArea dataOnly="0" labelOnly="1" outline="0" fieldPosition="0">
        <references count="2">
          <reference field="18" count="1" selected="0">
            <x v="0"/>
          </reference>
          <reference field="19" count="1">
            <x v="0"/>
          </reference>
        </references>
      </pivotArea>
    </format>
    <format dxfId="124">
      <pivotArea dataOnly="0" labelOnly="1" outline="0" fieldPosition="0">
        <references count="2">
          <reference field="18" count="1" selected="0">
            <x v="7"/>
          </reference>
          <reference field="19" count="1">
            <x v="0"/>
          </reference>
        </references>
      </pivotArea>
    </format>
    <format dxfId="123">
      <pivotArea dataOnly="0" labelOnly="1" outline="0" fieldPosition="0">
        <references count="2">
          <reference field="18" count="1" selected="0">
            <x v="7"/>
          </reference>
          <reference field="19" count="1">
            <x v="0"/>
          </reference>
        </references>
      </pivotArea>
    </format>
    <format dxfId="122">
      <pivotArea dataOnly="0" labelOnly="1" outline="0" fieldPosition="0">
        <references count="2">
          <reference field="18" count="1" selected="0">
            <x v="7"/>
          </reference>
          <reference field="19" count="1">
            <x v="0"/>
          </reference>
        </references>
      </pivotArea>
    </format>
    <format dxfId="121">
      <pivotArea dataOnly="0" labelOnly="1" outline="0" fieldPosition="0">
        <references count="1">
          <reference field="19" count="1">
            <x v="0"/>
          </reference>
        </references>
      </pivotArea>
    </format>
    <format dxfId="120">
      <pivotArea dataOnly="0" labelOnly="1" outline="0" fieldPosition="0">
        <references count="2">
          <reference field="18" count="1" selected="0">
            <x v="0"/>
          </reference>
          <reference field="19" count="1">
            <x v="0"/>
          </reference>
        </references>
      </pivotArea>
    </format>
    <format dxfId="119">
      <pivotArea dataOnly="0" labelOnly="1" outline="0" fieldPosition="0">
        <references count="3">
          <reference field="17" count="1">
            <x v="0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118">
      <pivotArea dataOnly="0" labelOnly="1" outline="0" fieldPosition="0">
        <references count="3">
          <reference field="17" count="1">
            <x v="0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117">
      <pivotArea dataOnly="0" labelOnly="1" outline="0" fieldPosition="0">
        <references count="3">
          <reference field="17" count="1">
            <x v="0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116">
      <pivotArea dataOnly="0" labelOnly="1" outline="0" fieldPosition="0">
        <references count="3">
          <reference field="17" count="1">
            <x v="0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115">
      <pivotArea dataOnly="0" labelOnly="1" outline="0" fieldPosition="0">
        <references count="3">
          <reference field="17" count="1">
            <x v="0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114">
      <pivotArea field="17" type="button" dataOnly="0" labelOnly="1" outline="0" axis="axisPage" fieldPosition="2"/>
    </format>
    <format dxfId="113">
      <pivotArea field="17" type="button" dataOnly="0" labelOnly="1" outline="0" axis="axisPage" fieldPosition="2"/>
    </format>
    <format dxfId="112">
      <pivotArea field="17" type="button" dataOnly="0" labelOnly="1" outline="0" axis="axisPage" fieldPosition="2"/>
    </format>
    <format dxfId="111">
      <pivotArea field="17" type="button" dataOnly="0" labelOnly="1" outline="0" axis="axisPage" fieldPosition="2"/>
    </format>
    <format dxfId="110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9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8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7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6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5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4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3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2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1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100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99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98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97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96">
      <pivotArea dataOnly="0" labelOnly="1" outline="0" fieldPosition="0">
        <references count="2">
          <reference field="17" count="1">
            <x v="0"/>
          </reference>
          <reference field="19" count="1" selected="0">
            <x v="0"/>
          </reference>
        </references>
      </pivotArea>
    </format>
    <format dxfId="95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94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93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92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91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90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89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88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87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86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85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  <format dxfId="84">
      <pivotArea dataOnly="0" labelOnly="1" outline="0" fieldPosition="0">
        <references count="3">
          <reference field="17" count="1">
            <x v="1"/>
          </reference>
          <reference field="18" count="1" selected="0">
            <x v="5"/>
          </reference>
          <reference field="19" count="1" selected="0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AB6" totalsRowShown="0" headerRowDxfId="157" dataDxfId="156">
  <sortState ref="B10:AB48">
    <sortCondition ref="C2:C48"/>
  </sortState>
  <tableColumns count="27">
    <tableColumn id="1" name="ID" dataDxfId="155">
      <calculatedColumnFormula>ROW(B3)-2</calculatedColumnFormula>
    </tableColumn>
    <tableColumn id="2" name="DATE" dataDxfId="154"/>
    <tableColumn id="3" name="NOM" dataDxfId="153"/>
    <tableColumn id="4" name="PRENOM" dataDxfId="152">
      <calculatedColumnFormula>IFERROR(VLOOKUP(Tableau1[NOM],Tableau3[[NOM]:[PRENOM]],2,0),"")</calculatedColumnFormula>
    </tableColumn>
    <tableColumn id="5" name="TYPE" dataDxfId="151"/>
    <tableColumn id="16" name="COMMENTAIRE" dataDxfId="150"/>
    <tableColumn id="6" name="TPS START" dataDxfId="149"/>
    <tableColumn id="7" name="TPS STOP" dataDxfId="148"/>
    <tableColumn id="15" name="PAUSE" dataDxfId="147"/>
    <tableColumn id="8" name="RESULTAT" dataDxfId="146">
      <calculatedColumnFormula>IF(OR(Tableau1[[#This Row],[WEEKEND]]=1,Tableau1[[#This Row],[FERIE]]=1),"",IF(OR(Tableau1[TYPE]="CP",Tableau1[TYPE]="CF",Tableau1[TYPE]="mal",Tableau1[TYPE]="rtt",Tableau1[TYPE]="form",Tableau1[TYPE]="ABS"),Tableau1[TYPE],IF(OR(Tableau1[TYPE]="J",Tableau1[TYPE]="M",Tableau1[TYPE]="S"),(Tableau1[TPS STOP]-Tableau1[TPS START]-Tableau1[PAUSE]),IF(OR($H3&gt;="20:00",$H3&lt;="21:00"),$M3+("21:00"-$H3),IF(OR(Tableau1[TYPE]&lt;&gt;"J",Tableau1[TYPE]&lt;&gt;"M",Tableau1[TYPE]&lt;&gt;"S",Tableau1[TYPE]&lt;&gt;"N"),"")))))</calculatedColumnFormula>
    </tableColumn>
    <tableColumn id="20" name="POSTE2" dataDxfId="145"/>
    <tableColumn id="17" name="Hnuit" dataDxfId="144">
      <calculatedColumnFormula>IF(OR(Tableau1[[#This Row],[WEEKEND]]=1,Tableau1[[#This Row],[FERIE]]=1),"",IF(OR(Tableau1[TYPE]="M",Tableau1[TYPE]="J",Tableau1[TYPE]="S",Tableau1[TYPE]="N"),MOD($I3-$H3,1)-IF($I3&gt;$H3,MAX(0,MIN($I3,21/24)-MAX($H3,5/24)),MAX(0,21/24-MAX($H3,5/24))+MAX(0,MIN($I3,21/24)-5/24)),""))</calculatedColumnFormula>
    </tableColumn>
    <tableColumn id="18" name="Hjour" dataDxfId="143">
      <calculatedColumnFormula>IFERROR(IF(OR(Tableau1[TYPE]="J",,Tableau1[TYPE]="N",Tableau1[TYPE]="M",Tableau1[TYPE]="S"),IF($M3&lt;&gt;"",$K3-$M3,$K3),""),"")</calculatedColumnFormula>
    </tableColumn>
    <tableColumn id="9" name="SOLDE" dataDxfId="142">
      <calculatedColumnFormula>IFERROR(IF(OR(Tableau1[TYPE]&lt;&gt;"N",Tableau1[TYPE]&lt;&gt;"M",Tableau1[TYPE]&lt;&gt;"J",Tableau1[TYPE]&lt;&gt;"S"),IF(K3&gt;(7.4/24),K3-(7.4/24),TEXT((7.4/24)-K3,"- [h]:mm"))),"")</calculatedColumnFormula>
    </tableColumn>
    <tableColumn id="10" name="NEGATIF" dataDxfId="141">
      <calculatedColumnFormula>IF(AND(F3="T",K3&lt;(7.4/24)),(7.4/24)-K3,"")</calculatedColumnFormula>
    </tableColumn>
    <tableColumn id="11" name="WEEKEND" dataDxfId="140">
      <calculatedColumnFormula>IF(OR(WEEKDAY(Tableau1[DATE])=1,WEEKDAY(Tableau1[DATE])=7),1,"")</calculatedColumnFormula>
    </tableColumn>
    <tableColumn id="12" name="FERIE" dataDxfId="139">
      <calculatedColumnFormula>IFERROR(IF(MATCH(Tableau1[DATE],feries,0),1,""),"")</calculatedColumnFormula>
    </tableColumn>
    <tableColumn id="19" name="SEM" dataDxfId="138">
      <calculatedColumnFormula>WEEKNUM($C3,21)</calculatedColumnFormula>
    </tableColumn>
    <tableColumn id="13" name="MOIS" dataDxfId="137">
      <calculatedColumnFormula>MONTH(Tableau1[DATE])</calculatedColumnFormula>
    </tableColumn>
    <tableColumn id="14" name="ANNEE" dataDxfId="136">
      <calculatedColumnFormula>YEAR(Tableau1[DATE])</calculatedColumnFormula>
    </tableColumn>
    <tableColumn id="22" name="MATRICULE" dataDxfId="135"/>
    <tableColumn id="23" name="CONTRAT" dataDxfId="134"/>
    <tableColumn id="24" name="SERVICE" dataDxfId="133"/>
    <tableColumn id="25" name="MOD/MOI" dataDxfId="132">
      <calculatedColumnFormula>IFERROR(VLOOKUP(Tableau1[NOM],Tableau3[[NOM]:[M.O.D / M.O.I]],5,0),"")</calculatedColumnFormula>
    </tableColumn>
    <tableColumn id="26" name="POSTE" dataDxfId="131">
      <calculatedColumnFormula>IFERROR(VLOOKUP(Tableau1[NOM],Tableau3[[NOM]:[POSTE]],7,0),"")</calculatedColumnFormula>
    </tableColumn>
    <tableColumn id="21" name="Date modif" dataDxfId="130"/>
    <tableColumn id="27" name="Identifiant" dataDxfId="12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0" name="Tableau10" displayName="Tableau10" ref="Y4:AD200" totalsRowShown="0" headerRowDxfId="83" dataDxfId="81" headerRowBorderDxfId="82">
  <autoFilter ref="Y4:AD200">
    <filterColumn colId="0">
      <customFilters>
        <customFilter operator="notEqual" val="CP"/>
      </customFilters>
    </filterColumn>
  </autoFilter>
  <tableColumns count="6">
    <tableColumn id="1" name="LUN" dataDxfId="80">
      <calculatedColumnFormula array="1">IFERROR(INDEX(Tableau1[TYPE],MATCH(1,(Tableau1[NOM]=$A5)*(Q$3=Tableau1[DATE]),0)),"")</calculatedColumnFormula>
    </tableColumn>
    <tableColumn id="2" name="MAR" dataDxfId="79"/>
    <tableColumn id="3" name="MER" dataDxfId="78"/>
    <tableColumn id="4" name="JEU" dataDxfId="77"/>
    <tableColumn id="5" name="VEN" dataDxfId="76"/>
    <tableColumn id="6" name="SAM" dataDxfId="7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B6:C14" totalsRowShown="0" headerRowDxfId="74" dataDxfId="73">
  <autoFilter ref="B6:C14"/>
  <tableColumns count="2">
    <tableColumn id="1" name="DATE" dataDxfId="72"/>
    <tableColumn id="2" name="NOM" dataDxfId="7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F6:H8" totalsRowShown="0" headerRowDxfId="70">
  <autoFilter ref="F6:H8"/>
  <tableColumns count="3">
    <tableColumn id="1" name="DEBUT"/>
    <tableColumn id="3" name="Colonne1"/>
    <tableColumn id="2" name="FI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6" displayName="Tableau6" ref="E11:I12" insertRow="1" totalsRowShown="0" headerRowDxfId="69" dataDxfId="68">
  <autoFilter ref="E11:I12"/>
  <tableColumns count="5">
    <tableColumn id="1" name="NOM" dataDxfId="67"/>
    <tableColumn id="2" name="ANNEE" dataDxfId="66">
      <calculatedColumnFormula>$B$2</calculatedColumnFormula>
    </tableColumn>
    <tableColumn id="3" name="RTT" dataDxfId="65"/>
    <tableColumn id="4" name="CP" dataDxfId="64"/>
    <tableColumn id="5" name="CPF" dataDxfId="6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7" displayName="Tableau7" ref="B17:B22" totalsRowShown="0" dataDxfId="62">
  <autoFilter ref="B17:B22"/>
  <tableColumns count="1">
    <tableColumn id="1" name="CONTRATS" dataDxfId="6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8" displayName="Tableau8" ref="C17:C23" totalsRowShown="0" headerRowDxfId="60" dataDxfId="59">
  <autoFilter ref="C17:C23"/>
  <tableColumns count="1">
    <tableColumn id="1" name="SERVICES" dataDxfId="5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E17:E19" totalsRowShown="0">
  <autoFilter ref="E17:E19"/>
  <tableColumns count="1">
    <tableColumn id="1" name="AGENC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1" name="Tableau3" displayName="Tableau3" ref="A1:N4" totalsRowShown="0" headerRowDxfId="17" tableBorderDxfId="16">
  <tableColumns count="14">
    <tableColumn id="14" name="ID" dataDxfId="15">
      <calculatedColumnFormula>ROW($A2)-1</calculatedColumnFormula>
    </tableColumn>
    <tableColumn id="1" name="NOM" dataDxfId="14" dataCellStyle="Normal 2"/>
    <tableColumn id="2" name="PRENOM" dataDxfId="13" dataCellStyle="Normal 2"/>
    <tableColumn id="3" name="MATRICULE" dataDxfId="12" dataCellStyle="Normal 2"/>
    <tableColumn id="4" name="SERVICE" dataDxfId="11"/>
    <tableColumn id="5" name="M.O.D / M.O.I" dataDxfId="10"/>
    <tableColumn id="6" name="CONTRAT" dataDxfId="9"/>
    <tableColumn id="7" name="POSTE" dataDxfId="8"/>
    <tableColumn id="8" name="AGENCE" dataDxfId="7"/>
    <tableColumn id="9" name="DATE MODIF" dataDxfId="6"/>
    <tableColumn id="12" name="IDENTIFIANT" dataDxfId="5"/>
    <tableColumn id="13" name="Colonne3" dataDxfId="4"/>
    <tableColumn id="10" name="Colonne4" dataDxfId="3"/>
    <tableColumn id="11" name="Colonne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image" Target="../media/image3.emf"/><Relationship Id="rId10" Type="http://schemas.openxmlformats.org/officeDocument/2006/relationships/table" Target="../tables/table7.xml"/><Relationship Id="rId4" Type="http://schemas.openxmlformats.org/officeDocument/2006/relationships/control" Target="../activeX/activeX3.xml"/><Relationship Id="rId9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9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B1360"/>
  <sheetViews>
    <sheetView showZero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:AB6"/>
    </sheetView>
  </sheetViews>
  <sheetFormatPr baseColWidth="10" defaultRowHeight="15" x14ac:dyDescent="0.25"/>
  <cols>
    <col min="1" max="1" width="5.140625" customWidth="1"/>
    <col min="2" max="2" width="4" style="1" bestFit="1" customWidth="1"/>
    <col min="3" max="3" width="12" style="2" bestFit="1" customWidth="1"/>
    <col min="4" max="4" width="16.42578125" style="1" bestFit="1" customWidth="1"/>
    <col min="5" max="5" width="12.5703125" style="1" bestFit="1" customWidth="1"/>
    <col min="6" max="6" width="7.85546875" style="1" bestFit="1" customWidth="1"/>
    <col min="7" max="7" width="18.7109375" style="8" bestFit="1" customWidth="1"/>
    <col min="8" max="8" width="14.85546875" style="1" bestFit="1" customWidth="1"/>
    <col min="9" max="9" width="13.5703125" style="1" bestFit="1" customWidth="1"/>
    <col min="10" max="10" width="9.7109375" style="1" bestFit="1" customWidth="1"/>
    <col min="11" max="11" width="14" style="1" bestFit="1" customWidth="1"/>
    <col min="12" max="12" width="11.140625" style="1" bestFit="1" customWidth="1"/>
    <col min="13" max="14" width="7.7109375" style="1" bestFit="1" customWidth="1"/>
    <col min="15" max="15" width="9.7109375" style="1" bestFit="1" customWidth="1"/>
    <col min="16" max="16" width="11.7109375" style="1" bestFit="1" customWidth="1"/>
    <col min="17" max="17" width="13" style="1" bestFit="1" customWidth="1"/>
    <col min="18" max="18" width="8.28515625" style="1" bestFit="1" customWidth="1"/>
    <col min="19" max="19" width="6.7109375" style="1" bestFit="1" customWidth="1"/>
    <col min="20" max="20" width="7.7109375" style="1" bestFit="1" customWidth="1"/>
    <col min="21" max="21" width="9.5703125" style="1" bestFit="1" customWidth="1"/>
    <col min="22" max="22" width="15" bestFit="1" customWidth="1"/>
    <col min="23" max="23" width="13" bestFit="1" customWidth="1"/>
    <col min="24" max="24" width="11.7109375" bestFit="1" customWidth="1"/>
    <col min="25" max="25" width="12.140625" bestFit="1" customWidth="1"/>
    <col min="26" max="26" width="9.7109375" bestFit="1" customWidth="1"/>
    <col min="27" max="27" width="15" style="56" bestFit="1" customWidth="1"/>
    <col min="28" max="28" width="13.140625" bestFit="1" customWidth="1"/>
  </cols>
  <sheetData>
    <row r="2" spans="1:28" x14ac:dyDescent="0.25">
      <c r="A2" s="1"/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8" t="s">
        <v>63</v>
      </c>
      <c r="H2" s="3" t="s">
        <v>5</v>
      </c>
      <c r="I2" s="3" t="s">
        <v>6</v>
      </c>
      <c r="J2" s="3" t="s">
        <v>31</v>
      </c>
      <c r="K2" s="1" t="s">
        <v>7</v>
      </c>
      <c r="L2" s="1" t="s">
        <v>55</v>
      </c>
      <c r="M2" s="1" t="s">
        <v>52</v>
      </c>
      <c r="N2" s="1" t="s">
        <v>53</v>
      </c>
      <c r="O2" s="1" t="s">
        <v>8</v>
      </c>
      <c r="P2" s="1" t="s">
        <v>9</v>
      </c>
      <c r="Q2" s="1" t="s">
        <v>10</v>
      </c>
      <c r="R2" s="1" t="s">
        <v>11</v>
      </c>
      <c r="S2" s="1" t="s">
        <v>54</v>
      </c>
      <c r="T2" s="1" t="s">
        <v>12</v>
      </c>
      <c r="U2" s="1" t="s">
        <v>13</v>
      </c>
      <c r="V2" s="1" t="s">
        <v>14</v>
      </c>
      <c r="W2" s="1" t="s">
        <v>17</v>
      </c>
      <c r="X2" s="1" t="s">
        <v>15</v>
      </c>
      <c r="Y2" s="1" t="s">
        <v>65</v>
      </c>
      <c r="Z2" s="1" t="s">
        <v>18</v>
      </c>
      <c r="AA2" s="55" t="s">
        <v>79</v>
      </c>
      <c r="AB2" s="1" t="s">
        <v>80</v>
      </c>
    </row>
    <row r="3" spans="1:28" x14ac:dyDescent="0.25">
      <c r="B3" s="1">
        <f t="shared" ref="B3" si="0">ROW(B3)-2</f>
        <v>1</v>
      </c>
      <c r="C3" s="2">
        <v>43301</v>
      </c>
      <c r="D3" s="1" t="s">
        <v>84</v>
      </c>
      <c r="E3" s="8" t="str">
        <f>IFERROR(VLOOKUP(Tableau1[NOM],Tableau3[[NOM]:[PRENOM]],2,0),"")</f>
        <v>Jean</v>
      </c>
      <c r="F3" s="1" t="s">
        <v>62</v>
      </c>
      <c r="G3" s="8" t="s">
        <v>64</v>
      </c>
      <c r="H3" s="19">
        <v>0.20486111111111113</v>
      </c>
      <c r="I3" s="19">
        <v>0.54166666666666663</v>
      </c>
      <c r="J3" s="19"/>
      <c r="K3" s="19">
        <f>IF(OR(Tableau1[[#This Row],[WEEKEND]]=1,Tableau1[[#This Row],[FERIE]]=1),"",IF(OR(Tableau1[TYPE]="CP",Tableau1[TYPE]="CF",Tableau1[TYPE]="mal",Tableau1[TYPE]="rtt",Tableau1[TYPE]="form",Tableau1[TYPE]="ABS"),Tableau1[TYPE],IF(OR(Tableau1[TYPE]="J",Tableau1[TYPE]="M",Tableau1[TYPE]="S"),(Tableau1[TPS STOP]-Tableau1[TPS START]-Tableau1[PAUSE]),IF(OR($H3&gt;="20:00",$H3&lt;="21:00"),$M3+("21:00"-$H3),IF(OR(Tableau1[TYPE]&lt;&gt;"J",Tableau1[TYPE]&lt;&gt;"M",Tableau1[TYPE]&lt;&gt;"S",Tableau1[TYPE]&lt;&gt;"N"),"")))))</f>
        <v>0.33680555555555547</v>
      </c>
      <c r="L3" s="19"/>
      <c r="M3" s="19">
        <f>IF(OR(Tableau1[[#This Row],[WEEKEND]]=1,Tableau1[[#This Row],[FERIE]]=1),"",IF(OR(Tableau1[TYPE]="M",Tableau1[TYPE]="J",Tableau1[TYPE]="S",Tableau1[TYPE]="N"),MOD($I3-$H3,1)-IF($I3&gt;$H3,MAX(0,MIN($I3,21/24)-MAX($H3,5/24)),MAX(0,21/24-MAX($H3,5/24))+MAX(0,MIN($I3,21/24)-5/24)),""))</f>
        <v>3.4722222222222099E-3</v>
      </c>
      <c r="N3" s="19">
        <f>IFERROR(IF(OR(Tableau1[TYPE]="J",,Tableau1[TYPE]="N",Tableau1[TYPE]="M",Tableau1[TYPE]="S"),IF($M3&lt;&gt;"",$K3-$M3,$K3),""),"")</f>
        <v>0.33333333333333326</v>
      </c>
      <c r="O3" s="34">
        <f>IFERROR(IF(OR(Tableau1[TYPE]&lt;&gt;"N",Tableau1[TYPE]&lt;&gt;"M",Tableau1[TYPE]&lt;&gt;"J",Tableau1[TYPE]&lt;&gt;"S"),IF(K3&gt;(7.4/24),K3-(7.4/24),TEXT((7.4/24)-K3,"- [h]:mm"))),"")</f>
        <v>2.8472222222222121E-2</v>
      </c>
      <c r="P3" s="6" t="str">
        <f t="shared" ref="P3" si="1">IF(AND(F3="T",K3&lt;(7.4/24)),(7.4/24)-K3,"")</f>
        <v/>
      </c>
      <c r="Q3" s="1" t="str">
        <f>IF(OR(WEEKDAY(Tableau1[DATE])=1,WEEKDAY(Tableau1[DATE])=7),1,"")</f>
        <v/>
      </c>
      <c r="R3" s="1" t="str">
        <f>IFERROR(IF(MATCH(Tableau1[DATE],feries,0),1,""),"")</f>
        <v/>
      </c>
      <c r="S3" s="8">
        <f t="shared" ref="S3" si="2">WEEKNUM($C3,21)</f>
        <v>29</v>
      </c>
      <c r="T3" s="1">
        <f>MONTH(Tableau1[DATE])</f>
        <v>7</v>
      </c>
      <c r="U3" s="1">
        <f>YEAR(Tableau1[DATE])</f>
        <v>2018</v>
      </c>
      <c r="V3" s="8"/>
      <c r="W3" s="8"/>
      <c r="X3" s="8"/>
      <c r="Y3" s="8" t="str">
        <f>IFERROR(VLOOKUP(Tableau1[NOM],Tableau3[[NOM]:[M.O.D / M.O.I]],5,0),"")</f>
        <v>M.O.D</v>
      </c>
      <c r="Z3" s="8" t="str">
        <f>IFERROR(VLOOKUP(Tableau1[NOM],Tableau3[[NOM]:[POSTE]],7,0),"")</f>
        <v>3</v>
      </c>
      <c r="AA3" s="55">
        <v>43301.868101851855</v>
      </c>
      <c r="AB3" s="8" t="s">
        <v>83</v>
      </c>
    </row>
    <row r="4" spans="1:28" x14ac:dyDescent="0.25">
      <c r="B4" s="1">
        <f>ROW(B4)-2</f>
        <v>2</v>
      </c>
      <c r="C4" s="62">
        <v>43298</v>
      </c>
      <c r="D4" s="1" t="s">
        <v>84</v>
      </c>
      <c r="E4" s="8" t="str">
        <f>IFERROR(VLOOKUP(Tableau1[NOM],Tableau3[[NOM]:[PRENOM]],2,0),"")</f>
        <v>Jean</v>
      </c>
      <c r="F4" s="1" t="s">
        <v>62</v>
      </c>
      <c r="G4" s="8" t="s">
        <v>64</v>
      </c>
      <c r="H4" s="19">
        <v>0.20486111111111113</v>
      </c>
      <c r="I4" s="19">
        <v>0.54166666666666663</v>
      </c>
      <c r="J4" s="19"/>
      <c r="K4" s="19">
        <f>IF(OR(Tableau1[[#This Row],[WEEKEND]]=1,Tableau1[[#This Row],[FERIE]]=1),"",IF(OR(Tableau1[TYPE]="CP",Tableau1[TYPE]="CF",Tableau1[TYPE]="mal",Tableau1[TYPE]="rtt",Tableau1[TYPE]="form",Tableau1[TYPE]="ABS"),Tableau1[TYPE],IF(OR(Tableau1[TYPE]="J",Tableau1[TYPE]="M",Tableau1[TYPE]="S"),(Tableau1[TPS STOP]-Tableau1[TPS START]-Tableau1[PAUSE]),IF(OR($H4&gt;="20:00",$H4&lt;="21:00"),$M4+("21:00"-$H4),IF(OR(Tableau1[TYPE]&lt;&gt;"J",Tableau1[TYPE]&lt;&gt;"M",Tableau1[TYPE]&lt;&gt;"S",Tableau1[TYPE]&lt;&gt;"N"),"")))))</f>
        <v>0.33680555555555547</v>
      </c>
      <c r="L4" s="19"/>
      <c r="M4" s="19">
        <f>IF(OR(Tableau1[[#This Row],[WEEKEND]]=1,Tableau1[[#This Row],[FERIE]]=1),"",IF(OR(Tableau1[TYPE]="M",Tableau1[TYPE]="J",Tableau1[TYPE]="S",Tableau1[TYPE]="N"),MOD($I4-$H4,1)-IF($I4&gt;$H4,MAX(0,MIN($I4,21/24)-MAX($H4,5/24)),MAX(0,21/24-MAX($H4,5/24))+MAX(0,MIN($I4,21/24)-5/24)),""))</f>
        <v>3.4722222222222099E-3</v>
      </c>
      <c r="N4" s="19">
        <f>IFERROR(IF(OR(Tableau1[TYPE]="J",,Tableau1[TYPE]="N",Tableau1[TYPE]="M",Tableau1[TYPE]="S"),IF($M4&lt;&gt;"",$K4-$M4,$K4),""),"")</f>
        <v>0.33333333333333326</v>
      </c>
      <c r="O4" s="34">
        <f>IFERROR(IF(OR(Tableau1[TYPE]&lt;&gt;"N",Tableau1[TYPE]&lt;&gt;"M",Tableau1[TYPE]&lt;&gt;"J",Tableau1[TYPE]&lt;&gt;"S"),IF(K4&gt;(7.4/24),K4-(7.4/24),TEXT((7.4/24)-K4,"- [h]:mm"))),"")</f>
        <v>2.8472222222222121E-2</v>
      </c>
      <c r="P4" s="6" t="str">
        <f>IF(AND(F4="T",K4&lt;(7.4/24)),(7.4/24)-K4,"")</f>
        <v/>
      </c>
      <c r="Q4" s="1" t="str">
        <f>IF(OR(WEEKDAY(Tableau1[DATE])=1,WEEKDAY(Tableau1[DATE])=7),1,"")</f>
        <v/>
      </c>
      <c r="R4" s="1" t="str">
        <f>IFERROR(IF(MATCH(Tableau1[DATE],feries,0),1,""),"")</f>
        <v/>
      </c>
      <c r="S4" s="8">
        <f>WEEKNUM($C4,21)</f>
        <v>29</v>
      </c>
      <c r="T4" s="1">
        <f>MONTH(Tableau1[DATE])</f>
        <v>7</v>
      </c>
      <c r="U4" s="1">
        <f>YEAR(Tableau1[DATE])</f>
        <v>2018</v>
      </c>
      <c r="V4" s="8"/>
      <c r="W4" s="8"/>
      <c r="X4" s="8"/>
      <c r="Y4" s="8" t="str">
        <f>IFERROR(VLOOKUP(Tableau1[NOM],Tableau3[[NOM]:[M.O.D / M.O.I]],5,0),"")</f>
        <v>M.O.D</v>
      </c>
      <c r="Z4" s="8" t="str">
        <f>IFERROR(VLOOKUP(Tableau1[NOM],Tableau3[[NOM]:[POSTE]],7,0),"")</f>
        <v>3</v>
      </c>
      <c r="AA4" s="55">
        <v>43301.880150462966</v>
      </c>
      <c r="AB4" s="8" t="s">
        <v>83</v>
      </c>
    </row>
    <row r="5" spans="1:28" x14ac:dyDescent="0.25">
      <c r="B5" s="1">
        <f>ROW(B5)-2</f>
        <v>3</v>
      </c>
      <c r="C5" s="62">
        <v>43298</v>
      </c>
      <c r="D5" s="1" t="s">
        <v>84</v>
      </c>
      <c r="E5" s="8" t="str">
        <f>IFERROR(VLOOKUP(Tableau1[NOM],Tableau3[[NOM]:[PRENOM]],2,0),"")</f>
        <v>Jean</v>
      </c>
      <c r="F5" s="1" t="s">
        <v>28</v>
      </c>
      <c r="G5" s="8" t="s">
        <v>64</v>
      </c>
      <c r="H5" s="19">
        <v>0.87152777777777779</v>
      </c>
      <c r="I5" s="19">
        <v>0.20833333333333334</v>
      </c>
      <c r="J5" s="19"/>
      <c r="K5" s="19">
        <f>IF(OR(Tableau1[[#This Row],[WEEKEND]]=1,Tableau1[[#This Row],[FERIE]]=1),"",IF(OR(Tableau1[TYPE]="CP",Tableau1[TYPE]="CF",Tableau1[TYPE]="mal",Tableau1[TYPE]="rtt",Tableau1[TYPE]="form",Tableau1[TYPE]="ABS"),Tableau1[TYPE],IF(OR(Tableau1[TYPE]="J",Tableau1[TYPE]="M",Tableau1[TYPE]="S"),(Tableau1[TPS STOP]-Tableau1[TPS START]-Tableau1[PAUSE]),IF(OR($H5&gt;="20:00",$H5&lt;="21:00"),$M5+("21:00"-$H5),IF(OR(Tableau1[TYPE]&lt;&gt;"J",Tableau1[TYPE]&lt;&gt;"M",Tableau1[TYPE]&lt;&gt;"S",Tableau1[TYPE]&lt;&gt;"N"),"")))))</f>
        <v>0.33680555555555558</v>
      </c>
      <c r="L5" s="19"/>
      <c r="M5" s="19">
        <f>IF(OR(Tableau1[[#This Row],[WEEKEND]]=1,Tableau1[[#This Row],[FERIE]]=1),"",IF(OR(Tableau1[TYPE]="M",Tableau1[TYPE]="J",Tableau1[TYPE]="S",Tableau1[TYPE]="N"),MOD($I5-$H5,1)-IF($I5&gt;$H5,MAX(0,MIN($I5,21/24)-MAX($H5,5/24)),MAX(0,21/24-MAX($H5,5/24))+MAX(0,MIN($I5,21/24)-5/24)),""))</f>
        <v>0.33333333333333337</v>
      </c>
      <c r="N5" s="19">
        <f>IFERROR(IF(OR(Tableau1[TYPE]="J",,Tableau1[TYPE]="N",Tableau1[TYPE]="M",Tableau1[TYPE]="S"),IF($M5&lt;&gt;"",$K5-$M5,$K5),""),"")</f>
        <v>3.4722222222222099E-3</v>
      </c>
      <c r="O5" s="34">
        <f>IFERROR(IF(OR(Tableau1[TYPE]&lt;&gt;"N",Tableau1[TYPE]&lt;&gt;"M",Tableau1[TYPE]&lt;&gt;"J",Tableau1[TYPE]&lt;&gt;"S"),IF(K5&gt;(7.4/24),K5-(7.4/24),TEXT((7.4/24)-K5,"- [h]:mm"))),"")</f>
        <v>2.8472222222222232E-2</v>
      </c>
      <c r="P5" s="6" t="str">
        <f>IF(AND(F5="T",K5&lt;(7.4/24)),(7.4/24)-K5,"")</f>
        <v/>
      </c>
      <c r="Q5" s="1" t="str">
        <f>IF(OR(WEEKDAY(Tableau1[DATE])=1,WEEKDAY(Tableau1[DATE])=7),1,"")</f>
        <v/>
      </c>
      <c r="R5" s="1" t="str">
        <f>IFERROR(IF(MATCH(Tableau1[DATE],feries,0),1,""),"")</f>
        <v/>
      </c>
      <c r="S5" s="8">
        <f>WEEKNUM($C5,21)</f>
        <v>29</v>
      </c>
      <c r="T5" s="1">
        <f>MONTH(Tableau1[DATE])</f>
        <v>7</v>
      </c>
      <c r="U5" s="1">
        <f>YEAR(Tableau1[DATE])</f>
        <v>2018</v>
      </c>
      <c r="V5" s="8"/>
      <c r="W5" s="8"/>
      <c r="X5" s="8"/>
      <c r="Y5" s="8" t="str">
        <f>IFERROR(VLOOKUP(Tableau1[NOM],Tableau3[[NOM]:[M.O.D / M.O.I]],5,0),"")</f>
        <v>M.O.D</v>
      </c>
      <c r="Z5" s="8" t="str">
        <f>IFERROR(VLOOKUP(Tableau1[NOM],Tableau3[[NOM]:[POSTE]],7,0),"")</f>
        <v>3</v>
      </c>
      <c r="AA5" s="55">
        <v>43301.880520833336</v>
      </c>
      <c r="AB5" s="8" t="s">
        <v>83</v>
      </c>
    </row>
    <row r="6" spans="1:28" x14ac:dyDescent="0.25">
      <c r="B6" s="1">
        <f>ROW(B6)-2</f>
        <v>4</v>
      </c>
      <c r="C6" s="62">
        <v>43298</v>
      </c>
      <c r="D6" s="1" t="s">
        <v>84</v>
      </c>
      <c r="E6" s="8" t="str">
        <f>IFERROR(VLOOKUP(Tableau1[NOM],Tableau3[[NOM]:[PRENOM]],2,0),"")</f>
        <v>Jean</v>
      </c>
      <c r="F6" s="1" t="s">
        <v>62</v>
      </c>
      <c r="G6" s="8" t="s">
        <v>64</v>
      </c>
      <c r="H6" s="19">
        <v>0.20486111111111113</v>
      </c>
      <c r="I6" s="19">
        <v>0.54166666666666663</v>
      </c>
      <c r="J6" s="19"/>
      <c r="K6" s="19">
        <f>IF(OR(Tableau1[[#This Row],[WEEKEND]]=1,Tableau1[[#This Row],[FERIE]]=1),"",IF(OR(Tableau1[TYPE]="CP",Tableau1[TYPE]="CF",Tableau1[TYPE]="mal",Tableau1[TYPE]="rtt",Tableau1[TYPE]="form",Tableau1[TYPE]="ABS"),Tableau1[TYPE],IF(OR(Tableau1[TYPE]="J",Tableau1[TYPE]="M",Tableau1[TYPE]="S"),(Tableau1[TPS STOP]-Tableau1[TPS START]-Tableau1[PAUSE]),IF(OR($H6&gt;="20:00",$H6&lt;="21:00"),$M6+("21:00"-$H6),IF(OR(Tableau1[TYPE]&lt;&gt;"J",Tableau1[TYPE]&lt;&gt;"M",Tableau1[TYPE]&lt;&gt;"S",Tableau1[TYPE]&lt;&gt;"N"),"")))))</f>
        <v>0.33680555555555547</v>
      </c>
      <c r="L6" s="19"/>
      <c r="M6" s="19">
        <f>IF(OR(Tableau1[[#This Row],[WEEKEND]]=1,Tableau1[[#This Row],[FERIE]]=1),"",IF(OR(Tableau1[TYPE]="M",Tableau1[TYPE]="J",Tableau1[TYPE]="S",Tableau1[TYPE]="N"),MOD($I6-$H6,1)-IF($I6&gt;$H6,MAX(0,MIN($I6,21/24)-MAX($H6,5/24)),MAX(0,21/24-MAX($H6,5/24))+MAX(0,MIN($I6,21/24)-5/24)),""))</f>
        <v>3.4722222222222099E-3</v>
      </c>
      <c r="N6" s="19">
        <f>IFERROR(IF(OR(Tableau1[TYPE]="J",,Tableau1[TYPE]="N",Tableau1[TYPE]="M",Tableau1[TYPE]="S"),IF($M6&lt;&gt;"",$K6-$M6,$K6),""),"")</f>
        <v>0.33333333333333326</v>
      </c>
      <c r="O6" s="34">
        <f>IFERROR(IF(OR(Tableau1[TYPE]&lt;&gt;"N",Tableau1[TYPE]&lt;&gt;"M",Tableau1[TYPE]&lt;&gt;"J",Tableau1[TYPE]&lt;&gt;"S"),IF(K6&gt;(7.4/24),K6-(7.4/24),TEXT((7.4/24)-K6,"- [h]:mm"))),"")</f>
        <v>2.8472222222222121E-2</v>
      </c>
      <c r="P6" s="6" t="str">
        <f>IF(AND(F6="T",K6&lt;(7.4/24)),(7.4/24)-K6,"")</f>
        <v/>
      </c>
      <c r="Q6" s="1" t="str">
        <f>IF(OR(WEEKDAY(Tableau1[DATE])=1,WEEKDAY(Tableau1[DATE])=7),1,"")</f>
        <v/>
      </c>
      <c r="R6" s="1" t="str">
        <f>IFERROR(IF(MATCH(Tableau1[DATE],feries,0),1,""),"")</f>
        <v/>
      </c>
      <c r="S6" s="8">
        <f>WEEKNUM($C6,21)</f>
        <v>29</v>
      </c>
      <c r="T6" s="1">
        <f>MONTH(Tableau1[DATE])</f>
        <v>7</v>
      </c>
      <c r="U6" s="1">
        <f>YEAR(Tableau1[DATE])</f>
        <v>2018</v>
      </c>
      <c r="V6" s="8"/>
      <c r="W6" s="8"/>
      <c r="X6" s="8"/>
      <c r="Y6" s="8" t="str">
        <f>IFERROR(VLOOKUP(Tableau1[NOM],Tableau3[[NOM]:[M.O.D / M.O.I]],5,0),"")</f>
        <v>M.O.D</v>
      </c>
      <c r="Z6" s="8" t="str">
        <f>IFERROR(VLOOKUP(Tableau1[NOM],Tableau3[[NOM]:[POSTE]],7,0),"")</f>
        <v>3</v>
      </c>
      <c r="AA6" s="55">
        <v>43301.880590277775</v>
      </c>
      <c r="AB6" s="8" t="s">
        <v>83</v>
      </c>
    </row>
    <row r="7" spans="1:28" x14ac:dyDescent="0.25">
      <c r="E7" s="8"/>
      <c r="H7" s="4"/>
      <c r="I7" s="4"/>
      <c r="J7" s="4"/>
      <c r="K7" s="4"/>
      <c r="L7" s="4"/>
      <c r="M7" s="4"/>
      <c r="N7" s="4"/>
      <c r="O7" s="5"/>
      <c r="P7" s="6"/>
    </row>
    <row r="8" spans="1:28" x14ac:dyDescent="0.25">
      <c r="E8" s="8"/>
      <c r="H8" s="4"/>
      <c r="I8" s="4"/>
      <c r="J8" s="4"/>
      <c r="K8" s="4"/>
      <c r="L8" s="4"/>
      <c r="M8" s="4"/>
      <c r="N8" s="4"/>
      <c r="O8" s="5"/>
      <c r="P8" s="6"/>
    </row>
    <row r="9" spans="1:28" x14ac:dyDescent="0.25">
      <c r="E9" s="8"/>
      <c r="H9" s="4"/>
      <c r="I9" s="4"/>
      <c r="J9" s="4"/>
      <c r="K9" s="4"/>
      <c r="L9" s="4"/>
      <c r="M9" s="4"/>
      <c r="N9" s="4"/>
      <c r="O9" s="5"/>
      <c r="P9" s="6"/>
    </row>
    <row r="10" spans="1:28" x14ac:dyDescent="0.25">
      <c r="E10" s="8"/>
      <c r="H10" s="4"/>
      <c r="I10" s="4"/>
      <c r="J10" s="4"/>
      <c r="K10" s="4"/>
      <c r="L10" s="4"/>
      <c r="M10" s="4"/>
      <c r="N10" s="4"/>
      <c r="O10" s="5"/>
      <c r="P10" s="6"/>
    </row>
    <row r="11" spans="1:28" x14ac:dyDescent="0.25">
      <c r="E11" s="8"/>
      <c r="H11" s="4"/>
      <c r="I11" s="4"/>
      <c r="J11" s="4"/>
      <c r="K11" s="4"/>
      <c r="L11" s="4"/>
      <c r="M11" s="4"/>
      <c r="N11" s="4"/>
      <c r="O11" s="5"/>
      <c r="P11" s="6"/>
    </row>
    <row r="12" spans="1:28" x14ac:dyDescent="0.25">
      <c r="E12" s="8"/>
      <c r="H12" s="4"/>
      <c r="I12" s="4"/>
      <c r="J12" s="4"/>
      <c r="K12" s="4"/>
      <c r="L12" s="4"/>
      <c r="M12" s="4"/>
      <c r="N12" s="4"/>
      <c r="O12" s="5"/>
      <c r="P12" s="6"/>
    </row>
    <row r="13" spans="1:28" x14ac:dyDescent="0.25">
      <c r="E13" s="8"/>
      <c r="H13" s="4"/>
      <c r="I13" s="4"/>
      <c r="J13" s="4"/>
      <c r="K13" s="4"/>
      <c r="L13" s="4"/>
      <c r="M13" s="4"/>
      <c r="N13" s="4"/>
      <c r="O13" s="5"/>
      <c r="P13" s="6"/>
    </row>
    <row r="14" spans="1:28" x14ac:dyDescent="0.25">
      <c r="E14" s="8"/>
      <c r="H14" s="4"/>
      <c r="I14" s="4"/>
      <c r="J14" s="4"/>
      <c r="K14" s="4"/>
      <c r="L14" s="4"/>
      <c r="M14" s="4"/>
      <c r="N14" s="4"/>
      <c r="O14" s="5"/>
      <c r="P14" s="6"/>
    </row>
    <row r="34" spans="1:1" x14ac:dyDescent="0.25">
      <c r="A34" t="e">
        <f>Tableau1[[#This Row],[DATE]]&amp;Tableau1[[#This Row],[NOM]]</f>
        <v>#VALUE!</v>
      </c>
    </row>
    <row r="35" spans="1:1" x14ac:dyDescent="0.25">
      <c r="A35" t="e">
        <f>Tableau1[[#This Row],[DATE]]&amp;Tableau1[[#This Row],[NOM]]</f>
        <v>#VALUE!</v>
      </c>
    </row>
    <row r="36" spans="1:1" x14ac:dyDescent="0.25">
      <c r="A36" t="e">
        <f>Tableau1[[#This Row],[DATE]]&amp;Tableau1[[#This Row],[NOM]]</f>
        <v>#VALUE!</v>
      </c>
    </row>
    <row r="37" spans="1:1" x14ac:dyDescent="0.25">
      <c r="A37" t="e">
        <f>Tableau1[[#This Row],[DATE]]&amp;Tableau1[[#This Row],[NOM]]</f>
        <v>#VALUE!</v>
      </c>
    </row>
    <row r="38" spans="1:1" x14ac:dyDescent="0.25">
      <c r="A38" t="e">
        <f>Tableau1[[#This Row],[DATE]]&amp;Tableau1[[#This Row],[NOM]]</f>
        <v>#VALUE!</v>
      </c>
    </row>
    <row r="39" spans="1:1" x14ac:dyDescent="0.25">
      <c r="A39" t="e">
        <f>Tableau1[[#This Row],[DATE]]&amp;Tableau1[[#This Row],[NOM]]</f>
        <v>#VALUE!</v>
      </c>
    </row>
    <row r="40" spans="1:1" x14ac:dyDescent="0.25">
      <c r="A40" t="e">
        <f>Tableau1[[#This Row],[DATE]]&amp;Tableau1[[#This Row],[NOM]]</f>
        <v>#VALUE!</v>
      </c>
    </row>
    <row r="41" spans="1:1" x14ac:dyDescent="0.25">
      <c r="A41" t="e">
        <f>Tableau1[[#This Row],[DATE]]&amp;Tableau1[[#This Row],[NOM]]</f>
        <v>#VALUE!</v>
      </c>
    </row>
    <row r="42" spans="1:1" x14ac:dyDescent="0.25">
      <c r="A42" t="e">
        <f>Tableau1[[#This Row],[DATE]]&amp;Tableau1[[#This Row],[NOM]]</f>
        <v>#VALUE!</v>
      </c>
    </row>
    <row r="43" spans="1:1" x14ac:dyDescent="0.25">
      <c r="A43" t="e">
        <f>Tableau1[[#This Row],[DATE]]&amp;Tableau1[[#This Row],[NOM]]</f>
        <v>#VALUE!</v>
      </c>
    </row>
    <row r="44" spans="1:1" x14ac:dyDescent="0.25">
      <c r="A44" t="e">
        <f>Tableau1[[#This Row],[DATE]]&amp;Tableau1[[#This Row],[NOM]]</f>
        <v>#VALUE!</v>
      </c>
    </row>
    <row r="45" spans="1:1" x14ac:dyDescent="0.25">
      <c r="A45" t="e">
        <f>Tableau1[[#This Row],[DATE]]&amp;Tableau1[[#This Row],[NOM]]</f>
        <v>#VALUE!</v>
      </c>
    </row>
    <row r="46" spans="1:1" x14ac:dyDescent="0.25">
      <c r="A46" t="e">
        <f>Tableau1[[#This Row],[DATE]]&amp;Tableau1[[#This Row],[NOM]]</f>
        <v>#VALUE!</v>
      </c>
    </row>
    <row r="47" spans="1:1" x14ac:dyDescent="0.25">
      <c r="A47" t="e">
        <f>Tableau1[[#This Row],[DATE]]&amp;Tableau1[[#This Row],[NOM]]</f>
        <v>#VALUE!</v>
      </c>
    </row>
    <row r="48" spans="1:1" x14ac:dyDescent="0.25">
      <c r="A48" t="e">
        <f>Tableau1[[#This Row],[DATE]]&amp;Tableau1[[#This Row],[NOM]]</f>
        <v>#VALUE!</v>
      </c>
    </row>
    <row r="49" spans="1:1" x14ac:dyDescent="0.25">
      <c r="A49" t="e">
        <f>Tableau1[[#This Row],[DATE]]&amp;Tableau1[[#This Row],[NOM]]</f>
        <v>#VALUE!</v>
      </c>
    </row>
    <row r="50" spans="1:1" x14ac:dyDescent="0.25">
      <c r="A50" t="e">
        <f>Tableau1[[#This Row],[DATE]]&amp;Tableau1[[#This Row],[NOM]]</f>
        <v>#VALUE!</v>
      </c>
    </row>
    <row r="51" spans="1:1" x14ac:dyDescent="0.25">
      <c r="A51" t="e">
        <f>Tableau1[[#This Row],[DATE]]&amp;Tableau1[[#This Row],[NOM]]</f>
        <v>#VALUE!</v>
      </c>
    </row>
    <row r="52" spans="1:1" x14ac:dyDescent="0.25">
      <c r="A52" t="e">
        <f>Tableau1[[#This Row],[DATE]]&amp;Tableau1[[#This Row],[NOM]]</f>
        <v>#VALUE!</v>
      </c>
    </row>
    <row r="53" spans="1:1" x14ac:dyDescent="0.25">
      <c r="A53" t="e">
        <f>Tableau1[[#This Row],[DATE]]&amp;Tableau1[[#This Row],[NOM]]</f>
        <v>#VALUE!</v>
      </c>
    </row>
    <row r="54" spans="1:1" x14ac:dyDescent="0.25">
      <c r="A54" t="e">
        <f>Tableau1[[#This Row],[DATE]]&amp;Tableau1[[#This Row],[NOM]]</f>
        <v>#VALUE!</v>
      </c>
    </row>
    <row r="55" spans="1:1" x14ac:dyDescent="0.25">
      <c r="A55" t="e">
        <f>Tableau1[[#This Row],[DATE]]&amp;Tableau1[[#This Row],[NOM]]</f>
        <v>#VALUE!</v>
      </c>
    </row>
    <row r="56" spans="1:1" x14ac:dyDescent="0.25">
      <c r="A56" t="e">
        <f>Tableau1[[#This Row],[DATE]]&amp;Tableau1[[#This Row],[NOM]]</f>
        <v>#VALUE!</v>
      </c>
    </row>
    <row r="57" spans="1:1" x14ac:dyDescent="0.25">
      <c r="A57" t="e">
        <f>Tableau1[[#This Row],[DATE]]&amp;Tableau1[[#This Row],[NOM]]</f>
        <v>#VALUE!</v>
      </c>
    </row>
    <row r="58" spans="1:1" x14ac:dyDescent="0.25">
      <c r="A58" t="e">
        <f>Tableau1[[#This Row],[DATE]]&amp;Tableau1[[#This Row],[NOM]]</f>
        <v>#VALUE!</v>
      </c>
    </row>
    <row r="59" spans="1:1" x14ac:dyDescent="0.25">
      <c r="A59" t="e">
        <f>Tableau1[[#This Row],[DATE]]&amp;Tableau1[[#This Row],[NOM]]</f>
        <v>#VALUE!</v>
      </c>
    </row>
    <row r="60" spans="1:1" x14ac:dyDescent="0.25">
      <c r="A60" t="e">
        <f>Tableau1[[#This Row],[DATE]]&amp;Tableau1[[#This Row],[NOM]]</f>
        <v>#VALUE!</v>
      </c>
    </row>
    <row r="61" spans="1:1" x14ac:dyDescent="0.25">
      <c r="A61" t="e">
        <f>Tableau1[[#This Row],[DATE]]&amp;Tableau1[[#This Row],[NOM]]</f>
        <v>#VALUE!</v>
      </c>
    </row>
    <row r="62" spans="1:1" x14ac:dyDescent="0.25">
      <c r="A62" t="e">
        <f>Tableau1[[#This Row],[DATE]]&amp;Tableau1[[#This Row],[NOM]]</f>
        <v>#VALUE!</v>
      </c>
    </row>
    <row r="63" spans="1:1" x14ac:dyDescent="0.25">
      <c r="A63" t="e">
        <f>Tableau1[[#This Row],[DATE]]&amp;Tableau1[[#This Row],[NOM]]</f>
        <v>#VALUE!</v>
      </c>
    </row>
    <row r="64" spans="1:1" x14ac:dyDescent="0.25">
      <c r="A64" t="e">
        <f>Tableau1[[#This Row],[DATE]]&amp;Tableau1[[#This Row],[NOM]]</f>
        <v>#VALUE!</v>
      </c>
    </row>
    <row r="65" spans="1:1" x14ac:dyDescent="0.25">
      <c r="A65" t="e">
        <f>Tableau1[[#This Row],[DATE]]&amp;Tableau1[[#This Row],[NOM]]</f>
        <v>#VALUE!</v>
      </c>
    </row>
    <row r="66" spans="1:1" x14ac:dyDescent="0.25">
      <c r="A66" t="e">
        <f>Tableau1[[#This Row],[DATE]]&amp;Tableau1[[#This Row],[NOM]]</f>
        <v>#VALUE!</v>
      </c>
    </row>
    <row r="67" spans="1:1" x14ac:dyDescent="0.25">
      <c r="A67" t="e">
        <f>Tableau1[[#This Row],[DATE]]&amp;Tableau1[[#This Row],[NOM]]</f>
        <v>#VALUE!</v>
      </c>
    </row>
    <row r="68" spans="1:1" x14ac:dyDescent="0.25">
      <c r="A68" t="e">
        <f>Tableau1[[#This Row],[DATE]]&amp;Tableau1[[#This Row],[NOM]]</f>
        <v>#VALUE!</v>
      </c>
    </row>
    <row r="69" spans="1:1" x14ac:dyDescent="0.25">
      <c r="A69" t="e">
        <f>Tableau1[[#This Row],[DATE]]&amp;Tableau1[[#This Row],[NOM]]</f>
        <v>#VALUE!</v>
      </c>
    </row>
    <row r="70" spans="1:1" x14ac:dyDescent="0.25">
      <c r="A70" t="e">
        <f>Tableau1[[#This Row],[DATE]]&amp;Tableau1[[#This Row],[NOM]]</f>
        <v>#VALUE!</v>
      </c>
    </row>
    <row r="71" spans="1:1" x14ac:dyDescent="0.25">
      <c r="A71" t="e">
        <f>Tableau1[[#This Row],[DATE]]&amp;Tableau1[[#This Row],[NOM]]</f>
        <v>#VALUE!</v>
      </c>
    </row>
    <row r="72" spans="1:1" x14ac:dyDescent="0.25">
      <c r="A72" t="e">
        <f>Tableau1[[#This Row],[DATE]]&amp;Tableau1[[#This Row],[NOM]]</f>
        <v>#VALUE!</v>
      </c>
    </row>
    <row r="73" spans="1:1" x14ac:dyDescent="0.25">
      <c r="A73" t="e">
        <f>Tableau1[[#This Row],[DATE]]&amp;Tableau1[[#This Row],[NOM]]</f>
        <v>#VALUE!</v>
      </c>
    </row>
    <row r="74" spans="1:1" x14ac:dyDescent="0.25">
      <c r="A74" t="e">
        <f>Tableau1[[#This Row],[DATE]]&amp;Tableau1[[#This Row],[NOM]]</f>
        <v>#VALUE!</v>
      </c>
    </row>
    <row r="75" spans="1:1" x14ac:dyDescent="0.25">
      <c r="A75" t="e">
        <f>Tableau1[[#This Row],[DATE]]&amp;Tableau1[[#This Row],[NOM]]</f>
        <v>#VALUE!</v>
      </c>
    </row>
    <row r="76" spans="1:1" x14ac:dyDescent="0.25">
      <c r="A76" t="e">
        <f>Tableau1[[#This Row],[DATE]]&amp;Tableau1[[#This Row],[NOM]]</f>
        <v>#VALUE!</v>
      </c>
    </row>
    <row r="77" spans="1:1" x14ac:dyDescent="0.25">
      <c r="A77" t="e">
        <f>Tableau1[[#This Row],[DATE]]&amp;Tableau1[[#This Row],[NOM]]</f>
        <v>#VALUE!</v>
      </c>
    </row>
    <row r="78" spans="1:1" x14ac:dyDescent="0.25">
      <c r="A78" t="e">
        <f>Tableau1[[#This Row],[DATE]]&amp;Tableau1[[#This Row],[NOM]]</f>
        <v>#VALUE!</v>
      </c>
    </row>
    <row r="79" spans="1:1" x14ac:dyDescent="0.25">
      <c r="A79" t="e">
        <f>Tableau1[[#This Row],[DATE]]&amp;Tableau1[[#This Row],[NOM]]</f>
        <v>#VALUE!</v>
      </c>
    </row>
    <row r="80" spans="1:1" x14ac:dyDescent="0.25">
      <c r="A80" t="e">
        <f>Tableau1[[#This Row],[DATE]]&amp;Tableau1[[#This Row],[NOM]]</f>
        <v>#VALUE!</v>
      </c>
    </row>
    <row r="81" spans="1:1" x14ac:dyDescent="0.25">
      <c r="A81" t="e">
        <f>Tableau1[[#This Row],[DATE]]&amp;Tableau1[[#This Row],[NOM]]</f>
        <v>#VALUE!</v>
      </c>
    </row>
    <row r="82" spans="1:1" x14ac:dyDescent="0.25">
      <c r="A82" t="e">
        <f>Tableau1[[#This Row],[DATE]]&amp;Tableau1[[#This Row],[NOM]]</f>
        <v>#VALUE!</v>
      </c>
    </row>
    <row r="83" spans="1:1" x14ac:dyDescent="0.25">
      <c r="A83" t="e">
        <f>Tableau1[[#This Row],[DATE]]&amp;Tableau1[[#This Row],[NOM]]</f>
        <v>#VALUE!</v>
      </c>
    </row>
    <row r="84" spans="1:1" x14ac:dyDescent="0.25">
      <c r="A84" t="e">
        <f>Tableau1[[#This Row],[DATE]]&amp;Tableau1[[#This Row],[NOM]]</f>
        <v>#VALUE!</v>
      </c>
    </row>
    <row r="85" spans="1:1" x14ac:dyDescent="0.25">
      <c r="A85" t="e">
        <f>Tableau1[[#This Row],[DATE]]&amp;Tableau1[[#This Row],[NOM]]</f>
        <v>#VALUE!</v>
      </c>
    </row>
    <row r="86" spans="1:1" x14ac:dyDescent="0.25">
      <c r="A86" t="e">
        <f>Tableau1[[#This Row],[DATE]]&amp;Tableau1[[#This Row],[NOM]]</f>
        <v>#VALUE!</v>
      </c>
    </row>
    <row r="87" spans="1:1" x14ac:dyDescent="0.25">
      <c r="A87" t="e">
        <f>Tableau1[[#This Row],[DATE]]&amp;Tableau1[[#This Row],[NOM]]</f>
        <v>#VALUE!</v>
      </c>
    </row>
    <row r="88" spans="1:1" x14ac:dyDescent="0.25">
      <c r="A88" t="e">
        <f>Tableau1[[#This Row],[DATE]]&amp;Tableau1[[#This Row],[NOM]]</f>
        <v>#VALUE!</v>
      </c>
    </row>
    <row r="89" spans="1:1" x14ac:dyDescent="0.25">
      <c r="A89" t="e">
        <f>Tableau1[[#This Row],[DATE]]&amp;Tableau1[[#This Row],[NOM]]</f>
        <v>#VALUE!</v>
      </c>
    </row>
    <row r="90" spans="1:1" x14ac:dyDescent="0.25">
      <c r="A90" t="e">
        <f>Tableau1[[#This Row],[DATE]]&amp;Tableau1[[#This Row],[NOM]]</f>
        <v>#VALUE!</v>
      </c>
    </row>
    <row r="91" spans="1:1" x14ac:dyDescent="0.25">
      <c r="A91" t="e">
        <f>Tableau1[[#This Row],[DATE]]&amp;Tableau1[[#This Row],[NOM]]</f>
        <v>#VALUE!</v>
      </c>
    </row>
    <row r="92" spans="1:1" x14ac:dyDescent="0.25">
      <c r="A92" t="e">
        <f>Tableau1[[#This Row],[DATE]]&amp;Tableau1[[#This Row],[NOM]]</f>
        <v>#VALUE!</v>
      </c>
    </row>
    <row r="93" spans="1:1" x14ac:dyDescent="0.25">
      <c r="A93" t="e">
        <f>Tableau1[[#This Row],[DATE]]&amp;Tableau1[[#This Row],[NOM]]</f>
        <v>#VALUE!</v>
      </c>
    </row>
    <row r="94" spans="1:1" x14ac:dyDescent="0.25">
      <c r="A94" t="e">
        <f>Tableau1[[#This Row],[DATE]]&amp;Tableau1[[#This Row],[NOM]]</f>
        <v>#VALUE!</v>
      </c>
    </row>
    <row r="95" spans="1:1" x14ac:dyDescent="0.25">
      <c r="A95" t="e">
        <f>Tableau1[[#This Row],[DATE]]&amp;Tableau1[[#This Row],[NOM]]</f>
        <v>#VALUE!</v>
      </c>
    </row>
    <row r="96" spans="1:1" x14ac:dyDescent="0.25">
      <c r="A96" t="e">
        <f>Tableau1[[#This Row],[DATE]]&amp;Tableau1[[#This Row],[NOM]]</f>
        <v>#VALUE!</v>
      </c>
    </row>
    <row r="97" spans="1:1" x14ac:dyDescent="0.25">
      <c r="A97" t="e">
        <f>Tableau1[[#This Row],[DATE]]&amp;Tableau1[[#This Row],[NOM]]</f>
        <v>#VALUE!</v>
      </c>
    </row>
    <row r="98" spans="1:1" x14ac:dyDescent="0.25">
      <c r="A98" t="e">
        <f>Tableau1[[#This Row],[DATE]]&amp;Tableau1[[#This Row],[NOM]]</f>
        <v>#VALUE!</v>
      </c>
    </row>
    <row r="99" spans="1:1" x14ac:dyDescent="0.25">
      <c r="A99" t="e">
        <f>Tableau1[[#This Row],[DATE]]&amp;Tableau1[[#This Row],[NOM]]</f>
        <v>#VALUE!</v>
      </c>
    </row>
    <row r="100" spans="1:1" x14ac:dyDescent="0.25">
      <c r="A100" t="e">
        <f>Tableau1[[#This Row],[DATE]]&amp;Tableau1[[#This Row],[NOM]]</f>
        <v>#VALUE!</v>
      </c>
    </row>
    <row r="101" spans="1:1" x14ac:dyDescent="0.25">
      <c r="A101" t="e">
        <f>Tableau1[[#This Row],[DATE]]&amp;Tableau1[[#This Row],[NOM]]</f>
        <v>#VALUE!</v>
      </c>
    </row>
    <row r="102" spans="1:1" x14ac:dyDescent="0.25">
      <c r="A102" t="e">
        <f>Tableau1[[#This Row],[DATE]]&amp;Tableau1[[#This Row],[NOM]]</f>
        <v>#VALUE!</v>
      </c>
    </row>
    <row r="103" spans="1:1" x14ac:dyDescent="0.25">
      <c r="A103" t="e">
        <f>Tableau1[[#This Row],[DATE]]&amp;Tableau1[[#This Row],[NOM]]</f>
        <v>#VALUE!</v>
      </c>
    </row>
    <row r="104" spans="1:1" x14ac:dyDescent="0.25">
      <c r="A104" t="e">
        <f>Tableau1[[#This Row],[DATE]]&amp;Tableau1[[#This Row],[NOM]]</f>
        <v>#VALUE!</v>
      </c>
    </row>
    <row r="105" spans="1:1" x14ac:dyDescent="0.25">
      <c r="A105" t="e">
        <f>Tableau1[[#This Row],[DATE]]&amp;Tableau1[[#This Row],[NOM]]</f>
        <v>#VALUE!</v>
      </c>
    </row>
    <row r="106" spans="1:1" x14ac:dyDescent="0.25">
      <c r="A106" t="e">
        <f>Tableau1[[#This Row],[DATE]]&amp;Tableau1[[#This Row],[NOM]]</f>
        <v>#VALUE!</v>
      </c>
    </row>
    <row r="107" spans="1:1" x14ac:dyDescent="0.25">
      <c r="A107" t="e">
        <f>Tableau1[[#This Row],[DATE]]&amp;Tableau1[[#This Row],[NOM]]</f>
        <v>#VALUE!</v>
      </c>
    </row>
    <row r="108" spans="1:1" x14ac:dyDescent="0.25">
      <c r="A108" t="e">
        <f>Tableau1[[#This Row],[DATE]]&amp;Tableau1[[#This Row],[NOM]]</f>
        <v>#VALUE!</v>
      </c>
    </row>
    <row r="109" spans="1:1" x14ac:dyDescent="0.25">
      <c r="A109" t="e">
        <f>Tableau1[[#This Row],[DATE]]&amp;Tableau1[[#This Row],[NOM]]</f>
        <v>#VALUE!</v>
      </c>
    </row>
    <row r="110" spans="1:1" x14ac:dyDescent="0.25">
      <c r="A110" t="e">
        <f>Tableau1[[#This Row],[DATE]]&amp;Tableau1[[#This Row],[NOM]]</f>
        <v>#VALUE!</v>
      </c>
    </row>
    <row r="111" spans="1:1" x14ac:dyDescent="0.25">
      <c r="A111" t="e">
        <f>Tableau1[[#This Row],[DATE]]&amp;Tableau1[[#This Row],[NOM]]</f>
        <v>#VALUE!</v>
      </c>
    </row>
    <row r="112" spans="1:1" x14ac:dyDescent="0.25">
      <c r="A112" t="e">
        <f>Tableau1[[#This Row],[DATE]]&amp;Tableau1[[#This Row],[NOM]]</f>
        <v>#VALUE!</v>
      </c>
    </row>
    <row r="113" spans="1:1" x14ac:dyDescent="0.25">
      <c r="A113" t="e">
        <f>Tableau1[[#This Row],[DATE]]&amp;Tableau1[[#This Row],[NOM]]</f>
        <v>#VALUE!</v>
      </c>
    </row>
    <row r="114" spans="1:1" x14ac:dyDescent="0.25">
      <c r="A114" t="e">
        <f>Tableau1[[#This Row],[DATE]]&amp;Tableau1[[#This Row],[NOM]]</f>
        <v>#VALUE!</v>
      </c>
    </row>
    <row r="115" spans="1:1" x14ac:dyDescent="0.25">
      <c r="A115" t="e">
        <f>Tableau1[[#This Row],[DATE]]&amp;Tableau1[[#This Row],[NOM]]</f>
        <v>#VALUE!</v>
      </c>
    </row>
    <row r="116" spans="1:1" x14ac:dyDescent="0.25">
      <c r="A116" t="e">
        <f>Tableau1[[#This Row],[DATE]]&amp;Tableau1[[#This Row],[NOM]]</f>
        <v>#VALUE!</v>
      </c>
    </row>
    <row r="117" spans="1:1" x14ac:dyDescent="0.25">
      <c r="A117" t="e">
        <f>Tableau1[[#This Row],[DATE]]&amp;Tableau1[[#This Row],[NOM]]</f>
        <v>#VALUE!</v>
      </c>
    </row>
    <row r="118" spans="1:1" x14ac:dyDescent="0.25">
      <c r="A118" t="e">
        <f>Tableau1[[#This Row],[DATE]]&amp;Tableau1[[#This Row],[NOM]]</f>
        <v>#VALUE!</v>
      </c>
    </row>
    <row r="119" spans="1:1" x14ac:dyDescent="0.25">
      <c r="A119" t="e">
        <f>Tableau1[[#This Row],[DATE]]&amp;Tableau1[[#This Row],[NOM]]</f>
        <v>#VALUE!</v>
      </c>
    </row>
    <row r="120" spans="1:1" x14ac:dyDescent="0.25">
      <c r="A120" t="e">
        <f>Tableau1[[#This Row],[DATE]]&amp;Tableau1[[#This Row],[NOM]]</f>
        <v>#VALUE!</v>
      </c>
    </row>
    <row r="121" spans="1:1" x14ac:dyDescent="0.25">
      <c r="A121" t="e">
        <f>Tableau1[[#This Row],[DATE]]&amp;Tableau1[[#This Row],[NOM]]</f>
        <v>#VALUE!</v>
      </c>
    </row>
    <row r="122" spans="1:1" x14ac:dyDescent="0.25">
      <c r="A122" t="e">
        <f>Tableau1[[#This Row],[DATE]]&amp;Tableau1[[#This Row],[NOM]]</f>
        <v>#VALUE!</v>
      </c>
    </row>
    <row r="123" spans="1:1" x14ac:dyDescent="0.25">
      <c r="A123" t="e">
        <f>Tableau1[[#This Row],[DATE]]&amp;Tableau1[[#This Row],[NOM]]</f>
        <v>#VALUE!</v>
      </c>
    </row>
    <row r="124" spans="1:1" x14ac:dyDescent="0.25">
      <c r="A124" t="e">
        <f>Tableau1[[#This Row],[DATE]]&amp;Tableau1[[#This Row],[NOM]]</f>
        <v>#VALUE!</v>
      </c>
    </row>
    <row r="125" spans="1:1" x14ac:dyDescent="0.25">
      <c r="A125" t="e">
        <f>Tableau1[[#This Row],[DATE]]&amp;Tableau1[[#This Row],[NOM]]</f>
        <v>#VALUE!</v>
      </c>
    </row>
    <row r="126" spans="1:1" x14ac:dyDescent="0.25">
      <c r="A126" t="e">
        <f>Tableau1[[#This Row],[DATE]]&amp;Tableau1[[#This Row],[NOM]]</f>
        <v>#VALUE!</v>
      </c>
    </row>
    <row r="127" spans="1:1" x14ac:dyDescent="0.25">
      <c r="A127" t="e">
        <f>Tableau1[[#This Row],[DATE]]&amp;Tableau1[[#This Row],[NOM]]</f>
        <v>#VALUE!</v>
      </c>
    </row>
    <row r="128" spans="1:1" x14ac:dyDescent="0.25">
      <c r="A128" t="e">
        <f>Tableau1[[#This Row],[DATE]]&amp;Tableau1[[#This Row],[NOM]]</f>
        <v>#VALUE!</v>
      </c>
    </row>
    <row r="129" spans="1:1" x14ac:dyDescent="0.25">
      <c r="A129" t="e">
        <f>Tableau1[[#This Row],[DATE]]&amp;Tableau1[[#This Row],[NOM]]</f>
        <v>#VALUE!</v>
      </c>
    </row>
    <row r="130" spans="1:1" x14ac:dyDescent="0.25">
      <c r="A130" t="e">
        <f>Tableau1[[#This Row],[DATE]]&amp;Tableau1[[#This Row],[NOM]]</f>
        <v>#VALUE!</v>
      </c>
    </row>
    <row r="131" spans="1:1" x14ac:dyDescent="0.25">
      <c r="A131" t="e">
        <f>Tableau1[[#This Row],[DATE]]&amp;Tableau1[[#This Row],[NOM]]</f>
        <v>#VALUE!</v>
      </c>
    </row>
    <row r="132" spans="1:1" x14ac:dyDescent="0.25">
      <c r="A132" t="e">
        <f>Tableau1[[#This Row],[DATE]]&amp;Tableau1[[#This Row],[NOM]]</f>
        <v>#VALUE!</v>
      </c>
    </row>
    <row r="133" spans="1:1" x14ac:dyDescent="0.25">
      <c r="A133" t="e">
        <f>Tableau1[[#This Row],[DATE]]&amp;Tableau1[[#This Row],[NOM]]</f>
        <v>#VALUE!</v>
      </c>
    </row>
    <row r="134" spans="1:1" x14ac:dyDescent="0.25">
      <c r="A134" t="e">
        <f>Tableau1[[#This Row],[DATE]]&amp;Tableau1[[#This Row],[NOM]]</f>
        <v>#VALUE!</v>
      </c>
    </row>
    <row r="135" spans="1:1" x14ac:dyDescent="0.25">
      <c r="A135" t="e">
        <f>Tableau1[[#This Row],[DATE]]&amp;Tableau1[[#This Row],[NOM]]</f>
        <v>#VALUE!</v>
      </c>
    </row>
    <row r="136" spans="1:1" x14ac:dyDescent="0.25">
      <c r="A136" t="e">
        <f>Tableau1[[#This Row],[DATE]]&amp;Tableau1[[#This Row],[NOM]]</f>
        <v>#VALUE!</v>
      </c>
    </row>
    <row r="137" spans="1:1" x14ac:dyDescent="0.25">
      <c r="A137" t="e">
        <f>Tableau1[[#This Row],[DATE]]&amp;Tableau1[[#This Row],[NOM]]</f>
        <v>#VALUE!</v>
      </c>
    </row>
    <row r="138" spans="1:1" x14ac:dyDescent="0.25">
      <c r="A138" t="e">
        <f>Tableau1[[#This Row],[DATE]]&amp;Tableau1[[#This Row],[NOM]]</f>
        <v>#VALUE!</v>
      </c>
    </row>
    <row r="139" spans="1:1" x14ac:dyDescent="0.25">
      <c r="A139" t="e">
        <f>Tableau1[[#This Row],[DATE]]&amp;Tableau1[[#This Row],[NOM]]</f>
        <v>#VALUE!</v>
      </c>
    </row>
    <row r="140" spans="1:1" x14ac:dyDescent="0.25">
      <c r="A140" t="e">
        <f>Tableau1[[#This Row],[DATE]]&amp;Tableau1[[#This Row],[NOM]]</f>
        <v>#VALUE!</v>
      </c>
    </row>
    <row r="141" spans="1:1" x14ac:dyDescent="0.25">
      <c r="A141" t="e">
        <f>Tableau1[[#This Row],[DATE]]&amp;Tableau1[[#This Row],[NOM]]</f>
        <v>#VALUE!</v>
      </c>
    </row>
    <row r="142" spans="1:1" x14ac:dyDescent="0.25">
      <c r="A142" t="e">
        <f>Tableau1[[#This Row],[DATE]]&amp;Tableau1[[#This Row],[NOM]]</f>
        <v>#VALUE!</v>
      </c>
    </row>
    <row r="143" spans="1:1" x14ac:dyDescent="0.25">
      <c r="A143" t="e">
        <f>Tableau1[[#This Row],[DATE]]&amp;Tableau1[[#This Row],[NOM]]</f>
        <v>#VALUE!</v>
      </c>
    </row>
    <row r="144" spans="1:1" x14ac:dyDescent="0.25">
      <c r="A144" t="e">
        <f>Tableau1[[#This Row],[DATE]]&amp;Tableau1[[#This Row],[NOM]]</f>
        <v>#VALUE!</v>
      </c>
    </row>
    <row r="145" spans="1:1" x14ac:dyDescent="0.25">
      <c r="A145" t="e">
        <f>Tableau1[[#This Row],[DATE]]&amp;Tableau1[[#This Row],[NOM]]</f>
        <v>#VALUE!</v>
      </c>
    </row>
    <row r="146" spans="1:1" x14ac:dyDescent="0.25">
      <c r="A146" t="e">
        <f>Tableau1[[#This Row],[DATE]]&amp;Tableau1[[#This Row],[NOM]]</f>
        <v>#VALUE!</v>
      </c>
    </row>
    <row r="147" spans="1:1" x14ac:dyDescent="0.25">
      <c r="A147" t="e">
        <f>Tableau1[[#This Row],[DATE]]&amp;Tableau1[[#This Row],[NOM]]</f>
        <v>#VALUE!</v>
      </c>
    </row>
    <row r="148" spans="1:1" x14ac:dyDescent="0.25">
      <c r="A148" t="e">
        <f>Tableau1[[#This Row],[DATE]]&amp;Tableau1[[#This Row],[NOM]]</f>
        <v>#VALUE!</v>
      </c>
    </row>
    <row r="149" spans="1:1" x14ac:dyDescent="0.25">
      <c r="A149" t="e">
        <f>Tableau1[[#This Row],[DATE]]&amp;Tableau1[[#This Row],[NOM]]</f>
        <v>#VALUE!</v>
      </c>
    </row>
    <row r="150" spans="1:1" x14ac:dyDescent="0.25">
      <c r="A150" t="e">
        <f>Tableau1[[#This Row],[DATE]]&amp;Tableau1[[#This Row],[NOM]]</f>
        <v>#VALUE!</v>
      </c>
    </row>
    <row r="151" spans="1:1" x14ac:dyDescent="0.25">
      <c r="A151" t="e">
        <f>Tableau1[[#This Row],[DATE]]&amp;Tableau1[[#This Row],[NOM]]</f>
        <v>#VALUE!</v>
      </c>
    </row>
    <row r="152" spans="1:1" x14ac:dyDescent="0.25">
      <c r="A152" t="e">
        <f>Tableau1[[#This Row],[DATE]]&amp;Tableau1[[#This Row],[NOM]]</f>
        <v>#VALUE!</v>
      </c>
    </row>
    <row r="153" spans="1:1" x14ac:dyDescent="0.25">
      <c r="A153" t="e">
        <f>Tableau1[[#This Row],[DATE]]&amp;Tableau1[[#This Row],[NOM]]</f>
        <v>#VALUE!</v>
      </c>
    </row>
    <row r="154" spans="1:1" x14ac:dyDescent="0.25">
      <c r="A154" t="e">
        <f>Tableau1[[#This Row],[DATE]]&amp;Tableau1[[#This Row],[NOM]]</f>
        <v>#VALUE!</v>
      </c>
    </row>
    <row r="155" spans="1:1" x14ac:dyDescent="0.25">
      <c r="A155" t="e">
        <f>Tableau1[[#This Row],[DATE]]&amp;Tableau1[[#This Row],[NOM]]</f>
        <v>#VALUE!</v>
      </c>
    </row>
    <row r="156" spans="1:1" x14ac:dyDescent="0.25">
      <c r="A156" t="e">
        <f>Tableau1[[#This Row],[DATE]]&amp;Tableau1[[#This Row],[NOM]]</f>
        <v>#VALUE!</v>
      </c>
    </row>
    <row r="157" spans="1:1" x14ac:dyDescent="0.25">
      <c r="A157" t="e">
        <f>Tableau1[[#This Row],[DATE]]&amp;Tableau1[[#This Row],[NOM]]</f>
        <v>#VALUE!</v>
      </c>
    </row>
    <row r="158" spans="1:1" x14ac:dyDescent="0.25">
      <c r="A158" t="e">
        <f>Tableau1[[#This Row],[DATE]]&amp;Tableau1[[#This Row],[NOM]]</f>
        <v>#VALUE!</v>
      </c>
    </row>
    <row r="159" spans="1:1" x14ac:dyDescent="0.25">
      <c r="A159" t="e">
        <f>Tableau1[[#This Row],[DATE]]&amp;Tableau1[[#This Row],[NOM]]</f>
        <v>#VALUE!</v>
      </c>
    </row>
    <row r="160" spans="1:1" x14ac:dyDescent="0.25">
      <c r="A160" t="e">
        <f>Tableau1[[#This Row],[DATE]]&amp;Tableau1[[#This Row],[NOM]]</f>
        <v>#VALUE!</v>
      </c>
    </row>
    <row r="161" spans="1:1" x14ac:dyDescent="0.25">
      <c r="A161" t="e">
        <f>Tableau1[[#This Row],[DATE]]&amp;Tableau1[[#This Row],[NOM]]</f>
        <v>#VALUE!</v>
      </c>
    </row>
    <row r="162" spans="1:1" x14ac:dyDescent="0.25">
      <c r="A162" t="e">
        <f>Tableau1[[#This Row],[DATE]]&amp;Tableau1[[#This Row],[NOM]]</f>
        <v>#VALUE!</v>
      </c>
    </row>
    <row r="163" spans="1:1" x14ac:dyDescent="0.25">
      <c r="A163" t="e">
        <f>Tableau1[[#This Row],[DATE]]&amp;Tableau1[[#This Row],[NOM]]</f>
        <v>#VALUE!</v>
      </c>
    </row>
    <row r="164" spans="1:1" x14ac:dyDescent="0.25">
      <c r="A164" t="e">
        <f>Tableau1[[#This Row],[DATE]]&amp;Tableau1[[#This Row],[NOM]]</f>
        <v>#VALUE!</v>
      </c>
    </row>
    <row r="165" spans="1:1" x14ac:dyDescent="0.25">
      <c r="A165" t="e">
        <f>Tableau1[[#This Row],[DATE]]&amp;Tableau1[[#This Row],[NOM]]</f>
        <v>#VALUE!</v>
      </c>
    </row>
    <row r="166" spans="1:1" x14ac:dyDescent="0.25">
      <c r="A166" t="e">
        <f>Tableau1[[#This Row],[DATE]]&amp;Tableau1[[#This Row],[NOM]]</f>
        <v>#VALUE!</v>
      </c>
    </row>
    <row r="167" spans="1:1" x14ac:dyDescent="0.25">
      <c r="A167" t="e">
        <f>Tableau1[[#This Row],[DATE]]&amp;Tableau1[[#This Row],[NOM]]</f>
        <v>#VALUE!</v>
      </c>
    </row>
    <row r="168" spans="1:1" x14ac:dyDescent="0.25">
      <c r="A168" t="e">
        <f>Tableau1[[#This Row],[DATE]]&amp;Tableau1[[#This Row],[NOM]]</f>
        <v>#VALUE!</v>
      </c>
    </row>
    <row r="169" spans="1:1" x14ac:dyDescent="0.25">
      <c r="A169" t="e">
        <f>Tableau1[[#This Row],[DATE]]&amp;Tableau1[[#This Row],[NOM]]</f>
        <v>#VALUE!</v>
      </c>
    </row>
    <row r="170" spans="1:1" x14ac:dyDescent="0.25">
      <c r="A170" t="e">
        <f>Tableau1[[#This Row],[DATE]]&amp;Tableau1[[#This Row],[NOM]]</f>
        <v>#VALUE!</v>
      </c>
    </row>
    <row r="171" spans="1:1" x14ac:dyDescent="0.25">
      <c r="A171" t="e">
        <f>Tableau1[[#This Row],[DATE]]&amp;Tableau1[[#This Row],[NOM]]</f>
        <v>#VALUE!</v>
      </c>
    </row>
    <row r="172" spans="1:1" x14ac:dyDescent="0.25">
      <c r="A172" t="e">
        <f>Tableau1[[#This Row],[DATE]]&amp;Tableau1[[#This Row],[NOM]]</f>
        <v>#VALUE!</v>
      </c>
    </row>
    <row r="173" spans="1:1" x14ac:dyDescent="0.25">
      <c r="A173" t="e">
        <f>Tableau1[[#This Row],[DATE]]&amp;Tableau1[[#This Row],[NOM]]</f>
        <v>#VALUE!</v>
      </c>
    </row>
    <row r="174" spans="1:1" x14ac:dyDescent="0.25">
      <c r="A174" t="e">
        <f>Tableau1[[#This Row],[DATE]]&amp;Tableau1[[#This Row],[NOM]]</f>
        <v>#VALUE!</v>
      </c>
    </row>
    <row r="175" spans="1:1" x14ac:dyDescent="0.25">
      <c r="A175" t="e">
        <f>Tableau1[[#This Row],[DATE]]&amp;Tableau1[[#This Row],[NOM]]</f>
        <v>#VALUE!</v>
      </c>
    </row>
    <row r="176" spans="1:1" x14ac:dyDescent="0.25">
      <c r="A176" t="e">
        <f>Tableau1[[#This Row],[DATE]]&amp;Tableau1[[#This Row],[NOM]]</f>
        <v>#VALUE!</v>
      </c>
    </row>
    <row r="177" spans="1:1" x14ac:dyDescent="0.25">
      <c r="A177" t="e">
        <f>Tableau1[[#This Row],[DATE]]&amp;Tableau1[[#This Row],[NOM]]</f>
        <v>#VALUE!</v>
      </c>
    </row>
    <row r="178" spans="1:1" x14ac:dyDescent="0.25">
      <c r="A178" t="e">
        <f>Tableau1[[#This Row],[DATE]]&amp;Tableau1[[#This Row],[NOM]]</f>
        <v>#VALUE!</v>
      </c>
    </row>
    <row r="179" spans="1:1" x14ac:dyDescent="0.25">
      <c r="A179" t="e">
        <f>Tableau1[[#This Row],[DATE]]&amp;Tableau1[[#This Row],[NOM]]</f>
        <v>#VALUE!</v>
      </c>
    </row>
    <row r="180" spans="1:1" x14ac:dyDescent="0.25">
      <c r="A180" t="e">
        <f>Tableau1[[#This Row],[DATE]]&amp;Tableau1[[#This Row],[NOM]]</f>
        <v>#VALUE!</v>
      </c>
    </row>
    <row r="181" spans="1:1" x14ac:dyDescent="0.25">
      <c r="A181" t="e">
        <f>Tableau1[[#This Row],[DATE]]&amp;Tableau1[[#This Row],[NOM]]</f>
        <v>#VALUE!</v>
      </c>
    </row>
    <row r="182" spans="1:1" x14ac:dyDescent="0.25">
      <c r="A182" t="e">
        <f>Tableau1[[#This Row],[DATE]]&amp;Tableau1[[#This Row],[NOM]]</f>
        <v>#VALUE!</v>
      </c>
    </row>
    <row r="183" spans="1:1" x14ac:dyDescent="0.25">
      <c r="A183" t="e">
        <f>Tableau1[[#This Row],[DATE]]&amp;Tableau1[[#This Row],[NOM]]</f>
        <v>#VALUE!</v>
      </c>
    </row>
    <row r="184" spans="1:1" x14ac:dyDescent="0.25">
      <c r="A184" t="e">
        <f>Tableau1[[#This Row],[DATE]]&amp;Tableau1[[#This Row],[NOM]]</f>
        <v>#VALUE!</v>
      </c>
    </row>
    <row r="185" spans="1:1" x14ac:dyDescent="0.25">
      <c r="A185" t="e">
        <f>Tableau1[[#This Row],[DATE]]&amp;Tableau1[[#This Row],[NOM]]</f>
        <v>#VALUE!</v>
      </c>
    </row>
    <row r="186" spans="1:1" x14ac:dyDescent="0.25">
      <c r="A186" t="e">
        <f>Tableau1[[#This Row],[DATE]]&amp;Tableau1[[#This Row],[NOM]]</f>
        <v>#VALUE!</v>
      </c>
    </row>
    <row r="187" spans="1:1" x14ac:dyDescent="0.25">
      <c r="A187" t="e">
        <f>Tableau1[[#This Row],[DATE]]&amp;Tableau1[[#This Row],[NOM]]</f>
        <v>#VALUE!</v>
      </c>
    </row>
    <row r="188" spans="1:1" x14ac:dyDescent="0.25">
      <c r="A188" t="e">
        <f>Tableau1[[#This Row],[DATE]]&amp;Tableau1[[#This Row],[NOM]]</f>
        <v>#VALUE!</v>
      </c>
    </row>
    <row r="189" spans="1:1" x14ac:dyDescent="0.25">
      <c r="A189" t="e">
        <f>Tableau1[[#This Row],[DATE]]&amp;Tableau1[[#This Row],[NOM]]</f>
        <v>#VALUE!</v>
      </c>
    </row>
    <row r="190" spans="1:1" x14ac:dyDescent="0.25">
      <c r="A190" t="e">
        <f>Tableau1[[#This Row],[DATE]]&amp;Tableau1[[#This Row],[NOM]]</f>
        <v>#VALUE!</v>
      </c>
    </row>
    <row r="191" spans="1:1" x14ac:dyDescent="0.25">
      <c r="A191" t="e">
        <f>Tableau1[[#This Row],[DATE]]&amp;Tableau1[[#This Row],[NOM]]</f>
        <v>#VALUE!</v>
      </c>
    </row>
    <row r="192" spans="1:1" x14ac:dyDescent="0.25">
      <c r="A192" t="e">
        <f>Tableau1[[#This Row],[DATE]]&amp;Tableau1[[#This Row],[NOM]]</f>
        <v>#VALUE!</v>
      </c>
    </row>
    <row r="193" spans="1:1" x14ac:dyDescent="0.25">
      <c r="A193" t="e">
        <f>Tableau1[[#This Row],[DATE]]&amp;Tableau1[[#This Row],[NOM]]</f>
        <v>#VALUE!</v>
      </c>
    </row>
    <row r="194" spans="1:1" x14ac:dyDescent="0.25">
      <c r="A194" t="e">
        <f>Tableau1[[#This Row],[DATE]]&amp;Tableau1[[#This Row],[NOM]]</f>
        <v>#VALUE!</v>
      </c>
    </row>
    <row r="195" spans="1:1" x14ac:dyDescent="0.25">
      <c r="A195" t="e">
        <f>Tableau1[[#This Row],[DATE]]&amp;Tableau1[[#This Row],[NOM]]</f>
        <v>#VALUE!</v>
      </c>
    </row>
    <row r="196" spans="1:1" x14ac:dyDescent="0.25">
      <c r="A196" t="e">
        <f>Tableau1[[#This Row],[DATE]]&amp;Tableau1[[#This Row],[NOM]]</f>
        <v>#VALUE!</v>
      </c>
    </row>
    <row r="197" spans="1:1" x14ac:dyDescent="0.25">
      <c r="A197" t="e">
        <f>Tableau1[[#This Row],[DATE]]&amp;Tableau1[[#This Row],[NOM]]</f>
        <v>#VALUE!</v>
      </c>
    </row>
    <row r="198" spans="1:1" x14ac:dyDescent="0.25">
      <c r="A198" t="e">
        <f>Tableau1[[#This Row],[DATE]]&amp;Tableau1[[#This Row],[NOM]]</f>
        <v>#VALUE!</v>
      </c>
    </row>
    <row r="199" spans="1:1" x14ac:dyDescent="0.25">
      <c r="A199" t="e">
        <f>Tableau1[[#This Row],[DATE]]&amp;Tableau1[[#This Row],[NOM]]</f>
        <v>#VALUE!</v>
      </c>
    </row>
    <row r="200" spans="1:1" x14ac:dyDescent="0.25">
      <c r="A200" t="e">
        <f>Tableau1[[#This Row],[DATE]]&amp;Tableau1[[#This Row],[NOM]]</f>
        <v>#VALUE!</v>
      </c>
    </row>
    <row r="201" spans="1:1" x14ac:dyDescent="0.25">
      <c r="A201" t="e">
        <f>Tableau1[[#This Row],[DATE]]&amp;Tableau1[[#This Row],[NOM]]</f>
        <v>#VALUE!</v>
      </c>
    </row>
    <row r="202" spans="1:1" x14ac:dyDescent="0.25">
      <c r="A202" t="e">
        <f>Tableau1[[#This Row],[DATE]]&amp;Tableau1[[#This Row],[NOM]]</f>
        <v>#VALUE!</v>
      </c>
    </row>
    <row r="203" spans="1:1" x14ac:dyDescent="0.25">
      <c r="A203" t="e">
        <f>Tableau1[[#This Row],[DATE]]&amp;Tableau1[[#This Row],[NOM]]</f>
        <v>#VALUE!</v>
      </c>
    </row>
    <row r="204" spans="1:1" x14ac:dyDescent="0.25">
      <c r="A204" t="e">
        <f>Tableau1[[#This Row],[DATE]]&amp;Tableau1[[#This Row],[NOM]]</f>
        <v>#VALUE!</v>
      </c>
    </row>
    <row r="205" spans="1:1" x14ac:dyDescent="0.25">
      <c r="A205" t="e">
        <f>Tableau1[[#This Row],[DATE]]&amp;Tableau1[[#This Row],[NOM]]</f>
        <v>#VALUE!</v>
      </c>
    </row>
    <row r="206" spans="1:1" x14ac:dyDescent="0.25">
      <c r="A206" t="e">
        <f>Tableau1[[#This Row],[DATE]]&amp;Tableau1[[#This Row],[NOM]]</f>
        <v>#VALUE!</v>
      </c>
    </row>
    <row r="207" spans="1:1" x14ac:dyDescent="0.25">
      <c r="A207" t="e">
        <f>Tableau1[[#This Row],[DATE]]&amp;Tableau1[[#This Row],[NOM]]</f>
        <v>#VALUE!</v>
      </c>
    </row>
    <row r="208" spans="1:1" x14ac:dyDescent="0.25">
      <c r="A208" t="e">
        <f>Tableau1[[#This Row],[DATE]]&amp;Tableau1[[#This Row],[NOM]]</f>
        <v>#VALUE!</v>
      </c>
    </row>
    <row r="209" spans="1:1" x14ac:dyDescent="0.25">
      <c r="A209" t="e">
        <f>Tableau1[[#This Row],[DATE]]&amp;Tableau1[[#This Row],[NOM]]</f>
        <v>#VALUE!</v>
      </c>
    </row>
    <row r="210" spans="1:1" x14ac:dyDescent="0.25">
      <c r="A210" t="e">
        <f>Tableau1[[#This Row],[DATE]]&amp;Tableau1[[#This Row],[NOM]]</f>
        <v>#VALUE!</v>
      </c>
    </row>
    <row r="211" spans="1:1" x14ac:dyDescent="0.25">
      <c r="A211" t="e">
        <f>Tableau1[[#This Row],[DATE]]&amp;Tableau1[[#This Row],[NOM]]</f>
        <v>#VALUE!</v>
      </c>
    </row>
    <row r="212" spans="1:1" x14ac:dyDescent="0.25">
      <c r="A212" t="e">
        <f>Tableau1[[#This Row],[DATE]]&amp;Tableau1[[#This Row],[NOM]]</f>
        <v>#VALUE!</v>
      </c>
    </row>
    <row r="213" spans="1:1" x14ac:dyDescent="0.25">
      <c r="A213" t="e">
        <f>Tableau1[[#This Row],[DATE]]&amp;Tableau1[[#This Row],[NOM]]</f>
        <v>#VALUE!</v>
      </c>
    </row>
    <row r="214" spans="1:1" x14ac:dyDescent="0.25">
      <c r="A214" t="e">
        <f>Tableau1[[#This Row],[DATE]]&amp;Tableau1[[#This Row],[NOM]]</f>
        <v>#VALUE!</v>
      </c>
    </row>
    <row r="215" spans="1:1" x14ac:dyDescent="0.25">
      <c r="A215" t="e">
        <f>Tableau1[[#This Row],[DATE]]&amp;Tableau1[[#This Row],[NOM]]</f>
        <v>#VALUE!</v>
      </c>
    </row>
    <row r="216" spans="1:1" x14ac:dyDescent="0.25">
      <c r="A216" t="e">
        <f>Tableau1[[#This Row],[DATE]]&amp;Tableau1[[#This Row],[NOM]]</f>
        <v>#VALUE!</v>
      </c>
    </row>
    <row r="217" spans="1:1" x14ac:dyDescent="0.25">
      <c r="A217" t="e">
        <f>Tableau1[[#This Row],[DATE]]&amp;Tableau1[[#This Row],[NOM]]</f>
        <v>#VALUE!</v>
      </c>
    </row>
    <row r="218" spans="1:1" x14ac:dyDescent="0.25">
      <c r="A218" t="e">
        <f>Tableau1[[#This Row],[DATE]]&amp;Tableau1[[#This Row],[NOM]]</f>
        <v>#VALUE!</v>
      </c>
    </row>
    <row r="219" spans="1:1" x14ac:dyDescent="0.25">
      <c r="A219" t="e">
        <f>Tableau1[[#This Row],[DATE]]&amp;Tableau1[[#This Row],[NOM]]</f>
        <v>#VALUE!</v>
      </c>
    </row>
    <row r="220" spans="1:1" x14ac:dyDescent="0.25">
      <c r="A220" t="e">
        <f>Tableau1[[#This Row],[DATE]]&amp;Tableau1[[#This Row],[NOM]]</f>
        <v>#VALUE!</v>
      </c>
    </row>
    <row r="221" spans="1:1" x14ac:dyDescent="0.25">
      <c r="A221" t="e">
        <f>Tableau1[[#This Row],[DATE]]&amp;Tableau1[[#This Row],[NOM]]</f>
        <v>#VALUE!</v>
      </c>
    </row>
    <row r="222" spans="1:1" x14ac:dyDescent="0.25">
      <c r="A222" t="e">
        <f>Tableau1[[#This Row],[DATE]]&amp;Tableau1[[#This Row],[NOM]]</f>
        <v>#VALUE!</v>
      </c>
    </row>
    <row r="223" spans="1:1" x14ac:dyDescent="0.25">
      <c r="A223" t="e">
        <f>Tableau1[[#This Row],[DATE]]&amp;Tableau1[[#This Row],[NOM]]</f>
        <v>#VALUE!</v>
      </c>
    </row>
    <row r="224" spans="1:1" x14ac:dyDescent="0.25">
      <c r="A224" t="e">
        <f>Tableau1[[#This Row],[DATE]]&amp;Tableau1[[#This Row],[NOM]]</f>
        <v>#VALUE!</v>
      </c>
    </row>
    <row r="225" spans="1:1" x14ac:dyDescent="0.25">
      <c r="A225" t="e">
        <f>Tableau1[[#This Row],[DATE]]&amp;Tableau1[[#This Row],[NOM]]</f>
        <v>#VALUE!</v>
      </c>
    </row>
    <row r="226" spans="1:1" x14ac:dyDescent="0.25">
      <c r="A226" t="e">
        <f>Tableau1[[#This Row],[DATE]]&amp;Tableau1[[#This Row],[NOM]]</f>
        <v>#VALUE!</v>
      </c>
    </row>
    <row r="227" spans="1:1" x14ac:dyDescent="0.25">
      <c r="A227" t="e">
        <f>Tableau1[[#This Row],[DATE]]&amp;Tableau1[[#This Row],[NOM]]</f>
        <v>#VALUE!</v>
      </c>
    </row>
    <row r="228" spans="1:1" x14ac:dyDescent="0.25">
      <c r="A228" t="e">
        <f>Tableau1[[#This Row],[DATE]]&amp;Tableau1[[#This Row],[NOM]]</f>
        <v>#VALUE!</v>
      </c>
    </row>
    <row r="229" spans="1:1" x14ac:dyDescent="0.25">
      <c r="A229" t="e">
        <f>Tableau1[[#This Row],[DATE]]&amp;Tableau1[[#This Row],[NOM]]</f>
        <v>#VALUE!</v>
      </c>
    </row>
    <row r="230" spans="1:1" x14ac:dyDescent="0.25">
      <c r="A230" t="e">
        <f>Tableau1[[#This Row],[DATE]]&amp;Tableau1[[#This Row],[NOM]]</f>
        <v>#VALUE!</v>
      </c>
    </row>
    <row r="231" spans="1:1" x14ac:dyDescent="0.25">
      <c r="A231" t="e">
        <f>Tableau1[[#This Row],[DATE]]&amp;Tableau1[[#This Row],[NOM]]</f>
        <v>#VALUE!</v>
      </c>
    </row>
    <row r="232" spans="1:1" x14ac:dyDescent="0.25">
      <c r="A232" t="e">
        <f>Tableau1[[#This Row],[DATE]]&amp;Tableau1[[#This Row],[NOM]]</f>
        <v>#VALUE!</v>
      </c>
    </row>
    <row r="233" spans="1:1" x14ac:dyDescent="0.25">
      <c r="A233" t="e">
        <f>Tableau1[[#This Row],[DATE]]&amp;Tableau1[[#This Row],[NOM]]</f>
        <v>#VALUE!</v>
      </c>
    </row>
    <row r="234" spans="1:1" x14ac:dyDescent="0.25">
      <c r="A234" t="e">
        <f>Tableau1[[#This Row],[DATE]]&amp;Tableau1[[#This Row],[NOM]]</f>
        <v>#VALUE!</v>
      </c>
    </row>
    <row r="235" spans="1:1" x14ac:dyDescent="0.25">
      <c r="A235" t="e">
        <f>Tableau1[[#This Row],[DATE]]&amp;Tableau1[[#This Row],[NOM]]</f>
        <v>#VALUE!</v>
      </c>
    </row>
    <row r="236" spans="1:1" x14ac:dyDescent="0.25">
      <c r="A236" t="e">
        <f>Tableau1[[#This Row],[DATE]]&amp;Tableau1[[#This Row],[NOM]]</f>
        <v>#VALUE!</v>
      </c>
    </row>
    <row r="237" spans="1:1" x14ac:dyDescent="0.25">
      <c r="A237" t="e">
        <f>Tableau1[[#This Row],[DATE]]&amp;Tableau1[[#This Row],[NOM]]</f>
        <v>#VALUE!</v>
      </c>
    </row>
    <row r="238" spans="1:1" x14ac:dyDescent="0.25">
      <c r="A238" t="e">
        <f>Tableau1[[#This Row],[DATE]]&amp;Tableau1[[#This Row],[NOM]]</f>
        <v>#VALUE!</v>
      </c>
    </row>
    <row r="239" spans="1:1" x14ac:dyDescent="0.25">
      <c r="A239" t="e">
        <f>Tableau1[[#This Row],[DATE]]&amp;Tableau1[[#This Row],[NOM]]</f>
        <v>#VALUE!</v>
      </c>
    </row>
    <row r="240" spans="1:1" x14ac:dyDescent="0.25">
      <c r="A240" t="e">
        <f>Tableau1[[#This Row],[DATE]]&amp;Tableau1[[#This Row],[NOM]]</f>
        <v>#VALUE!</v>
      </c>
    </row>
    <row r="241" spans="1:1" x14ac:dyDescent="0.25">
      <c r="A241" t="e">
        <f>Tableau1[[#This Row],[DATE]]&amp;Tableau1[[#This Row],[NOM]]</f>
        <v>#VALUE!</v>
      </c>
    </row>
    <row r="242" spans="1:1" x14ac:dyDescent="0.25">
      <c r="A242" t="e">
        <f>Tableau1[[#This Row],[DATE]]&amp;Tableau1[[#This Row],[NOM]]</f>
        <v>#VALUE!</v>
      </c>
    </row>
    <row r="243" spans="1:1" x14ac:dyDescent="0.25">
      <c r="A243" t="e">
        <f>Tableau1[[#This Row],[DATE]]&amp;Tableau1[[#This Row],[NOM]]</f>
        <v>#VALUE!</v>
      </c>
    </row>
    <row r="244" spans="1:1" x14ac:dyDescent="0.25">
      <c r="A244" t="e">
        <f>Tableau1[[#This Row],[DATE]]&amp;Tableau1[[#This Row],[NOM]]</f>
        <v>#VALUE!</v>
      </c>
    </row>
    <row r="245" spans="1:1" x14ac:dyDescent="0.25">
      <c r="A245" t="e">
        <f>Tableau1[[#This Row],[DATE]]&amp;Tableau1[[#This Row],[NOM]]</f>
        <v>#VALUE!</v>
      </c>
    </row>
    <row r="246" spans="1:1" x14ac:dyDescent="0.25">
      <c r="A246" t="e">
        <f>Tableau1[[#This Row],[DATE]]&amp;Tableau1[[#This Row],[NOM]]</f>
        <v>#VALUE!</v>
      </c>
    </row>
    <row r="247" spans="1:1" x14ac:dyDescent="0.25">
      <c r="A247" t="e">
        <f>Tableau1[[#This Row],[DATE]]&amp;Tableau1[[#This Row],[NOM]]</f>
        <v>#VALUE!</v>
      </c>
    </row>
    <row r="248" spans="1:1" x14ac:dyDescent="0.25">
      <c r="A248" t="e">
        <f>Tableau1[[#This Row],[DATE]]&amp;Tableau1[[#This Row],[NOM]]</f>
        <v>#VALUE!</v>
      </c>
    </row>
    <row r="249" spans="1:1" x14ac:dyDescent="0.25">
      <c r="A249" t="e">
        <f>Tableau1[[#This Row],[DATE]]&amp;Tableau1[[#This Row],[NOM]]</f>
        <v>#VALUE!</v>
      </c>
    </row>
    <row r="250" spans="1:1" x14ac:dyDescent="0.25">
      <c r="A250" t="e">
        <f>Tableau1[[#This Row],[DATE]]&amp;Tableau1[[#This Row],[NOM]]</f>
        <v>#VALUE!</v>
      </c>
    </row>
    <row r="251" spans="1:1" x14ac:dyDescent="0.25">
      <c r="A251" t="e">
        <f>Tableau1[[#This Row],[DATE]]&amp;Tableau1[[#This Row],[NOM]]</f>
        <v>#VALUE!</v>
      </c>
    </row>
    <row r="252" spans="1:1" x14ac:dyDescent="0.25">
      <c r="A252" t="e">
        <f>Tableau1[[#This Row],[DATE]]&amp;Tableau1[[#This Row],[NOM]]</f>
        <v>#VALUE!</v>
      </c>
    </row>
    <row r="253" spans="1:1" x14ac:dyDescent="0.25">
      <c r="A253" t="e">
        <f>Tableau1[[#This Row],[DATE]]&amp;Tableau1[[#This Row],[NOM]]</f>
        <v>#VALUE!</v>
      </c>
    </row>
    <row r="254" spans="1:1" x14ac:dyDescent="0.25">
      <c r="A254" t="e">
        <f>Tableau1[[#This Row],[DATE]]&amp;Tableau1[[#This Row],[NOM]]</f>
        <v>#VALUE!</v>
      </c>
    </row>
    <row r="255" spans="1:1" x14ac:dyDescent="0.25">
      <c r="A255" t="e">
        <f>Tableau1[[#This Row],[DATE]]&amp;Tableau1[[#This Row],[NOM]]</f>
        <v>#VALUE!</v>
      </c>
    </row>
    <row r="256" spans="1:1" x14ac:dyDescent="0.25">
      <c r="A256" t="e">
        <f>Tableau1[[#This Row],[DATE]]&amp;Tableau1[[#This Row],[NOM]]</f>
        <v>#VALUE!</v>
      </c>
    </row>
    <row r="257" spans="1:1" x14ac:dyDescent="0.25">
      <c r="A257" t="e">
        <f>Tableau1[[#This Row],[DATE]]&amp;Tableau1[[#This Row],[NOM]]</f>
        <v>#VALUE!</v>
      </c>
    </row>
    <row r="258" spans="1:1" x14ac:dyDescent="0.25">
      <c r="A258" t="e">
        <f>Tableau1[[#This Row],[DATE]]&amp;Tableau1[[#This Row],[NOM]]</f>
        <v>#VALUE!</v>
      </c>
    </row>
    <row r="259" spans="1:1" x14ac:dyDescent="0.25">
      <c r="A259" t="e">
        <f>Tableau1[[#This Row],[DATE]]&amp;Tableau1[[#This Row],[NOM]]</f>
        <v>#VALUE!</v>
      </c>
    </row>
    <row r="260" spans="1:1" x14ac:dyDescent="0.25">
      <c r="A260" t="e">
        <f>Tableau1[[#This Row],[DATE]]&amp;Tableau1[[#This Row],[NOM]]</f>
        <v>#VALUE!</v>
      </c>
    </row>
    <row r="261" spans="1:1" x14ac:dyDescent="0.25">
      <c r="A261" t="e">
        <f>Tableau1[[#This Row],[DATE]]&amp;Tableau1[[#This Row],[NOM]]</f>
        <v>#VALUE!</v>
      </c>
    </row>
    <row r="262" spans="1:1" x14ac:dyDescent="0.25">
      <c r="A262" t="e">
        <f>Tableau1[[#This Row],[DATE]]&amp;Tableau1[[#This Row],[NOM]]</f>
        <v>#VALUE!</v>
      </c>
    </row>
    <row r="263" spans="1:1" x14ac:dyDescent="0.25">
      <c r="A263" t="e">
        <f>Tableau1[[#This Row],[DATE]]&amp;Tableau1[[#This Row],[NOM]]</f>
        <v>#VALUE!</v>
      </c>
    </row>
    <row r="264" spans="1:1" x14ac:dyDescent="0.25">
      <c r="A264" t="e">
        <f>Tableau1[[#This Row],[DATE]]&amp;Tableau1[[#This Row],[NOM]]</f>
        <v>#VALUE!</v>
      </c>
    </row>
    <row r="265" spans="1:1" x14ac:dyDescent="0.25">
      <c r="A265" t="e">
        <f>Tableau1[[#This Row],[DATE]]&amp;Tableau1[[#This Row],[NOM]]</f>
        <v>#VALUE!</v>
      </c>
    </row>
    <row r="266" spans="1:1" x14ac:dyDescent="0.25">
      <c r="A266" t="e">
        <f>Tableau1[[#This Row],[DATE]]&amp;Tableau1[[#This Row],[NOM]]</f>
        <v>#VALUE!</v>
      </c>
    </row>
    <row r="267" spans="1:1" x14ac:dyDescent="0.25">
      <c r="A267" t="e">
        <f>Tableau1[[#This Row],[DATE]]&amp;Tableau1[[#This Row],[NOM]]</f>
        <v>#VALUE!</v>
      </c>
    </row>
    <row r="268" spans="1:1" x14ac:dyDescent="0.25">
      <c r="A268" t="e">
        <f>Tableau1[[#This Row],[DATE]]&amp;Tableau1[[#This Row],[NOM]]</f>
        <v>#VALUE!</v>
      </c>
    </row>
    <row r="269" spans="1:1" x14ac:dyDescent="0.25">
      <c r="A269" t="e">
        <f>Tableau1[[#This Row],[DATE]]&amp;Tableau1[[#This Row],[NOM]]</f>
        <v>#VALUE!</v>
      </c>
    </row>
    <row r="270" spans="1:1" x14ac:dyDescent="0.25">
      <c r="A270" t="e">
        <f>Tableau1[[#This Row],[DATE]]&amp;Tableau1[[#This Row],[NOM]]</f>
        <v>#VALUE!</v>
      </c>
    </row>
    <row r="271" spans="1:1" x14ac:dyDescent="0.25">
      <c r="A271" t="e">
        <f>Tableau1[[#This Row],[DATE]]&amp;Tableau1[[#This Row],[NOM]]</f>
        <v>#VALUE!</v>
      </c>
    </row>
    <row r="272" spans="1:1" x14ac:dyDescent="0.25">
      <c r="A272" t="e">
        <f>Tableau1[[#This Row],[DATE]]&amp;Tableau1[[#This Row],[NOM]]</f>
        <v>#VALUE!</v>
      </c>
    </row>
    <row r="273" spans="1:1" x14ac:dyDescent="0.25">
      <c r="A273" t="e">
        <f>Tableau1[[#This Row],[DATE]]&amp;Tableau1[[#This Row],[NOM]]</f>
        <v>#VALUE!</v>
      </c>
    </row>
    <row r="274" spans="1:1" x14ac:dyDescent="0.25">
      <c r="A274" t="e">
        <f>Tableau1[[#This Row],[DATE]]&amp;Tableau1[[#This Row],[NOM]]</f>
        <v>#VALUE!</v>
      </c>
    </row>
    <row r="275" spans="1:1" x14ac:dyDescent="0.25">
      <c r="A275" t="e">
        <f>Tableau1[[#This Row],[DATE]]&amp;Tableau1[[#This Row],[NOM]]</f>
        <v>#VALUE!</v>
      </c>
    </row>
    <row r="276" spans="1:1" x14ac:dyDescent="0.25">
      <c r="A276" t="e">
        <f>Tableau1[[#This Row],[DATE]]&amp;Tableau1[[#This Row],[NOM]]</f>
        <v>#VALUE!</v>
      </c>
    </row>
    <row r="277" spans="1:1" x14ac:dyDescent="0.25">
      <c r="A277" t="e">
        <f>Tableau1[[#This Row],[DATE]]&amp;Tableau1[[#This Row],[NOM]]</f>
        <v>#VALUE!</v>
      </c>
    </row>
    <row r="278" spans="1:1" x14ac:dyDescent="0.25">
      <c r="A278" t="e">
        <f>Tableau1[[#This Row],[DATE]]&amp;Tableau1[[#This Row],[NOM]]</f>
        <v>#VALUE!</v>
      </c>
    </row>
    <row r="279" spans="1:1" x14ac:dyDescent="0.25">
      <c r="A279" t="e">
        <f>Tableau1[[#This Row],[DATE]]&amp;Tableau1[[#This Row],[NOM]]</f>
        <v>#VALUE!</v>
      </c>
    </row>
    <row r="280" spans="1:1" x14ac:dyDescent="0.25">
      <c r="A280" t="e">
        <f>Tableau1[[#This Row],[DATE]]&amp;Tableau1[[#This Row],[NOM]]</f>
        <v>#VALUE!</v>
      </c>
    </row>
    <row r="281" spans="1:1" x14ac:dyDescent="0.25">
      <c r="A281" t="e">
        <f>Tableau1[[#This Row],[DATE]]&amp;Tableau1[[#This Row],[NOM]]</f>
        <v>#VALUE!</v>
      </c>
    </row>
    <row r="282" spans="1:1" x14ac:dyDescent="0.25">
      <c r="A282" t="e">
        <f>Tableau1[[#This Row],[DATE]]&amp;Tableau1[[#This Row],[NOM]]</f>
        <v>#VALUE!</v>
      </c>
    </row>
    <row r="283" spans="1:1" x14ac:dyDescent="0.25">
      <c r="A283" t="e">
        <f>Tableau1[[#This Row],[DATE]]&amp;Tableau1[[#This Row],[NOM]]</f>
        <v>#VALUE!</v>
      </c>
    </row>
    <row r="284" spans="1:1" x14ac:dyDescent="0.25">
      <c r="A284" t="e">
        <f>Tableau1[[#This Row],[DATE]]&amp;Tableau1[[#This Row],[NOM]]</f>
        <v>#VALUE!</v>
      </c>
    </row>
    <row r="285" spans="1:1" x14ac:dyDescent="0.25">
      <c r="A285" t="e">
        <f>Tableau1[[#This Row],[DATE]]&amp;Tableau1[[#This Row],[NOM]]</f>
        <v>#VALUE!</v>
      </c>
    </row>
    <row r="286" spans="1:1" x14ac:dyDescent="0.25">
      <c r="A286" t="e">
        <f>Tableau1[[#This Row],[DATE]]&amp;Tableau1[[#This Row],[NOM]]</f>
        <v>#VALUE!</v>
      </c>
    </row>
    <row r="287" spans="1:1" x14ac:dyDescent="0.25">
      <c r="A287" t="e">
        <f>Tableau1[[#This Row],[DATE]]&amp;Tableau1[[#This Row],[NOM]]</f>
        <v>#VALUE!</v>
      </c>
    </row>
    <row r="288" spans="1:1" x14ac:dyDescent="0.25">
      <c r="A288" t="e">
        <f>Tableau1[[#This Row],[DATE]]&amp;Tableau1[[#This Row],[NOM]]</f>
        <v>#VALUE!</v>
      </c>
    </row>
    <row r="289" spans="1:1" x14ac:dyDescent="0.25">
      <c r="A289" t="e">
        <f>Tableau1[[#This Row],[DATE]]&amp;Tableau1[[#This Row],[NOM]]</f>
        <v>#VALUE!</v>
      </c>
    </row>
    <row r="290" spans="1:1" x14ac:dyDescent="0.25">
      <c r="A290" t="e">
        <f>Tableau1[[#This Row],[DATE]]&amp;Tableau1[[#This Row],[NOM]]</f>
        <v>#VALUE!</v>
      </c>
    </row>
    <row r="291" spans="1:1" x14ac:dyDescent="0.25">
      <c r="A291" t="e">
        <f>Tableau1[[#This Row],[DATE]]&amp;Tableau1[[#This Row],[NOM]]</f>
        <v>#VALUE!</v>
      </c>
    </row>
    <row r="292" spans="1:1" x14ac:dyDescent="0.25">
      <c r="A292" t="e">
        <f>Tableau1[[#This Row],[DATE]]&amp;Tableau1[[#This Row],[NOM]]</f>
        <v>#VALUE!</v>
      </c>
    </row>
    <row r="293" spans="1:1" x14ac:dyDescent="0.25">
      <c r="A293" t="e">
        <f>Tableau1[[#This Row],[DATE]]&amp;Tableau1[[#This Row],[NOM]]</f>
        <v>#VALUE!</v>
      </c>
    </row>
    <row r="294" spans="1:1" x14ac:dyDescent="0.25">
      <c r="A294" t="e">
        <f>Tableau1[[#This Row],[DATE]]&amp;Tableau1[[#This Row],[NOM]]</f>
        <v>#VALUE!</v>
      </c>
    </row>
    <row r="295" spans="1:1" x14ac:dyDescent="0.25">
      <c r="A295" t="e">
        <f>Tableau1[[#This Row],[DATE]]&amp;Tableau1[[#This Row],[NOM]]</f>
        <v>#VALUE!</v>
      </c>
    </row>
    <row r="296" spans="1:1" x14ac:dyDescent="0.25">
      <c r="A296" t="e">
        <f>Tableau1[[#This Row],[DATE]]&amp;Tableau1[[#This Row],[NOM]]</f>
        <v>#VALUE!</v>
      </c>
    </row>
    <row r="297" spans="1:1" x14ac:dyDescent="0.25">
      <c r="A297" t="e">
        <f>Tableau1[[#This Row],[DATE]]&amp;Tableau1[[#This Row],[NOM]]</f>
        <v>#VALUE!</v>
      </c>
    </row>
    <row r="298" spans="1:1" x14ac:dyDescent="0.25">
      <c r="A298" t="e">
        <f>Tableau1[[#This Row],[DATE]]&amp;Tableau1[[#This Row],[NOM]]</f>
        <v>#VALUE!</v>
      </c>
    </row>
    <row r="299" spans="1:1" x14ac:dyDescent="0.25">
      <c r="A299" t="e">
        <f>Tableau1[[#This Row],[DATE]]&amp;Tableau1[[#This Row],[NOM]]</f>
        <v>#VALUE!</v>
      </c>
    </row>
    <row r="300" spans="1:1" x14ac:dyDescent="0.25">
      <c r="A300" t="e">
        <f>Tableau1[[#This Row],[DATE]]&amp;Tableau1[[#This Row],[NOM]]</f>
        <v>#VALUE!</v>
      </c>
    </row>
    <row r="301" spans="1:1" x14ac:dyDescent="0.25">
      <c r="A301" t="e">
        <f>Tableau1[[#This Row],[DATE]]&amp;Tableau1[[#This Row],[NOM]]</f>
        <v>#VALUE!</v>
      </c>
    </row>
    <row r="302" spans="1:1" x14ac:dyDescent="0.25">
      <c r="A302" t="e">
        <f>Tableau1[[#This Row],[DATE]]&amp;Tableau1[[#This Row],[NOM]]</f>
        <v>#VALUE!</v>
      </c>
    </row>
    <row r="303" spans="1:1" x14ac:dyDescent="0.25">
      <c r="A303" t="e">
        <f>Tableau1[[#This Row],[DATE]]&amp;Tableau1[[#This Row],[NOM]]</f>
        <v>#VALUE!</v>
      </c>
    </row>
    <row r="304" spans="1:1" x14ac:dyDescent="0.25">
      <c r="A304" t="e">
        <f>Tableau1[[#This Row],[DATE]]&amp;Tableau1[[#This Row],[NOM]]</f>
        <v>#VALUE!</v>
      </c>
    </row>
    <row r="305" spans="1:1" x14ac:dyDescent="0.25">
      <c r="A305" t="e">
        <f>Tableau1[[#This Row],[DATE]]&amp;Tableau1[[#This Row],[NOM]]</f>
        <v>#VALUE!</v>
      </c>
    </row>
    <row r="306" spans="1:1" x14ac:dyDescent="0.25">
      <c r="A306" t="e">
        <f>Tableau1[[#This Row],[DATE]]&amp;Tableau1[[#This Row],[NOM]]</f>
        <v>#VALUE!</v>
      </c>
    </row>
    <row r="307" spans="1:1" x14ac:dyDescent="0.25">
      <c r="A307" t="e">
        <f>Tableau1[[#This Row],[DATE]]&amp;Tableau1[[#This Row],[NOM]]</f>
        <v>#VALUE!</v>
      </c>
    </row>
    <row r="308" spans="1:1" x14ac:dyDescent="0.25">
      <c r="A308" t="e">
        <f>Tableau1[[#This Row],[DATE]]&amp;Tableau1[[#This Row],[NOM]]</f>
        <v>#VALUE!</v>
      </c>
    </row>
    <row r="309" spans="1:1" x14ac:dyDescent="0.25">
      <c r="A309" t="e">
        <f>Tableau1[[#This Row],[DATE]]&amp;Tableau1[[#This Row],[NOM]]</f>
        <v>#VALUE!</v>
      </c>
    </row>
    <row r="310" spans="1:1" x14ac:dyDescent="0.25">
      <c r="A310" t="e">
        <f>Tableau1[[#This Row],[DATE]]&amp;Tableau1[[#This Row],[NOM]]</f>
        <v>#VALUE!</v>
      </c>
    </row>
    <row r="311" spans="1:1" x14ac:dyDescent="0.25">
      <c r="A311" t="e">
        <f>Tableau1[[#This Row],[DATE]]&amp;Tableau1[[#This Row],[NOM]]</f>
        <v>#VALUE!</v>
      </c>
    </row>
    <row r="312" spans="1:1" x14ac:dyDescent="0.25">
      <c r="A312" t="e">
        <f>Tableau1[[#This Row],[DATE]]&amp;Tableau1[[#This Row],[NOM]]</f>
        <v>#VALUE!</v>
      </c>
    </row>
    <row r="313" spans="1:1" x14ac:dyDescent="0.25">
      <c r="A313" t="e">
        <f>Tableau1[[#This Row],[DATE]]&amp;Tableau1[[#This Row],[NOM]]</f>
        <v>#VALUE!</v>
      </c>
    </row>
    <row r="314" spans="1:1" x14ac:dyDescent="0.25">
      <c r="A314" t="e">
        <f>Tableau1[[#This Row],[DATE]]&amp;Tableau1[[#This Row],[NOM]]</f>
        <v>#VALUE!</v>
      </c>
    </row>
    <row r="315" spans="1:1" x14ac:dyDescent="0.25">
      <c r="A315" t="e">
        <f>Tableau1[[#This Row],[DATE]]&amp;Tableau1[[#This Row],[NOM]]</f>
        <v>#VALUE!</v>
      </c>
    </row>
    <row r="316" spans="1:1" x14ac:dyDescent="0.25">
      <c r="A316" t="e">
        <f>Tableau1[[#This Row],[DATE]]&amp;Tableau1[[#This Row],[NOM]]</f>
        <v>#VALUE!</v>
      </c>
    </row>
    <row r="317" spans="1:1" x14ac:dyDescent="0.25">
      <c r="A317" t="e">
        <f>Tableau1[[#This Row],[DATE]]&amp;Tableau1[[#This Row],[NOM]]</f>
        <v>#VALUE!</v>
      </c>
    </row>
    <row r="318" spans="1:1" x14ac:dyDescent="0.25">
      <c r="A318" t="e">
        <f>Tableau1[[#This Row],[DATE]]&amp;Tableau1[[#This Row],[NOM]]</f>
        <v>#VALUE!</v>
      </c>
    </row>
    <row r="319" spans="1:1" x14ac:dyDescent="0.25">
      <c r="A319" t="e">
        <f>Tableau1[[#This Row],[DATE]]&amp;Tableau1[[#This Row],[NOM]]</f>
        <v>#VALUE!</v>
      </c>
    </row>
    <row r="320" spans="1:1" x14ac:dyDescent="0.25">
      <c r="A320" t="e">
        <f>Tableau1[[#This Row],[DATE]]&amp;Tableau1[[#This Row],[NOM]]</f>
        <v>#VALUE!</v>
      </c>
    </row>
    <row r="321" spans="1:1" x14ac:dyDescent="0.25">
      <c r="A321" t="e">
        <f>Tableau1[[#This Row],[DATE]]&amp;Tableau1[[#This Row],[NOM]]</f>
        <v>#VALUE!</v>
      </c>
    </row>
    <row r="322" spans="1:1" x14ac:dyDescent="0.25">
      <c r="A322" t="e">
        <f>Tableau1[[#This Row],[DATE]]&amp;Tableau1[[#This Row],[NOM]]</f>
        <v>#VALUE!</v>
      </c>
    </row>
    <row r="323" spans="1:1" x14ac:dyDescent="0.25">
      <c r="A323" t="e">
        <f>Tableau1[[#This Row],[DATE]]&amp;Tableau1[[#This Row],[NOM]]</f>
        <v>#VALUE!</v>
      </c>
    </row>
    <row r="324" spans="1:1" x14ac:dyDescent="0.25">
      <c r="A324" t="e">
        <f>Tableau1[[#This Row],[DATE]]&amp;Tableau1[[#This Row],[NOM]]</f>
        <v>#VALUE!</v>
      </c>
    </row>
    <row r="325" spans="1:1" x14ac:dyDescent="0.25">
      <c r="A325" t="e">
        <f>Tableau1[[#This Row],[DATE]]&amp;Tableau1[[#This Row],[NOM]]</f>
        <v>#VALUE!</v>
      </c>
    </row>
    <row r="326" spans="1:1" x14ac:dyDescent="0.25">
      <c r="A326" t="e">
        <f>Tableau1[[#This Row],[DATE]]&amp;Tableau1[[#This Row],[NOM]]</f>
        <v>#VALUE!</v>
      </c>
    </row>
    <row r="327" spans="1:1" x14ac:dyDescent="0.25">
      <c r="A327" t="e">
        <f>Tableau1[[#This Row],[DATE]]&amp;Tableau1[[#This Row],[NOM]]</f>
        <v>#VALUE!</v>
      </c>
    </row>
    <row r="328" spans="1:1" x14ac:dyDescent="0.25">
      <c r="A328" t="e">
        <f>Tableau1[[#This Row],[DATE]]&amp;Tableau1[[#This Row],[NOM]]</f>
        <v>#VALUE!</v>
      </c>
    </row>
    <row r="329" spans="1:1" x14ac:dyDescent="0.25">
      <c r="A329" t="e">
        <f>Tableau1[[#This Row],[DATE]]&amp;Tableau1[[#This Row],[NOM]]</f>
        <v>#VALUE!</v>
      </c>
    </row>
    <row r="330" spans="1:1" x14ac:dyDescent="0.25">
      <c r="A330" t="e">
        <f>Tableau1[[#This Row],[DATE]]&amp;Tableau1[[#This Row],[NOM]]</f>
        <v>#VALUE!</v>
      </c>
    </row>
    <row r="331" spans="1:1" x14ac:dyDescent="0.25">
      <c r="A331" t="e">
        <f>Tableau1[[#This Row],[DATE]]&amp;Tableau1[[#This Row],[NOM]]</f>
        <v>#VALUE!</v>
      </c>
    </row>
    <row r="332" spans="1:1" x14ac:dyDescent="0.25">
      <c r="A332" t="e">
        <f>Tableau1[[#This Row],[DATE]]&amp;Tableau1[[#This Row],[NOM]]</f>
        <v>#VALUE!</v>
      </c>
    </row>
    <row r="333" spans="1:1" x14ac:dyDescent="0.25">
      <c r="A333" t="e">
        <f>Tableau1[[#This Row],[DATE]]&amp;Tableau1[[#This Row],[NOM]]</f>
        <v>#VALUE!</v>
      </c>
    </row>
    <row r="334" spans="1:1" x14ac:dyDescent="0.25">
      <c r="A334" t="e">
        <f>Tableau1[[#This Row],[DATE]]&amp;Tableau1[[#This Row],[NOM]]</f>
        <v>#VALUE!</v>
      </c>
    </row>
    <row r="335" spans="1:1" x14ac:dyDescent="0.25">
      <c r="A335" t="e">
        <f>Tableau1[[#This Row],[DATE]]&amp;Tableau1[[#This Row],[NOM]]</f>
        <v>#VALUE!</v>
      </c>
    </row>
    <row r="336" spans="1:1" x14ac:dyDescent="0.25">
      <c r="A336" t="e">
        <f>Tableau1[[#This Row],[DATE]]&amp;Tableau1[[#This Row],[NOM]]</f>
        <v>#VALUE!</v>
      </c>
    </row>
    <row r="337" spans="1:1" x14ac:dyDescent="0.25">
      <c r="A337" t="e">
        <f>Tableau1[[#This Row],[DATE]]&amp;Tableau1[[#This Row],[NOM]]</f>
        <v>#VALUE!</v>
      </c>
    </row>
    <row r="338" spans="1:1" x14ac:dyDescent="0.25">
      <c r="A338" t="e">
        <f>Tableau1[[#This Row],[DATE]]&amp;Tableau1[[#This Row],[NOM]]</f>
        <v>#VALUE!</v>
      </c>
    </row>
    <row r="339" spans="1:1" x14ac:dyDescent="0.25">
      <c r="A339" t="e">
        <f>Tableau1[[#This Row],[DATE]]&amp;Tableau1[[#This Row],[NOM]]</f>
        <v>#VALUE!</v>
      </c>
    </row>
    <row r="340" spans="1:1" x14ac:dyDescent="0.25">
      <c r="A340" t="e">
        <f>Tableau1[[#This Row],[DATE]]&amp;Tableau1[[#This Row],[NOM]]</f>
        <v>#VALUE!</v>
      </c>
    </row>
    <row r="341" spans="1:1" x14ac:dyDescent="0.25">
      <c r="A341" t="e">
        <f>Tableau1[[#This Row],[DATE]]&amp;Tableau1[[#This Row],[NOM]]</f>
        <v>#VALUE!</v>
      </c>
    </row>
    <row r="342" spans="1:1" x14ac:dyDescent="0.25">
      <c r="A342" t="e">
        <f>Tableau1[[#This Row],[DATE]]&amp;Tableau1[[#This Row],[NOM]]</f>
        <v>#VALUE!</v>
      </c>
    </row>
    <row r="343" spans="1:1" x14ac:dyDescent="0.25">
      <c r="A343" t="e">
        <f>Tableau1[[#This Row],[DATE]]&amp;Tableau1[[#This Row],[NOM]]</f>
        <v>#VALUE!</v>
      </c>
    </row>
    <row r="344" spans="1:1" x14ac:dyDescent="0.25">
      <c r="A344" t="e">
        <f>Tableau1[[#This Row],[DATE]]&amp;Tableau1[[#This Row],[NOM]]</f>
        <v>#VALUE!</v>
      </c>
    </row>
    <row r="345" spans="1:1" x14ac:dyDescent="0.25">
      <c r="A345" t="e">
        <f>Tableau1[[#This Row],[DATE]]&amp;Tableau1[[#This Row],[NOM]]</f>
        <v>#VALUE!</v>
      </c>
    </row>
    <row r="346" spans="1:1" x14ac:dyDescent="0.25">
      <c r="A346" t="e">
        <f>Tableau1[[#This Row],[DATE]]&amp;Tableau1[[#This Row],[NOM]]</f>
        <v>#VALUE!</v>
      </c>
    </row>
    <row r="347" spans="1:1" x14ac:dyDescent="0.25">
      <c r="A347" t="e">
        <f>Tableau1[[#This Row],[DATE]]&amp;Tableau1[[#This Row],[NOM]]</f>
        <v>#VALUE!</v>
      </c>
    </row>
    <row r="348" spans="1:1" x14ac:dyDescent="0.25">
      <c r="A348" t="e">
        <f>Tableau1[[#This Row],[DATE]]&amp;Tableau1[[#This Row],[NOM]]</f>
        <v>#VALUE!</v>
      </c>
    </row>
    <row r="349" spans="1:1" x14ac:dyDescent="0.25">
      <c r="A349" t="e">
        <f>Tableau1[[#This Row],[DATE]]&amp;Tableau1[[#This Row],[NOM]]</f>
        <v>#VALUE!</v>
      </c>
    </row>
    <row r="350" spans="1:1" x14ac:dyDescent="0.25">
      <c r="A350" t="e">
        <f>Tableau1[[#This Row],[DATE]]&amp;Tableau1[[#This Row],[NOM]]</f>
        <v>#VALUE!</v>
      </c>
    </row>
    <row r="351" spans="1:1" x14ac:dyDescent="0.25">
      <c r="A351" t="e">
        <f>Tableau1[[#This Row],[DATE]]&amp;Tableau1[[#This Row],[NOM]]</f>
        <v>#VALUE!</v>
      </c>
    </row>
    <row r="352" spans="1:1" x14ac:dyDescent="0.25">
      <c r="A352" t="e">
        <f>Tableau1[[#This Row],[DATE]]&amp;Tableau1[[#This Row],[NOM]]</f>
        <v>#VALUE!</v>
      </c>
    </row>
    <row r="353" spans="1:1" x14ac:dyDescent="0.25">
      <c r="A353" t="e">
        <f>Tableau1[[#This Row],[DATE]]&amp;Tableau1[[#This Row],[NOM]]</f>
        <v>#VALUE!</v>
      </c>
    </row>
    <row r="354" spans="1:1" x14ac:dyDescent="0.25">
      <c r="A354" t="e">
        <f>Tableau1[[#This Row],[DATE]]&amp;Tableau1[[#This Row],[NOM]]</f>
        <v>#VALUE!</v>
      </c>
    </row>
    <row r="355" spans="1:1" x14ac:dyDescent="0.25">
      <c r="A355" t="e">
        <f>Tableau1[[#This Row],[DATE]]&amp;Tableau1[[#This Row],[NOM]]</f>
        <v>#VALUE!</v>
      </c>
    </row>
    <row r="356" spans="1:1" x14ac:dyDescent="0.25">
      <c r="A356" t="e">
        <f>Tableau1[[#This Row],[DATE]]&amp;Tableau1[[#This Row],[NOM]]</f>
        <v>#VALUE!</v>
      </c>
    </row>
    <row r="357" spans="1:1" x14ac:dyDescent="0.25">
      <c r="A357" t="e">
        <f>Tableau1[[#This Row],[DATE]]&amp;Tableau1[[#This Row],[NOM]]</f>
        <v>#VALUE!</v>
      </c>
    </row>
    <row r="358" spans="1:1" x14ac:dyDescent="0.25">
      <c r="A358" t="e">
        <f>Tableau1[[#This Row],[DATE]]&amp;Tableau1[[#This Row],[NOM]]</f>
        <v>#VALUE!</v>
      </c>
    </row>
    <row r="359" spans="1:1" x14ac:dyDescent="0.25">
      <c r="A359" t="e">
        <f>Tableau1[[#This Row],[DATE]]&amp;Tableau1[[#This Row],[NOM]]</f>
        <v>#VALUE!</v>
      </c>
    </row>
    <row r="360" spans="1:1" x14ac:dyDescent="0.25">
      <c r="A360" t="e">
        <f>Tableau1[[#This Row],[DATE]]&amp;Tableau1[[#This Row],[NOM]]</f>
        <v>#VALUE!</v>
      </c>
    </row>
    <row r="361" spans="1:1" x14ac:dyDescent="0.25">
      <c r="A361" t="e">
        <f>Tableau1[[#This Row],[DATE]]&amp;Tableau1[[#This Row],[NOM]]</f>
        <v>#VALUE!</v>
      </c>
    </row>
    <row r="362" spans="1:1" x14ac:dyDescent="0.25">
      <c r="A362" t="e">
        <f>Tableau1[[#This Row],[DATE]]&amp;Tableau1[[#This Row],[NOM]]</f>
        <v>#VALUE!</v>
      </c>
    </row>
    <row r="363" spans="1:1" x14ac:dyDescent="0.25">
      <c r="A363" t="e">
        <f>Tableau1[[#This Row],[DATE]]&amp;Tableau1[[#This Row],[NOM]]</f>
        <v>#VALUE!</v>
      </c>
    </row>
    <row r="364" spans="1:1" x14ac:dyDescent="0.25">
      <c r="A364" t="e">
        <f>Tableau1[[#This Row],[DATE]]&amp;Tableau1[[#This Row],[NOM]]</f>
        <v>#VALUE!</v>
      </c>
    </row>
    <row r="365" spans="1:1" x14ac:dyDescent="0.25">
      <c r="A365" t="e">
        <f>Tableau1[[#This Row],[DATE]]&amp;Tableau1[[#This Row],[NOM]]</f>
        <v>#VALUE!</v>
      </c>
    </row>
    <row r="366" spans="1:1" x14ac:dyDescent="0.25">
      <c r="A366" t="e">
        <f>Tableau1[[#This Row],[DATE]]&amp;Tableau1[[#This Row],[NOM]]</f>
        <v>#VALUE!</v>
      </c>
    </row>
    <row r="367" spans="1:1" x14ac:dyDescent="0.25">
      <c r="A367" t="e">
        <f>Tableau1[[#This Row],[DATE]]&amp;Tableau1[[#This Row],[NOM]]</f>
        <v>#VALUE!</v>
      </c>
    </row>
    <row r="368" spans="1:1" x14ac:dyDescent="0.25">
      <c r="A368" t="e">
        <f>Tableau1[[#This Row],[DATE]]&amp;Tableau1[[#This Row],[NOM]]</f>
        <v>#VALUE!</v>
      </c>
    </row>
    <row r="369" spans="1:1" x14ac:dyDescent="0.25">
      <c r="A369" t="e">
        <f>Tableau1[[#This Row],[DATE]]&amp;Tableau1[[#This Row],[NOM]]</f>
        <v>#VALUE!</v>
      </c>
    </row>
    <row r="370" spans="1:1" x14ac:dyDescent="0.25">
      <c r="A370" t="e">
        <f>Tableau1[[#This Row],[DATE]]&amp;Tableau1[[#This Row],[NOM]]</f>
        <v>#VALUE!</v>
      </c>
    </row>
    <row r="371" spans="1:1" x14ac:dyDescent="0.25">
      <c r="A371" t="e">
        <f>Tableau1[[#This Row],[DATE]]&amp;Tableau1[[#This Row],[NOM]]</f>
        <v>#VALUE!</v>
      </c>
    </row>
    <row r="372" spans="1:1" x14ac:dyDescent="0.25">
      <c r="A372" t="e">
        <f>Tableau1[[#This Row],[DATE]]&amp;Tableau1[[#This Row],[NOM]]</f>
        <v>#VALUE!</v>
      </c>
    </row>
    <row r="373" spans="1:1" x14ac:dyDescent="0.25">
      <c r="A373" t="e">
        <f>Tableau1[[#This Row],[DATE]]&amp;Tableau1[[#This Row],[NOM]]</f>
        <v>#VALUE!</v>
      </c>
    </row>
    <row r="374" spans="1:1" x14ac:dyDescent="0.25">
      <c r="A374" t="e">
        <f>Tableau1[[#This Row],[DATE]]&amp;Tableau1[[#This Row],[NOM]]</f>
        <v>#VALUE!</v>
      </c>
    </row>
    <row r="375" spans="1:1" x14ac:dyDescent="0.25">
      <c r="A375" t="e">
        <f>Tableau1[[#This Row],[DATE]]&amp;Tableau1[[#This Row],[NOM]]</f>
        <v>#VALUE!</v>
      </c>
    </row>
    <row r="376" spans="1:1" x14ac:dyDescent="0.25">
      <c r="A376" t="e">
        <f>Tableau1[[#This Row],[DATE]]&amp;Tableau1[[#This Row],[NOM]]</f>
        <v>#VALUE!</v>
      </c>
    </row>
    <row r="377" spans="1:1" x14ac:dyDescent="0.25">
      <c r="A377" t="e">
        <f>Tableau1[[#This Row],[DATE]]&amp;Tableau1[[#This Row],[NOM]]</f>
        <v>#VALUE!</v>
      </c>
    </row>
    <row r="378" spans="1:1" x14ac:dyDescent="0.25">
      <c r="A378" t="e">
        <f>Tableau1[[#This Row],[DATE]]&amp;Tableau1[[#This Row],[NOM]]</f>
        <v>#VALUE!</v>
      </c>
    </row>
    <row r="379" spans="1:1" x14ac:dyDescent="0.25">
      <c r="A379" t="e">
        <f>Tableau1[[#This Row],[DATE]]&amp;Tableau1[[#This Row],[NOM]]</f>
        <v>#VALUE!</v>
      </c>
    </row>
    <row r="380" spans="1:1" x14ac:dyDescent="0.25">
      <c r="A380" t="e">
        <f>Tableau1[[#This Row],[DATE]]&amp;Tableau1[[#This Row],[NOM]]</f>
        <v>#VALUE!</v>
      </c>
    </row>
    <row r="381" spans="1:1" x14ac:dyDescent="0.25">
      <c r="A381" t="e">
        <f>Tableau1[[#This Row],[DATE]]&amp;Tableau1[[#This Row],[NOM]]</f>
        <v>#VALUE!</v>
      </c>
    </row>
    <row r="382" spans="1:1" x14ac:dyDescent="0.25">
      <c r="A382" t="e">
        <f>Tableau1[[#This Row],[DATE]]&amp;Tableau1[[#This Row],[NOM]]</f>
        <v>#VALUE!</v>
      </c>
    </row>
    <row r="383" spans="1:1" x14ac:dyDescent="0.25">
      <c r="A383" t="e">
        <f>Tableau1[[#This Row],[DATE]]&amp;Tableau1[[#This Row],[NOM]]</f>
        <v>#VALUE!</v>
      </c>
    </row>
    <row r="384" spans="1:1" x14ac:dyDescent="0.25">
      <c r="A384" t="e">
        <f>Tableau1[[#This Row],[DATE]]&amp;Tableau1[[#This Row],[NOM]]</f>
        <v>#VALUE!</v>
      </c>
    </row>
    <row r="385" spans="1:1" x14ac:dyDescent="0.25">
      <c r="A385" t="e">
        <f>Tableau1[[#This Row],[DATE]]&amp;Tableau1[[#This Row],[NOM]]</f>
        <v>#VALUE!</v>
      </c>
    </row>
    <row r="386" spans="1:1" x14ac:dyDescent="0.25">
      <c r="A386" t="e">
        <f>Tableau1[[#This Row],[DATE]]&amp;Tableau1[[#This Row],[NOM]]</f>
        <v>#VALUE!</v>
      </c>
    </row>
    <row r="387" spans="1:1" x14ac:dyDescent="0.25">
      <c r="A387" t="e">
        <f>Tableau1[[#This Row],[DATE]]&amp;Tableau1[[#This Row],[NOM]]</f>
        <v>#VALUE!</v>
      </c>
    </row>
    <row r="388" spans="1:1" x14ac:dyDescent="0.25">
      <c r="A388" t="e">
        <f>Tableau1[[#This Row],[DATE]]&amp;Tableau1[[#This Row],[NOM]]</f>
        <v>#VALUE!</v>
      </c>
    </row>
    <row r="389" spans="1:1" x14ac:dyDescent="0.25">
      <c r="A389" t="e">
        <f>Tableau1[[#This Row],[DATE]]&amp;Tableau1[[#This Row],[NOM]]</f>
        <v>#VALUE!</v>
      </c>
    </row>
    <row r="390" spans="1:1" x14ac:dyDescent="0.25">
      <c r="A390" t="e">
        <f>Tableau1[[#This Row],[DATE]]&amp;Tableau1[[#This Row],[NOM]]</f>
        <v>#VALUE!</v>
      </c>
    </row>
    <row r="391" spans="1:1" x14ac:dyDescent="0.25">
      <c r="A391" t="e">
        <f>Tableau1[[#This Row],[DATE]]&amp;Tableau1[[#This Row],[NOM]]</f>
        <v>#VALUE!</v>
      </c>
    </row>
    <row r="392" spans="1:1" x14ac:dyDescent="0.25">
      <c r="A392" t="e">
        <f>Tableau1[[#This Row],[DATE]]&amp;Tableau1[[#This Row],[NOM]]</f>
        <v>#VALUE!</v>
      </c>
    </row>
    <row r="393" spans="1:1" x14ac:dyDescent="0.25">
      <c r="A393" t="e">
        <f>Tableau1[[#This Row],[DATE]]&amp;Tableau1[[#This Row],[NOM]]</f>
        <v>#VALUE!</v>
      </c>
    </row>
    <row r="394" spans="1:1" x14ac:dyDescent="0.25">
      <c r="A394" t="e">
        <f>Tableau1[[#This Row],[DATE]]&amp;Tableau1[[#This Row],[NOM]]</f>
        <v>#VALUE!</v>
      </c>
    </row>
    <row r="395" spans="1:1" x14ac:dyDescent="0.25">
      <c r="A395" t="e">
        <f>Tableau1[[#This Row],[DATE]]&amp;Tableau1[[#This Row],[NOM]]</f>
        <v>#VALUE!</v>
      </c>
    </row>
    <row r="396" spans="1:1" x14ac:dyDescent="0.25">
      <c r="A396" t="e">
        <f>Tableau1[[#This Row],[DATE]]&amp;Tableau1[[#This Row],[NOM]]</f>
        <v>#VALUE!</v>
      </c>
    </row>
    <row r="397" spans="1:1" x14ac:dyDescent="0.25">
      <c r="A397" t="e">
        <f>Tableau1[[#This Row],[DATE]]&amp;Tableau1[[#This Row],[NOM]]</f>
        <v>#VALUE!</v>
      </c>
    </row>
    <row r="398" spans="1:1" x14ac:dyDescent="0.25">
      <c r="A398" t="e">
        <f>Tableau1[[#This Row],[DATE]]&amp;Tableau1[[#This Row],[NOM]]</f>
        <v>#VALUE!</v>
      </c>
    </row>
    <row r="399" spans="1:1" x14ac:dyDescent="0.25">
      <c r="A399" t="e">
        <f>Tableau1[[#This Row],[DATE]]&amp;Tableau1[[#This Row],[NOM]]</f>
        <v>#VALUE!</v>
      </c>
    </row>
    <row r="400" spans="1:1" x14ac:dyDescent="0.25">
      <c r="A400" t="e">
        <f>Tableau1[[#This Row],[DATE]]&amp;Tableau1[[#This Row],[NOM]]</f>
        <v>#VALUE!</v>
      </c>
    </row>
    <row r="401" spans="1:1" x14ac:dyDescent="0.25">
      <c r="A401" t="e">
        <f>Tableau1[[#This Row],[DATE]]&amp;Tableau1[[#This Row],[NOM]]</f>
        <v>#VALUE!</v>
      </c>
    </row>
    <row r="402" spans="1:1" x14ac:dyDescent="0.25">
      <c r="A402" t="e">
        <f>Tableau1[[#This Row],[DATE]]&amp;Tableau1[[#This Row],[NOM]]</f>
        <v>#VALUE!</v>
      </c>
    </row>
    <row r="403" spans="1:1" x14ac:dyDescent="0.25">
      <c r="A403" t="e">
        <f>Tableau1[[#This Row],[DATE]]&amp;Tableau1[[#This Row],[NOM]]</f>
        <v>#VALUE!</v>
      </c>
    </row>
    <row r="404" spans="1:1" x14ac:dyDescent="0.25">
      <c r="A404" t="e">
        <f>Tableau1[[#This Row],[DATE]]&amp;Tableau1[[#This Row],[NOM]]</f>
        <v>#VALUE!</v>
      </c>
    </row>
    <row r="405" spans="1:1" x14ac:dyDescent="0.25">
      <c r="A405" t="e">
        <f>Tableau1[[#This Row],[DATE]]&amp;Tableau1[[#This Row],[NOM]]</f>
        <v>#VALUE!</v>
      </c>
    </row>
    <row r="406" spans="1:1" x14ac:dyDescent="0.25">
      <c r="A406" t="e">
        <f>Tableau1[[#This Row],[DATE]]&amp;Tableau1[[#This Row],[NOM]]</f>
        <v>#VALUE!</v>
      </c>
    </row>
    <row r="407" spans="1:1" x14ac:dyDescent="0.25">
      <c r="A407" t="e">
        <f>Tableau1[[#This Row],[DATE]]&amp;Tableau1[[#This Row],[NOM]]</f>
        <v>#VALUE!</v>
      </c>
    </row>
    <row r="408" spans="1:1" x14ac:dyDescent="0.25">
      <c r="A408" t="e">
        <f>Tableau1[[#This Row],[DATE]]&amp;Tableau1[[#This Row],[NOM]]</f>
        <v>#VALUE!</v>
      </c>
    </row>
    <row r="409" spans="1:1" x14ac:dyDescent="0.25">
      <c r="A409" t="e">
        <f>Tableau1[[#This Row],[DATE]]&amp;Tableau1[[#This Row],[NOM]]</f>
        <v>#VALUE!</v>
      </c>
    </row>
    <row r="410" spans="1:1" x14ac:dyDescent="0.25">
      <c r="A410" t="e">
        <f>Tableau1[[#This Row],[DATE]]&amp;Tableau1[[#This Row],[NOM]]</f>
        <v>#VALUE!</v>
      </c>
    </row>
    <row r="411" spans="1:1" x14ac:dyDescent="0.25">
      <c r="A411" t="e">
        <f>Tableau1[[#This Row],[DATE]]&amp;Tableau1[[#This Row],[NOM]]</f>
        <v>#VALUE!</v>
      </c>
    </row>
    <row r="412" spans="1:1" x14ac:dyDescent="0.25">
      <c r="A412" t="e">
        <f>Tableau1[[#This Row],[DATE]]&amp;Tableau1[[#This Row],[NOM]]</f>
        <v>#VALUE!</v>
      </c>
    </row>
    <row r="413" spans="1:1" x14ac:dyDescent="0.25">
      <c r="A413" t="e">
        <f>Tableau1[[#This Row],[DATE]]&amp;Tableau1[[#This Row],[NOM]]</f>
        <v>#VALUE!</v>
      </c>
    </row>
    <row r="414" spans="1:1" x14ac:dyDescent="0.25">
      <c r="A414" t="e">
        <f>Tableau1[[#This Row],[DATE]]&amp;Tableau1[[#This Row],[NOM]]</f>
        <v>#VALUE!</v>
      </c>
    </row>
    <row r="415" spans="1:1" x14ac:dyDescent="0.25">
      <c r="A415" t="e">
        <f>Tableau1[[#This Row],[DATE]]&amp;Tableau1[[#This Row],[NOM]]</f>
        <v>#VALUE!</v>
      </c>
    </row>
    <row r="416" spans="1:1" x14ac:dyDescent="0.25">
      <c r="A416" t="e">
        <f>Tableau1[[#This Row],[DATE]]&amp;Tableau1[[#This Row],[NOM]]</f>
        <v>#VALUE!</v>
      </c>
    </row>
    <row r="417" spans="1:1" x14ac:dyDescent="0.25">
      <c r="A417" t="e">
        <f>Tableau1[[#This Row],[DATE]]&amp;Tableau1[[#This Row],[NOM]]</f>
        <v>#VALUE!</v>
      </c>
    </row>
    <row r="418" spans="1:1" x14ac:dyDescent="0.25">
      <c r="A418" t="e">
        <f>Tableau1[[#This Row],[DATE]]&amp;Tableau1[[#This Row],[NOM]]</f>
        <v>#VALUE!</v>
      </c>
    </row>
    <row r="419" spans="1:1" x14ac:dyDescent="0.25">
      <c r="A419" t="e">
        <f>Tableau1[[#This Row],[DATE]]&amp;Tableau1[[#This Row],[NOM]]</f>
        <v>#VALUE!</v>
      </c>
    </row>
    <row r="420" spans="1:1" x14ac:dyDescent="0.25">
      <c r="A420" t="e">
        <f>Tableau1[[#This Row],[DATE]]&amp;Tableau1[[#This Row],[NOM]]</f>
        <v>#VALUE!</v>
      </c>
    </row>
    <row r="421" spans="1:1" x14ac:dyDescent="0.25">
      <c r="A421" t="e">
        <f>Tableau1[[#This Row],[DATE]]&amp;Tableau1[[#This Row],[NOM]]</f>
        <v>#VALUE!</v>
      </c>
    </row>
    <row r="422" spans="1:1" x14ac:dyDescent="0.25">
      <c r="A422" t="e">
        <f>Tableau1[[#This Row],[DATE]]&amp;Tableau1[[#This Row],[NOM]]</f>
        <v>#VALUE!</v>
      </c>
    </row>
    <row r="423" spans="1:1" x14ac:dyDescent="0.25">
      <c r="A423" t="e">
        <f>Tableau1[[#This Row],[DATE]]&amp;Tableau1[[#This Row],[NOM]]</f>
        <v>#VALUE!</v>
      </c>
    </row>
    <row r="424" spans="1:1" x14ac:dyDescent="0.25">
      <c r="A424" t="e">
        <f>Tableau1[[#This Row],[DATE]]&amp;Tableau1[[#This Row],[NOM]]</f>
        <v>#VALUE!</v>
      </c>
    </row>
    <row r="425" spans="1:1" x14ac:dyDescent="0.25">
      <c r="A425" t="e">
        <f>Tableau1[[#This Row],[DATE]]&amp;Tableau1[[#This Row],[NOM]]</f>
        <v>#VALUE!</v>
      </c>
    </row>
    <row r="426" spans="1:1" x14ac:dyDescent="0.25">
      <c r="A426" t="e">
        <f>Tableau1[[#This Row],[DATE]]&amp;Tableau1[[#This Row],[NOM]]</f>
        <v>#VALUE!</v>
      </c>
    </row>
    <row r="427" spans="1:1" x14ac:dyDescent="0.25">
      <c r="A427" t="e">
        <f>Tableau1[[#This Row],[DATE]]&amp;Tableau1[[#This Row],[NOM]]</f>
        <v>#VALUE!</v>
      </c>
    </row>
    <row r="428" spans="1:1" x14ac:dyDescent="0.25">
      <c r="A428" t="e">
        <f>Tableau1[[#This Row],[DATE]]&amp;Tableau1[[#This Row],[NOM]]</f>
        <v>#VALUE!</v>
      </c>
    </row>
    <row r="429" spans="1:1" x14ac:dyDescent="0.25">
      <c r="A429" t="e">
        <f>Tableau1[[#This Row],[DATE]]&amp;Tableau1[[#This Row],[NOM]]</f>
        <v>#VALUE!</v>
      </c>
    </row>
    <row r="430" spans="1:1" x14ac:dyDescent="0.25">
      <c r="A430" t="e">
        <f>Tableau1[[#This Row],[DATE]]&amp;Tableau1[[#This Row],[NOM]]</f>
        <v>#VALUE!</v>
      </c>
    </row>
    <row r="431" spans="1:1" x14ac:dyDescent="0.25">
      <c r="A431" t="e">
        <f>Tableau1[[#This Row],[DATE]]&amp;Tableau1[[#This Row],[NOM]]</f>
        <v>#VALUE!</v>
      </c>
    </row>
    <row r="432" spans="1:1" x14ac:dyDescent="0.25">
      <c r="A432" t="e">
        <f>Tableau1[[#This Row],[DATE]]&amp;Tableau1[[#This Row],[NOM]]</f>
        <v>#VALUE!</v>
      </c>
    </row>
    <row r="433" spans="1:1" x14ac:dyDescent="0.25">
      <c r="A433" t="e">
        <f>Tableau1[[#This Row],[DATE]]&amp;Tableau1[[#This Row],[NOM]]</f>
        <v>#VALUE!</v>
      </c>
    </row>
    <row r="434" spans="1:1" x14ac:dyDescent="0.25">
      <c r="A434" t="e">
        <f>Tableau1[[#This Row],[DATE]]&amp;Tableau1[[#This Row],[NOM]]</f>
        <v>#VALUE!</v>
      </c>
    </row>
    <row r="435" spans="1:1" x14ac:dyDescent="0.25">
      <c r="A435" t="e">
        <f>Tableau1[[#This Row],[DATE]]&amp;Tableau1[[#This Row],[NOM]]</f>
        <v>#VALUE!</v>
      </c>
    </row>
    <row r="436" spans="1:1" x14ac:dyDescent="0.25">
      <c r="A436" t="e">
        <f>Tableau1[[#This Row],[DATE]]&amp;Tableau1[[#This Row],[NOM]]</f>
        <v>#VALUE!</v>
      </c>
    </row>
    <row r="437" spans="1:1" x14ac:dyDescent="0.25">
      <c r="A437" t="e">
        <f>Tableau1[[#This Row],[DATE]]&amp;Tableau1[[#This Row],[NOM]]</f>
        <v>#VALUE!</v>
      </c>
    </row>
    <row r="438" spans="1:1" x14ac:dyDescent="0.25">
      <c r="A438" t="e">
        <f>Tableau1[[#This Row],[DATE]]&amp;Tableau1[[#This Row],[NOM]]</f>
        <v>#VALUE!</v>
      </c>
    </row>
    <row r="439" spans="1:1" x14ac:dyDescent="0.25">
      <c r="A439" t="e">
        <f>Tableau1[[#This Row],[DATE]]&amp;Tableau1[[#This Row],[NOM]]</f>
        <v>#VALUE!</v>
      </c>
    </row>
    <row r="440" spans="1:1" x14ac:dyDescent="0.25">
      <c r="A440" t="e">
        <f>Tableau1[[#This Row],[DATE]]&amp;Tableau1[[#This Row],[NOM]]</f>
        <v>#VALUE!</v>
      </c>
    </row>
    <row r="441" spans="1:1" x14ac:dyDescent="0.25">
      <c r="A441" t="e">
        <f>Tableau1[[#This Row],[DATE]]&amp;Tableau1[[#This Row],[NOM]]</f>
        <v>#VALUE!</v>
      </c>
    </row>
    <row r="442" spans="1:1" x14ac:dyDescent="0.25">
      <c r="A442" t="e">
        <f>Tableau1[[#This Row],[DATE]]&amp;Tableau1[[#This Row],[NOM]]</f>
        <v>#VALUE!</v>
      </c>
    </row>
    <row r="443" spans="1:1" x14ac:dyDescent="0.25">
      <c r="A443" t="e">
        <f>Tableau1[[#This Row],[DATE]]&amp;Tableau1[[#This Row],[NOM]]</f>
        <v>#VALUE!</v>
      </c>
    </row>
    <row r="444" spans="1:1" x14ac:dyDescent="0.25">
      <c r="A444" t="e">
        <f>Tableau1[[#This Row],[DATE]]&amp;Tableau1[[#This Row],[NOM]]</f>
        <v>#VALUE!</v>
      </c>
    </row>
    <row r="445" spans="1:1" x14ac:dyDescent="0.25">
      <c r="A445" t="e">
        <f>Tableau1[[#This Row],[DATE]]&amp;Tableau1[[#This Row],[NOM]]</f>
        <v>#VALUE!</v>
      </c>
    </row>
    <row r="446" spans="1:1" x14ac:dyDescent="0.25">
      <c r="A446" t="e">
        <f>Tableau1[[#This Row],[DATE]]&amp;Tableau1[[#This Row],[NOM]]</f>
        <v>#VALUE!</v>
      </c>
    </row>
    <row r="447" spans="1:1" x14ac:dyDescent="0.25">
      <c r="A447" t="e">
        <f>Tableau1[[#This Row],[DATE]]&amp;Tableau1[[#This Row],[NOM]]</f>
        <v>#VALUE!</v>
      </c>
    </row>
    <row r="448" spans="1:1" x14ac:dyDescent="0.25">
      <c r="A448" t="e">
        <f>Tableau1[[#This Row],[DATE]]&amp;Tableau1[[#This Row],[NOM]]</f>
        <v>#VALUE!</v>
      </c>
    </row>
    <row r="449" spans="1:1" x14ac:dyDescent="0.25">
      <c r="A449" t="e">
        <f>Tableau1[[#This Row],[DATE]]&amp;Tableau1[[#This Row],[NOM]]</f>
        <v>#VALUE!</v>
      </c>
    </row>
    <row r="450" spans="1:1" x14ac:dyDescent="0.25">
      <c r="A450" t="e">
        <f>Tableau1[[#This Row],[DATE]]&amp;Tableau1[[#This Row],[NOM]]</f>
        <v>#VALUE!</v>
      </c>
    </row>
    <row r="451" spans="1:1" x14ac:dyDescent="0.25">
      <c r="A451" t="e">
        <f>Tableau1[[#This Row],[DATE]]&amp;Tableau1[[#This Row],[NOM]]</f>
        <v>#VALUE!</v>
      </c>
    </row>
    <row r="452" spans="1:1" x14ac:dyDescent="0.25">
      <c r="A452" t="e">
        <f>Tableau1[[#This Row],[DATE]]&amp;Tableau1[[#This Row],[NOM]]</f>
        <v>#VALUE!</v>
      </c>
    </row>
    <row r="453" spans="1:1" x14ac:dyDescent="0.25">
      <c r="A453" t="e">
        <f>Tableau1[[#This Row],[DATE]]&amp;Tableau1[[#This Row],[NOM]]</f>
        <v>#VALUE!</v>
      </c>
    </row>
    <row r="454" spans="1:1" x14ac:dyDescent="0.25">
      <c r="A454" t="e">
        <f>Tableau1[[#This Row],[DATE]]&amp;Tableau1[[#This Row],[NOM]]</f>
        <v>#VALUE!</v>
      </c>
    </row>
    <row r="455" spans="1:1" x14ac:dyDescent="0.25">
      <c r="A455" t="e">
        <f>Tableau1[[#This Row],[DATE]]&amp;Tableau1[[#This Row],[NOM]]</f>
        <v>#VALUE!</v>
      </c>
    </row>
    <row r="456" spans="1:1" x14ac:dyDescent="0.25">
      <c r="A456" t="e">
        <f>Tableau1[[#This Row],[DATE]]&amp;Tableau1[[#This Row],[NOM]]</f>
        <v>#VALUE!</v>
      </c>
    </row>
    <row r="457" spans="1:1" x14ac:dyDescent="0.25">
      <c r="A457" t="e">
        <f>Tableau1[[#This Row],[DATE]]&amp;Tableau1[[#This Row],[NOM]]</f>
        <v>#VALUE!</v>
      </c>
    </row>
    <row r="458" spans="1:1" x14ac:dyDescent="0.25">
      <c r="A458" t="e">
        <f>Tableau1[[#This Row],[DATE]]&amp;Tableau1[[#This Row],[NOM]]</f>
        <v>#VALUE!</v>
      </c>
    </row>
    <row r="459" spans="1:1" x14ac:dyDescent="0.25">
      <c r="A459" t="e">
        <f>Tableau1[[#This Row],[DATE]]&amp;Tableau1[[#This Row],[NOM]]</f>
        <v>#VALUE!</v>
      </c>
    </row>
    <row r="460" spans="1:1" x14ac:dyDescent="0.25">
      <c r="A460" t="e">
        <f>Tableau1[[#This Row],[DATE]]&amp;Tableau1[[#This Row],[NOM]]</f>
        <v>#VALUE!</v>
      </c>
    </row>
    <row r="461" spans="1:1" x14ac:dyDescent="0.25">
      <c r="A461" t="e">
        <f>Tableau1[[#This Row],[DATE]]&amp;Tableau1[[#This Row],[NOM]]</f>
        <v>#VALUE!</v>
      </c>
    </row>
    <row r="462" spans="1:1" x14ac:dyDescent="0.25">
      <c r="A462" t="e">
        <f>Tableau1[[#This Row],[DATE]]&amp;Tableau1[[#This Row],[NOM]]</f>
        <v>#VALUE!</v>
      </c>
    </row>
    <row r="463" spans="1:1" x14ac:dyDescent="0.25">
      <c r="A463" t="e">
        <f>Tableau1[[#This Row],[DATE]]&amp;Tableau1[[#This Row],[NOM]]</f>
        <v>#VALUE!</v>
      </c>
    </row>
    <row r="464" spans="1:1" x14ac:dyDescent="0.25">
      <c r="A464" t="e">
        <f>Tableau1[[#This Row],[DATE]]&amp;Tableau1[[#This Row],[NOM]]</f>
        <v>#VALUE!</v>
      </c>
    </row>
    <row r="465" spans="1:1" x14ac:dyDescent="0.25">
      <c r="A465" t="e">
        <f>Tableau1[[#This Row],[DATE]]&amp;Tableau1[[#This Row],[NOM]]</f>
        <v>#VALUE!</v>
      </c>
    </row>
    <row r="466" spans="1:1" x14ac:dyDescent="0.25">
      <c r="A466" t="e">
        <f>Tableau1[[#This Row],[DATE]]&amp;Tableau1[[#This Row],[NOM]]</f>
        <v>#VALUE!</v>
      </c>
    </row>
    <row r="467" spans="1:1" x14ac:dyDescent="0.25">
      <c r="A467" t="e">
        <f>Tableau1[[#This Row],[DATE]]&amp;Tableau1[[#This Row],[NOM]]</f>
        <v>#VALUE!</v>
      </c>
    </row>
    <row r="468" spans="1:1" x14ac:dyDescent="0.25">
      <c r="A468" t="e">
        <f>Tableau1[[#This Row],[DATE]]&amp;Tableau1[[#This Row],[NOM]]</f>
        <v>#VALUE!</v>
      </c>
    </row>
    <row r="469" spans="1:1" x14ac:dyDescent="0.25">
      <c r="A469" t="e">
        <f>Tableau1[[#This Row],[DATE]]&amp;Tableau1[[#This Row],[NOM]]</f>
        <v>#VALUE!</v>
      </c>
    </row>
    <row r="470" spans="1:1" x14ac:dyDescent="0.25">
      <c r="A470" t="e">
        <f>Tableau1[[#This Row],[DATE]]&amp;Tableau1[[#This Row],[NOM]]</f>
        <v>#VALUE!</v>
      </c>
    </row>
    <row r="471" spans="1:1" x14ac:dyDescent="0.25">
      <c r="A471" t="e">
        <f>Tableau1[[#This Row],[DATE]]&amp;Tableau1[[#This Row],[NOM]]</f>
        <v>#VALUE!</v>
      </c>
    </row>
    <row r="472" spans="1:1" x14ac:dyDescent="0.25">
      <c r="A472" t="e">
        <f>Tableau1[[#This Row],[DATE]]&amp;Tableau1[[#This Row],[NOM]]</f>
        <v>#VALUE!</v>
      </c>
    </row>
    <row r="473" spans="1:1" x14ac:dyDescent="0.25">
      <c r="A473" t="e">
        <f>Tableau1[[#This Row],[DATE]]&amp;Tableau1[[#This Row],[NOM]]</f>
        <v>#VALUE!</v>
      </c>
    </row>
    <row r="474" spans="1:1" x14ac:dyDescent="0.25">
      <c r="A474" t="e">
        <f>Tableau1[[#This Row],[DATE]]&amp;Tableau1[[#This Row],[NOM]]</f>
        <v>#VALUE!</v>
      </c>
    </row>
    <row r="475" spans="1:1" x14ac:dyDescent="0.25">
      <c r="A475" t="e">
        <f>Tableau1[[#This Row],[DATE]]&amp;Tableau1[[#This Row],[NOM]]</f>
        <v>#VALUE!</v>
      </c>
    </row>
    <row r="476" spans="1:1" x14ac:dyDescent="0.25">
      <c r="A476" t="e">
        <f>Tableau1[[#This Row],[DATE]]&amp;Tableau1[[#This Row],[NOM]]</f>
        <v>#VALUE!</v>
      </c>
    </row>
    <row r="477" spans="1:1" x14ac:dyDescent="0.25">
      <c r="A477" t="e">
        <f>Tableau1[[#This Row],[DATE]]&amp;Tableau1[[#This Row],[NOM]]</f>
        <v>#VALUE!</v>
      </c>
    </row>
    <row r="478" spans="1:1" x14ac:dyDescent="0.25">
      <c r="A478" t="e">
        <f>Tableau1[[#This Row],[DATE]]&amp;Tableau1[[#This Row],[NOM]]</f>
        <v>#VALUE!</v>
      </c>
    </row>
    <row r="479" spans="1:1" x14ac:dyDescent="0.25">
      <c r="A479" t="e">
        <f>Tableau1[[#This Row],[DATE]]&amp;Tableau1[[#This Row],[NOM]]</f>
        <v>#VALUE!</v>
      </c>
    </row>
    <row r="480" spans="1:1" x14ac:dyDescent="0.25">
      <c r="A480" t="e">
        <f>Tableau1[[#This Row],[DATE]]&amp;Tableau1[[#This Row],[NOM]]</f>
        <v>#VALUE!</v>
      </c>
    </row>
    <row r="481" spans="1:1" x14ac:dyDescent="0.25">
      <c r="A481" t="e">
        <f>Tableau1[[#This Row],[DATE]]&amp;Tableau1[[#This Row],[NOM]]</f>
        <v>#VALUE!</v>
      </c>
    </row>
    <row r="482" spans="1:1" x14ac:dyDescent="0.25">
      <c r="A482" t="e">
        <f>Tableau1[[#This Row],[DATE]]&amp;Tableau1[[#This Row],[NOM]]</f>
        <v>#VALUE!</v>
      </c>
    </row>
    <row r="483" spans="1:1" x14ac:dyDescent="0.25">
      <c r="A483" t="e">
        <f>Tableau1[[#This Row],[DATE]]&amp;Tableau1[[#This Row],[NOM]]</f>
        <v>#VALUE!</v>
      </c>
    </row>
    <row r="484" spans="1:1" x14ac:dyDescent="0.25">
      <c r="A484" t="e">
        <f>Tableau1[[#This Row],[DATE]]&amp;Tableau1[[#This Row],[NOM]]</f>
        <v>#VALUE!</v>
      </c>
    </row>
    <row r="485" spans="1:1" x14ac:dyDescent="0.25">
      <c r="A485" t="e">
        <f>Tableau1[[#This Row],[DATE]]&amp;Tableau1[[#This Row],[NOM]]</f>
        <v>#VALUE!</v>
      </c>
    </row>
    <row r="486" spans="1:1" x14ac:dyDescent="0.25">
      <c r="A486" t="e">
        <f>Tableau1[[#This Row],[DATE]]&amp;Tableau1[[#This Row],[NOM]]</f>
        <v>#VALUE!</v>
      </c>
    </row>
    <row r="487" spans="1:1" x14ac:dyDescent="0.25">
      <c r="A487" t="e">
        <f>Tableau1[[#This Row],[DATE]]&amp;Tableau1[[#This Row],[NOM]]</f>
        <v>#VALUE!</v>
      </c>
    </row>
    <row r="488" spans="1:1" x14ac:dyDescent="0.25">
      <c r="A488" t="e">
        <f>Tableau1[[#This Row],[DATE]]&amp;Tableau1[[#This Row],[NOM]]</f>
        <v>#VALUE!</v>
      </c>
    </row>
    <row r="489" spans="1:1" x14ac:dyDescent="0.25">
      <c r="A489" t="e">
        <f>Tableau1[[#This Row],[DATE]]&amp;Tableau1[[#This Row],[NOM]]</f>
        <v>#VALUE!</v>
      </c>
    </row>
    <row r="490" spans="1:1" x14ac:dyDescent="0.25">
      <c r="A490" t="e">
        <f>Tableau1[[#This Row],[DATE]]&amp;Tableau1[[#This Row],[NOM]]</f>
        <v>#VALUE!</v>
      </c>
    </row>
    <row r="491" spans="1:1" x14ac:dyDescent="0.25">
      <c r="A491" t="e">
        <f>Tableau1[[#This Row],[DATE]]&amp;Tableau1[[#This Row],[NOM]]</f>
        <v>#VALUE!</v>
      </c>
    </row>
    <row r="492" spans="1:1" x14ac:dyDescent="0.25">
      <c r="A492" t="e">
        <f>Tableau1[[#This Row],[DATE]]&amp;Tableau1[[#This Row],[NOM]]</f>
        <v>#VALUE!</v>
      </c>
    </row>
    <row r="493" spans="1:1" x14ac:dyDescent="0.25">
      <c r="A493" t="e">
        <f>Tableau1[[#This Row],[DATE]]&amp;Tableau1[[#This Row],[NOM]]</f>
        <v>#VALUE!</v>
      </c>
    </row>
    <row r="494" spans="1:1" x14ac:dyDescent="0.25">
      <c r="A494" t="e">
        <f>Tableau1[[#This Row],[DATE]]&amp;Tableau1[[#This Row],[NOM]]</f>
        <v>#VALUE!</v>
      </c>
    </row>
    <row r="495" spans="1:1" x14ac:dyDescent="0.25">
      <c r="A495" t="e">
        <f>Tableau1[[#This Row],[DATE]]&amp;Tableau1[[#This Row],[NOM]]</f>
        <v>#VALUE!</v>
      </c>
    </row>
    <row r="496" spans="1:1" x14ac:dyDescent="0.25">
      <c r="A496" t="e">
        <f>Tableau1[[#This Row],[DATE]]&amp;Tableau1[[#This Row],[NOM]]</f>
        <v>#VALUE!</v>
      </c>
    </row>
    <row r="497" spans="1:1" x14ac:dyDescent="0.25">
      <c r="A497" t="e">
        <f>Tableau1[[#This Row],[DATE]]&amp;Tableau1[[#This Row],[NOM]]</f>
        <v>#VALUE!</v>
      </c>
    </row>
    <row r="498" spans="1:1" x14ac:dyDescent="0.25">
      <c r="A498" t="e">
        <f>Tableau1[[#This Row],[DATE]]&amp;Tableau1[[#This Row],[NOM]]</f>
        <v>#VALUE!</v>
      </c>
    </row>
    <row r="499" spans="1:1" x14ac:dyDescent="0.25">
      <c r="A499" t="e">
        <f>Tableau1[[#This Row],[DATE]]&amp;Tableau1[[#This Row],[NOM]]</f>
        <v>#VALUE!</v>
      </c>
    </row>
    <row r="500" spans="1:1" x14ac:dyDescent="0.25">
      <c r="A500" t="e">
        <f>Tableau1[[#This Row],[DATE]]&amp;Tableau1[[#This Row],[NOM]]</f>
        <v>#VALUE!</v>
      </c>
    </row>
    <row r="501" spans="1:1" x14ac:dyDescent="0.25">
      <c r="A501" t="e">
        <f>Tableau1[[#This Row],[DATE]]&amp;Tableau1[[#This Row],[NOM]]</f>
        <v>#VALUE!</v>
      </c>
    </row>
    <row r="502" spans="1:1" x14ac:dyDescent="0.25">
      <c r="A502" t="e">
        <f>Tableau1[[#This Row],[DATE]]&amp;Tableau1[[#This Row],[NOM]]</f>
        <v>#VALUE!</v>
      </c>
    </row>
    <row r="503" spans="1:1" x14ac:dyDescent="0.25">
      <c r="A503" t="e">
        <f>Tableau1[[#This Row],[DATE]]&amp;Tableau1[[#This Row],[NOM]]</f>
        <v>#VALUE!</v>
      </c>
    </row>
    <row r="504" spans="1:1" x14ac:dyDescent="0.25">
      <c r="A504" t="e">
        <f>Tableau1[[#This Row],[DATE]]&amp;Tableau1[[#This Row],[NOM]]</f>
        <v>#VALUE!</v>
      </c>
    </row>
    <row r="505" spans="1:1" x14ac:dyDescent="0.25">
      <c r="A505" t="e">
        <f>Tableau1[[#This Row],[DATE]]&amp;Tableau1[[#This Row],[NOM]]</f>
        <v>#VALUE!</v>
      </c>
    </row>
    <row r="506" spans="1:1" x14ac:dyDescent="0.25">
      <c r="A506" t="e">
        <f>Tableau1[[#This Row],[DATE]]&amp;Tableau1[[#This Row],[NOM]]</f>
        <v>#VALUE!</v>
      </c>
    </row>
    <row r="507" spans="1:1" x14ac:dyDescent="0.25">
      <c r="A507" t="e">
        <f>Tableau1[[#This Row],[DATE]]&amp;Tableau1[[#This Row],[NOM]]</f>
        <v>#VALUE!</v>
      </c>
    </row>
    <row r="508" spans="1:1" x14ac:dyDescent="0.25">
      <c r="A508" t="e">
        <f>Tableau1[[#This Row],[DATE]]&amp;Tableau1[[#This Row],[NOM]]</f>
        <v>#VALUE!</v>
      </c>
    </row>
    <row r="509" spans="1:1" x14ac:dyDescent="0.25">
      <c r="A509" t="e">
        <f>Tableau1[[#This Row],[DATE]]&amp;Tableau1[[#This Row],[NOM]]</f>
        <v>#VALUE!</v>
      </c>
    </row>
    <row r="510" spans="1:1" x14ac:dyDescent="0.25">
      <c r="A510" t="e">
        <f>Tableau1[[#This Row],[DATE]]&amp;Tableau1[[#This Row],[NOM]]</f>
        <v>#VALUE!</v>
      </c>
    </row>
    <row r="511" spans="1:1" x14ac:dyDescent="0.25">
      <c r="A511" t="e">
        <f>Tableau1[[#This Row],[DATE]]&amp;Tableau1[[#This Row],[NOM]]</f>
        <v>#VALUE!</v>
      </c>
    </row>
    <row r="512" spans="1:1" x14ac:dyDescent="0.25">
      <c r="A512" t="e">
        <f>Tableau1[[#This Row],[DATE]]&amp;Tableau1[[#This Row],[NOM]]</f>
        <v>#VALUE!</v>
      </c>
    </row>
    <row r="513" spans="1:1" x14ac:dyDescent="0.25">
      <c r="A513" t="e">
        <f>Tableau1[[#This Row],[DATE]]&amp;Tableau1[[#This Row],[NOM]]</f>
        <v>#VALUE!</v>
      </c>
    </row>
    <row r="514" spans="1:1" x14ac:dyDescent="0.25">
      <c r="A514" t="e">
        <f>Tableau1[[#This Row],[DATE]]&amp;Tableau1[[#This Row],[NOM]]</f>
        <v>#VALUE!</v>
      </c>
    </row>
    <row r="515" spans="1:1" x14ac:dyDescent="0.25">
      <c r="A515" t="e">
        <f>Tableau1[[#This Row],[DATE]]&amp;Tableau1[[#This Row],[NOM]]</f>
        <v>#VALUE!</v>
      </c>
    </row>
    <row r="516" spans="1:1" x14ac:dyDescent="0.25">
      <c r="A516" t="e">
        <f>Tableau1[[#This Row],[DATE]]&amp;Tableau1[[#This Row],[NOM]]</f>
        <v>#VALUE!</v>
      </c>
    </row>
    <row r="517" spans="1:1" x14ac:dyDescent="0.25">
      <c r="A517" t="e">
        <f>Tableau1[[#This Row],[DATE]]&amp;Tableau1[[#This Row],[NOM]]</f>
        <v>#VALUE!</v>
      </c>
    </row>
    <row r="518" spans="1:1" x14ac:dyDescent="0.25">
      <c r="A518" t="e">
        <f>Tableau1[[#This Row],[DATE]]&amp;Tableau1[[#This Row],[NOM]]</f>
        <v>#VALUE!</v>
      </c>
    </row>
    <row r="519" spans="1:1" x14ac:dyDescent="0.25">
      <c r="A519" t="e">
        <f>Tableau1[[#This Row],[DATE]]&amp;Tableau1[[#This Row],[NOM]]</f>
        <v>#VALUE!</v>
      </c>
    </row>
    <row r="520" spans="1:1" x14ac:dyDescent="0.25">
      <c r="A520" t="e">
        <f>Tableau1[[#This Row],[DATE]]&amp;Tableau1[[#This Row],[NOM]]</f>
        <v>#VALUE!</v>
      </c>
    </row>
    <row r="521" spans="1:1" x14ac:dyDescent="0.25">
      <c r="A521" t="e">
        <f>Tableau1[[#This Row],[DATE]]&amp;Tableau1[[#This Row],[NOM]]</f>
        <v>#VALUE!</v>
      </c>
    </row>
    <row r="522" spans="1:1" x14ac:dyDescent="0.25">
      <c r="A522" t="e">
        <f>Tableau1[[#This Row],[DATE]]&amp;Tableau1[[#This Row],[NOM]]</f>
        <v>#VALUE!</v>
      </c>
    </row>
    <row r="523" spans="1:1" x14ac:dyDescent="0.25">
      <c r="A523" t="e">
        <f>Tableau1[[#This Row],[DATE]]&amp;Tableau1[[#This Row],[NOM]]</f>
        <v>#VALUE!</v>
      </c>
    </row>
    <row r="524" spans="1:1" x14ac:dyDescent="0.25">
      <c r="A524" t="e">
        <f>Tableau1[[#This Row],[DATE]]&amp;Tableau1[[#This Row],[NOM]]</f>
        <v>#VALUE!</v>
      </c>
    </row>
    <row r="525" spans="1:1" x14ac:dyDescent="0.25">
      <c r="A525" t="e">
        <f>Tableau1[[#This Row],[DATE]]&amp;Tableau1[[#This Row],[NOM]]</f>
        <v>#VALUE!</v>
      </c>
    </row>
    <row r="526" spans="1:1" x14ac:dyDescent="0.25">
      <c r="A526" t="e">
        <f>Tableau1[[#This Row],[DATE]]&amp;Tableau1[[#This Row],[NOM]]</f>
        <v>#VALUE!</v>
      </c>
    </row>
    <row r="527" spans="1:1" x14ac:dyDescent="0.25">
      <c r="A527" t="e">
        <f>Tableau1[[#This Row],[DATE]]&amp;Tableau1[[#This Row],[NOM]]</f>
        <v>#VALUE!</v>
      </c>
    </row>
    <row r="528" spans="1:1" x14ac:dyDescent="0.25">
      <c r="A528" t="e">
        <f>Tableau1[[#This Row],[DATE]]&amp;Tableau1[[#This Row],[NOM]]</f>
        <v>#VALUE!</v>
      </c>
    </row>
    <row r="529" spans="1:1" x14ac:dyDescent="0.25">
      <c r="A529" t="e">
        <f>Tableau1[[#This Row],[DATE]]&amp;Tableau1[[#This Row],[NOM]]</f>
        <v>#VALUE!</v>
      </c>
    </row>
    <row r="530" spans="1:1" x14ac:dyDescent="0.25">
      <c r="A530" t="e">
        <f>Tableau1[[#This Row],[DATE]]&amp;Tableau1[[#This Row],[NOM]]</f>
        <v>#VALUE!</v>
      </c>
    </row>
    <row r="531" spans="1:1" x14ac:dyDescent="0.25">
      <c r="A531" t="e">
        <f>Tableau1[[#This Row],[DATE]]&amp;Tableau1[[#This Row],[NOM]]</f>
        <v>#VALUE!</v>
      </c>
    </row>
    <row r="532" spans="1:1" x14ac:dyDescent="0.25">
      <c r="A532" t="e">
        <f>Tableau1[[#This Row],[DATE]]&amp;Tableau1[[#This Row],[NOM]]</f>
        <v>#VALUE!</v>
      </c>
    </row>
    <row r="533" spans="1:1" x14ac:dyDescent="0.25">
      <c r="A533" t="e">
        <f>Tableau1[[#This Row],[DATE]]&amp;Tableau1[[#This Row],[NOM]]</f>
        <v>#VALUE!</v>
      </c>
    </row>
    <row r="534" spans="1:1" x14ac:dyDescent="0.25">
      <c r="A534" t="e">
        <f>Tableau1[[#This Row],[DATE]]&amp;Tableau1[[#This Row],[NOM]]</f>
        <v>#VALUE!</v>
      </c>
    </row>
    <row r="535" spans="1:1" x14ac:dyDescent="0.25">
      <c r="A535" t="e">
        <f>Tableau1[[#This Row],[DATE]]&amp;Tableau1[[#This Row],[NOM]]</f>
        <v>#VALUE!</v>
      </c>
    </row>
    <row r="536" spans="1:1" x14ac:dyDescent="0.25">
      <c r="A536" t="e">
        <f>Tableau1[[#This Row],[DATE]]&amp;Tableau1[[#This Row],[NOM]]</f>
        <v>#VALUE!</v>
      </c>
    </row>
    <row r="537" spans="1:1" x14ac:dyDescent="0.25">
      <c r="A537" t="e">
        <f>Tableau1[[#This Row],[DATE]]&amp;Tableau1[[#This Row],[NOM]]</f>
        <v>#VALUE!</v>
      </c>
    </row>
    <row r="538" spans="1:1" x14ac:dyDescent="0.25">
      <c r="A538" t="e">
        <f>Tableau1[[#This Row],[DATE]]&amp;Tableau1[[#This Row],[NOM]]</f>
        <v>#VALUE!</v>
      </c>
    </row>
    <row r="539" spans="1:1" x14ac:dyDescent="0.25">
      <c r="A539" t="e">
        <f>Tableau1[[#This Row],[DATE]]&amp;Tableau1[[#This Row],[NOM]]</f>
        <v>#VALUE!</v>
      </c>
    </row>
    <row r="540" spans="1:1" x14ac:dyDescent="0.25">
      <c r="A540" t="e">
        <f>Tableau1[[#This Row],[DATE]]&amp;Tableau1[[#This Row],[NOM]]</f>
        <v>#VALUE!</v>
      </c>
    </row>
    <row r="541" spans="1:1" x14ac:dyDescent="0.25">
      <c r="A541" t="e">
        <f>Tableau1[[#This Row],[DATE]]&amp;Tableau1[[#This Row],[NOM]]</f>
        <v>#VALUE!</v>
      </c>
    </row>
    <row r="542" spans="1:1" x14ac:dyDescent="0.25">
      <c r="A542" t="e">
        <f>Tableau1[[#This Row],[DATE]]&amp;Tableau1[[#This Row],[NOM]]</f>
        <v>#VALUE!</v>
      </c>
    </row>
    <row r="543" spans="1:1" x14ac:dyDescent="0.25">
      <c r="A543" t="e">
        <f>Tableau1[[#This Row],[DATE]]&amp;Tableau1[[#This Row],[NOM]]</f>
        <v>#VALUE!</v>
      </c>
    </row>
    <row r="544" spans="1:1" x14ac:dyDescent="0.25">
      <c r="A544" t="e">
        <f>Tableau1[[#This Row],[DATE]]&amp;Tableau1[[#This Row],[NOM]]</f>
        <v>#VALUE!</v>
      </c>
    </row>
    <row r="545" spans="1:1" x14ac:dyDescent="0.25">
      <c r="A545" t="e">
        <f>Tableau1[[#This Row],[DATE]]&amp;Tableau1[[#This Row],[NOM]]</f>
        <v>#VALUE!</v>
      </c>
    </row>
    <row r="546" spans="1:1" x14ac:dyDescent="0.25">
      <c r="A546" t="e">
        <f>Tableau1[[#This Row],[DATE]]&amp;Tableau1[[#This Row],[NOM]]</f>
        <v>#VALUE!</v>
      </c>
    </row>
    <row r="547" spans="1:1" x14ac:dyDescent="0.25">
      <c r="A547" t="e">
        <f>Tableau1[[#This Row],[DATE]]&amp;Tableau1[[#This Row],[NOM]]</f>
        <v>#VALUE!</v>
      </c>
    </row>
    <row r="548" spans="1:1" x14ac:dyDescent="0.25">
      <c r="A548" t="e">
        <f>Tableau1[[#This Row],[DATE]]&amp;Tableau1[[#This Row],[NOM]]</f>
        <v>#VALUE!</v>
      </c>
    </row>
    <row r="549" spans="1:1" x14ac:dyDescent="0.25">
      <c r="A549" t="e">
        <f>Tableau1[[#This Row],[DATE]]&amp;Tableau1[[#This Row],[NOM]]</f>
        <v>#VALUE!</v>
      </c>
    </row>
    <row r="550" spans="1:1" x14ac:dyDescent="0.25">
      <c r="A550" t="e">
        <f>Tableau1[[#This Row],[DATE]]&amp;Tableau1[[#This Row],[NOM]]</f>
        <v>#VALUE!</v>
      </c>
    </row>
    <row r="551" spans="1:1" x14ac:dyDescent="0.25">
      <c r="A551" t="e">
        <f>Tableau1[[#This Row],[DATE]]&amp;Tableau1[[#This Row],[NOM]]</f>
        <v>#VALUE!</v>
      </c>
    </row>
    <row r="552" spans="1:1" x14ac:dyDescent="0.25">
      <c r="A552" t="e">
        <f>Tableau1[[#This Row],[DATE]]&amp;Tableau1[[#This Row],[NOM]]</f>
        <v>#VALUE!</v>
      </c>
    </row>
    <row r="553" spans="1:1" x14ac:dyDescent="0.25">
      <c r="A553" t="e">
        <f>Tableau1[[#This Row],[DATE]]&amp;Tableau1[[#This Row],[NOM]]</f>
        <v>#VALUE!</v>
      </c>
    </row>
    <row r="554" spans="1:1" x14ac:dyDescent="0.25">
      <c r="A554" t="e">
        <f>Tableau1[[#This Row],[DATE]]&amp;Tableau1[[#This Row],[NOM]]</f>
        <v>#VALUE!</v>
      </c>
    </row>
    <row r="555" spans="1:1" x14ac:dyDescent="0.25">
      <c r="A555" t="e">
        <f>Tableau1[[#This Row],[DATE]]&amp;Tableau1[[#This Row],[NOM]]</f>
        <v>#VALUE!</v>
      </c>
    </row>
    <row r="556" spans="1:1" x14ac:dyDescent="0.25">
      <c r="A556" t="e">
        <f>Tableau1[[#This Row],[DATE]]&amp;Tableau1[[#This Row],[NOM]]</f>
        <v>#VALUE!</v>
      </c>
    </row>
    <row r="557" spans="1:1" x14ac:dyDescent="0.25">
      <c r="A557" t="e">
        <f>Tableau1[[#This Row],[DATE]]&amp;Tableau1[[#This Row],[NOM]]</f>
        <v>#VALUE!</v>
      </c>
    </row>
    <row r="558" spans="1:1" x14ac:dyDescent="0.25">
      <c r="A558" t="e">
        <f>Tableau1[[#This Row],[DATE]]&amp;Tableau1[[#This Row],[NOM]]</f>
        <v>#VALUE!</v>
      </c>
    </row>
    <row r="559" spans="1:1" x14ac:dyDescent="0.25">
      <c r="A559" t="e">
        <f>Tableau1[[#This Row],[DATE]]&amp;Tableau1[[#This Row],[NOM]]</f>
        <v>#VALUE!</v>
      </c>
    </row>
    <row r="560" spans="1:1" x14ac:dyDescent="0.25">
      <c r="A560" t="e">
        <f>Tableau1[[#This Row],[DATE]]&amp;Tableau1[[#This Row],[NOM]]</f>
        <v>#VALUE!</v>
      </c>
    </row>
    <row r="561" spans="1:1" x14ac:dyDescent="0.25">
      <c r="A561" t="e">
        <f>Tableau1[[#This Row],[DATE]]&amp;Tableau1[[#This Row],[NOM]]</f>
        <v>#VALUE!</v>
      </c>
    </row>
    <row r="562" spans="1:1" x14ac:dyDescent="0.25">
      <c r="A562" t="e">
        <f>Tableau1[[#This Row],[DATE]]&amp;Tableau1[[#This Row],[NOM]]</f>
        <v>#VALUE!</v>
      </c>
    </row>
    <row r="563" spans="1:1" x14ac:dyDescent="0.25">
      <c r="A563" t="e">
        <f>Tableau1[[#This Row],[DATE]]&amp;Tableau1[[#This Row],[NOM]]</f>
        <v>#VALUE!</v>
      </c>
    </row>
    <row r="564" spans="1:1" x14ac:dyDescent="0.25">
      <c r="A564" t="e">
        <f>Tableau1[[#This Row],[DATE]]&amp;Tableau1[[#This Row],[NOM]]</f>
        <v>#VALUE!</v>
      </c>
    </row>
    <row r="565" spans="1:1" x14ac:dyDescent="0.25">
      <c r="A565" t="e">
        <f>Tableau1[[#This Row],[DATE]]&amp;Tableau1[[#This Row],[NOM]]</f>
        <v>#VALUE!</v>
      </c>
    </row>
    <row r="566" spans="1:1" x14ac:dyDescent="0.25">
      <c r="A566" t="e">
        <f>Tableau1[[#This Row],[DATE]]&amp;Tableau1[[#This Row],[NOM]]</f>
        <v>#VALUE!</v>
      </c>
    </row>
    <row r="567" spans="1:1" x14ac:dyDescent="0.25">
      <c r="A567" t="e">
        <f>Tableau1[[#This Row],[DATE]]&amp;Tableau1[[#This Row],[NOM]]</f>
        <v>#VALUE!</v>
      </c>
    </row>
    <row r="568" spans="1:1" x14ac:dyDescent="0.25">
      <c r="A568" t="e">
        <f>Tableau1[[#This Row],[DATE]]&amp;Tableau1[[#This Row],[NOM]]</f>
        <v>#VALUE!</v>
      </c>
    </row>
    <row r="569" spans="1:1" x14ac:dyDescent="0.25">
      <c r="A569" t="e">
        <f>Tableau1[[#This Row],[DATE]]&amp;Tableau1[[#This Row],[NOM]]</f>
        <v>#VALUE!</v>
      </c>
    </row>
    <row r="570" spans="1:1" x14ac:dyDescent="0.25">
      <c r="A570" t="e">
        <f>Tableau1[[#This Row],[DATE]]&amp;Tableau1[[#This Row],[NOM]]</f>
        <v>#VALUE!</v>
      </c>
    </row>
    <row r="571" spans="1:1" x14ac:dyDescent="0.25">
      <c r="A571" t="e">
        <f>Tableau1[[#This Row],[DATE]]&amp;Tableau1[[#This Row],[NOM]]</f>
        <v>#VALUE!</v>
      </c>
    </row>
    <row r="572" spans="1:1" x14ac:dyDescent="0.25">
      <c r="A572" t="e">
        <f>Tableau1[[#This Row],[DATE]]&amp;Tableau1[[#This Row],[NOM]]</f>
        <v>#VALUE!</v>
      </c>
    </row>
    <row r="573" spans="1:1" x14ac:dyDescent="0.25">
      <c r="A573" t="e">
        <f>Tableau1[[#This Row],[DATE]]&amp;Tableau1[[#This Row],[NOM]]</f>
        <v>#VALUE!</v>
      </c>
    </row>
    <row r="574" spans="1:1" x14ac:dyDescent="0.25">
      <c r="A574" t="e">
        <f>Tableau1[[#This Row],[DATE]]&amp;Tableau1[[#This Row],[NOM]]</f>
        <v>#VALUE!</v>
      </c>
    </row>
    <row r="575" spans="1:1" x14ac:dyDescent="0.25">
      <c r="A575" t="e">
        <f>Tableau1[[#This Row],[DATE]]&amp;Tableau1[[#This Row],[NOM]]</f>
        <v>#VALUE!</v>
      </c>
    </row>
    <row r="576" spans="1:1" x14ac:dyDescent="0.25">
      <c r="A576" t="e">
        <f>Tableau1[[#This Row],[DATE]]&amp;Tableau1[[#This Row],[NOM]]</f>
        <v>#VALUE!</v>
      </c>
    </row>
    <row r="577" spans="1:1" x14ac:dyDescent="0.25">
      <c r="A577" t="e">
        <f>Tableau1[[#This Row],[DATE]]&amp;Tableau1[[#This Row],[NOM]]</f>
        <v>#VALUE!</v>
      </c>
    </row>
    <row r="578" spans="1:1" x14ac:dyDescent="0.25">
      <c r="A578" t="e">
        <f>Tableau1[[#This Row],[DATE]]&amp;Tableau1[[#This Row],[NOM]]</f>
        <v>#VALUE!</v>
      </c>
    </row>
    <row r="579" spans="1:1" x14ac:dyDescent="0.25">
      <c r="A579" t="e">
        <f>Tableau1[[#This Row],[DATE]]&amp;Tableau1[[#This Row],[NOM]]</f>
        <v>#VALUE!</v>
      </c>
    </row>
    <row r="580" spans="1:1" x14ac:dyDescent="0.25">
      <c r="A580" t="e">
        <f>Tableau1[[#This Row],[DATE]]&amp;Tableau1[[#This Row],[NOM]]</f>
        <v>#VALUE!</v>
      </c>
    </row>
    <row r="581" spans="1:1" x14ac:dyDescent="0.25">
      <c r="A581" t="e">
        <f>Tableau1[[#This Row],[DATE]]&amp;Tableau1[[#This Row],[NOM]]</f>
        <v>#VALUE!</v>
      </c>
    </row>
    <row r="582" spans="1:1" x14ac:dyDescent="0.25">
      <c r="A582" t="e">
        <f>Tableau1[[#This Row],[DATE]]&amp;Tableau1[[#This Row],[NOM]]</f>
        <v>#VALUE!</v>
      </c>
    </row>
    <row r="583" spans="1:1" x14ac:dyDescent="0.25">
      <c r="A583" t="e">
        <f>Tableau1[[#This Row],[DATE]]&amp;Tableau1[[#This Row],[NOM]]</f>
        <v>#VALUE!</v>
      </c>
    </row>
    <row r="584" spans="1:1" x14ac:dyDescent="0.25">
      <c r="A584" t="e">
        <f>Tableau1[[#This Row],[DATE]]&amp;Tableau1[[#This Row],[NOM]]</f>
        <v>#VALUE!</v>
      </c>
    </row>
    <row r="585" spans="1:1" x14ac:dyDescent="0.25">
      <c r="A585" t="e">
        <f>Tableau1[[#This Row],[DATE]]&amp;Tableau1[[#This Row],[NOM]]</f>
        <v>#VALUE!</v>
      </c>
    </row>
    <row r="586" spans="1:1" x14ac:dyDescent="0.25">
      <c r="A586" t="e">
        <f>Tableau1[[#This Row],[DATE]]&amp;Tableau1[[#This Row],[NOM]]</f>
        <v>#VALUE!</v>
      </c>
    </row>
    <row r="587" spans="1:1" x14ac:dyDescent="0.25">
      <c r="A587" t="e">
        <f>Tableau1[[#This Row],[DATE]]&amp;Tableau1[[#This Row],[NOM]]</f>
        <v>#VALUE!</v>
      </c>
    </row>
    <row r="588" spans="1:1" x14ac:dyDescent="0.25">
      <c r="A588" t="e">
        <f>Tableau1[[#This Row],[DATE]]&amp;Tableau1[[#This Row],[NOM]]</f>
        <v>#VALUE!</v>
      </c>
    </row>
    <row r="589" spans="1:1" x14ac:dyDescent="0.25">
      <c r="A589" t="e">
        <f>Tableau1[[#This Row],[DATE]]&amp;Tableau1[[#This Row],[NOM]]</f>
        <v>#VALUE!</v>
      </c>
    </row>
    <row r="590" spans="1:1" x14ac:dyDescent="0.25">
      <c r="A590" t="e">
        <f>Tableau1[[#This Row],[DATE]]&amp;Tableau1[[#This Row],[NOM]]</f>
        <v>#VALUE!</v>
      </c>
    </row>
    <row r="591" spans="1:1" x14ac:dyDescent="0.25">
      <c r="A591" t="e">
        <f>Tableau1[[#This Row],[DATE]]&amp;Tableau1[[#This Row],[NOM]]</f>
        <v>#VALUE!</v>
      </c>
    </row>
    <row r="592" spans="1:1" x14ac:dyDescent="0.25">
      <c r="A592" t="e">
        <f>Tableau1[[#This Row],[DATE]]&amp;Tableau1[[#This Row],[NOM]]</f>
        <v>#VALUE!</v>
      </c>
    </row>
    <row r="593" spans="1:1" x14ac:dyDescent="0.25">
      <c r="A593" t="e">
        <f>Tableau1[[#This Row],[DATE]]&amp;Tableau1[[#This Row],[NOM]]</f>
        <v>#VALUE!</v>
      </c>
    </row>
    <row r="594" spans="1:1" x14ac:dyDescent="0.25">
      <c r="A594" t="e">
        <f>Tableau1[[#This Row],[DATE]]&amp;Tableau1[[#This Row],[NOM]]</f>
        <v>#VALUE!</v>
      </c>
    </row>
    <row r="595" spans="1:1" x14ac:dyDescent="0.25">
      <c r="A595" t="e">
        <f>Tableau1[[#This Row],[DATE]]&amp;Tableau1[[#This Row],[NOM]]</f>
        <v>#VALUE!</v>
      </c>
    </row>
    <row r="596" spans="1:1" x14ac:dyDescent="0.25">
      <c r="A596" t="e">
        <f>Tableau1[[#This Row],[DATE]]&amp;Tableau1[[#This Row],[NOM]]</f>
        <v>#VALUE!</v>
      </c>
    </row>
    <row r="597" spans="1:1" x14ac:dyDescent="0.25">
      <c r="A597" t="e">
        <f>Tableau1[[#This Row],[DATE]]&amp;Tableau1[[#This Row],[NOM]]</f>
        <v>#VALUE!</v>
      </c>
    </row>
    <row r="598" spans="1:1" x14ac:dyDescent="0.25">
      <c r="A598" t="e">
        <f>Tableau1[[#This Row],[DATE]]&amp;Tableau1[[#This Row],[NOM]]</f>
        <v>#VALUE!</v>
      </c>
    </row>
    <row r="599" spans="1:1" x14ac:dyDescent="0.25">
      <c r="A599" t="e">
        <f>Tableau1[[#This Row],[DATE]]&amp;Tableau1[[#This Row],[NOM]]</f>
        <v>#VALUE!</v>
      </c>
    </row>
    <row r="600" spans="1:1" x14ac:dyDescent="0.25">
      <c r="A600" t="e">
        <f>Tableau1[[#This Row],[DATE]]&amp;Tableau1[[#This Row],[NOM]]</f>
        <v>#VALUE!</v>
      </c>
    </row>
    <row r="601" spans="1:1" x14ac:dyDescent="0.25">
      <c r="A601" t="e">
        <f>Tableau1[[#This Row],[DATE]]&amp;Tableau1[[#This Row],[NOM]]</f>
        <v>#VALUE!</v>
      </c>
    </row>
    <row r="602" spans="1:1" x14ac:dyDescent="0.25">
      <c r="A602" t="e">
        <f>Tableau1[[#This Row],[DATE]]&amp;Tableau1[[#This Row],[NOM]]</f>
        <v>#VALUE!</v>
      </c>
    </row>
    <row r="603" spans="1:1" x14ac:dyDescent="0.25">
      <c r="A603" t="e">
        <f>Tableau1[[#This Row],[DATE]]&amp;Tableau1[[#This Row],[NOM]]</f>
        <v>#VALUE!</v>
      </c>
    </row>
    <row r="604" spans="1:1" x14ac:dyDescent="0.25">
      <c r="A604" t="e">
        <f>Tableau1[[#This Row],[DATE]]&amp;Tableau1[[#This Row],[NOM]]</f>
        <v>#VALUE!</v>
      </c>
    </row>
    <row r="605" spans="1:1" x14ac:dyDescent="0.25">
      <c r="A605" t="e">
        <f>Tableau1[[#This Row],[DATE]]&amp;Tableau1[[#This Row],[NOM]]</f>
        <v>#VALUE!</v>
      </c>
    </row>
    <row r="606" spans="1:1" x14ac:dyDescent="0.25">
      <c r="A606" t="e">
        <f>Tableau1[[#This Row],[DATE]]&amp;Tableau1[[#This Row],[NOM]]</f>
        <v>#VALUE!</v>
      </c>
    </row>
    <row r="607" spans="1:1" x14ac:dyDescent="0.25">
      <c r="A607" t="e">
        <f>Tableau1[[#This Row],[DATE]]&amp;Tableau1[[#This Row],[NOM]]</f>
        <v>#VALUE!</v>
      </c>
    </row>
    <row r="608" spans="1:1" x14ac:dyDescent="0.25">
      <c r="A608" t="e">
        <f>Tableau1[[#This Row],[DATE]]&amp;Tableau1[[#This Row],[NOM]]</f>
        <v>#VALUE!</v>
      </c>
    </row>
    <row r="609" spans="1:1" x14ac:dyDescent="0.25">
      <c r="A609" t="e">
        <f>Tableau1[[#This Row],[DATE]]&amp;Tableau1[[#This Row],[NOM]]</f>
        <v>#VALUE!</v>
      </c>
    </row>
    <row r="610" spans="1:1" x14ac:dyDescent="0.25">
      <c r="A610" t="e">
        <f>Tableau1[[#This Row],[DATE]]&amp;Tableau1[[#This Row],[NOM]]</f>
        <v>#VALUE!</v>
      </c>
    </row>
    <row r="611" spans="1:1" x14ac:dyDescent="0.25">
      <c r="A611" t="e">
        <f>Tableau1[[#This Row],[DATE]]&amp;Tableau1[[#This Row],[NOM]]</f>
        <v>#VALUE!</v>
      </c>
    </row>
    <row r="612" spans="1:1" x14ac:dyDescent="0.25">
      <c r="A612" t="e">
        <f>Tableau1[[#This Row],[DATE]]&amp;Tableau1[[#This Row],[NOM]]</f>
        <v>#VALUE!</v>
      </c>
    </row>
    <row r="613" spans="1:1" x14ac:dyDescent="0.25">
      <c r="A613" t="e">
        <f>Tableau1[[#This Row],[DATE]]&amp;Tableau1[[#This Row],[NOM]]</f>
        <v>#VALUE!</v>
      </c>
    </row>
    <row r="614" spans="1:1" x14ac:dyDescent="0.25">
      <c r="A614" t="e">
        <f>Tableau1[[#This Row],[DATE]]&amp;Tableau1[[#This Row],[NOM]]</f>
        <v>#VALUE!</v>
      </c>
    </row>
    <row r="615" spans="1:1" x14ac:dyDescent="0.25">
      <c r="A615" t="e">
        <f>Tableau1[[#This Row],[DATE]]&amp;Tableau1[[#This Row],[NOM]]</f>
        <v>#VALUE!</v>
      </c>
    </row>
    <row r="616" spans="1:1" x14ac:dyDescent="0.25">
      <c r="A616" t="e">
        <f>Tableau1[[#This Row],[DATE]]&amp;Tableau1[[#This Row],[NOM]]</f>
        <v>#VALUE!</v>
      </c>
    </row>
    <row r="617" spans="1:1" x14ac:dyDescent="0.25">
      <c r="A617" t="e">
        <f>Tableau1[[#This Row],[DATE]]&amp;Tableau1[[#This Row],[NOM]]</f>
        <v>#VALUE!</v>
      </c>
    </row>
    <row r="618" spans="1:1" x14ac:dyDescent="0.25">
      <c r="A618" t="e">
        <f>Tableau1[[#This Row],[DATE]]&amp;Tableau1[[#This Row],[NOM]]</f>
        <v>#VALUE!</v>
      </c>
    </row>
    <row r="619" spans="1:1" x14ac:dyDescent="0.25">
      <c r="A619" t="e">
        <f>Tableau1[[#This Row],[DATE]]&amp;Tableau1[[#This Row],[NOM]]</f>
        <v>#VALUE!</v>
      </c>
    </row>
    <row r="620" spans="1:1" x14ac:dyDescent="0.25">
      <c r="A620" t="e">
        <f>Tableau1[[#This Row],[DATE]]&amp;Tableau1[[#This Row],[NOM]]</f>
        <v>#VALUE!</v>
      </c>
    </row>
    <row r="621" spans="1:1" x14ac:dyDescent="0.25">
      <c r="A621" t="e">
        <f>Tableau1[[#This Row],[DATE]]&amp;Tableau1[[#This Row],[NOM]]</f>
        <v>#VALUE!</v>
      </c>
    </row>
    <row r="622" spans="1:1" x14ac:dyDescent="0.25">
      <c r="A622" t="e">
        <f>Tableau1[[#This Row],[DATE]]&amp;Tableau1[[#This Row],[NOM]]</f>
        <v>#VALUE!</v>
      </c>
    </row>
    <row r="623" spans="1:1" x14ac:dyDescent="0.25">
      <c r="A623" t="e">
        <f>Tableau1[[#This Row],[DATE]]&amp;Tableau1[[#This Row],[NOM]]</f>
        <v>#VALUE!</v>
      </c>
    </row>
    <row r="624" spans="1:1" x14ac:dyDescent="0.25">
      <c r="A624" t="e">
        <f>Tableau1[[#This Row],[DATE]]&amp;Tableau1[[#This Row],[NOM]]</f>
        <v>#VALUE!</v>
      </c>
    </row>
    <row r="625" spans="1:1" x14ac:dyDescent="0.25">
      <c r="A625" t="e">
        <f>Tableau1[[#This Row],[DATE]]&amp;Tableau1[[#This Row],[NOM]]</f>
        <v>#VALUE!</v>
      </c>
    </row>
    <row r="626" spans="1:1" x14ac:dyDescent="0.25">
      <c r="A626" t="e">
        <f>Tableau1[[#This Row],[DATE]]&amp;Tableau1[[#This Row],[NOM]]</f>
        <v>#VALUE!</v>
      </c>
    </row>
    <row r="627" spans="1:1" x14ac:dyDescent="0.25">
      <c r="A627" t="e">
        <f>Tableau1[[#This Row],[DATE]]&amp;Tableau1[[#This Row],[NOM]]</f>
        <v>#VALUE!</v>
      </c>
    </row>
    <row r="628" spans="1:1" x14ac:dyDescent="0.25">
      <c r="A628" t="e">
        <f>Tableau1[[#This Row],[DATE]]&amp;Tableau1[[#This Row],[NOM]]</f>
        <v>#VALUE!</v>
      </c>
    </row>
    <row r="629" spans="1:1" x14ac:dyDescent="0.25">
      <c r="A629" t="e">
        <f>Tableau1[[#This Row],[DATE]]&amp;Tableau1[[#This Row],[NOM]]</f>
        <v>#VALUE!</v>
      </c>
    </row>
    <row r="630" spans="1:1" x14ac:dyDescent="0.25">
      <c r="A630" t="e">
        <f>Tableau1[[#This Row],[DATE]]&amp;Tableau1[[#This Row],[NOM]]</f>
        <v>#VALUE!</v>
      </c>
    </row>
    <row r="631" spans="1:1" x14ac:dyDescent="0.25">
      <c r="A631" t="e">
        <f>Tableau1[[#This Row],[DATE]]&amp;Tableau1[[#This Row],[NOM]]</f>
        <v>#VALUE!</v>
      </c>
    </row>
    <row r="632" spans="1:1" x14ac:dyDescent="0.25">
      <c r="A632" t="e">
        <f>Tableau1[[#This Row],[DATE]]&amp;Tableau1[[#This Row],[NOM]]</f>
        <v>#VALUE!</v>
      </c>
    </row>
    <row r="633" spans="1:1" x14ac:dyDescent="0.25">
      <c r="A633" t="e">
        <f>Tableau1[[#This Row],[DATE]]&amp;Tableau1[[#This Row],[NOM]]</f>
        <v>#VALUE!</v>
      </c>
    </row>
    <row r="634" spans="1:1" x14ac:dyDescent="0.25">
      <c r="A634" t="e">
        <f>Tableau1[[#This Row],[DATE]]&amp;Tableau1[[#This Row],[NOM]]</f>
        <v>#VALUE!</v>
      </c>
    </row>
    <row r="635" spans="1:1" x14ac:dyDescent="0.25">
      <c r="A635" t="e">
        <f>Tableau1[[#This Row],[DATE]]&amp;Tableau1[[#This Row],[NOM]]</f>
        <v>#VALUE!</v>
      </c>
    </row>
    <row r="636" spans="1:1" x14ac:dyDescent="0.25">
      <c r="A636" t="e">
        <f>Tableau1[[#This Row],[DATE]]&amp;Tableau1[[#This Row],[NOM]]</f>
        <v>#VALUE!</v>
      </c>
    </row>
    <row r="637" spans="1:1" x14ac:dyDescent="0.25">
      <c r="A637" t="e">
        <f>Tableau1[[#This Row],[DATE]]&amp;Tableau1[[#This Row],[NOM]]</f>
        <v>#VALUE!</v>
      </c>
    </row>
    <row r="638" spans="1:1" x14ac:dyDescent="0.25">
      <c r="A638" t="e">
        <f>Tableau1[[#This Row],[DATE]]&amp;Tableau1[[#This Row],[NOM]]</f>
        <v>#VALUE!</v>
      </c>
    </row>
    <row r="639" spans="1:1" x14ac:dyDescent="0.25">
      <c r="A639" t="e">
        <f>Tableau1[[#This Row],[DATE]]&amp;Tableau1[[#This Row],[NOM]]</f>
        <v>#VALUE!</v>
      </c>
    </row>
    <row r="640" spans="1:1" x14ac:dyDescent="0.25">
      <c r="A640" t="e">
        <f>Tableau1[[#This Row],[DATE]]&amp;Tableau1[[#This Row],[NOM]]</f>
        <v>#VALUE!</v>
      </c>
    </row>
    <row r="641" spans="1:1" x14ac:dyDescent="0.25">
      <c r="A641" t="e">
        <f>Tableau1[[#This Row],[DATE]]&amp;Tableau1[[#This Row],[NOM]]</f>
        <v>#VALUE!</v>
      </c>
    </row>
    <row r="642" spans="1:1" x14ac:dyDescent="0.25">
      <c r="A642" t="e">
        <f>Tableau1[[#This Row],[DATE]]&amp;Tableau1[[#This Row],[NOM]]</f>
        <v>#VALUE!</v>
      </c>
    </row>
    <row r="643" spans="1:1" x14ac:dyDescent="0.25">
      <c r="A643" t="e">
        <f>Tableau1[[#This Row],[DATE]]&amp;Tableau1[[#This Row],[NOM]]</f>
        <v>#VALUE!</v>
      </c>
    </row>
    <row r="644" spans="1:1" x14ac:dyDescent="0.25">
      <c r="A644" t="e">
        <f>Tableau1[[#This Row],[DATE]]&amp;Tableau1[[#This Row],[NOM]]</f>
        <v>#VALUE!</v>
      </c>
    </row>
    <row r="645" spans="1:1" x14ac:dyDescent="0.25">
      <c r="A645" t="e">
        <f>Tableau1[[#This Row],[DATE]]&amp;Tableau1[[#This Row],[NOM]]</f>
        <v>#VALUE!</v>
      </c>
    </row>
    <row r="646" spans="1:1" x14ac:dyDescent="0.25">
      <c r="A646" t="e">
        <f>Tableau1[[#This Row],[DATE]]&amp;Tableau1[[#This Row],[NOM]]</f>
        <v>#VALUE!</v>
      </c>
    </row>
    <row r="647" spans="1:1" x14ac:dyDescent="0.25">
      <c r="A647" t="e">
        <f>Tableau1[[#This Row],[DATE]]&amp;Tableau1[[#This Row],[NOM]]</f>
        <v>#VALUE!</v>
      </c>
    </row>
    <row r="648" spans="1:1" x14ac:dyDescent="0.25">
      <c r="A648" t="e">
        <f>Tableau1[[#This Row],[DATE]]&amp;Tableau1[[#This Row],[NOM]]</f>
        <v>#VALUE!</v>
      </c>
    </row>
    <row r="649" spans="1:1" x14ac:dyDescent="0.25">
      <c r="A649" t="e">
        <f>Tableau1[[#This Row],[DATE]]&amp;Tableau1[[#This Row],[NOM]]</f>
        <v>#VALUE!</v>
      </c>
    </row>
    <row r="650" spans="1:1" x14ac:dyDescent="0.25">
      <c r="A650" t="e">
        <f>Tableau1[[#This Row],[DATE]]&amp;Tableau1[[#This Row],[NOM]]</f>
        <v>#VALUE!</v>
      </c>
    </row>
    <row r="651" spans="1:1" x14ac:dyDescent="0.25">
      <c r="A651" t="e">
        <f>Tableau1[[#This Row],[DATE]]&amp;Tableau1[[#This Row],[NOM]]</f>
        <v>#VALUE!</v>
      </c>
    </row>
    <row r="652" spans="1:1" x14ac:dyDescent="0.25">
      <c r="A652" t="e">
        <f>Tableau1[[#This Row],[DATE]]&amp;Tableau1[[#This Row],[NOM]]</f>
        <v>#VALUE!</v>
      </c>
    </row>
    <row r="653" spans="1:1" x14ac:dyDescent="0.25">
      <c r="A653" t="e">
        <f>Tableau1[[#This Row],[DATE]]&amp;Tableau1[[#This Row],[NOM]]</f>
        <v>#VALUE!</v>
      </c>
    </row>
    <row r="654" spans="1:1" x14ac:dyDescent="0.25">
      <c r="A654" t="e">
        <f>Tableau1[[#This Row],[DATE]]&amp;Tableau1[[#This Row],[NOM]]</f>
        <v>#VALUE!</v>
      </c>
    </row>
    <row r="655" spans="1:1" x14ac:dyDescent="0.25">
      <c r="A655" t="e">
        <f>Tableau1[[#This Row],[DATE]]&amp;Tableau1[[#This Row],[NOM]]</f>
        <v>#VALUE!</v>
      </c>
    </row>
    <row r="656" spans="1:1" x14ac:dyDescent="0.25">
      <c r="A656" t="e">
        <f>Tableau1[[#This Row],[DATE]]&amp;Tableau1[[#This Row],[NOM]]</f>
        <v>#VALUE!</v>
      </c>
    </row>
    <row r="657" spans="1:1" x14ac:dyDescent="0.25">
      <c r="A657" t="e">
        <f>Tableau1[[#This Row],[DATE]]&amp;Tableau1[[#This Row],[NOM]]</f>
        <v>#VALUE!</v>
      </c>
    </row>
    <row r="658" spans="1:1" x14ac:dyDescent="0.25">
      <c r="A658" t="e">
        <f>Tableau1[[#This Row],[DATE]]&amp;Tableau1[[#This Row],[NOM]]</f>
        <v>#VALUE!</v>
      </c>
    </row>
    <row r="659" spans="1:1" x14ac:dyDescent="0.25">
      <c r="A659" t="e">
        <f>Tableau1[[#This Row],[DATE]]&amp;Tableau1[[#This Row],[NOM]]</f>
        <v>#VALUE!</v>
      </c>
    </row>
    <row r="660" spans="1:1" x14ac:dyDescent="0.25">
      <c r="A660" t="e">
        <f>Tableau1[[#This Row],[DATE]]&amp;Tableau1[[#This Row],[NOM]]</f>
        <v>#VALUE!</v>
      </c>
    </row>
    <row r="661" spans="1:1" x14ac:dyDescent="0.25">
      <c r="A661" t="e">
        <f>Tableau1[[#This Row],[DATE]]&amp;Tableau1[[#This Row],[NOM]]</f>
        <v>#VALUE!</v>
      </c>
    </row>
    <row r="662" spans="1:1" x14ac:dyDescent="0.25">
      <c r="A662" t="e">
        <f>Tableau1[[#This Row],[DATE]]&amp;Tableau1[[#This Row],[NOM]]</f>
        <v>#VALUE!</v>
      </c>
    </row>
    <row r="663" spans="1:1" x14ac:dyDescent="0.25">
      <c r="A663" t="e">
        <f>Tableau1[[#This Row],[DATE]]&amp;Tableau1[[#This Row],[NOM]]</f>
        <v>#VALUE!</v>
      </c>
    </row>
    <row r="664" spans="1:1" x14ac:dyDescent="0.25">
      <c r="A664" t="e">
        <f>Tableau1[[#This Row],[DATE]]&amp;Tableau1[[#This Row],[NOM]]</f>
        <v>#VALUE!</v>
      </c>
    </row>
    <row r="665" spans="1:1" x14ac:dyDescent="0.25">
      <c r="A665" t="e">
        <f>Tableau1[[#This Row],[DATE]]&amp;Tableau1[[#This Row],[NOM]]</f>
        <v>#VALUE!</v>
      </c>
    </row>
    <row r="666" spans="1:1" x14ac:dyDescent="0.25">
      <c r="A666" t="e">
        <f>Tableau1[[#This Row],[DATE]]&amp;Tableau1[[#This Row],[NOM]]</f>
        <v>#VALUE!</v>
      </c>
    </row>
    <row r="667" spans="1:1" x14ac:dyDescent="0.25">
      <c r="A667" t="e">
        <f>Tableau1[[#This Row],[DATE]]&amp;Tableau1[[#This Row],[NOM]]</f>
        <v>#VALUE!</v>
      </c>
    </row>
    <row r="668" spans="1:1" x14ac:dyDescent="0.25">
      <c r="A668" t="e">
        <f>Tableau1[[#This Row],[DATE]]&amp;Tableau1[[#This Row],[NOM]]</f>
        <v>#VALUE!</v>
      </c>
    </row>
    <row r="669" spans="1:1" x14ac:dyDescent="0.25">
      <c r="A669" t="e">
        <f>Tableau1[[#This Row],[DATE]]&amp;Tableau1[[#This Row],[NOM]]</f>
        <v>#VALUE!</v>
      </c>
    </row>
    <row r="670" spans="1:1" x14ac:dyDescent="0.25">
      <c r="A670" t="e">
        <f>Tableau1[[#This Row],[DATE]]&amp;Tableau1[[#This Row],[NOM]]</f>
        <v>#VALUE!</v>
      </c>
    </row>
    <row r="671" spans="1:1" x14ac:dyDescent="0.25">
      <c r="A671" t="e">
        <f>Tableau1[[#This Row],[DATE]]&amp;Tableau1[[#This Row],[NOM]]</f>
        <v>#VALUE!</v>
      </c>
    </row>
    <row r="672" spans="1:1" x14ac:dyDescent="0.25">
      <c r="A672" t="e">
        <f>Tableau1[[#This Row],[DATE]]&amp;Tableau1[[#This Row],[NOM]]</f>
        <v>#VALUE!</v>
      </c>
    </row>
    <row r="673" spans="1:1" x14ac:dyDescent="0.25">
      <c r="A673" t="e">
        <f>Tableau1[[#This Row],[DATE]]&amp;Tableau1[[#This Row],[NOM]]</f>
        <v>#VALUE!</v>
      </c>
    </row>
    <row r="674" spans="1:1" x14ac:dyDescent="0.25">
      <c r="A674" t="e">
        <f>Tableau1[[#This Row],[DATE]]&amp;Tableau1[[#This Row],[NOM]]</f>
        <v>#VALUE!</v>
      </c>
    </row>
    <row r="675" spans="1:1" x14ac:dyDescent="0.25">
      <c r="A675" t="e">
        <f>Tableau1[[#This Row],[DATE]]&amp;Tableau1[[#This Row],[NOM]]</f>
        <v>#VALUE!</v>
      </c>
    </row>
    <row r="676" spans="1:1" x14ac:dyDescent="0.25">
      <c r="A676" t="e">
        <f>Tableau1[[#This Row],[DATE]]&amp;Tableau1[[#This Row],[NOM]]</f>
        <v>#VALUE!</v>
      </c>
    </row>
    <row r="677" spans="1:1" x14ac:dyDescent="0.25">
      <c r="A677" t="e">
        <f>Tableau1[[#This Row],[DATE]]&amp;Tableau1[[#This Row],[NOM]]</f>
        <v>#VALUE!</v>
      </c>
    </row>
    <row r="678" spans="1:1" x14ac:dyDescent="0.25">
      <c r="A678" t="e">
        <f>Tableau1[[#This Row],[DATE]]&amp;Tableau1[[#This Row],[NOM]]</f>
        <v>#VALUE!</v>
      </c>
    </row>
    <row r="679" spans="1:1" x14ac:dyDescent="0.25">
      <c r="A679" t="e">
        <f>Tableau1[[#This Row],[DATE]]&amp;Tableau1[[#This Row],[NOM]]</f>
        <v>#VALUE!</v>
      </c>
    </row>
    <row r="680" spans="1:1" x14ac:dyDescent="0.25">
      <c r="A680" t="e">
        <f>Tableau1[[#This Row],[DATE]]&amp;Tableau1[[#This Row],[NOM]]</f>
        <v>#VALUE!</v>
      </c>
    </row>
    <row r="681" spans="1:1" x14ac:dyDescent="0.25">
      <c r="A681" t="e">
        <f>Tableau1[[#This Row],[DATE]]&amp;Tableau1[[#This Row],[NOM]]</f>
        <v>#VALUE!</v>
      </c>
    </row>
    <row r="682" spans="1:1" x14ac:dyDescent="0.25">
      <c r="A682" t="e">
        <f>Tableau1[[#This Row],[DATE]]&amp;Tableau1[[#This Row],[NOM]]</f>
        <v>#VALUE!</v>
      </c>
    </row>
    <row r="683" spans="1:1" x14ac:dyDescent="0.25">
      <c r="A683" t="e">
        <f>Tableau1[[#This Row],[DATE]]&amp;Tableau1[[#This Row],[NOM]]</f>
        <v>#VALUE!</v>
      </c>
    </row>
    <row r="684" spans="1:1" x14ac:dyDescent="0.25">
      <c r="A684" t="e">
        <f>Tableau1[[#This Row],[DATE]]&amp;Tableau1[[#This Row],[NOM]]</f>
        <v>#VALUE!</v>
      </c>
    </row>
    <row r="685" spans="1:1" x14ac:dyDescent="0.25">
      <c r="A685" t="e">
        <f>Tableau1[[#This Row],[DATE]]&amp;Tableau1[[#This Row],[NOM]]</f>
        <v>#VALUE!</v>
      </c>
    </row>
    <row r="686" spans="1:1" x14ac:dyDescent="0.25">
      <c r="A686" t="e">
        <f>Tableau1[[#This Row],[DATE]]&amp;Tableau1[[#This Row],[NOM]]</f>
        <v>#VALUE!</v>
      </c>
    </row>
    <row r="687" spans="1:1" x14ac:dyDescent="0.25">
      <c r="A687" t="e">
        <f>Tableau1[[#This Row],[DATE]]&amp;Tableau1[[#This Row],[NOM]]</f>
        <v>#VALUE!</v>
      </c>
    </row>
    <row r="688" spans="1:1" x14ac:dyDescent="0.25">
      <c r="A688" t="e">
        <f>Tableau1[[#This Row],[DATE]]&amp;Tableau1[[#This Row],[NOM]]</f>
        <v>#VALUE!</v>
      </c>
    </row>
    <row r="689" spans="1:1" x14ac:dyDescent="0.25">
      <c r="A689" t="e">
        <f>Tableau1[[#This Row],[DATE]]&amp;Tableau1[[#This Row],[NOM]]</f>
        <v>#VALUE!</v>
      </c>
    </row>
    <row r="690" spans="1:1" x14ac:dyDescent="0.25">
      <c r="A690" t="e">
        <f>Tableau1[[#This Row],[DATE]]&amp;Tableau1[[#This Row],[NOM]]</f>
        <v>#VALUE!</v>
      </c>
    </row>
    <row r="691" spans="1:1" x14ac:dyDescent="0.25">
      <c r="A691" t="e">
        <f>Tableau1[[#This Row],[DATE]]&amp;Tableau1[[#This Row],[NOM]]</f>
        <v>#VALUE!</v>
      </c>
    </row>
    <row r="692" spans="1:1" x14ac:dyDescent="0.25">
      <c r="A692" t="e">
        <f>Tableau1[[#This Row],[DATE]]&amp;Tableau1[[#This Row],[NOM]]</f>
        <v>#VALUE!</v>
      </c>
    </row>
    <row r="693" spans="1:1" x14ac:dyDescent="0.25">
      <c r="A693" t="e">
        <f>Tableau1[[#This Row],[DATE]]&amp;Tableau1[[#This Row],[NOM]]</f>
        <v>#VALUE!</v>
      </c>
    </row>
    <row r="694" spans="1:1" x14ac:dyDescent="0.25">
      <c r="A694" t="e">
        <f>Tableau1[[#This Row],[DATE]]&amp;Tableau1[[#This Row],[NOM]]</f>
        <v>#VALUE!</v>
      </c>
    </row>
    <row r="695" spans="1:1" x14ac:dyDescent="0.25">
      <c r="A695" t="e">
        <f>Tableau1[[#This Row],[DATE]]&amp;Tableau1[[#This Row],[NOM]]</f>
        <v>#VALUE!</v>
      </c>
    </row>
    <row r="696" spans="1:1" x14ac:dyDescent="0.25">
      <c r="A696" t="e">
        <f>Tableau1[[#This Row],[DATE]]&amp;Tableau1[[#This Row],[NOM]]</f>
        <v>#VALUE!</v>
      </c>
    </row>
    <row r="697" spans="1:1" x14ac:dyDescent="0.25">
      <c r="A697" t="e">
        <f>Tableau1[[#This Row],[DATE]]&amp;Tableau1[[#This Row],[NOM]]</f>
        <v>#VALUE!</v>
      </c>
    </row>
    <row r="698" spans="1:1" x14ac:dyDescent="0.25">
      <c r="A698" t="e">
        <f>Tableau1[[#This Row],[DATE]]&amp;Tableau1[[#This Row],[NOM]]</f>
        <v>#VALUE!</v>
      </c>
    </row>
    <row r="699" spans="1:1" x14ac:dyDescent="0.25">
      <c r="A699" t="e">
        <f>Tableau1[[#This Row],[DATE]]&amp;Tableau1[[#This Row],[NOM]]</f>
        <v>#VALUE!</v>
      </c>
    </row>
    <row r="700" spans="1:1" x14ac:dyDescent="0.25">
      <c r="A700" t="e">
        <f>Tableau1[[#This Row],[DATE]]&amp;Tableau1[[#This Row],[NOM]]</f>
        <v>#VALUE!</v>
      </c>
    </row>
    <row r="701" spans="1:1" x14ac:dyDescent="0.25">
      <c r="A701" t="e">
        <f>Tableau1[[#This Row],[DATE]]&amp;Tableau1[[#This Row],[NOM]]</f>
        <v>#VALUE!</v>
      </c>
    </row>
    <row r="702" spans="1:1" x14ac:dyDescent="0.25">
      <c r="A702" t="e">
        <f>Tableau1[[#This Row],[DATE]]&amp;Tableau1[[#This Row],[NOM]]</f>
        <v>#VALUE!</v>
      </c>
    </row>
    <row r="703" spans="1:1" x14ac:dyDescent="0.25">
      <c r="A703" t="e">
        <f>Tableau1[[#This Row],[DATE]]&amp;Tableau1[[#This Row],[NOM]]</f>
        <v>#VALUE!</v>
      </c>
    </row>
    <row r="704" spans="1:1" x14ac:dyDescent="0.25">
      <c r="A704" t="e">
        <f>Tableau1[[#This Row],[DATE]]&amp;Tableau1[[#This Row],[NOM]]</f>
        <v>#VALUE!</v>
      </c>
    </row>
    <row r="705" spans="1:1" x14ac:dyDescent="0.25">
      <c r="A705" t="e">
        <f>Tableau1[[#This Row],[DATE]]&amp;Tableau1[[#This Row],[NOM]]</f>
        <v>#VALUE!</v>
      </c>
    </row>
    <row r="706" spans="1:1" x14ac:dyDescent="0.25">
      <c r="A706" t="e">
        <f>Tableau1[[#This Row],[DATE]]&amp;Tableau1[[#This Row],[NOM]]</f>
        <v>#VALUE!</v>
      </c>
    </row>
    <row r="707" spans="1:1" x14ac:dyDescent="0.25">
      <c r="A707" t="e">
        <f>Tableau1[[#This Row],[DATE]]&amp;Tableau1[[#This Row],[NOM]]</f>
        <v>#VALUE!</v>
      </c>
    </row>
    <row r="708" spans="1:1" x14ac:dyDescent="0.25">
      <c r="A708" t="e">
        <f>Tableau1[[#This Row],[DATE]]&amp;Tableau1[[#This Row],[NOM]]</f>
        <v>#VALUE!</v>
      </c>
    </row>
    <row r="709" spans="1:1" x14ac:dyDescent="0.25">
      <c r="A709" t="e">
        <f>Tableau1[[#This Row],[DATE]]&amp;Tableau1[[#This Row],[NOM]]</f>
        <v>#VALUE!</v>
      </c>
    </row>
    <row r="710" spans="1:1" x14ac:dyDescent="0.25">
      <c r="A710" t="e">
        <f>Tableau1[[#This Row],[DATE]]&amp;Tableau1[[#This Row],[NOM]]</f>
        <v>#VALUE!</v>
      </c>
    </row>
    <row r="711" spans="1:1" x14ac:dyDescent="0.25">
      <c r="A711" t="e">
        <f>Tableau1[[#This Row],[DATE]]&amp;Tableau1[[#This Row],[NOM]]</f>
        <v>#VALUE!</v>
      </c>
    </row>
    <row r="712" spans="1:1" x14ac:dyDescent="0.25">
      <c r="A712" t="e">
        <f>Tableau1[[#This Row],[DATE]]&amp;Tableau1[[#This Row],[NOM]]</f>
        <v>#VALUE!</v>
      </c>
    </row>
    <row r="713" spans="1:1" x14ac:dyDescent="0.25">
      <c r="A713" t="e">
        <f>Tableau1[[#This Row],[DATE]]&amp;Tableau1[[#This Row],[NOM]]</f>
        <v>#VALUE!</v>
      </c>
    </row>
    <row r="714" spans="1:1" x14ac:dyDescent="0.25">
      <c r="A714" t="e">
        <f>Tableau1[[#This Row],[DATE]]&amp;Tableau1[[#This Row],[NOM]]</f>
        <v>#VALUE!</v>
      </c>
    </row>
    <row r="715" spans="1:1" x14ac:dyDescent="0.25">
      <c r="A715" t="e">
        <f>Tableau1[[#This Row],[DATE]]&amp;Tableau1[[#This Row],[NOM]]</f>
        <v>#VALUE!</v>
      </c>
    </row>
    <row r="716" spans="1:1" x14ac:dyDescent="0.25">
      <c r="A716" t="e">
        <f>Tableau1[[#This Row],[DATE]]&amp;Tableau1[[#This Row],[NOM]]</f>
        <v>#VALUE!</v>
      </c>
    </row>
    <row r="717" spans="1:1" x14ac:dyDescent="0.25">
      <c r="A717" t="e">
        <f>Tableau1[[#This Row],[DATE]]&amp;Tableau1[[#This Row],[NOM]]</f>
        <v>#VALUE!</v>
      </c>
    </row>
    <row r="718" spans="1:1" x14ac:dyDescent="0.25">
      <c r="A718" t="e">
        <f>Tableau1[[#This Row],[DATE]]&amp;Tableau1[[#This Row],[NOM]]</f>
        <v>#VALUE!</v>
      </c>
    </row>
    <row r="719" spans="1:1" x14ac:dyDescent="0.25">
      <c r="A719" t="e">
        <f>Tableau1[[#This Row],[DATE]]&amp;Tableau1[[#This Row],[NOM]]</f>
        <v>#VALUE!</v>
      </c>
    </row>
    <row r="720" spans="1:1" x14ac:dyDescent="0.25">
      <c r="A720" t="e">
        <f>Tableau1[[#This Row],[DATE]]&amp;Tableau1[[#This Row],[NOM]]</f>
        <v>#VALUE!</v>
      </c>
    </row>
    <row r="721" spans="1:1" x14ac:dyDescent="0.25">
      <c r="A721" t="e">
        <f>Tableau1[[#This Row],[DATE]]&amp;Tableau1[[#This Row],[NOM]]</f>
        <v>#VALUE!</v>
      </c>
    </row>
    <row r="722" spans="1:1" x14ac:dyDescent="0.25">
      <c r="A722" t="e">
        <f>Tableau1[[#This Row],[DATE]]&amp;Tableau1[[#This Row],[NOM]]</f>
        <v>#VALUE!</v>
      </c>
    </row>
    <row r="723" spans="1:1" x14ac:dyDescent="0.25">
      <c r="A723" t="e">
        <f>Tableau1[[#This Row],[DATE]]&amp;Tableau1[[#This Row],[NOM]]</f>
        <v>#VALUE!</v>
      </c>
    </row>
    <row r="724" spans="1:1" x14ac:dyDescent="0.25">
      <c r="A724" t="e">
        <f>Tableau1[[#This Row],[DATE]]&amp;Tableau1[[#This Row],[NOM]]</f>
        <v>#VALUE!</v>
      </c>
    </row>
    <row r="725" spans="1:1" x14ac:dyDescent="0.25">
      <c r="A725" t="e">
        <f>Tableau1[[#This Row],[DATE]]&amp;Tableau1[[#This Row],[NOM]]</f>
        <v>#VALUE!</v>
      </c>
    </row>
    <row r="726" spans="1:1" x14ac:dyDescent="0.25">
      <c r="A726" t="e">
        <f>Tableau1[[#This Row],[DATE]]&amp;Tableau1[[#This Row],[NOM]]</f>
        <v>#VALUE!</v>
      </c>
    </row>
    <row r="727" spans="1:1" x14ac:dyDescent="0.25">
      <c r="A727" t="e">
        <f>Tableau1[[#This Row],[DATE]]&amp;Tableau1[[#This Row],[NOM]]</f>
        <v>#VALUE!</v>
      </c>
    </row>
    <row r="728" spans="1:1" x14ac:dyDescent="0.25">
      <c r="A728" t="e">
        <f>Tableau1[[#This Row],[DATE]]&amp;Tableau1[[#This Row],[NOM]]</f>
        <v>#VALUE!</v>
      </c>
    </row>
    <row r="729" spans="1:1" x14ac:dyDescent="0.25">
      <c r="A729" t="e">
        <f>Tableau1[[#This Row],[DATE]]&amp;Tableau1[[#This Row],[NOM]]</f>
        <v>#VALUE!</v>
      </c>
    </row>
    <row r="730" spans="1:1" x14ac:dyDescent="0.25">
      <c r="A730" t="e">
        <f>Tableau1[[#This Row],[DATE]]&amp;Tableau1[[#This Row],[NOM]]</f>
        <v>#VALUE!</v>
      </c>
    </row>
    <row r="731" spans="1:1" x14ac:dyDescent="0.25">
      <c r="A731" t="e">
        <f>Tableau1[[#This Row],[DATE]]&amp;Tableau1[[#This Row],[NOM]]</f>
        <v>#VALUE!</v>
      </c>
    </row>
    <row r="732" spans="1:1" x14ac:dyDescent="0.25">
      <c r="A732" t="e">
        <f>Tableau1[[#This Row],[DATE]]&amp;Tableau1[[#This Row],[NOM]]</f>
        <v>#VALUE!</v>
      </c>
    </row>
    <row r="733" spans="1:1" x14ac:dyDescent="0.25">
      <c r="A733" t="e">
        <f>Tableau1[[#This Row],[DATE]]&amp;Tableau1[[#This Row],[NOM]]</f>
        <v>#VALUE!</v>
      </c>
    </row>
    <row r="734" spans="1:1" x14ac:dyDescent="0.25">
      <c r="A734" t="e">
        <f>Tableau1[[#This Row],[DATE]]&amp;Tableau1[[#This Row],[NOM]]</f>
        <v>#VALUE!</v>
      </c>
    </row>
    <row r="735" spans="1:1" x14ac:dyDescent="0.25">
      <c r="A735" t="e">
        <f>Tableau1[[#This Row],[DATE]]&amp;Tableau1[[#This Row],[NOM]]</f>
        <v>#VALUE!</v>
      </c>
    </row>
    <row r="736" spans="1:1" x14ac:dyDescent="0.25">
      <c r="A736" t="e">
        <f>Tableau1[[#This Row],[DATE]]&amp;Tableau1[[#This Row],[NOM]]</f>
        <v>#VALUE!</v>
      </c>
    </row>
    <row r="737" spans="1:1" x14ac:dyDescent="0.25">
      <c r="A737" t="e">
        <f>Tableau1[[#This Row],[DATE]]&amp;Tableau1[[#This Row],[NOM]]</f>
        <v>#VALUE!</v>
      </c>
    </row>
    <row r="738" spans="1:1" x14ac:dyDescent="0.25">
      <c r="A738" t="e">
        <f>Tableau1[[#This Row],[DATE]]&amp;Tableau1[[#This Row],[NOM]]</f>
        <v>#VALUE!</v>
      </c>
    </row>
    <row r="739" spans="1:1" x14ac:dyDescent="0.25">
      <c r="A739" t="e">
        <f>Tableau1[[#This Row],[DATE]]&amp;Tableau1[[#This Row],[NOM]]</f>
        <v>#VALUE!</v>
      </c>
    </row>
    <row r="740" spans="1:1" x14ac:dyDescent="0.25">
      <c r="A740" t="e">
        <f>Tableau1[[#This Row],[DATE]]&amp;Tableau1[[#This Row],[NOM]]</f>
        <v>#VALUE!</v>
      </c>
    </row>
    <row r="741" spans="1:1" x14ac:dyDescent="0.25">
      <c r="A741" t="e">
        <f>Tableau1[[#This Row],[DATE]]&amp;Tableau1[[#This Row],[NOM]]</f>
        <v>#VALUE!</v>
      </c>
    </row>
    <row r="742" spans="1:1" x14ac:dyDescent="0.25">
      <c r="A742" t="e">
        <f>Tableau1[[#This Row],[DATE]]&amp;Tableau1[[#This Row],[NOM]]</f>
        <v>#VALUE!</v>
      </c>
    </row>
    <row r="743" spans="1:1" x14ac:dyDescent="0.25">
      <c r="A743" t="e">
        <f>Tableau1[[#This Row],[DATE]]&amp;Tableau1[[#This Row],[NOM]]</f>
        <v>#VALUE!</v>
      </c>
    </row>
    <row r="744" spans="1:1" x14ac:dyDescent="0.25">
      <c r="A744" t="e">
        <f>Tableau1[[#This Row],[DATE]]&amp;Tableau1[[#This Row],[NOM]]</f>
        <v>#VALUE!</v>
      </c>
    </row>
    <row r="745" spans="1:1" x14ac:dyDescent="0.25">
      <c r="A745" t="e">
        <f>Tableau1[[#This Row],[DATE]]&amp;Tableau1[[#This Row],[NOM]]</f>
        <v>#VALUE!</v>
      </c>
    </row>
    <row r="746" spans="1:1" x14ac:dyDescent="0.25">
      <c r="A746" t="e">
        <f>Tableau1[[#This Row],[DATE]]&amp;Tableau1[[#This Row],[NOM]]</f>
        <v>#VALUE!</v>
      </c>
    </row>
    <row r="747" spans="1:1" x14ac:dyDescent="0.25">
      <c r="A747" t="e">
        <f>Tableau1[[#This Row],[DATE]]&amp;Tableau1[[#This Row],[NOM]]</f>
        <v>#VALUE!</v>
      </c>
    </row>
    <row r="748" spans="1:1" x14ac:dyDescent="0.25">
      <c r="A748" t="e">
        <f>Tableau1[[#This Row],[DATE]]&amp;Tableau1[[#This Row],[NOM]]</f>
        <v>#VALUE!</v>
      </c>
    </row>
    <row r="749" spans="1:1" x14ac:dyDescent="0.25">
      <c r="A749" t="e">
        <f>Tableau1[[#This Row],[DATE]]&amp;Tableau1[[#This Row],[NOM]]</f>
        <v>#VALUE!</v>
      </c>
    </row>
    <row r="750" spans="1:1" x14ac:dyDescent="0.25">
      <c r="A750" t="e">
        <f>Tableau1[[#This Row],[DATE]]&amp;Tableau1[[#This Row],[NOM]]</f>
        <v>#VALUE!</v>
      </c>
    </row>
    <row r="751" spans="1:1" x14ac:dyDescent="0.25">
      <c r="A751" t="e">
        <f>Tableau1[[#This Row],[DATE]]&amp;Tableau1[[#This Row],[NOM]]</f>
        <v>#VALUE!</v>
      </c>
    </row>
    <row r="752" spans="1:1" x14ac:dyDescent="0.25">
      <c r="A752" t="e">
        <f>Tableau1[[#This Row],[DATE]]&amp;Tableau1[[#This Row],[NOM]]</f>
        <v>#VALUE!</v>
      </c>
    </row>
    <row r="753" spans="1:1" x14ac:dyDescent="0.25">
      <c r="A753" t="e">
        <f>Tableau1[[#This Row],[DATE]]&amp;Tableau1[[#This Row],[NOM]]</f>
        <v>#VALUE!</v>
      </c>
    </row>
    <row r="754" spans="1:1" x14ac:dyDescent="0.25">
      <c r="A754" t="e">
        <f>Tableau1[[#This Row],[DATE]]&amp;Tableau1[[#This Row],[NOM]]</f>
        <v>#VALUE!</v>
      </c>
    </row>
    <row r="755" spans="1:1" x14ac:dyDescent="0.25">
      <c r="A755" t="e">
        <f>Tableau1[[#This Row],[DATE]]&amp;Tableau1[[#This Row],[NOM]]</f>
        <v>#VALUE!</v>
      </c>
    </row>
    <row r="756" spans="1:1" x14ac:dyDescent="0.25">
      <c r="A756" t="e">
        <f>Tableau1[[#This Row],[DATE]]&amp;Tableau1[[#This Row],[NOM]]</f>
        <v>#VALUE!</v>
      </c>
    </row>
    <row r="757" spans="1:1" x14ac:dyDescent="0.25">
      <c r="A757" t="e">
        <f>Tableau1[[#This Row],[DATE]]&amp;Tableau1[[#This Row],[NOM]]</f>
        <v>#VALUE!</v>
      </c>
    </row>
    <row r="758" spans="1:1" x14ac:dyDescent="0.25">
      <c r="A758" t="e">
        <f>Tableau1[[#This Row],[DATE]]&amp;Tableau1[[#This Row],[NOM]]</f>
        <v>#VALUE!</v>
      </c>
    </row>
    <row r="759" spans="1:1" x14ac:dyDescent="0.25">
      <c r="A759" t="e">
        <f>Tableau1[[#This Row],[DATE]]&amp;Tableau1[[#This Row],[NOM]]</f>
        <v>#VALUE!</v>
      </c>
    </row>
    <row r="760" spans="1:1" x14ac:dyDescent="0.25">
      <c r="A760" t="e">
        <f>Tableau1[[#This Row],[DATE]]&amp;Tableau1[[#This Row],[NOM]]</f>
        <v>#VALUE!</v>
      </c>
    </row>
    <row r="761" spans="1:1" x14ac:dyDescent="0.25">
      <c r="A761" t="e">
        <f>Tableau1[[#This Row],[DATE]]&amp;Tableau1[[#This Row],[NOM]]</f>
        <v>#VALUE!</v>
      </c>
    </row>
    <row r="762" spans="1:1" x14ac:dyDescent="0.25">
      <c r="A762" t="e">
        <f>Tableau1[[#This Row],[DATE]]&amp;Tableau1[[#This Row],[NOM]]</f>
        <v>#VALUE!</v>
      </c>
    </row>
    <row r="763" spans="1:1" x14ac:dyDescent="0.25">
      <c r="A763" t="e">
        <f>Tableau1[[#This Row],[DATE]]&amp;Tableau1[[#This Row],[NOM]]</f>
        <v>#VALUE!</v>
      </c>
    </row>
    <row r="764" spans="1:1" x14ac:dyDescent="0.25">
      <c r="A764" t="e">
        <f>Tableau1[[#This Row],[DATE]]&amp;Tableau1[[#This Row],[NOM]]</f>
        <v>#VALUE!</v>
      </c>
    </row>
    <row r="765" spans="1:1" x14ac:dyDescent="0.25">
      <c r="A765" t="e">
        <f>Tableau1[[#This Row],[DATE]]&amp;Tableau1[[#This Row],[NOM]]</f>
        <v>#VALUE!</v>
      </c>
    </row>
    <row r="766" spans="1:1" x14ac:dyDescent="0.25">
      <c r="A766" t="e">
        <f>Tableau1[[#This Row],[DATE]]&amp;Tableau1[[#This Row],[NOM]]</f>
        <v>#VALUE!</v>
      </c>
    </row>
    <row r="767" spans="1:1" x14ac:dyDescent="0.25">
      <c r="A767" t="e">
        <f>Tableau1[[#This Row],[DATE]]&amp;Tableau1[[#This Row],[NOM]]</f>
        <v>#VALUE!</v>
      </c>
    </row>
    <row r="768" spans="1:1" x14ac:dyDescent="0.25">
      <c r="A768" t="e">
        <f>Tableau1[[#This Row],[DATE]]&amp;Tableau1[[#This Row],[NOM]]</f>
        <v>#VALUE!</v>
      </c>
    </row>
    <row r="769" spans="1:1" x14ac:dyDescent="0.25">
      <c r="A769" t="e">
        <f>Tableau1[[#This Row],[DATE]]&amp;Tableau1[[#This Row],[NOM]]</f>
        <v>#VALUE!</v>
      </c>
    </row>
    <row r="770" spans="1:1" x14ac:dyDescent="0.25">
      <c r="A770" t="e">
        <f>Tableau1[[#This Row],[DATE]]&amp;Tableau1[[#This Row],[NOM]]</f>
        <v>#VALUE!</v>
      </c>
    </row>
    <row r="771" spans="1:1" x14ac:dyDescent="0.25">
      <c r="A771" t="e">
        <f>Tableau1[[#This Row],[DATE]]&amp;Tableau1[[#This Row],[NOM]]</f>
        <v>#VALUE!</v>
      </c>
    </row>
    <row r="772" spans="1:1" x14ac:dyDescent="0.25">
      <c r="A772" t="e">
        <f>Tableau1[[#This Row],[DATE]]&amp;Tableau1[[#This Row],[NOM]]</f>
        <v>#VALUE!</v>
      </c>
    </row>
    <row r="773" spans="1:1" x14ac:dyDescent="0.25">
      <c r="A773" t="e">
        <f>Tableau1[[#This Row],[DATE]]&amp;Tableau1[[#This Row],[NOM]]</f>
        <v>#VALUE!</v>
      </c>
    </row>
    <row r="774" spans="1:1" x14ac:dyDescent="0.25">
      <c r="A774" t="e">
        <f>Tableau1[[#This Row],[DATE]]&amp;Tableau1[[#This Row],[NOM]]</f>
        <v>#VALUE!</v>
      </c>
    </row>
    <row r="775" spans="1:1" x14ac:dyDescent="0.25">
      <c r="A775" t="e">
        <f>Tableau1[[#This Row],[DATE]]&amp;Tableau1[[#This Row],[NOM]]</f>
        <v>#VALUE!</v>
      </c>
    </row>
    <row r="776" spans="1:1" x14ac:dyDescent="0.25">
      <c r="A776" t="e">
        <f>Tableau1[[#This Row],[DATE]]&amp;Tableau1[[#This Row],[NOM]]</f>
        <v>#VALUE!</v>
      </c>
    </row>
    <row r="777" spans="1:1" x14ac:dyDescent="0.25">
      <c r="A777" t="e">
        <f>Tableau1[[#This Row],[DATE]]&amp;Tableau1[[#This Row],[NOM]]</f>
        <v>#VALUE!</v>
      </c>
    </row>
    <row r="778" spans="1:1" x14ac:dyDescent="0.25">
      <c r="A778" t="e">
        <f>Tableau1[[#This Row],[DATE]]&amp;Tableau1[[#This Row],[NOM]]</f>
        <v>#VALUE!</v>
      </c>
    </row>
    <row r="779" spans="1:1" x14ac:dyDescent="0.25">
      <c r="A779" t="e">
        <f>Tableau1[[#This Row],[DATE]]&amp;Tableau1[[#This Row],[NOM]]</f>
        <v>#VALUE!</v>
      </c>
    </row>
    <row r="780" spans="1:1" x14ac:dyDescent="0.25">
      <c r="A780" t="e">
        <f>Tableau1[[#This Row],[DATE]]&amp;Tableau1[[#This Row],[NOM]]</f>
        <v>#VALUE!</v>
      </c>
    </row>
    <row r="781" spans="1:1" x14ac:dyDescent="0.25">
      <c r="A781" t="e">
        <f>Tableau1[[#This Row],[DATE]]&amp;Tableau1[[#This Row],[NOM]]</f>
        <v>#VALUE!</v>
      </c>
    </row>
    <row r="782" spans="1:1" x14ac:dyDescent="0.25">
      <c r="A782" t="e">
        <f>Tableau1[[#This Row],[DATE]]&amp;Tableau1[[#This Row],[NOM]]</f>
        <v>#VALUE!</v>
      </c>
    </row>
    <row r="783" spans="1:1" x14ac:dyDescent="0.25">
      <c r="A783" t="e">
        <f>Tableau1[[#This Row],[DATE]]&amp;Tableau1[[#This Row],[NOM]]</f>
        <v>#VALUE!</v>
      </c>
    </row>
    <row r="784" spans="1:1" x14ac:dyDescent="0.25">
      <c r="A784" t="e">
        <f>Tableau1[[#This Row],[DATE]]&amp;Tableau1[[#This Row],[NOM]]</f>
        <v>#VALUE!</v>
      </c>
    </row>
    <row r="785" spans="1:1" x14ac:dyDescent="0.25">
      <c r="A785" t="e">
        <f>Tableau1[[#This Row],[DATE]]&amp;Tableau1[[#This Row],[NOM]]</f>
        <v>#VALUE!</v>
      </c>
    </row>
    <row r="786" spans="1:1" x14ac:dyDescent="0.25">
      <c r="A786" t="e">
        <f>Tableau1[[#This Row],[DATE]]&amp;Tableau1[[#This Row],[NOM]]</f>
        <v>#VALUE!</v>
      </c>
    </row>
    <row r="787" spans="1:1" x14ac:dyDescent="0.25">
      <c r="A787" t="e">
        <f>Tableau1[[#This Row],[DATE]]&amp;Tableau1[[#This Row],[NOM]]</f>
        <v>#VALUE!</v>
      </c>
    </row>
    <row r="788" spans="1:1" x14ac:dyDescent="0.25">
      <c r="A788" t="e">
        <f>Tableau1[[#This Row],[DATE]]&amp;Tableau1[[#This Row],[NOM]]</f>
        <v>#VALUE!</v>
      </c>
    </row>
    <row r="789" spans="1:1" x14ac:dyDescent="0.25">
      <c r="A789" t="e">
        <f>Tableau1[[#This Row],[DATE]]&amp;Tableau1[[#This Row],[NOM]]</f>
        <v>#VALUE!</v>
      </c>
    </row>
    <row r="790" spans="1:1" x14ac:dyDescent="0.25">
      <c r="A790" t="e">
        <f>Tableau1[[#This Row],[DATE]]&amp;Tableau1[[#This Row],[NOM]]</f>
        <v>#VALUE!</v>
      </c>
    </row>
    <row r="791" spans="1:1" x14ac:dyDescent="0.25">
      <c r="A791" t="e">
        <f>Tableau1[[#This Row],[DATE]]&amp;Tableau1[[#This Row],[NOM]]</f>
        <v>#VALUE!</v>
      </c>
    </row>
    <row r="792" spans="1:1" x14ac:dyDescent="0.25">
      <c r="A792" t="e">
        <f>Tableau1[[#This Row],[DATE]]&amp;Tableau1[[#This Row],[NOM]]</f>
        <v>#VALUE!</v>
      </c>
    </row>
    <row r="793" spans="1:1" x14ac:dyDescent="0.25">
      <c r="A793" t="e">
        <f>Tableau1[[#This Row],[DATE]]&amp;Tableau1[[#This Row],[NOM]]</f>
        <v>#VALUE!</v>
      </c>
    </row>
    <row r="794" spans="1:1" x14ac:dyDescent="0.25">
      <c r="A794" t="e">
        <f>Tableau1[[#This Row],[DATE]]&amp;Tableau1[[#This Row],[NOM]]</f>
        <v>#VALUE!</v>
      </c>
    </row>
    <row r="795" spans="1:1" x14ac:dyDescent="0.25">
      <c r="A795" t="e">
        <f>Tableau1[[#This Row],[DATE]]&amp;Tableau1[[#This Row],[NOM]]</f>
        <v>#VALUE!</v>
      </c>
    </row>
    <row r="796" spans="1:1" x14ac:dyDescent="0.25">
      <c r="A796" t="e">
        <f>Tableau1[[#This Row],[DATE]]&amp;Tableau1[[#This Row],[NOM]]</f>
        <v>#VALUE!</v>
      </c>
    </row>
    <row r="797" spans="1:1" x14ac:dyDescent="0.25">
      <c r="A797" t="e">
        <f>Tableau1[[#This Row],[DATE]]&amp;Tableau1[[#This Row],[NOM]]</f>
        <v>#VALUE!</v>
      </c>
    </row>
    <row r="798" spans="1:1" x14ac:dyDescent="0.25">
      <c r="A798" t="e">
        <f>Tableau1[[#This Row],[DATE]]&amp;Tableau1[[#This Row],[NOM]]</f>
        <v>#VALUE!</v>
      </c>
    </row>
    <row r="799" spans="1:1" x14ac:dyDescent="0.25">
      <c r="A799" t="e">
        <f>Tableau1[[#This Row],[DATE]]&amp;Tableau1[[#This Row],[NOM]]</f>
        <v>#VALUE!</v>
      </c>
    </row>
    <row r="800" spans="1:1" x14ac:dyDescent="0.25">
      <c r="A800" t="e">
        <f>Tableau1[[#This Row],[DATE]]&amp;Tableau1[[#This Row],[NOM]]</f>
        <v>#VALUE!</v>
      </c>
    </row>
    <row r="801" spans="1:1" x14ac:dyDescent="0.25">
      <c r="A801" t="e">
        <f>Tableau1[[#This Row],[DATE]]&amp;Tableau1[[#This Row],[NOM]]</f>
        <v>#VALUE!</v>
      </c>
    </row>
    <row r="802" spans="1:1" x14ac:dyDescent="0.25">
      <c r="A802" t="e">
        <f>Tableau1[[#This Row],[DATE]]&amp;Tableau1[[#This Row],[NOM]]</f>
        <v>#VALUE!</v>
      </c>
    </row>
    <row r="803" spans="1:1" x14ac:dyDescent="0.25">
      <c r="A803" t="e">
        <f>Tableau1[[#This Row],[DATE]]&amp;Tableau1[[#This Row],[NOM]]</f>
        <v>#VALUE!</v>
      </c>
    </row>
    <row r="804" spans="1:1" x14ac:dyDescent="0.25">
      <c r="A804" t="e">
        <f>Tableau1[[#This Row],[DATE]]&amp;Tableau1[[#This Row],[NOM]]</f>
        <v>#VALUE!</v>
      </c>
    </row>
    <row r="805" spans="1:1" x14ac:dyDescent="0.25">
      <c r="A805" t="e">
        <f>Tableau1[[#This Row],[DATE]]&amp;Tableau1[[#This Row],[NOM]]</f>
        <v>#VALUE!</v>
      </c>
    </row>
    <row r="806" spans="1:1" x14ac:dyDescent="0.25">
      <c r="A806" t="e">
        <f>Tableau1[[#This Row],[DATE]]&amp;Tableau1[[#This Row],[NOM]]</f>
        <v>#VALUE!</v>
      </c>
    </row>
    <row r="807" spans="1:1" x14ac:dyDescent="0.25">
      <c r="A807" t="e">
        <f>Tableau1[[#This Row],[DATE]]&amp;Tableau1[[#This Row],[NOM]]</f>
        <v>#VALUE!</v>
      </c>
    </row>
    <row r="808" spans="1:1" x14ac:dyDescent="0.25">
      <c r="A808" t="e">
        <f>Tableau1[[#This Row],[DATE]]&amp;Tableau1[[#This Row],[NOM]]</f>
        <v>#VALUE!</v>
      </c>
    </row>
    <row r="809" spans="1:1" x14ac:dyDescent="0.25">
      <c r="A809" t="e">
        <f>Tableau1[[#This Row],[DATE]]&amp;Tableau1[[#This Row],[NOM]]</f>
        <v>#VALUE!</v>
      </c>
    </row>
    <row r="810" spans="1:1" x14ac:dyDescent="0.25">
      <c r="A810" t="e">
        <f>Tableau1[[#This Row],[DATE]]&amp;Tableau1[[#This Row],[NOM]]</f>
        <v>#VALUE!</v>
      </c>
    </row>
    <row r="811" spans="1:1" x14ac:dyDescent="0.25">
      <c r="A811" t="e">
        <f>Tableau1[[#This Row],[DATE]]&amp;Tableau1[[#This Row],[NOM]]</f>
        <v>#VALUE!</v>
      </c>
    </row>
    <row r="812" spans="1:1" x14ac:dyDescent="0.25">
      <c r="A812" t="e">
        <f>Tableau1[[#This Row],[DATE]]&amp;Tableau1[[#This Row],[NOM]]</f>
        <v>#VALUE!</v>
      </c>
    </row>
    <row r="813" spans="1:1" x14ac:dyDescent="0.25">
      <c r="A813" t="e">
        <f>Tableau1[[#This Row],[DATE]]&amp;Tableau1[[#This Row],[NOM]]</f>
        <v>#VALUE!</v>
      </c>
    </row>
    <row r="814" spans="1:1" x14ac:dyDescent="0.25">
      <c r="A814" t="e">
        <f>Tableau1[[#This Row],[DATE]]&amp;Tableau1[[#This Row],[NOM]]</f>
        <v>#VALUE!</v>
      </c>
    </row>
    <row r="815" spans="1:1" x14ac:dyDescent="0.25">
      <c r="A815" t="e">
        <f>Tableau1[[#This Row],[DATE]]&amp;Tableau1[[#This Row],[NOM]]</f>
        <v>#VALUE!</v>
      </c>
    </row>
    <row r="816" spans="1:1" x14ac:dyDescent="0.25">
      <c r="A816" t="e">
        <f>Tableau1[[#This Row],[DATE]]&amp;Tableau1[[#This Row],[NOM]]</f>
        <v>#VALUE!</v>
      </c>
    </row>
    <row r="817" spans="1:1" x14ac:dyDescent="0.25">
      <c r="A817" t="e">
        <f>Tableau1[[#This Row],[DATE]]&amp;Tableau1[[#This Row],[NOM]]</f>
        <v>#VALUE!</v>
      </c>
    </row>
    <row r="818" spans="1:1" x14ac:dyDescent="0.25">
      <c r="A818" t="e">
        <f>Tableau1[[#This Row],[DATE]]&amp;Tableau1[[#This Row],[NOM]]</f>
        <v>#VALUE!</v>
      </c>
    </row>
    <row r="819" spans="1:1" x14ac:dyDescent="0.25">
      <c r="A819" t="e">
        <f>Tableau1[[#This Row],[DATE]]&amp;Tableau1[[#This Row],[NOM]]</f>
        <v>#VALUE!</v>
      </c>
    </row>
    <row r="820" spans="1:1" x14ac:dyDescent="0.25">
      <c r="A820" t="e">
        <f>Tableau1[[#This Row],[DATE]]&amp;Tableau1[[#This Row],[NOM]]</f>
        <v>#VALUE!</v>
      </c>
    </row>
    <row r="821" spans="1:1" x14ac:dyDescent="0.25">
      <c r="A821" t="e">
        <f>Tableau1[[#This Row],[DATE]]&amp;Tableau1[[#This Row],[NOM]]</f>
        <v>#VALUE!</v>
      </c>
    </row>
    <row r="822" spans="1:1" x14ac:dyDescent="0.25">
      <c r="A822" t="e">
        <f>Tableau1[[#This Row],[DATE]]&amp;Tableau1[[#This Row],[NOM]]</f>
        <v>#VALUE!</v>
      </c>
    </row>
    <row r="823" spans="1:1" x14ac:dyDescent="0.25">
      <c r="A823" t="e">
        <f>Tableau1[[#This Row],[DATE]]&amp;Tableau1[[#This Row],[NOM]]</f>
        <v>#VALUE!</v>
      </c>
    </row>
    <row r="824" spans="1:1" x14ac:dyDescent="0.25">
      <c r="A824" t="e">
        <f>Tableau1[[#This Row],[DATE]]&amp;Tableau1[[#This Row],[NOM]]</f>
        <v>#VALUE!</v>
      </c>
    </row>
    <row r="825" spans="1:1" x14ac:dyDescent="0.25">
      <c r="A825" t="e">
        <f>Tableau1[[#This Row],[DATE]]&amp;Tableau1[[#This Row],[NOM]]</f>
        <v>#VALUE!</v>
      </c>
    </row>
    <row r="826" spans="1:1" x14ac:dyDescent="0.25">
      <c r="A826" t="e">
        <f>Tableau1[[#This Row],[DATE]]&amp;Tableau1[[#This Row],[NOM]]</f>
        <v>#VALUE!</v>
      </c>
    </row>
    <row r="827" spans="1:1" x14ac:dyDescent="0.25">
      <c r="A827" t="e">
        <f>Tableau1[[#This Row],[DATE]]&amp;Tableau1[[#This Row],[NOM]]</f>
        <v>#VALUE!</v>
      </c>
    </row>
    <row r="828" spans="1:1" x14ac:dyDescent="0.25">
      <c r="A828" t="e">
        <f>Tableau1[[#This Row],[DATE]]&amp;Tableau1[[#This Row],[NOM]]</f>
        <v>#VALUE!</v>
      </c>
    </row>
    <row r="829" spans="1:1" x14ac:dyDescent="0.25">
      <c r="A829" t="e">
        <f>Tableau1[[#This Row],[DATE]]&amp;Tableau1[[#This Row],[NOM]]</f>
        <v>#VALUE!</v>
      </c>
    </row>
    <row r="830" spans="1:1" x14ac:dyDescent="0.25">
      <c r="A830" t="e">
        <f>Tableau1[[#This Row],[DATE]]&amp;Tableau1[[#This Row],[NOM]]</f>
        <v>#VALUE!</v>
      </c>
    </row>
    <row r="831" spans="1:1" x14ac:dyDescent="0.25">
      <c r="A831" t="e">
        <f>Tableau1[[#This Row],[DATE]]&amp;Tableau1[[#This Row],[NOM]]</f>
        <v>#VALUE!</v>
      </c>
    </row>
    <row r="832" spans="1:1" x14ac:dyDescent="0.25">
      <c r="A832" t="e">
        <f>Tableau1[[#This Row],[DATE]]&amp;Tableau1[[#This Row],[NOM]]</f>
        <v>#VALUE!</v>
      </c>
    </row>
    <row r="833" spans="1:1" x14ac:dyDescent="0.25">
      <c r="A833" t="e">
        <f>Tableau1[[#This Row],[DATE]]&amp;Tableau1[[#This Row],[NOM]]</f>
        <v>#VALUE!</v>
      </c>
    </row>
    <row r="834" spans="1:1" x14ac:dyDescent="0.25">
      <c r="A834" t="e">
        <f>Tableau1[[#This Row],[DATE]]&amp;Tableau1[[#This Row],[NOM]]</f>
        <v>#VALUE!</v>
      </c>
    </row>
    <row r="835" spans="1:1" x14ac:dyDescent="0.25">
      <c r="A835" t="e">
        <f>Tableau1[[#This Row],[DATE]]&amp;Tableau1[[#This Row],[NOM]]</f>
        <v>#VALUE!</v>
      </c>
    </row>
    <row r="836" spans="1:1" x14ac:dyDescent="0.25">
      <c r="A836" t="e">
        <f>Tableau1[[#This Row],[DATE]]&amp;Tableau1[[#This Row],[NOM]]</f>
        <v>#VALUE!</v>
      </c>
    </row>
    <row r="837" spans="1:1" x14ac:dyDescent="0.25">
      <c r="A837" t="e">
        <f>Tableau1[[#This Row],[DATE]]&amp;Tableau1[[#This Row],[NOM]]</f>
        <v>#VALUE!</v>
      </c>
    </row>
    <row r="838" spans="1:1" x14ac:dyDescent="0.25">
      <c r="A838" t="e">
        <f>Tableau1[[#This Row],[DATE]]&amp;Tableau1[[#This Row],[NOM]]</f>
        <v>#VALUE!</v>
      </c>
    </row>
    <row r="839" spans="1:1" x14ac:dyDescent="0.25">
      <c r="A839" t="e">
        <f>Tableau1[[#This Row],[DATE]]&amp;Tableau1[[#This Row],[NOM]]</f>
        <v>#VALUE!</v>
      </c>
    </row>
    <row r="840" spans="1:1" x14ac:dyDescent="0.25">
      <c r="A840" t="e">
        <f>Tableau1[[#This Row],[DATE]]&amp;Tableau1[[#This Row],[NOM]]</f>
        <v>#VALUE!</v>
      </c>
    </row>
    <row r="841" spans="1:1" x14ac:dyDescent="0.25">
      <c r="A841" t="e">
        <f>Tableau1[[#This Row],[DATE]]&amp;Tableau1[[#This Row],[NOM]]</f>
        <v>#VALUE!</v>
      </c>
    </row>
    <row r="842" spans="1:1" x14ac:dyDescent="0.25">
      <c r="A842" t="e">
        <f>Tableau1[[#This Row],[DATE]]&amp;Tableau1[[#This Row],[NOM]]</f>
        <v>#VALUE!</v>
      </c>
    </row>
    <row r="843" spans="1:1" x14ac:dyDescent="0.25">
      <c r="A843" t="e">
        <f>Tableau1[[#This Row],[DATE]]&amp;Tableau1[[#This Row],[NOM]]</f>
        <v>#VALUE!</v>
      </c>
    </row>
    <row r="844" spans="1:1" x14ac:dyDescent="0.25">
      <c r="A844" t="e">
        <f>Tableau1[[#This Row],[DATE]]&amp;Tableau1[[#This Row],[NOM]]</f>
        <v>#VALUE!</v>
      </c>
    </row>
    <row r="845" spans="1:1" x14ac:dyDescent="0.25">
      <c r="A845" t="e">
        <f>Tableau1[[#This Row],[DATE]]&amp;Tableau1[[#This Row],[NOM]]</f>
        <v>#VALUE!</v>
      </c>
    </row>
    <row r="846" spans="1:1" x14ac:dyDescent="0.25">
      <c r="A846" t="e">
        <f>Tableau1[[#This Row],[DATE]]&amp;Tableau1[[#This Row],[NOM]]</f>
        <v>#VALUE!</v>
      </c>
    </row>
    <row r="847" spans="1:1" x14ac:dyDescent="0.25">
      <c r="A847" t="e">
        <f>Tableau1[[#This Row],[DATE]]&amp;Tableau1[[#This Row],[NOM]]</f>
        <v>#VALUE!</v>
      </c>
    </row>
    <row r="848" spans="1:1" x14ac:dyDescent="0.25">
      <c r="A848" t="e">
        <f>Tableau1[[#This Row],[DATE]]&amp;Tableau1[[#This Row],[NOM]]</f>
        <v>#VALUE!</v>
      </c>
    </row>
    <row r="849" spans="1:1" x14ac:dyDescent="0.25">
      <c r="A849" t="e">
        <f>Tableau1[[#This Row],[DATE]]&amp;Tableau1[[#This Row],[NOM]]</f>
        <v>#VALUE!</v>
      </c>
    </row>
    <row r="850" spans="1:1" x14ac:dyDescent="0.25">
      <c r="A850" t="e">
        <f>Tableau1[[#This Row],[DATE]]&amp;Tableau1[[#This Row],[NOM]]</f>
        <v>#VALUE!</v>
      </c>
    </row>
    <row r="851" spans="1:1" x14ac:dyDescent="0.25">
      <c r="A851" t="e">
        <f>Tableau1[[#This Row],[DATE]]&amp;Tableau1[[#This Row],[NOM]]</f>
        <v>#VALUE!</v>
      </c>
    </row>
    <row r="852" spans="1:1" x14ac:dyDescent="0.25">
      <c r="A852" t="e">
        <f>Tableau1[[#This Row],[DATE]]&amp;Tableau1[[#This Row],[NOM]]</f>
        <v>#VALUE!</v>
      </c>
    </row>
    <row r="853" spans="1:1" x14ac:dyDescent="0.25">
      <c r="A853" t="e">
        <f>Tableau1[[#This Row],[DATE]]&amp;Tableau1[[#This Row],[NOM]]</f>
        <v>#VALUE!</v>
      </c>
    </row>
    <row r="854" spans="1:1" x14ac:dyDescent="0.25">
      <c r="A854" t="e">
        <f>Tableau1[[#This Row],[DATE]]&amp;Tableau1[[#This Row],[NOM]]</f>
        <v>#VALUE!</v>
      </c>
    </row>
    <row r="855" spans="1:1" x14ac:dyDescent="0.25">
      <c r="A855" t="e">
        <f>Tableau1[[#This Row],[DATE]]&amp;Tableau1[[#This Row],[NOM]]</f>
        <v>#VALUE!</v>
      </c>
    </row>
    <row r="856" spans="1:1" x14ac:dyDescent="0.25">
      <c r="A856" t="e">
        <f>Tableau1[[#This Row],[DATE]]&amp;Tableau1[[#This Row],[NOM]]</f>
        <v>#VALUE!</v>
      </c>
    </row>
    <row r="857" spans="1:1" x14ac:dyDescent="0.25">
      <c r="A857" t="e">
        <f>Tableau1[[#This Row],[DATE]]&amp;Tableau1[[#This Row],[NOM]]</f>
        <v>#VALUE!</v>
      </c>
    </row>
    <row r="858" spans="1:1" x14ac:dyDescent="0.25">
      <c r="A858" t="e">
        <f>Tableau1[[#This Row],[DATE]]&amp;Tableau1[[#This Row],[NOM]]</f>
        <v>#VALUE!</v>
      </c>
    </row>
    <row r="859" spans="1:1" x14ac:dyDescent="0.25">
      <c r="A859" t="e">
        <f>Tableau1[[#This Row],[DATE]]&amp;Tableau1[[#This Row],[NOM]]</f>
        <v>#VALUE!</v>
      </c>
    </row>
    <row r="860" spans="1:1" x14ac:dyDescent="0.25">
      <c r="A860" t="e">
        <f>Tableau1[[#This Row],[DATE]]&amp;Tableau1[[#This Row],[NOM]]</f>
        <v>#VALUE!</v>
      </c>
    </row>
    <row r="861" spans="1:1" x14ac:dyDescent="0.25">
      <c r="A861" t="e">
        <f>Tableau1[[#This Row],[DATE]]&amp;Tableau1[[#This Row],[NOM]]</f>
        <v>#VALUE!</v>
      </c>
    </row>
    <row r="862" spans="1:1" x14ac:dyDescent="0.25">
      <c r="A862" t="e">
        <f>Tableau1[[#This Row],[DATE]]&amp;Tableau1[[#This Row],[NOM]]</f>
        <v>#VALUE!</v>
      </c>
    </row>
    <row r="863" spans="1:1" x14ac:dyDescent="0.25">
      <c r="A863" t="e">
        <f>Tableau1[[#This Row],[DATE]]&amp;Tableau1[[#This Row],[NOM]]</f>
        <v>#VALUE!</v>
      </c>
    </row>
    <row r="864" spans="1:1" x14ac:dyDescent="0.25">
      <c r="A864" t="e">
        <f>Tableau1[[#This Row],[DATE]]&amp;Tableau1[[#This Row],[NOM]]</f>
        <v>#VALUE!</v>
      </c>
    </row>
    <row r="865" spans="1:1" x14ac:dyDescent="0.25">
      <c r="A865" t="e">
        <f>Tableau1[[#This Row],[DATE]]&amp;Tableau1[[#This Row],[NOM]]</f>
        <v>#VALUE!</v>
      </c>
    </row>
    <row r="866" spans="1:1" x14ac:dyDescent="0.25">
      <c r="A866" t="e">
        <f>Tableau1[[#This Row],[DATE]]&amp;Tableau1[[#This Row],[NOM]]</f>
        <v>#VALUE!</v>
      </c>
    </row>
    <row r="867" spans="1:1" x14ac:dyDescent="0.25">
      <c r="A867" t="e">
        <f>Tableau1[[#This Row],[DATE]]&amp;Tableau1[[#This Row],[NOM]]</f>
        <v>#VALUE!</v>
      </c>
    </row>
    <row r="868" spans="1:1" x14ac:dyDescent="0.25">
      <c r="A868" t="e">
        <f>Tableau1[[#This Row],[DATE]]&amp;Tableau1[[#This Row],[NOM]]</f>
        <v>#VALUE!</v>
      </c>
    </row>
    <row r="869" spans="1:1" x14ac:dyDescent="0.25">
      <c r="A869" t="e">
        <f>Tableau1[[#This Row],[DATE]]&amp;Tableau1[[#This Row],[NOM]]</f>
        <v>#VALUE!</v>
      </c>
    </row>
    <row r="870" spans="1:1" x14ac:dyDescent="0.25">
      <c r="A870" t="e">
        <f>Tableau1[[#This Row],[DATE]]&amp;Tableau1[[#This Row],[NOM]]</f>
        <v>#VALUE!</v>
      </c>
    </row>
    <row r="871" spans="1:1" x14ac:dyDescent="0.25">
      <c r="A871" t="e">
        <f>Tableau1[[#This Row],[DATE]]&amp;Tableau1[[#This Row],[NOM]]</f>
        <v>#VALUE!</v>
      </c>
    </row>
    <row r="872" spans="1:1" x14ac:dyDescent="0.25">
      <c r="A872" t="e">
        <f>Tableau1[[#This Row],[DATE]]&amp;Tableau1[[#This Row],[NOM]]</f>
        <v>#VALUE!</v>
      </c>
    </row>
    <row r="873" spans="1:1" x14ac:dyDescent="0.25">
      <c r="A873" t="e">
        <f>Tableau1[[#This Row],[DATE]]&amp;Tableau1[[#This Row],[NOM]]</f>
        <v>#VALUE!</v>
      </c>
    </row>
    <row r="874" spans="1:1" x14ac:dyDescent="0.25">
      <c r="A874" t="e">
        <f>Tableau1[[#This Row],[DATE]]&amp;Tableau1[[#This Row],[NOM]]</f>
        <v>#VALUE!</v>
      </c>
    </row>
    <row r="875" spans="1:1" x14ac:dyDescent="0.25">
      <c r="A875" t="e">
        <f>Tableau1[[#This Row],[DATE]]&amp;Tableau1[[#This Row],[NOM]]</f>
        <v>#VALUE!</v>
      </c>
    </row>
    <row r="876" spans="1:1" x14ac:dyDescent="0.25">
      <c r="A876" t="e">
        <f>Tableau1[[#This Row],[DATE]]&amp;Tableau1[[#This Row],[NOM]]</f>
        <v>#VALUE!</v>
      </c>
    </row>
    <row r="877" spans="1:1" x14ac:dyDescent="0.25">
      <c r="A877" t="e">
        <f>Tableau1[[#This Row],[DATE]]&amp;Tableau1[[#This Row],[NOM]]</f>
        <v>#VALUE!</v>
      </c>
    </row>
    <row r="878" spans="1:1" x14ac:dyDescent="0.25">
      <c r="A878" t="e">
        <f>Tableau1[[#This Row],[DATE]]&amp;Tableau1[[#This Row],[NOM]]</f>
        <v>#VALUE!</v>
      </c>
    </row>
    <row r="879" spans="1:1" x14ac:dyDescent="0.25">
      <c r="A879" t="e">
        <f>Tableau1[[#This Row],[DATE]]&amp;Tableau1[[#This Row],[NOM]]</f>
        <v>#VALUE!</v>
      </c>
    </row>
    <row r="880" spans="1:1" x14ac:dyDescent="0.25">
      <c r="A880" t="e">
        <f>Tableau1[[#This Row],[DATE]]&amp;Tableau1[[#This Row],[NOM]]</f>
        <v>#VALUE!</v>
      </c>
    </row>
    <row r="881" spans="1:1" x14ac:dyDescent="0.25">
      <c r="A881" t="e">
        <f>Tableau1[[#This Row],[DATE]]&amp;Tableau1[[#This Row],[NOM]]</f>
        <v>#VALUE!</v>
      </c>
    </row>
    <row r="882" spans="1:1" x14ac:dyDescent="0.25">
      <c r="A882" t="e">
        <f>Tableau1[[#This Row],[DATE]]&amp;Tableau1[[#This Row],[NOM]]</f>
        <v>#VALUE!</v>
      </c>
    </row>
    <row r="883" spans="1:1" x14ac:dyDescent="0.25">
      <c r="A883" t="e">
        <f>Tableau1[[#This Row],[DATE]]&amp;Tableau1[[#This Row],[NOM]]</f>
        <v>#VALUE!</v>
      </c>
    </row>
    <row r="884" spans="1:1" x14ac:dyDescent="0.25">
      <c r="A884" t="e">
        <f>Tableau1[[#This Row],[DATE]]&amp;Tableau1[[#This Row],[NOM]]</f>
        <v>#VALUE!</v>
      </c>
    </row>
    <row r="885" spans="1:1" x14ac:dyDescent="0.25">
      <c r="A885" t="e">
        <f>Tableau1[[#This Row],[DATE]]&amp;Tableau1[[#This Row],[NOM]]</f>
        <v>#VALUE!</v>
      </c>
    </row>
    <row r="886" spans="1:1" x14ac:dyDescent="0.25">
      <c r="A886" t="e">
        <f>Tableau1[[#This Row],[DATE]]&amp;Tableau1[[#This Row],[NOM]]</f>
        <v>#VALUE!</v>
      </c>
    </row>
    <row r="887" spans="1:1" x14ac:dyDescent="0.25">
      <c r="A887" t="e">
        <f>Tableau1[[#This Row],[DATE]]&amp;Tableau1[[#This Row],[NOM]]</f>
        <v>#VALUE!</v>
      </c>
    </row>
    <row r="888" spans="1:1" x14ac:dyDescent="0.25">
      <c r="A888" t="e">
        <f>Tableau1[[#This Row],[DATE]]&amp;Tableau1[[#This Row],[NOM]]</f>
        <v>#VALUE!</v>
      </c>
    </row>
    <row r="889" spans="1:1" x14ac:dyDescent="0.25">
      <c r="A889" t="e">
        <f>Tableau1[[#This Row],[DATE]]&amp;Tableau1[[#This Row],[NOM]]</f>
        <v>#VALUE!</v>
      </c>
    </row>
    <row r="890" spans="1:1" x14ac:dyDescent="0.25">
      <c r="A890" t="e">
        <f>Tableau1[[#This Row],[DATE]]&amp;Tableau1[[#This Row],[NOM]]</f>
        <v>#VALUE!</v>
      </c>
    </row>
    <row r="891" spans="1:1" x14ac:dyDescent="0.25">
      <c r="A891" t="e">
        <f>Tableau1[[#This Row],[DATE]]&amp;Tableau1[[#This Row],[NOM]]</f>
        <v>#VALUE!</v>
      </c>
    </row>
    <row r="892" spans="1:1" x14ac:dyDescent="0.25">
      <c r="A892" t="e">
        <f>Tableau1[[#This Row],[DATE]]&amp;Tableau1[[#This Row],[NOM]]</f>
        <v>#VALUE!</v>
      </c>
    </row>
    <row r="893" spans="1:1" x14ac:dyDescent="0.25">
      <c r="A893" t="e">
        <f>Tableau1[[#This Row],[DATE]]&amp;Tableau1[[#This Row],[NOM]]</f>
        <v>#VALUE!</v>
      </c>
    </row>
    <row r="894" spans="1:1" x14ac:dyDescent="0.25">
      <c r="A894" t="e">
        <f>Tableau1[[#This Row],[DATE]]&amp;Tableau1[[#This Row],[NOM]]</f>
        <v>#VALUE!</v>
      </c>
    </row>
    <row r="895" spans="1:1" x14ac:dyDescent="0.25">
      <c r="A895" t="e">
        <f>Tableau1[[#This Row],[DATE]]&amp;Tableau1[[#This Row],[NOM]]</f>
        <v>#VALUE!</v>
      </c>
    </row>
    <row r="896" spans="1:1" x14ac:dyDescent="0.25">
      <c r="A896" t="e">
        <f>Tableau1[[#This Row],[DATE]]&amp;Tableau1[[#This Row],[NOM]]</f>
        <v>#VALUE!</v>
      </c>
    </row>
    <row r="897" spans="1:1" x14ac:dyDescent="0.25">
      <c r="A897" t="e">
        <f>Tableau1[[#This Row],[DATE]]&amp;Tableau1[[#This Row],[NOM]]</f>
        <v>#VALUE!</v>
      </c>
    </row>
    <row r="898" spans="1:1" x14ac:dyDescent="0.25">
      <c r="A898" t="e">
        <f>Tableau1[[#This Row],[DATE]]&amp;Tableau1[[#This Row],[NOM]]</f>
        <v>#VALUE!</v>
      </c>
    </row>
    <row r="899" spans="1:1" x14ac:dyDescent="0.25">
      <c r="A899" t="e">
        <f>Tableau1[[#This Row],[DATE]]&amp;Tableau1[[#This Row],[NOM]]</f>
        <v>#VALUE!</v>
      </c>
    </row>
    <row r="900" spans="1:1" x14ac:dyDescent="0.25">
      <c r="A900" t="e">
        <f>Tableau1[[#This Row],[DATE]]&amp;Tableau1[[#This Row],[NOM]]</f>
        <v>#VALUE!</v>
      </c>
    </row>
    <row r="901" spans="1:1" x14ac:dyDescent="0.25">
      <c r="A901" t="e">
        <f>Tableau1[[#This Row],[DATE]]&amp;Tableau1[[#This Row],[NOM]]</f>
        <v>#VALUE!</v>
      </c>
    </row>
    <row r="902" spans="1:1" x14ac:dyDescent="0.25">
      <c r="A902" t="e">
        <f>Tableau1[[#This Row],[DATE]]&amp;Tableau1[[#This Row],[NOM]]</f>
        <v>#VALUE!</v>
      </c>
    </row>
    <row r="903" spans="1:1" x14ac:dyDescent="0.25">
      <c r="A903" t="e">
        <f>Tableau1[[#This Row],[DATE]]&amp;Tableau1[[#This Row],[NOM]]</f>
        <v>#VALUE!</v>
      </c>
    </row>
    <row r="904" spans="1:1" x14ac:dyDescent="0.25">
      <c r="A904" t="e">
        <f>Tableau1[[#This Row],[DATE]]&amp;Tableau1[[#This Row],[NOM]]</f>
        <v>#VALUE!</v>
      </c>
    </row>
    <row r="905" spans="1:1" x14ac:dyDescent="0.25">
      <c r="A905" t="e">
        <f>Tableau1[[#This Row],[DATE]]&amp;Tableau1[[#This Row],[NOM]]</f>
        <v>#VALUE!</v>
      </c>
    </row>
    <row r="906" spans="1:1" x14ac:dyDescent="0.25">
      <c r="A906" t="e">
        <f>Tableau1[[#This Row],[DATE]]&amp;Tableau1[[#This Row],[NOM]]</f>
        <v>#VALUE!</v>
      </c>
    </row>
    <row r="907" spans="1:1" x14ac:dyDescent="0.25">
      <c r="A907" t="e">
        <f>Tableau1[[#This Row],[DATE]]&amp;Tableau1[[#This Row],[NOM]]</f>
        <v>#VALUE!</v>
      </c>
    </row>
    <row r="908" spans="1:1" x14ac:dyDescent="0.25">
      <c r="A908" t="e">
        <f>Tableau1[[#This Row],[DATE]]&amp;Tableau1[[#This Row],[NOM]]</f>
        <v>#VALUE!</v>
      </c>
    </row>
    <row r="909" spans="1:1" x14ac:dyDescent="0.25">
      <c r="A909" t="e">
        <f>Tableau1[[#This Row],[DATE]]&amp;Tableau1[[#This Row],[NOM]]</f>
        <v>#VALUE!</v>
      </c>
    </row>
    <row r="910" spans="1:1" x14ac:dyDescent="0.25">
      <c r="A910" t="e">
        <f>Tableau1[[#This Row],[DATE]]&amp;Tableau1[[#This Row],[NOM]]</f>
        <v>#VALUE!</v>
      </c>
    </row>
    <row r="911" spans="1:1" x14ac:dyDescent="0.25">
      <c r="A911" t="e">
        <f>Tableau1[[#This Row],[DATE]]&amp;Tableau1[[#This Row],[NOM]]</f>
        <v>#VALUE!</v>
      </c>
    </row>
    <row r="912" spans="1:1" x14ac:dyDescent="0.25">
      <c r="A912" t="e">
        <f>Tableau1[[#This Row],[DATE]]&amp;Tableau1[[#This Row],[NOM]]</f>
        <v>#VALUE!</v>
      </c>
    </row>
    <row r="913" spans="1:1" x14ac:dyDescent="0.25">
      <c r="A913" t="e">
        <f>Tableau1[[#This Row],[DATE]]&amp;Tableau1[[#This Row],[NOM]]</f>
        <v>#VALUE!</v>
      </c>
    </row>
    <row r="914" spans="1:1" x14ac:dyDescent="0.25">
      <c r="A914" t="e">
        <f>Tableau1[[#This Row],[DATE]]&amp;Tableau1[[#This Row],[NOM]]</f>
        <v>#VALUE!</v>
      </c>
    </row>
    <row r="915" spans="1:1" x14ac:dyDescent="0.25">
      <c r="A915" t="e">
        <f>Tableau1[[#This Row],[DATE]]&amp;Tableau1[[#This Row],[NOM]]</f>
        <v>#VALUE!</v>
      </c>
    </row>
    <row r="916" spans="1:1" x14ac:dyDescent="0.25">
      <c r="A916" t="e">
        <f>Tableau1[[#This Row],[DATE]]&amp;Tableau1[[#This Row],[NOM]]</f>
        <v>#VALUE!</v>
      </c>
    </row>
    <row r="917" spans="1:1" x14ac:dyDescent="0.25">
      <c r="A917" t="e">
        <f>Tableau1[[#This Row],[DATE]]&amp;Tableau1[[#This Row],[NOM]]</f>
        <v>#VALUE!</v>
      </c>
    </row>
    <row r="918" spans="1:1" x14ac:dyDescent="0.25">
      <c r="A918" t="e">
        <f>Tableau1[[#This Row],[DATE]]&amp;Tableau1[[#This Row],[NOM]]</f>
        <v>#VALUE!</v>
      </c>
    </row>
    <row r="919" spans="1:1" x14ac:dyDescent="0.25">
      <c r="A919" t="e">
        <f>Tableau1[[#This Row],[DATE]]&amp;Tableau1[[#This Row],[NOM]]</f>
        <v>#VALUE!</v>
      </c>
    </row>
    <row r="920" spans="1:1" x14ac:dyDescent="0.25">
      <c r="A920" t="e">
        <f>Tableau1[[#This Row],[DATE]]&amp;Tableau1[[#This Row],[NOM]]</f>
        <v>#VALUE!</v>
      </c>
    </row>
    <row r="921" spans="1:1" x14ac:dyDescent="0.25">
      <c r="A921" t="e">
        <f>Tableau1[[#This Row],[DATE]]&amp;Tableau1[[#This Row],[NOM]]</f>
        <v>#VALUE!</v>
      </c>
    </row>
    <row r="922" spans="1:1" x14ac:dyDescent="0.25">
      <c r="A922" t="e">
        <f>Tableau1[[#This Row],[DATE]]&amp;Tableau1[[#This Row],[NOM]]</f>
        <v>#VALUE!</v>
      </c>
    </row>
    <row r="923" spans="1:1" x14ac:dyDescent="0.25">
      <c r="A923" t="e">
        <f>Tableau1[[#This Row],[DATE]]&amp;Tableau1[[#This Row],[NOM]]</f>
        <v>#VALUE!</v>
      </c>
    </row>
    <row r="924" spans="1:1" x14ac:dyDescent="0.25">
      <c r="A924" t="e">
        <f>Tableau1[[#This Row],[DATE]]&amp;Tableau1[[#This Row],[NOM]]</f>
        <v>#VALUE!</v>
      </c>
    </row>
    <row r="925" spans="1:1" x14ac:dyDescent="0.25">
      <c r="A925" t="e">
        <f>Tableau1[[#This Row],[DATE]]&amp;Tableau1[[#This Row],[NOM]]</f>
        <v>#VALUE!</v>
      </c>
    </row>
    <row r="926" spans="1:1" x14ac:dyDescent="0.25">
      <c r="A926" t="e">
        <f>Tableau1[[#This Row],[DATE]]&amp;Tableau1[[#This Row],[NOM]]</f>
        <v>#VALUE!</v>
      </c>
    </row>
    <row r="927" spans="1:1" x14ac:dyDescent="0.25">
      <c r="A927" t="e">
        <f>Tableau1[[#This Row],[DATE]]&amp;Tableau1[[#This Row],[NOM]]</f>
        <v>#VALUE!</v>
      </c>
    </row>
    <row r="928" spans="1:1" x14ac:dyDescent="0.25">
      <c r="A928" t="e">
        <f>Tableau1[[#This Row],[DATE]]&amp;Tableau1[[#This Row],[NOM]]</f>
        <v>#VALUE!</v>
      </c>
    </row>
    <row r="929" spans="1:1" x14ac:dyDescent="0.25">
      <c r="A929" t="e">
        <f>Tableau1[[#This Row],[DATE]]&amp;Tableau1[[#This Row],[NOM]]</f>
        <v>#VALUE!</v>
      </c>
    </row>
    <row r="930" spans="1:1" x14ac:dyDescent="0.25">
      <c r="A930" t="e">
        <f>Tableau1[[#This Row],[DATE]]&amp;Tableau1[[#This Row],[NOM]]</f>
        <v>#VALUE!</v>
      </c>
    </row>
    <row r="931" spans="1:1" x14ac:dyDescent="0.25">
      <c r="A931" t="e">
        <f>Tableau1[[#This Row],[DATE]]&amp;Tableau1[[#This Row],[NOM]]</f>
        <v>#VALUE!</v>
      </c>
    </row>
    <row r="932" spans="1:1" x14ac:dyDescent="0.25">
      <c r="A932" t="e">
        <f>Tableau1[[#This Row],[DATE]]&amp;Tableau1[[#This Row],[NOM]]</f>
        <v>#VALUE!</v>
      </c>
    </row>
    <row r="933" spans="1:1" x14ac:dyDescent="0.25">
      <c r="A933" t="e">
        <f>Tableau1[[#This Row],[DATE]]&amp;Tableau1[[#This Row],[NOM]]</f>
        <v>#VALUE!</v>
      </c>
    </row>
    <row r="934" spans="1:1" x14ac:dyDescent="0.25">
      <c r="A934" t="e">
        <f>Tableau1[[#This Row],[DATE]]&amp;Tableau1[[#This Row],[NOM]]</f>
        <v>#VALUE!</v>
      </c>
    </row>
    <row r="935" spans="1:1" x14ac:dyDescent="0.25">
      <c r="A935" t="e">
        <f>Tableau1[[#This Row],[DATE]]&amp;Tableau1[[#This Row],[NOM]]</f>
        <v>#VALUE!</v>
      </c>
    </row>
    <row r="936" spans="1:1" x14ac:dyDescent="0.25">
      <c r="A936" t="e">
        <f>Tableau1[[#This Row],[DATE]]&amp;Tableau1[[#This Row],[NOM]]</f>
        <v>#VALUE!</v>
      </c>
    </row>
    <row r="937" spans="1:1" x14ac:dyDescent="0.25">
      <c r="A937" t="e">
        <f>Tableau1[[#This Row],[DATE]]&amp;Tableau1[[#This Row],[NOM]]</f>
        <v>#VALUE!</v>
      </c>
    </row>
    <row r="938" spans="1:1" x14ac:dyDescent="0.25">
      <c r="A938" t="e">
        <f>Tableau1[[#This Row],[DATE]]&amp;Tableau1[[#This Row],[NOM]]</f>
        <v>#VALUE!</v>
      </c>
    </row>
    <row r="939" spans="1:1" x14ac:dyDescent="0.25">
      <c r="A939" t="e">
        <f>Tableau1[[#This Row],[DATE]]&amp;Tableau1[[#This Row],[NOM]]</f>
        <v>#VALUE!</v>
      </c>
    </row>
    <row r="940" spans="1:1" x14ac:dyDescent="0.25">
      <c r="A940" t="e">
        <f>Tableau1[[#This Row],[DATE]]&amp;Tableau1[[#This Row],[NOM]]</f>
        <v>#VALUE!</v>
      </c>
    </row>
    <row r="941" spans="1:1" x14ac:dyDescent="0.25">
      <c r="A941" t="e">
        <f>Tableau1[[#This Row],[DATE]]&amp;Tableau1[[#This Row],[NOM]]</f>
        <v>#VALUE!</v>
      </c>
    </row>
    <row r="942" spans="1:1" x14ac:dyDescent="0.25">
      <c r="A942" t="e">
        <f>Tableau1[[#This Row],[DATE]]&amp;Tableau1[[#This Row],[NOM]]</f>
        <v>#VALUE!</v>
      </c>
    </row>
    <row r="943" spans="1:1" x14ac:dyDescent="0.25">
      <c r="A943" t="e">
        <f>Tableau1[[#This Row],[DATE]]&amp;Tableau1[[#This Row],[NOM]]</f>
        <v>#VALUE!</v>
      </c>
    </row>
    <row r="944" spans="1:1" x14ac:dyDescent="0.25">
      <c r="A944" t="e">
        <f>Tableau1[[#This Row],[DATE]]&amp;Tableau1[[#This Row],[NOM]]</f>
        <v>#VALUE!</v>
      </c>
    </row>
    <row r="945" spans="1:1" x14ac:dyDescent="0.25">
      <c r="A945" t="e">
        <f>Tableau1[[#This Row],[DATE]]&amp;Tableau1[[#This Row],[NOM]]</f>
        <v>#VALUE!</v>
      </c>
    </row>
    <row r="946" spans="1:1" x14ac:dyDescent="0.25">
      <c r="A946" t="e">
        <f>Tableau1[[#This Row],[DATE]]&amp;Tableau1[[#This Row],[NOM]]</f>
        <v>#VALUE!</v>
      </c>
    </row>
    <row r="947" spans="1:1" x14ac:dyDescent="0.25">
      <c r="A947" t="e">
        <f>Tableau1[[#This Row],[DATE]]&amp;Tableau1[[#This Row],[NOM]]</f>
        <v>#VALUE!</v>
      </c>
    </row>
    <row r="948" spans="1:1" x14ac:dyDescent="0.25">
      <c r="A948" t="e">
        <f>Tableau1[[#This Row],[DATE]]&amp;Tableau1[[#This Row],[NOM]]</f>
        <v>#VALUE!</v>
      </c>
    </row>
    <row r="949" spans="1:1" x14ac:dyDescent="0.25">
      <c r="A949" t="e">
        <f>Tableau1[[#This Row],[DATE]]&amp;Tableau1[[#This Row],[NOM]]</f>
        <v>#VALUE!</v>
      </c>
    </row>
    <row r="950" spans="1:1" x14ac:dyDescent="0.25">
      <c r="A950" t="e">
        <f>Tableau1[[#This Row],[DATE]]&amp;Tableau1[[#This Row],[NOM]]</f>
        <v>#VALUE!</v>
      </c>
    </row>
    <row r="951" spans="1:1" x14ac:dyDescent="0.25">
      <c r="A951" t="e">
        <f>Tableau1[[#This Row],[DATE]]&amp;Tableau1[[#This Row],[NOM]]</f>
        <v>#VALUE!</v>
      </c>
    </row>
    <row r="952" spans="1:1" x14ac:dyDescent="0.25">
      <c r="A952" t="e">
        <f>Tableau1[[#This Row],[DATE]]&amp;Tableau1[[#This Row],[NOM]]</f>
        <v>#VALUE!</v>
      </c>
    </row>
    <row r="953" spans="1:1" x14ac:dyDescent="0.25">
      <c r="A953" t="e">
        <f>Tableau1[[#This Row],[DATE]]&amp;Tableau1[[#This Row],[NOM]]</f>
        <v>#VALUE!</v>
      </c>
    </row>
    <row r="954" spans="1:1" x14ac:dyDescent="0.25">
      <c r="A954" t="e">
        <f>Tableau1[[#This Row],[DATE]]&amp;Tableau1[[#This Row],[NOM]]</f>
        <v>#VALUE!</v>
      </c>
    </row>
    <row r="955" spans="1:1" x14ac:dyDescent="0.25">
      <c r="A955" t="e">
        <f>Tableau1[[#This Row],[DATE]]&amp;Tableau1[[#This Row],[NOM]]</f>
        <v>#VALUE!</v>
      </c>
    </row>
    <row r="956" spans="1:1" x14ac:dyDescent="0.25">
      <c r="A956" t="e">
        <f>Tableau1[[#This Row],[DATE]]&amp;Tableau1[[#This Row],[NOM]]</f>
        <v>#VALUE!</v>
      </c>
    </row>
    <row r="957" spans="1:1" x14ac:dyDescent="0.25">
      <c r="A957" t="e">
        <f>Tableau1[[#This Row],[DATE]]&amp;Tableau1[[#This Row],[NOM]]</f>
        <v>#VALUE!</v>
      </c>
    </row>
    <row r="958" spans="1:1" x14ac:dyDescent="0.25">
      <c r="A958" t="e">
        <f>Tableau1[[#This Row],[DATE]]&amp;Tableau1[[#This Row],[NOM]]</f>
        <v>#VALUE!</v>
      </c>
    </row>
    <row r="959" spans="1:1" x14ac:dyDescent="0.25">
      <c r="A959" t="e">
        <f>Tableau1[[#This Row],[DATE]]&amp;Tableau1[[#This Row],[NOM]]</f>
        <v>#VALUE!</v>
      </c>
    </row>
    <row r="960" spans="1:1" x14ac:dyDescent="0.25">
      <c r="A960" t="e">
        <f>Tableau1[[#This Row],[DATE]]&amp;Tableau1[[#This Row],[NOM]]</f>
        <v>#VALUE!</v>
      </c>
    </row>
    <row r="961" spans="1:1" x14ac:dyDescent="0.25">
      <c r="A961" t="e">
        <f>Tableau1[[#This Row],[DATE]]&amp;Tableau1[[#This Row],[NOM]]</f>
        <v>#VALUE!</v>
      </c>
    </row>
    <row r="962" spans="1:1" x14ac:dyDescent="0.25">
      <c r="A962" t="e">
        <f>Tableau1[[#This Row],[DATE]]&amp;Tableau1[[#This Row],[NOM]]</f>
        <v>#VALUE!</v>
      </c>
    </row>
    <row r="963" spans="1:1" x14ac:dyDescent="0.25">
      <c r="A963" t="e">
        <f>Tableau1[[#This Row],[DATE]]&amp;Tableau1[[#This Row],[NOM]]</f>
        <v>#VALUE!</v>
      </c>
    </row>
    <row r="964" spans="1:1" x14ac:dyDescent="0.25">
      <c r="A964" t="e">
        <f>Tableau1[[#This Row],[DATE]]&amp;Tableau1[[#This Row],[NOM]]</f>
        <v>#VALUE!</v>
      </c>
    </row>
    <row r="965" spans="1:1" x14ac:dyDescent="0.25">
      <c r="A965" t="e">
        <f>Tableau1[[#This Row],[DATE]]&amp;Tableau1[[#This Row],[NOM]]</f>
        <v>#VALUE!</v>
      </c>
    </row>
    <row r="966" spans="1:1" x14ac:dyDescent="0.25">
      <c r="A966" t="e">
        <f>Tableau1[[#This Row],[DATE]]&amp;Tableau1[[#This Row],[NOM]]</f>
        <v>#VALUE!</v>
      </c>
    </row>
    <row r="967" spans="1:1" x14ac:dyDescent="0.25">
      <c r="A967" t="e">
        <f>Tableau1[[#This Row],[DATE]]&amp;Tableau1[[#This Row],[NOM]]</f>
        <v>#VALUE!</v>
      </c>
    </row>
    <row r="968" spans="1:1" x14ac:dyDescent="0.25">
      <c r="A968" t="e">
        <f>Tableau1[[#This Row],[DATE]]&amp;Tableau1[[#This Row],[NOM]]</f>
        <v>#VALUE!</v>
      </c>
    </row>
    <row r="969" spans="1:1" x14ac:dyDescent="0.25">
      <c r="A969" t="e">
        <f>Tableau1[[#This Row],[DATE]]&amp;Tableau1[[#This Row],[NOM]]</f>
        <v>#VALUE!</v>
      </c>
    </row>
    <row r="970" spans="1:1" x14ac:dyDescent="0.25">
      <c r="A970" t="e">
        <f>Tableau1[[#This Row],[DATE]]&amp;Tableau1[[#This Row],[NOM]]</f>
        <v>#VALUE!</v>
      </c>
    </row>
    <row r="971" spans="1:1" x14ac:dyDescent="0.25">
      <c r="A971" t="e">
        <f>Tableau1[[#This Row],[DATE]]&amp;Tableau1[[#This Row],[NOM]]</f>
        <v>#VALUE!</v>
      </c>
    </row>
    <row r="972" spans="1:1" x14ac:dyDescent="0.25">
      <c r="A972" t="e">
        <f>Tableau1[[#This Row],[DATE]]&amp;Tableau1[[#This Row],[NOM]]</f>
        <v>#VALUE!</v>
      </c>
    </row>
    <row r="973" spans="1:1" x14ac:dyDescent="0.25">
      <c r="A973" t="e">
        <f>Tableau1[[#This Row],[DATE]]&amp;Tableau1[[#This Row],[NOM]]</f>
        <v>#VALUE!</v>
      </c>
    </row>
    <row r="974" spans="1:1" x14ac:dyDescent="0.25">
      <c r="A974" t="e">
        <f>Tableau1[[#This Row],[DATE]]&amp;Tableau1[[#This Row],[NOM]]</f>
        <v>#VALUE!</v>
      </c>
    </row>
    <row r="975" spans="1:1" x14ac:dyDescent="0.25">
      <c r="A975" t="e">
        <f>Tableau1[[#This Row],[DATE]]&amp;Tableau1[[#This Row],[NOM]]</f>
        <v>#VALUE!</v>
      </c>
    </row>
    <row r="976" spans="1:1" x14ac:dyDescent="0.25">
      <c r="A976" t="e">
        <f>Tableau1[[#This Row],[DATE]]&amp;Tableau1[[#This Row],[NOM]]</f>
        <v>#VALUE!</v>
      </c>
    </row>
    <row r="977" spans="1:1" x14ac:dyDescent="0.25">
      <c r="A977" t="e">
        <f>Tableau1[[#This Row],[DATE]]&amp;Tableau1[[#This Row],[NOM]]</f>
        <v>#VALUE!</v>
      </c>
    </row>
    <row r="978" spans="1:1" x14ac:dyDescent="0.25">
      <c r="A978" t="e">
        <f>Tableau1[[#This Row],[DATE]]&amp;Tableau1[[#This Row],[NOM]]</f>
        <v>#VALUE!</v>
      </c>
    </row>
    <row r="979" spans="1:1" x14ac:dyDescent="0.25">
      <c r="A979" t="e">
        <f>Tableau1[[#This Row],[DATE]]&amp;Tableau1[[#This Row],[NOM]]</f>
        <v>#VALUE!</v>
      </c>
    </row>
    <row r="980" spans="1:1" x14ac:dyDescent="0.25">
      <c r="A980" t="e">
        <f>Tableau1[[#This Row],[DATE]]&amp;Tableau1[[#This Row],[NOM]]</f>
        <v>#VALUE!</v>
      </c>
    </row>
    <row r="981" spans="1:1" x14ac:dyDescent="0.25">
      <c r="A981" t="e">
        <f>Tableau1[[#This Row],[DATE]]&amp;Tableau1[[#This Row],[NOM]]</f>
        <v>#VALUE!</v>
      </c>
    </row>
    <row r="982" spans="1:1" x14ac:dyDescent="0.25">
      <c r="A982" t="e">
        <f>Tableau1[[#This Row],[DATE]]&amp;Tableau1[[#This Row],[NOM]]</f>
        <v>#VALUE!</v>
      </c>
    </row>
    <row r="983" spans="1:1" x14ac:dyDescent="0.25">
      <c r="A983" t="e">
        <f>Tableau1[[#This Row],[DATE]]&amp;Tableau1[[#This Row],[NOM]]</f>
        <v>#VALUE!</v>
      </c>
    </row>
    <row r="984" spans="1:1" x14ac:dyDescent="0.25">
      <c r="A984" t="e">
        <f>Tableau1[[#This Row],[DATE]]&amp;Tableau1[[#This Row],[NOM]]</f>
        <v>#VALUE!</v>
      </c>
    </row>
    <row r="985" spans="1:1" x14ac:dyDescent="0.25">
      <c r="A985" t="e">
        <f>Tableau1[[#This Row],[DATE]]&amp;Tableau1[[#This Row],[NOM]]</f>
        <v>#VALUE!</v>
      </c>
    </row>
    <row r="986" spans="1:1" x14ac:dyDescent="0.25">
      <c r="A986" t="e">
        <f>Tableau1[[#This Row],[DATE]]&amp;Tableau1[[#This Row],[NOM]]</f>
        <v>#VALUE!</v>
      </c>
    </row>
    <row r="987" spans="1:1" x14ac:dyDescent="0.25">
      <c r="A987" t="e">
        <f>Tableau1[[#This Row],[DATE]]&amp;Tableau1[[#This Row],[NOM]]</f>
        <v>#VALUE!</v>
      </c>
    </row>
    <row r="988" spans="1:1" x14ac:dyDescent="0.25">
      <c r="A988" t="e">
        <f>Tableau1[[#This Row],[DATE]]&amp;Tableau1[[#This Row],[NOM]]</f>
        <v>#VALUE!</v>
      </c>
    </row>
    <row r="989" spans="1:1" x14ac:dyDescent="0.25">
      <c r="A989" t="e">
        <f>Tableau1[[#This Row],[DATE]]&amp;Tableau1[[#This Row],[NOM]]</f>
        <v>#VALUE!</v>
      </c>
    </row>
    <row r="990" spans="1:1" x14ac:dyDescent="0.25">
      <c r="A990" t="e">
        <f>Tableau1[[#This Row],[DATE]]&amp;Tableau1[[#This Row],[NOM]]</f>
        <v>#VALUE!</v>
      </c>
    </row>
    <row r="991" spans="1:1" x14ac:dyDescent="0.25">
      <c r="A991" t="e">
        <f>Tableau1[[#This Row],[DATE]]&amp;Tableau1[[#This Row],[NOM]]</f>
        <v>#VALUE!</v>
      </c>
    </row>
    <row r="992" spans="1:1" x14ac:dyDescent="0.25">
      <c r="A992" t="e">
        <f>Tableau1[[#This Row],[DATE]]&amp;Tableau1[[#This Row],[NOM]]</f>
        <v>#VALUE!</v>
      </c>
    </row>
    <row r="993" spans="1:1" x14ac:dyDescent="0.25">
      <c r="A993" t="e">
        <f>Tableau1[[#This Row],[DATE]]&amp;Tableau1[[#This Row],[NOM]]</f>
        <v>#VALUE!</v>
      </c>
    </row>
    <row r="994" spans="1:1" x14ac:dyDescent="0.25">
      <c r="A994" t="e">
        <f>Tableau1[[#This Row],[DATE]]&amp;Tableau1[[#This Row],[NOM]]</f>
        <v>#VALUE!</v>
      </c>
    </row>
    <row r="995" spans="1:1" x14ac:dyDescent="0.25">
      <c r="A995" t="e">
        <f>Tableau1[[#This Row],[DATE]]&amp;Tableau1[[#This Row],[NOM]]</f>
        <v>#VALUE!</v>
      </c>
    </row>
    <row r="996" spans="1:1" x14ac:dyDescent="0.25">
      <c r="A996" t="e">
        <f>Tableau1[[#This Row],[DATE]]&amp;Tableau1[[#This Row],[NOM]]</f>
        <v>#VALUE!</v>
      </c>
    </row>
    <row r="997" spans="1:1" x14ac:dyDescent="0.25">
      <c r="A997" t="e">
        <f>Tableau1[[#This Row],[DATE]]&amp;Tableau1[[#This Row],[NOM]]</f>
        <v>#VALUE!</v>
      </c>
    </row>
    <row r="998" spans="1:1" x14ac:dyDescent="0.25">
      <c r="A998" t="e">
        <f>Tableau1[[#This Row],[DATE]]&amp;Tableau1[[#This Row],[NOM]]</f>
        <v>#VALUE!</v>
      </c>
    </row>
    <row r="999" spans="1:1" x14ac:dyDescent="0.25">
      <c r="A999" t="e">
        <f>Tableau1[[#This Row],[DATE]]&amp;Tableau1[[#This Row],[NOM]]</f>
        <v>#VALUE!</v>
      </c>
    </row>
    <row r="1000" spans="1:1" x14ac:dyDescent="0.25">
      <c r="A1000" t="e">
        <f>Tableau1[[#This Row],[DATE]]&amp;Tableau1[[#This Row],[NOM]]</f>
        <v>#VALUE!</v>
      </c>
    </row>
    <row r="1001" spans="1:1" x14ac:dyDescent="0.25">
      <c r="A1001" t="e">
        <f>Tableau1[[#This Row],[DATE]]&amp;Tableau1[[#This Row],[NOM]]</f>
        <v>#VALUE!</v>
      </c>
    </row>
    <row r="1002" spans="1:1" x14ac:dyDescent="0.25">
      <c r="A1002" t="e">
        <f>Tableau1[[#This Row],[DATE]]&amp;Tableau1[[#This Row],[NOM]]</f>
        <v>#VALUE!</v>
      </c>
    </row>
    <row r="1003" spans="1:1" x14ac:dyDescent="0.25">
      <c r="A1003" t="e">
        <f>Tableau1[[#This Row],[DATE]]&amp;Tableau1[[#This Row],[NOM]]</f>
        <v>#VALUE!</v>
      </c>
    </row>
    <row r="1004" spans="1:1" x14ac:dyDescent="0.25">
      <c r="A1004" t="e">
        <f>Tableau1[[#This Row],[DATE]]&amp;Tableau1[[#This Row],[NOM]]</f>
        <v>#VALUE!</v>
      </c>
    </row>
    <row r="1005" spans="1:1" x14ac:dyDescent="0.25">
      <c r="A1005" t="e">
        <f>Tableau1[[#This Row],[DATE]]&amp;Tableau1[[#This Row],[NOM]]</f>
        <v>#VALUE!</v>
      </c>
    </row>
    <row r="1006" spans="1:1" x14ac:dyDescent="0.25">
      <c r="A1006" t="e">
        <f>Tableau1[[#This Row],[DATE]]&amp;Tableau1[[#This Row],[NOM]]</f>
        <v>#VALUE!</v>
      </c>
    </row>
    <row r="1007" spans="1:1" x14ac:dyDescent="0.25">
      <c r="A1007" t="e">
        <f>Tableau1[[#This Row],[DATE]]&amp;Tableau1[[#This Row],[NOM]]</f>
        <v>#VALUE!</v>
      </c>
    </row>
    <row r="1008" spans="1:1" x14ac:dyDescent="0.25">
      <c r="A1008" t="e">
        <f>Tableau1[[#This Row],[DATE]]&amp;Tableau1[[#This Row],[NOM]]</f>
        <v>#VALUE!</v>
      </c>
    </row>
    <row r="1009" spans="1:1" x14ac:dyDescent="0.25">
      <c r="A1009" t="e">
        <f>Tableau1[[#This Row],[DATE]]&amp;Tableau1[[#This Row],[NOM]]</f>
        <v>#VALUE!</v>
      </c>
    </row>
    <row r="1010" spans="1:1" x14ac:dyDescent="0.25">
      <c r="A1010" t="e">
        <f>Tableau1[[#This Row],[DATE]]&amp;Tableau1[[#This Row],[NOM]]</f>
        <v>#VALUE!</v>
      </c>
    </row>
    <row r="1011" spans="1:1" x14ac:dyDescent="0.25">
      <c r="A1011" t="e">
        <f>Tableau1[[#This Row],[DATE]]&amp;Tableau1[[#This Row],[NOM]]</f>
        <v>#VALUE!</v>
      </c>
    </row>
    <row r="1012" spans="1:1" x14ac:dyDescent="0.25">
      <c r="A1012" t="e">
        <f>Tableau1[[#This Row],[DATE]]&amp;Tableau1[[#This Row],[NOM]]</f>
        <v>#VALUE!</v>
      </c>
    </row>
    <row r="1013" spans="1:1" x14ac:dyDescent="0.25">
      <c r="A1013" t="e">
        <f>Tableau1[[#This Row],[DATE]]&amp;Tableau1[[#This Row],[NOM]]</f>
        <v>#VALUE!</v>
      </c>
    </row>
    <row r="1014" spans="1:1" x14ac:dyDescent="0.25">
      <c r="A1014" t="e">
        <f>Tableau1[[#This Row],[DATE]]&amp;Tableau1[[#This Row],[NOM]]</f>
        <v>#VALUE!</v>
      </c>
    </row>
    <row r="1015" spans="1:1" x14ac:dyDescent="0.25">
      <c r="A1015" t="e">
        <f>Tableau1[[#This Row],[DATE]]&amp;Tableau1[[#This Row],[NOM]]</f>
        <v>#VALUE!</v>
      </c>
    </row>
    <row r="1016" spans="1:1" x14ac:dyDescent="0.25">
      <c r="A1016" t="e">
        <f>Tableau1[[#This Row],[DATE]]&amp;Tableau1[[#This Row],[NOM]]</f>
        <v>#VALUE!</v>
      </c>
    </row>
    <row r="1017" spans="1:1" x14ac:dyDescent="0.25">
      <c r="A1017" t="e">
        <f>Tableau1[[#This Row],[DATE]]&amp;Tableau1[[#This Row],[NOM]]</f>
        <v>#VALUE!</v>
      </c>
    </row>
    <row r="1018" spans="1:1" x14ac:dyDescent="0.25">
      <c r="A1018" t="e">
        <f>Tableau1[[#This Row],[DATE]]&amp;Tableau1[[#This Row],[NOM]]</f>
        <v>#VALUE!</v>
      </c>
    </row>
    <row r="1019" spans="1:1" x14ac:dyDescent="0.25">
      <c r="A1019" t="e">
        <f>Tableau1[[#This Row],[DATE]]&amp;Tableau1[[#This Row],[NOM]]</f>
        <v>#VALUE!</v>
      </c>
    </row>
    <row r="1020" spans="1:1" x14ac:dyDescent="0.25">
      <c r="A1020" t="e">
        <f>Tableau1[[#This Row],[DATE]]&amp;Tableau1[[#This Row],[NOM]]</f>
        <v>#VALUE!</v>
      </c>
    </row>
    <row r="1021" spans="1:1" x14ac:dyDescent="0.25">
      <c r="A1021" t="e">
        <f>Tableau1[[#This Row],[DATE]]&amp;Tableau1[[#This Row],[NOM]]</f>
        <v>#VALUE!</v>
      </c>
    </row>
    <row r="1022" spans="1:1" x14ac:dyDescent="0.25">
      <c r="A1022" t="e">
        <f>Tableau1[[#This Row],[DATE]]&amp;Tableau1[[#This Row],[NOM]]</f>
        <v>#VALUE!</v>
      </c>
    </row>
    <row r="1023" spans="1:1" x14ac:dyDescent="0.25">
      <c r="A1023" t="e">
        <f>Tableau1[[#This Row],[DATE]]&amp;Tableau1[[#This Row],[NOM]]</f>
        <v>#VALUE!</v>
      </c>
    </row>
    <row r="1024" spans="1:1" x14ac:dyDescent="0.25">
      <c r="A1024" t="e">
        <f>Tableau1[[#This Row],[DATE]]&amp;Tableau1[[#This Row],[NOM]]</f>
        <v>#VALUE!</v>
      </c>
    </row>
    <row r="1025" spans="1:1" x14ac:dyDescent="0.25">
      <c r="A1025" t="e">
        <f>Tableau1[[#This Row],[DATE]]&amp;Tableau1[[#This Row],[NOM]]</f>
        <v>#VALUE!</v>
      </c>
    </row>
    <row r="1026" spans="1:1" x14ac:dyDescent="0.25">
      <c r="A1026" t="e">
        <f>Tableau1[[#This Row],[DATE]]&amp;Tableau1[[#This Row],[NOM]]</f>
        <v>#VALUE!</v>
      </c>
    </row>
    <row r="1027" spans="1:1" x14ac:dyDescent="0.25">
      <c r="A1027" t="e">
        <f>Tableau1[[#This Row],[DATE]]&amp;Tableau1[[#This Row],[NOM]]</f>
        <v>#VALUE!</v>
      </c>
    </row>
    <row r="1028" spans="1:1" x14ac:dyDescent="0.25">
      <c r="A1028" t="e">
        <f>Tableau1[[#This Row],[DATE]]&amp;Tableau1[[#This Row],[NOM]]</f>
        <v>#VALUE!</v>
      </c>
    </row>
    <row r="1029" spans="1:1" x14ac:dyDescent="0.25">
      <c r="A1029" t="e">
        <f>Tableau1[[#This Row],[DATE]]&amp;Tableau1[[#This Row],[NOM]]</f>
        <v>#VALUE!</v>
      </c>
    </row>
    <row r="1030" spans="1:1" x14ac:dyDescent="0.25">
      <c r="A1030" t="e">
        <f>Tableau1[[#This Row],[DATE]]&amp;Tableau1[[#This Row],[NOM]]</f>
        <v>#VALUE!</v>
      </c>
    </row>
    <row r="1031" spans="1:1" x14ac:dyDescent="0.25">
      <c r="A1031" t="e">
        <f>Tableau1[[#This Row],[DATE]]&amp;Tableau1[[#This Row],[NOM]]</f>
        <v>#VALUE!</v>
      </c>
    </row>
    <row r="1032" spans="1:1" x14ac:dyDescent="0.25">
      <c r="A1032" t="e">
        <f>Tableau1[[#This Row],[DATE]]&amp;Tableau1[[#This Row],[NOM]]</f>
        <v>#VALUE!</v>
      </c>
    </row>
    <row r="1033" spans="1:1" x14ac:dyDescent="0.25">
      <c r="A1033" t="e">
        <f>Tableau1[[#This Row],[DATE]]&amp;Tableau1[[#This Row],[NOM]]</f>
        <v>#VALUE!</v>
      </c>
    </row>
    <row r="1034" spans="1:1" x14ac:dyDescent="0.25">
      <c r="A1034" t="e">
        <f>Tableau1[[#This Row],[DATE]]&amp;Tableau1[[#This Row],[NOM]]</f>
        <v>#VALUE!</v>
      </c>
    </row>
    <row r="1035" spans="1:1" x14ac:dyDescent="0.25">
      <c r="A1035" t="e">
        <f>Tableau1[[#This Row],[DATE]]&amp;Tableau1[[#This Row],[NOM]]</f>
        <v>#VALUE!</v>
      </c>
    </row>
    <row r="1036" spans="1:1" x14ac:dyDescent="0.25">
      <c r="A1036" t="e">
        <f>Tableau1[[#This Row],[DATE]]&amp;Tableau1[[#This Row],[NOM]]</f>
        <v>#VALUE!</v>
      </c>
    </row>
    <row r="1037" spans="1:1" x14ac:dyDescent="0.25">
      <c r="A1037" t="e">
        <f>Tableau1[[#This Row],[DATE]]&amp;Tableau1[[#This Row],[NOM]]</f>
        <v>#VALUE!</v>
      </c>
    </row>
    <row r="1038" spans="1:1" x14ac:dyDescent="0.25">
      <c r="A1038" t="e">
        <f>Tableau1[[#This Row],[DATE]]&amp;Tableau1[[#This Row],[NOM]]</f>
        <v>#VALUE!</v>
      </c>
    </row>
    <row r="1039" spans="1:1" x14ac:dyDescent="0.25">
      <c r="A1039" t="e">
        <f>Tableau1[[#This Row],[DATE]]&amp;Tableau1[[#This Row],[NOM]]</f>
        <v>#VALUE!</v>
      </c>
    </row>
    <row r="1040" spans="1:1" x14ac:dyDescent="0.25">
      <c r="A1040" t="e">
        <f>Tableau1[[#This Row],[DATE]]&amp;Tableau1[[#This Row],[NOM]]</f>
        <v>#VALUE!</v>
      </c>
    </row>
    <row r="1041" spans="1:1" x14ac:dyDescent="0.25">
      <c r="A1041" t="e">
        <f>Tableau1[[#This Row],[DATE]]&amp;Tableau1[[#This Row],[NOM]]</f>
        <v>#VALUE!</v>
      </c>
    </row>
    <row r="1042" spans="1:1" x14ac:dyDescent="0.25">
      <c r="A1042" t="e">
        <f>Tableau1[[#This Row],[DATE]]&amp;Tableau1[[#This Row],[NOM]]</f>
        <v>#VALUE!</v>
      </c>
    </row>
    <row r="1043" spans="1:1" x14ac:dyDescent="0.25">
      <c r="A1043" t="e">
        <f>Tableau1[[#This Row],[DATE]]&amp;Tableau1[[#This Row],[NOM]]</f>
        <v>#VALUE!</v>
      </c>
    </row>
    <row r="1044" spans="1:1" x14ac:dyDescent="0.25">
      <c r="A1044" t="e">
        <f>Tableau1[[#This Row],[DATE]]&amp;Tableau1[[#This Row],[NOM]]</f>
        <v>#VALUE!</v>
      </c>
    </row>
    <row r="1045" spans="1:1" x14ac:dyDescent="0.25">
      <c r="A1045" t="e">
        <f>Tableau1[[#This Row],[DATE]]&amp;Tableau1[[#This Row],[NOM]]</f>
        <v>#VALUE!</v>
      </c>
    </row>
    <row r="1046" spans="1:1" x14ac:dyDescent="0.25">
      <c r="A1046" t="e">
        <f>Tableau1[[#This Row],[DATE]]&amp;Tableau1[[#This Row],[NOM]]</f>
        <v>#VALUE!</v>
      </c>
    </row>
    <row r="1047" spans="1:1" x14ac:dyDescent="0.25">
      <c r="A1047" t="e">
        <f>Tableau1[[#This Row],[DATE]]&amp;Tableau1[[#This Row],[NOM]]</f>
        <v>#VALUE!</v>
      </c>
    </row>
    <row r="1048" spans="1:1" x14ac:dyDescent="0.25">
      <c r="A1048" t="e">
        <f>Tableau1[[#This Row],[DATE]]&amp;Tableau1[[#This Row],[NOM]]</f>
        <v>#VALUE!</v>
      </c>
    </row>
    <row r="1049" spans="1:1" x14ac:dyDescent="0.25">
      <c r="A1049" t="e">
        <f>Tableau1[[#This Row],[DATE]]&amp;Tableau1[[#This Row],[NOM]]</f>
        <v>#VALUE!</v>
      </c>
    </row>
    <row r="1050" spans="1:1" x14ac:dyDescent="0.25">
      <c r="A1050" t="e">
        <f>Tableau1[[#This Row],[DATE]]&amp;Tableau1[[#This Row],[NOM]]</f>
        <v>#VALUE!</v>
      </c>
    </row>
    <row r="1051" spans="1:1" x14ac:dyDescent="0.25">
      <c r="A1051" t="e">
        <f>Tableau1[[#This Row],[DATE]]&amp;Tableau1[[#This Row],[NOM]]</f>
        <v>#VALUE!</v>
      </c>
    </row>
    <row r="1052" spans="1:1" x14ac:dyDescent="0.25">
      <c r="A1052" t="e">
        <f>Tableau1[[#This Row],[DATE]]&amp;Tableau1[[#This Row],[NOM]]</f>
        <v>#VALUE!</v>
      </c>
    </row>
    <row r="1053" spans="1:1" x14ac:dyDescent="0.25">
      <c r="A1053" t="e">
        <f>Tableau1[[#This Row],[DATE]]&amp;Tableau1[[#This Row],[NOM]]</f>
        <v>#VALUE!</v>
      </c>
    </row>
    <row r="1054" spans="1:1" x14ac:dyDescent="0.25">
      <c r="A1054" t="e">
        <f>Tableau1[[#This Row],[DATE]]&amp;Tableau1[[#This Row],[NOM]]</f>
        <v>#VALUE!</v>
      </c>
    </row>
    <row r="1055" spans="1:1" x14ac:dyDescent="0.25">
      <c r="A1055" t="e">
        <f>Tableau1[[#This Row],[DATE]]&amp;Tableau1[[#This Row],[NOM]]</f>
        <v>#VALUE!</v>
      </c>
    </row>
    <row r="1056" spans="1:1" x14ac:dyDescent="0.25">
      <c r="A1056" t="e">
        <f>Tableau1[[#This Row],[DATE]]&amp;Tableau1[[#This Row],[NOM]]</f>
        <v>#VALUE!</v>
      </c>
    </row>
    <row r="1057" spans="1:1" x14ac:dyDescent="0.25">
      <c r="A1057" t="e">
        <f>Tableau1[[#This Row],[DATE]]&amp;Tableau1[[#This Row],[NOM]]</f>
        <v>#VALUE!</v>
      </c>
    </row>
    <row r="1058" spans="1:1" x14ac:dyDescent="0.25">
      <c r="A1058" t="e">
        <f>Tableau1[[#This Row],[DATE]]&amp;Tableau1[[#This Row],[NOM]]</f>
        <v>#VALUE!</v>
      </c>
    </row>
    <row r="1059" spans="1:1" x14ac:dyDescent="0.25">
      <c r="A1059" t="e">
        <f>Tableau1[[#This Row],[DATE]]&amp;Tableau1[[#This Row],[NOM]]</f>
        <v>#VALUE!</v>
      </c>
    </row>
    <row r="1060" spans="1:1" x14ac:dyDescent="0.25">
      <c r="A1060" t="e">
        <f>Tableau1[[#This Row],[DATE]]&amp;Tableau1[[#This Row],[NOM]]</f>
        <v>#VALUE!</v>
      </c>
    </row>
    <row r="1061" spans="1:1" x14ac:dyDescent="0.25">
      <c r="A1061" t="e">
        <f>Tableau1[[#This Row],[DATE]]&amp;Tableau1[[#This Row],[NOM]]</f>
        <v>#VALUE!</v>
      </c>
    </row>
    <row r="1062" spans="1:1" x14ac:dyDescent="0.25">
      <c r="A1062" t="e">
        <f>Tableau1[[#This Row],[DATE]]&amp;Tableau1[[#This Row],[NOM]]</f>
        <v>#VALUE!</v>
      </c>
    </row>
    <row r="1063" spans="1:1" x14ac:dyDescent="0.25">
      <c r="A1063" t="e">
        <f>Tableau1[[#This Row],[DATE]]&amp;Tableau1[[#This Row],[NOM]]</f>
        <v>#VALUE!</v>
      </c>
    </row>
    <row r="1064" spans="1:1" x14ac:dyDescent="0.25">
      <c r="A1064" t="e">
        <f>Tableau1[[#This Row],[DATE]]&amp;Tableau1[[#This Row],[NOM]]</f>
        <v>#VALUE!</v>
      </c>
    </row>
    <row r="1065" spans="1:1" x14ac:dyDescent="0.25">
      <c r="A1065" t="e">
        <f>Tableau1[[#This Row],[DATE]]&amp;Tableau1[[#This Row],[NOM]]</f>
        <v>#VALUE!</v>
      </c>
    </row>
    <row r="1066" spans="1:1" x14ac:dyDescent="0.25">
      <c r="A1066" t="e">
        <f>Tableau1[[#This Row],[DATE]]&amp;Tableau1[[#This Row],[NOM]]</f>
        <v>#VALUE!</v>
      </c>
    </row>
    <row r="1067" spans="1:1" x14ac:dyDescent="0.25">
      <c r="A1067" t="e">
        <f>Tableau1[[#This Row],[DATE]]&amp;Tableau1[[#This Row],[NOM]]</f>
        <v>#VALUE!</v>
      </c>
    </row>
    <row r="1068" spans="1:1" x14ac:dyDescent="0.25">
      <c r="A1068" t="e">
        <f>Tableau1[[#This Row],[DATE]]&amp;Tableau1[[#This Row],[NOM]]</f>
        <v>#VALUE!</v>
      </c>
    </row>
    <row r="1069" spans="1:1" x14ac:dyDescent="0.25">
      <c r="A1069" t="e">
        <f>Tableau1[[#This Row],[DATE]]&amp;Tableau1[[#This Row],[NOM]]</f>
        <v>#VALUE!</v>
      </c>
    </row>
    <row r="1070" spans="1:1" x14ac:dyDescent="0.25">
      <c r="A1070" t="e">
        <f>Tableau1[[#This Row],[DATE]]&amp;Tableau1[[#This Row],[NOM]]</f>
        <v>#VALUE!</v>
      </c>
    </row>
    <row r="1071" spans="1:1" x14ac:dyDescent="0.25">
      <c r="A1071" t="e">
        <f>Tableau1[[#This Row],[DATE]]&amp;Tableau1[[#This Row],[NOM]]</f>
        <v>#VALUE!</v>
      </c>
    </row>
    <row r="1072" spans="1:1" x14ac:dyDescent="0.25">
      <c r="A1072" t="e">
        <f>Tableau1[[#This Row],[DATE]]&amp;Tableau1[[#This Row],[NOM]]</f>
        <v>#VALUE!</v>
      </c>
    </row>
    <row r="1073" spans="1:1" x14ac:dyDescent="0.25">
      <c r="A1073" t="e">
        <f>Tableau1[[#This Row],[DATE]]&amp;Tableau1[[#This Row],[NOM]]</f>
        <v>#VALUE!</v>
      </c>
    </row>
    <row r="1074" spans="1:1" x14ac:dyDescent="0.25">
      <c r="A1074" t="e">
        <f>Tableau1[[#This Row],[DATE]]&amp;Tableau1[[#This Row],[NOM]]</f>
        <v>#VALUE!</v>
      </c>
    </row>
    <row r="1075" spans="1:1" x14ac:dyDescent="0.25">
      <c r="A1075" t="e">
        <f>Tableau1[[#This Row],[DATE]]&amp;Tableau1[[#This Row],[NOM]]</f>
        <v>#VALUE!</v>
      </c>
    </row>
    <row r="1076" spans="1:1" x14ac:dyDescent="0.25">
      <c r="A1076" t="e">
        <f>Tableau1[[#This Row],[DATE]]&amp;Tableau1[[#This Row],[NOM]]</f>
        <v>#VALUE!</v>
      </c>
    </row>
    <row r="1077" spans="1:1" x14ac:dyDescent="0.25">
      <c r="A1077" t="e">
        <f>Tableau1[[#This Row],[DATE]]&amp;Tableau1[[#This Row],[NOM]]</f>
        <v>#VALUE!</v>
      </c>
    </row>
    <row r="1078" spans="1:1" x14ac:dyDescent="0.25">
      <c r="A1078" t="e">
        <f>Tableau1[[#This Row],[DATE]]&amp;Tableau1[[#This Row],[NOM]]</f>
        <v>#VALUE!</v>
      </c>
    </row>
    <row r="1079" spans="1:1" x14ac:dyDescent="0.25">
      <c r="A1079" t="e">
        <f>Tableau1[[#This Row],[DATE]]&amp;Tableau1[[#This Row],[NOM]]</f>
        <v>#VALUE!</v>
      </c>
    </row>
    <row r="1080" spans="1:1" x14ac:dyDescent="0.25">
      <c r="A1080" t="e">
        <f>Tableau1[[#This Row],[DATE]]&amp;Tableau1[[#This Row],[NOM]]</f>
        <v>#VALUE!</v>
      </c>
    </row>
    <row r="1081" spans="1:1" x14ac:dyDescent="0.25">
      <c r="A1081" t="e">
        <f>Tableau1[[#This Row],[DATE]]&amp;Tableau1[[#This Row],[NOM]]</f>
        <v>#VALUE!</v>
      </c>
    </row>
    <row r="1082" spans="1:1" x14ac:dyDescent="0.25">
      <c r="A1082" t="e">
        <f>Tableau1[[#This Row],[DATE]]&amp;Tableau1[[#This Row],[NOM]]</f>
        <v>#VALUE!</v>
      </c>
    </row>
    <row r="1083" spans="1:1" x14ac:dyDescent="0.25">
      <c r="A1083" t="e">
        <f>Tableau1[[#This Row],[DATE]]&amp;Tableau1[[#This Row],[NOM]]</f>
        <v>#VALUE!</v>
      </c>
    </row>
    <row r="1084" spans="1:1" x14ac:dyDescent="0.25">
      <c r="A1084" t="e">
        <f>Tableau1[[#This Row],[DATE]]&amp;Tableau1[[#This Row],[NOM]]</f>
        <v>#VALUE!</v>
      </c>
    </row>
    <row r="1085" spans="1:1" x14ac:dyDescent="0.25">
      <c r="A1085" t="e">
        <f>Tableau1[[#This Row],[DATE]]&amp;Tableau1[[#This Row],[NOM]]</f>
        <v>#VALUE!</v>
      </c>
    </row>
    <row r="1086" spans="1:1" x14ac:dyDescent="0.25">
      <c r="A1086" t="e">
        <f>Tableau1[[#This Row],[DATE]]&amp;Tableau1[[#This Row],[NOM]]</f>
        <v>#VALUE!</v>
      </c>
    </row>
    <row r="1087" spans="1:1" x14ac:dyDescent="0.25">
      <c r="A1087" t="e">
        <f>Tableau1[[#This Row],[DATE]]&amp;Tableau1[[#This Row],[NOM]]</f>
        <v>#VALUE!</v>
      </c>
    </row>
    <row r="1088" spans="1:1" x14ac:dyDescent="0.25">
      <c r="A1088" t="e">
        <f>Tableau1[[#This Row],[DATE]]&amp;Tableau1[[#This Row],[NOM]]</f>
        <v>#VALUE!</v>
      </c>
    </row>
    <row r="1089" spans="1:1" x14ac:dyDescent="0.25">
      <c r="A1089" t="e">
        <f>Tableau1[[#This Row],[DATE]]&amp;Tableau1[[#This Row],[NOM]]</f>
        <v>#VALUE!</v>
      </c>
    </row>
    <row r="1090" spans="1:1" x14ac:dyDescent="0.25">
      <c r="A1090" t="e">
        <f>Tableau1[[#This Row],[DATE]]&amp;Tableau1[[#This Row],[NOM]]</f>
        <v>#VALUE!</v>
      </c>
    </row>
    <row r="1091" spans="1:1" x14ac:dyDescent="0.25">
      <c r="A1091" t="e">
        <f>Tableau1[[#This Row],[DATE]]&amp;Tableau1[[#This Row],[NOM]]</f>
        <v>#VALUE!</v>
      </c>
    </row>
    <row r="1092" spans="1:1" x14ac:dyDescent="0.25">
      <c r="A1092" t="e">
        <f>Tableau1[[#This Row],[DATE]]&amp;Tableau1[[#This Row],[NOM]]</f>
        <v>#VALUE!</v>
      </c>
    </row>
    <row r="1093" spans="1:1" x14ac:dyDescent="0.25">
      <c r="A1093" t="e">
        <f>Tableau1[[#This Row],[DATE]]&amp;Tableau1[[#This Row],[NOM]]</f>
        <v>#VALUE!</v>
      </c>
    </row>
    <row r="1094" spans="1:1" x14ac:dyDescent="0.25">
      <c r="A1094" t="e">
        <f>Tableau1[[#This Row],[DATE]]&amp;Tableau1[[#This Row],[NOM]]</f>
        <v>#VALUE!</v>
      </c>
    </row>
    <row r="1095" spans="1:1" x14ac:dyDescent="0.25">
      <c r="A1095" t="e">
        <f>Tableau1[[#This Row],[DATE]]&amp;Tableau1[[#This Row],[NOM]]</f>
        <v>#VALUE!</v>
      </c>
    </row>
    <row r="1096" spans="1:1" x14ac:dyDescent="0.25">
      <c r="A1096" t="e">
        <f>Tableau1[[#This Row],[DATE]]&amp;Tableau1[[#This Row],[NOM]]</f>
        <v>#VALUE!</v>
      </c>
    </row>
    <row r="1097" spans="1:1" x14ac:dyDescent="0.25">
      <c r="A1097" t="e">
        <f>Tableau1[[#This Row],[DATE]]&amp;Tableau1[[#This Row],[NOM]]</f>
        <v>#VALUE!</v>
      </c>
    </row>
    <row r="1098" spans="1:1" x14ac:dyDescent="0.25">
      <c r="A1098" t="e">
        <f>Tableau1[[#This Row],[DATE]]&amp;Tableau1[[#This Row],[NOM]]</f>
        <v>#VALUE!</v>
      </c>
    </row>
    <row r="1099" spans="1:1" x14ac:dyDescent="0.25">
      <c r="A1099" t="e">
        <f>Tableau1[[#This Row],[DATE]]&amp;Tableau1[[#This Row],[NOM]]</f>
        <v>#VALUE!</v>
      </c>
    </row>
    <row r="1100" spans="1:1" x14ac:dyDescent="0.25">
      <c r="A1100" t="e">
        <f>Tableau1[[#This Row],[DATE]]&amp;Tableau1[[#This Row],[NOM]]</f>
        <v>#VALUE!</v>
      </c>
    </row>
    <row r="1101" spans="1:1" x14ac:dyDescent="0.25">
      <c r="A1101" t="e">
        <f>Tableau1[[#This Row],[DATE]]&amp;Tableau1[[#This Row],[NOM]]</f>
        <v>#VALUE!</v>
      </c>
    </row>
    <row r="1102" spans="1:1" x14ac:dyDescent="0.25">
      <c r="A1102" t="e">
        <f>Tableau1[[#This Row],[DATE]]&amp;Tableau1[[#This Row],[NOM]]</f>
        <v>#VALUE!</v>
      </c>
    </row>
    <row r="1103" spans="1:1" x14ac:dyDescent="0.25">
      <c r="A1103" t="e">
        <f>Tableau1[[#This Row],[DATE]]&amp;Tableau1[[#This Row],[NOM]]</f>
        <v>#VALUE!</v>
      </c>
    </row>
    <row r="1104" spans="1:1" x14ac:dyDescent="0.25">
      <c r="A1104" t="e">
        <f>Tableau1[[#This Row],[DATE]]&amp;Tableau1[[#This Row],[NOM]]</f>
        <v>#VALUE!</v>
      </c>
    </row>
    <row r="1105" spans="1:1" x14ac:dyDescent="0.25">
      <c r="A1105" t="e">
        <f>Tableau1[[#This Row],[DATE]]&amp;Tableau1[[#This Row],[NOM]]</f>
        <v>#VALUE!</v>
      </c>
    </row>
    <row r="1106" spans="1:1" x14ac:dyDescent="0.25">
      <c r="A1106" t="e">
        <f>Tableau1[[#This Row],[DATE]]&amp;Tableau1[[#This Row],[NOM]]</f>
        <v>#VALUE!</v>
      </c>
    </row>
    <row r="1107" spans="1:1" x14ac:dyDescent="0.25">
      <c r="A1107" t="e">
        <f>Tableau1[[#This Row],[DATE]]&amp;Tableau1[[#This Row],[NOM]]</f>
        <v>#VALUE!</v>
      </c>
    </row>
    <row r="1108" spans="1:1" x14ac:dyDescent="0.25">
      <c r="A1108" t="e">
        <f>Tableau1[[#This Row],[DATE]]&amp;Tableau1[[#This Row],[NOM]]</f>
        <v>#VALUE!</v>
      </c>
    </row>
    <row r="1109" spans="1:1" x14ac:dyDescent="0.25">
      <c r="A1109" t="e">
        <f>Tableau1[[#This Row],[DATE]]&amp;Tableau1[[#This Row],[NOM]]</f>
        <v>#VALUE!</v>
      </c>
    </row>
    <row r="1110" spans="1:1" x14ac:dyDescent="0.25">
      <c r="A1110" t="e">
        <f>Tableau1[[#This Row],[DATE]]&amp;Tableau1[[#This Row],[NOM]]</f>
        <v>#VALUE!</v>
      </c>
    </row>
    <row r="1111" spans="1:1" x14ac:dyDescent="0.25">
      <c r="A1111" t="e">
        <f>Tableau1[[#This Row],[DATE]]&amp;Tableau1[[#This Row],[NOM]]</f>
        <v>#VALUE!</v>
      </c>
    </row>
    <row r="1112" spans="1:1" x14ac:dyDescent="0.25">
      <c r="A1112" t="e">
        <f>Tableau1[[#This Row],[DATE]]&amp;Tableau1[[#This Row],[NOM]]</f>
        <v>#VALUE!</v>
      </c>
    </row>
    <row r="1113" spans="1:1" x14ac:dyDescent="0.25">
      <c r="A1113" t="e">
        <f>Tableau1[[#This Row],[DATE]]&amp;Tableau1[[#This Row],[NOM]]</f>
        <v>#VALUE!</v>
      </c>
    </row>
    <row r="1114" spans="1:1" x14ac:dyDescent="0.25">
      <c r="A1114" t="e">
        <f>Tableau1[[#This Row],[DATE]]&amp;Tableau1[[#This Row],[NOM]]</f>
        <v>#VALUE!</v>
      </c>
    </row>
    <row r="1115" spans="1:1" x14ac:dyDescent="0.25">
      <c r="A1115" t="e">
        <f>Tableau1[[#This Row],[DATE]]&amp;Tableau1[[#This Row],[NOM]]</f>
        <v>#VALUE!</v>
      </c>
    </row>
    <row r="1116" spans="1:1" x14ac:dyDescent="0.25">
      <c r="A1116" t="e">
        <f>Tableau1[[#This Row],[DATE]]&amp;Tableau1[[#This Row],[NOM]]</f>
        <v>#VALUE!</v>
      </c>
    </row>
    <row r="1117" spans="1:1" x14ac:dyDescent="0.25">
      <c r="A1117" t="e">
        <f>Tableau1[[#This Row],[DATE]]&amp;Tableau1[[#This Row],[NOM]]</f>
        <v>#VALUE!</v>
      </c>
    </row>
    <row r="1118" spans="1:1" x14ac:dyDescent="0.25">
      <c r="A1118" t="e">
        <f>Tableau1[[#This Row],[DATE]]&amp;Tableau1[[#This Row],[NOM]]</f>
        <v>#VALUE!</v>
      </c>
    </row>
    <row r="1119" spans="1:1" x14ac:dyDescent="0.25">
      <c r="A1119" t="e">
        <f>Tableau1[[#This Row],[DATE]]&amp;Tableau1[[#This Row],[NOM]]</f>
        <v>#VALUE!</v>
      </c>
    </row>
    <row r="1120" spans="1:1" x14ac:dyDescent="0.25">
      <c r="A1120" t="e">
        <f>Tableau1[[#This Row],[DATE]]&amp;Tableau1[[#This Row],[NOM]]</f>
        <v>#VALUE!</v>
      </c>
    </row>
    <row r="1121" spans="1:1" x14ac:dyDescent="0.25">
      <c r="A1121" t="e">
        <f>Tableau1[[#This Row],[DATE]]&amp;Tableau1[[#This Row],[NOM]]</f>
        <v>#VALUE!</v>
      </c>
    </row>
    <row r="1122" spans="1:1" x14ac:dyDescent="0.25">
      <c r="A1122" t="e">
        <f>Tableau1[[#This Row],[DATE]]&amp;Tableau1[[#This Row],[NOM]]</f>
        <v>#VALUE!</v>
      </c>
    </row>
    <row r="1123" spans="1:1" x14ac:dyDescent="0.25">
      <c r="A1123" t="e">
        <f>Tableau1[[#This Row],[DATE]]&amp;Tableau1[[#This Row],[NOM]]</f>
        <v>#VALUE!</v>
      </c>
    </row>
    <row r="1124" spans="1:1" x14ac:dyDescent="0.25">
      <c r="A1124" t="e">
        <f>Tableau1[[#This Row],[DATE]]&amp;Tableau1[[#This Row],[NOM]]</f>
        <v>#VALUE!</v>
      </c>
    </row>
    <row r="1125" spans="1:1" x14ac:dyDescent="0.25">
      <c r="A1125" t="e">
        <f>Tableau1[[#This Row],[DATE]]&amp;Tableau1[[#This Row],[NOM]]</f>
        <v>#VALUE!</v>
      </c>
    </row>
    <row r="1126" spans="1:1" x14ac:dyDescent="0.25">
      <c r="A1126" t="e">
        <f>Tableau1[[#This Row],[DATE]]&amp;Tableau1[[#This Row],[NOM]]</f>
        <v>#VALUE!</v>
      </c>
    </row>
    <row r="1127" spans="1:1" x14ac:dyDescent="0.25">
      <c r="A1127" t="e">
        <f>Tableau1[[#This Row],[DATE]]&amp;Tableau1[[#This Row],[NOM]]</f>
        <v>#VALUE!</v>
      </c>
    </row>
    <row r="1128" spans="1:1" x14ac:dyDescent="0.25">
      <c r="A1128" t="e">
        <f>Tableau1[[#This Row],[DATE]]&amp;Tableau1[[#This Row],[NOM]]</f>
        <v>#VALUE!</v>
      </c>
    </row>
    <row r="1129" spans="1:1" x14ac:dyDescent="0.25">
      <c r="A1129" t="e">
        <f>Tableau1[[#This Row],[DATE]]&amp;Tableau1[[#This Row],[NOM]]</f>
        <v>#VALUE!</v>
      </c>
    </row>
    <row r="1130" spans="1:1" x14ac:dyDescent="0.25">
      <c r="A1130" t="e">
        <f>Tableau1[[#This Row],[DATE]]&amp;Tableau1[[#This Row],[NOM]]</f>
        <v>#VALUE!</v>
      </c>
    </row>
    <row r="1131" spans="1:1" x14ac:dyDescent="0.25">
      <c r="A1131" t="e">
        <f>Tableau1[[#This Row],[DATE]]&amp;Tableau1[[#This Row],[NOM]]</f>
        <v>#VALUE!</v>
      </c>
    </row>
    <row r="1132" spans="1:1" x14ac:dyDescent="0.25">
      <c r="A1132" t="e">
        <f>Tableau1[[#This Row],[DATE]]&amp;Tableau1[[#This Row],[NOM]]</f>
        <v>#VALUE!</v>
      </c>
    </row>
    <row r="1133" spans="1:1" x14ac:dyDescent="0.25">
      <c r="A1133" t="e">
        <f>Tableau1[[#This Row],[DATE]]&amp;Tableau1[[#This Row],[NOM]]</f>
        <v>#VALUE!</v>
      </c>
    </row>
    <row r="1134" spans="1:1" x14ac:dyDescent="0.25">
      <c r="A1134" t="e">
        <f>Tableau1[[#This Row],[DATE]]&amp;Tableau1[[#This Row],[NOM]]</f>
        <v>#VALUE!</v>
      </c>
    </row>
    <row r="1135" spans="1:1" x14ac:dyDescent="0.25">
      <c r="A1135" t="e">
        <f>Tableau1[[#This Row],[DATE]]&amp;Tableau1[[#This Row],[NOM]]</f>
        <v>#VALUE!</v>
      </c>
    </row>
    <row r="1136" spans="1:1" x14ac:dyDescent="0.25">
      <c r="A1136" t="e">
        <f>Tableau1[[#This Row],[DATE]]&amp;Tableau1[[#This Row],[NOM]]</f>
        <v>#VALUE!</v>
      </c>
    </row>
    <row r="1137" spans="1:1" x14ac:dyDescent="0.25">
      <c r="A1137" t="e">
        <f>Tableau1[[#This Row],[DATE]]&amp;Tableau1[[#This Row],[NOM]]</f>
        <v>#VALUE!</v>
      </c>
    </row>
    <row r="1138" spans="1:1" x14ac:dyDescent="0.25">
      <c r="A1138" t="e">
        <f>Tableau1[[#This Row],[DATE]]&amp;Tableau1[[#This Row],[NOM]]</f>
        <v>#VALUE!</v>
      </c>
    </row>
    <row r="1139" spans="1:1" x14ac:dyDescent="0.25">
      <c r="A1139" t="e">
        <f>Tableau1[[#This Row],[DATE]]&amp;Tableau1[[#This Row],[NOM]]</f>
        <v>#VALUE!</v>
      </c>
    </row>
    <row r="1140" spans="1:1" x14ac:dyDescent="0.25">
      <c r="A1140" t="e">
        <f>Tableau1[[#This Row],[DATE]]&amp;Tableau1[[#This Row],[NOM]]</f>
        <v>#VALUE!</v>
      </c>
    </row>
    <row r="1141" spans="1:1" x14ac:dyDescent="0.25">
      <c r="A1141" t="e">
        <f>Tableau1[[#This Row],[DATE]]&amp;Tableau1[[#This Row],[NOM]]</f>
        <v>#VALUE!</v>
      </c>
    </row>
    <row r="1142" spans="1:1" x14ac:dyDescent="0.25">
      <c r="A1142" t="e">
        <f>Tableau1[[#This Row],[DATE]]&amp;Tableau1[[#This Row],[NOM]]</f>
        <v>#VALUE!</v>
      </c>
    </row>
    <row r="1143" spans="1:1" x14ac:dyDescent="0.25">
      <c r="A1143" t="e">
        <f>Tableau1[[#This Row],[DATE]]&amp;Tableau1[[#This Row],[NOM]]</f>
        <v>#VALUE!</v>
      </c>
    </row>
    <row r="1144" spans="1:1" x14ac:dyDescent="0.25">
      <c r="A1144" t="e">
        <f>Tableau1[[#This Row],[DATE]]&amp;Tableau1[[#This Row],[NOM]]</f>
        <v>#VALUE!</v>
      </c>
    </row>
    <row r="1145" spans="1:1" x14ac:dyDescent="0.25">
      <c r="A1145" t="e">
        <f>Tableau1[[#This Row],[DATE]]&amp;Tableau1[[#This Row],[NOM]]</f>
        <v>#VALUE!</v>
      </c>
    </row>
    <row r="1146" spans="1:1" x14ac:dyDescent="0.25">
      <c r="A1146" t="e">
        <f>Tableau1[[#This Row],[DATE]]&amp;Tableau1[[#This Row],[NOM]]</f>
        <v>#VALUE!</v>
      </c>
    </row>
    <row r="1147" spans="1:1" x14ac:dyDescent="0.25">
      <c r="A1147" t="e">
        <f>Tableau1[[#This Row],[DATE]]&amp;Tableau1[[#This Row],[NOM]]</f>
        <v>#VALUE!</v>
      </c>
    </row>
    <row r="1148" spans="1:1" x14ac:dyDescent="0.25">
      <c r="A1148" t="e">
        <f>Tableau1[[#This Row],[DATE]]&amp;Tableau1[[#This Row],[NOM]]</f>
        <v>#VALUE!</v>
      </c>
    </row>
    <row r="1149" spans="1:1" x14ac:dyDescent="0.25">
      <c r="A1149" t="e">
        <f>Tableau1[[#This Row],[DATE]]&amp;Tableau1[[#This Row],[NOM]]</f>
        <v>#VALUE!</v>
      </c>
    </row>
    <row r="1150" spans="1:1" x14ac:dyDescent="0.25">
      <c r="A1150" t="e">
        <f>Tableau1[[#This Row],[DATE]]&amp;Tableau1[[#This Row],[NOM]]</f>
        <v>#VALUE!</v>
      </c>
    </row>
    <row r="1151" spans="1:1" x14ac:dyDescent="0.25">
      <c r="A1151" t="e">
        <f>Tableau1[[#This Row],[DATE]]&amp;Tableau1[[#This Row],[NOM]]</f>
        <v>#VALUE!</v>
      </c>
    </row>
    <row r="1152" spans="1:1" x14ac:dyDescent="0.25">
      <c r="A1152" t="e">
        <f>Tableau1[[#This Row],[DATE]]&amp;Tableau1[[#This Row],[NOM]]</f>
        <v>#VALUE!</v>
      </c>
    </row>
    <row r="1153" spans="1:1" x14ac:dyDescent="0.25">
      <c r="A1153" t="e">
        <f>Tableau1[[#This Row],[DATE]]&amp;Tableau1[[#This Row],[NOM]]</f>
        <v>#VALUE!</v>
      </c>
    </row>
    <row r="1154" spans="1:1" x14ac:dyDescent="0.25">
      <c r="A1154" t="e">
        <f>Tableau1[[#This Row],[DATE]]&amp;Tableau1[[#This Row],[NOM]]</f>
        <v>#VALUE!</v>
      </c>
    </row>
    <row r="1155" spans="1:1" x14ac:dyDescent="0.25">
      <c r="A1155" t="e">
        <f>Tableau1[[#This Row],[DATE]]&amp;Tableau1[[#This Row],[NOM]]</f>
        <v>#VALUE!</v>
      </c>
    </row>
    <row r="1156" spans="1:1" x14ac:dyDescent="0.25">
      <c r="A1156" t="e">
        <f>Tableau1[[#This Row],[DATE]]&amp;Tableau1[[#This Row],[NOM]]</f>
        <v>#VALUE!</v>
      </c>
    </row>
    <row r="1157" spans="1:1" x14ac:dyDescent="0.25">
      <c r="A1157" t="e">
        <f>Tableau1[[#This Row],[DATE]]&amp;Tableau1[[#This Row],[NOM]]</f>
        <v>#VALUE!</v>
      </c>
    </row>
    <row r="1158" spans="1:1" x14ac:dyDescent="0.25">
      <c r="A1158" t="e">
        <f>Tableau1[[#This Row],[DATE]]&amp;Tableau1[[#This Row],[NOM]]</f>
        <v>#VALUE!</v>
      </c>
    </row>
    <row r="1159" spans="1:1" x14ac:dyDescent="0.25">
      <c r="A1159" t="e">
        <f>Tableau1[[#This Row],[DATE]]&amp;Tableau1[[#This Row],[NOM]]</f>
        <v>#VALUE!</v>
      </c>
    </row>
    <row r="1160" spans="1:1" x14ac:dyDescent="0.25">
      <c r="A1160" t="e">
        <f>Tableau1[[#This Row],[DATE]]&amp;Tableau1[[#This Row],[NOM]]</f>
        <v>#VALUE!</v>
      </c>
    </row>
    <row r="1161" spans="1:1" x14ac:dyDescent="0.25">
      <c r="A1161" t="e">
        <f>Tableau1[[#This Row],[DATE]]&amp;Tableau1[[#This Row],[NOM]]</f>
        <v>#VALUE!</v>
      </c>
    </row>
    <row r="1162" spans="1:1" x14ac:dyDescent="0.25">
      <c r="A1162" t="e">
        <f>Tableau1[[#This Row],[DATE]]&amp;Tableau1[[#This Row],[NOM]]</f>
        <v>#VALUE!</v>
      </c>
    </row>
    <row r="1163" spans="1:1" x14ac:dyDescent="0.25">
      <c r="A1163" t="e">
        <f>Tableau1[[#This Row],[DATE]]&amp;Tableau1[[#This Row],[NOM]]</f>
        <v>#VALUE!</v>
      </c>
    </row>
    <row r="1164" spans="1:1" x14ac:dyDescent="0.25">
      <c r="A1164" t="e">
        <f>Tableau1[[#This Row],[DATE]]&amp;Tableau1[[#This Row],[NOM]]</f>
        <v>#VALUE!</v>
      </c>
    </row>
    <row r="1165" spans="1:1" x14ac:dyDescent="0.25">
      <c r="A1165" t="e">
        <f>Tableau1[[#This Row],[DATE]]&amp;Tableau1[[#This Row],[NOM]]</f>
        <v>#VALUE!</v>
      </c>
    </row>
    <row r="1166" spans="1:1" x14ac:dyDescent="0.25">
      <c r="A1166" t="e">
        <f>Tableau1[[#This Row],[DATE]]&amp;Tableau1[[#This Row],[NOM]]</f>
        <v>#VALUE!</v>
      </c>
    </row>
    <row r="1167" spans="1:1" x14ac:dyDescent="0.25">
      <c r="A1167" t="e">
        <f>Tableau1[[#This Row],[DATE]]&amp;Tableau1[[#This Row],[NOM]]</f>
        <v>#VALUE!</v>
      </c>
    </row>
    <row r="1168" spans="1:1" x14ac:dyDescent="0.25">
      <c r="A1168" t="e">
        <f>Tableau1[[#This Row],[DATE]]&amp;Tableau1[[#This Row],[NOM]]</f>
        <v>#VALUE!</v>
      </c>
    </row>
    <row r="1169" spans="1:1" x14ac:dyDescent="0.25">
      <c r="A1169" t="e">
        <f>Tableau1[[#This Row],[DATE]]&amp;Tableau1[[#This Row],[NOM]]</f>
        <v>#VALUE!</v>
      </c>
    </row>
    <row r="1170" spans="1:1" x14ac:dyDescent="0.25">
      <c r="A1170" t="e">
        <f>Tableau1[[#This Row],[DATE]]&amp;Tableau1[[#This Row],[NOM]]</f>
        <v>#VALUE!</v>
      </c>
    </row>
    <row r="1171" spans="1:1" x14ac:dyDescent="0.25">
      <c r="A1171" t="e">
        <f>Tableau1[[#This Row],[DATE]]&amp;Tableau1[[#This Row],[NOM]]</f>
        <v>#VALUE!</v>
      </c>
    </row>
    <row r="1172" spans="1:1" x14ac:dyDescent="0.25">
      <c r="A1172" t="e">
        <f>Tableau1[[#This Row],[DATE]]&amp;Tableau1[[#This Row],[NOM]]</f>
        <v>#VALUE!</v>
      </c>
    </row>
    <row r="1173" spans="1:1" x14ac:dyDescent="0.25">
      <c r="A1173" t="e">
        <f>Tableau1[[#This Row],[DATE]]&amp;Tableau1[[#This Row],[NOM]]</f>
        <v>#VALUE!</v>
      </c>
    </row>
    <row r="1174" spans="1:1" x14ac:dyDescent="0.25">
      <c r="A1174" t="e">
        <f>Tableau1[[#This Row],[DATE]]&amp;Tableau1[[#This Row],[NOM]]</f>
        <v>#VALUE!</v>
      </c>
    </row>
    <row r="1175" spans="1:1" x14ac:dyDescent="0.25">
      <c r="A1175" t="e">
        <f>Tableau1[[#This Row],[DATE]]&amp;Tableau1[[#This Row],[NOM]]</f>
        <v>#VALUE!</v>
      </c>
    </row>
    <row r="1176" spans="1:1" x14ac:dyDescent="0.25">
      <c r="A1176" t="e">
        <f>Tableau1[[#This Row],[DATE]]&amp;Tableau1[[#This Row],[NOM]]</f>
        <v>#VALUE!</v>
      </c>
    </row>
    <row r="1177" spans="1:1" x14ac:dyDescent="0.25">
      <c r="A1177" t="e">
        <f>Tableau1[[#This Row],[DATE]]&amp;Tableau1[[#This Row],[NOM]]</f>
        <v>#VALUE!</v>
      </c>
    </row>
    <row r="1178" spans="1:1" x14ac:dyDescent="0.25">
      <c r="A1178" t="e">
        <f>Tableau1[[#This Row],[DATE]]&amp;Tableau1[[#This Row],[NOM]]</f>
        <v>#VALUE!</v>
      </c>
    </row>
    <row r="1179" spans="1:1" x14ac:dyDescent="0.25">
      <c r="A1179" t="e">
        <f>Tableau1[[#This Row],[DATE]]&amp;Tableau1[[#This Row],[NOM]]</f>
        <v>#VALUE!</v>
      </c>
    </row>
    <row r="1180" spans="1:1" x14ac:dyDescent="0.25">
      <c r="A1180" t="e">
        <f>Tableau1[[#This Row],[DATE]]&amp;Tableau1[[#This Row],[NOM]]</f>
        <v>#VALUE!</v>
      </c>
    </row>
    <row r="1181" spans="1:1" x14ac:dyDescent="0.25">
      <c r="A1181" t="e">
        <f>Tableau1[[#This Row],[DATE]]&amp;Tableau1[[#This Row],[NOM]]</f>
        <v>#VALUE!</v>
      </c>
    </row>
    <row r="1182" spans="1:1" x14ac:dyDescent="0.25">
      <c r="A1182" t="e">
        <f>Tableau1[[#This Row],[DATE]]&amp;Tableau1[[#This Row],[NOM]]</f>
        <v>#VALUE!</v>
      </c>
    </row>
    <row r="1183" spans="1:1" x14ac:dyDescent="0.25">
      <c r="A1183" t="e">
        <f>Tableau1[[#This Row],[DATE]]&amp;Tableau1[[#This Row],[NOM]]</f>
        <v>#VALUE!</v>
      </c>
    </row>
    <row r="1184" spans="1:1" x14ac:dyDescent="0.25">
      <c r="A1184" t="e">
        <f>Tableau1[[#This Row],[DATE]]&amp;Tableau1[[#This Row],[NOM]]</f>
        <v>#VALUE!</v>
      </c>
    </row>
    <row r="1185" spans="1:1" x14ac:dyDescent="0.25">
      <c r="A1185" t="e">
        <f>Tableau1[[#This Row],[DATE]]&amp;Tableau1[[#This Row],[NOM]]</f>
        <v>#VALUE!</v>
      </c>
    </row>
    <row r="1186" spans="1:1" x14ac:dyDescent="0.25">
      <c r="A1186" t="e">
        <f>Tableau1[[#This Row],[DATE]]&amp;Tableau1[[#This Row],[NOM]]</f>
        <v>#VALUE!</v>
      </c>
    </row>
    <row r="1187" spans="1:1" x14ac:dyDescent="0.25">
      <c r="A1187" t="e">
        <f>Tableau1[[#This Row],[DATE]]&amp;Tableau1[[#This Row],[NOM]]</f>
        <v>#VALUE!</v>
      </c>
    </row>
    <row r="1188" spans="1:1" x14ac:dyDescent="0.25">
      <c r="A1188" t="e">
        <f>Tableau1[[#This Row],[DATE]]&amp;Tableau1[[#This Row],[NOM]]</f>
        <v>#VALUE!</v>
      </c>
    </row>
    <row r="1189" spans="1:1" x14ac:dyDescent="0.25">
      <c r="A1189" t="e">
        <f>Tableau1[[#This Row],[DATE]]&amp;Tableau1[[#This Row],[NOM]]</f>
        <v>#VALUE!</v>
      </c>
    </row>
    <row r="1190" spans="1:1" x14ac:dyDescent="0.25">
      <c r="A1190" t="e">
        <f>Tableau1[[#This Row],[DATE]]&amp;Tableau1[[#This Row],[NOM]]</f>
        <v>#VALUE!</v>
      </c>
    </row>
    <row r="1191" spans="1:1" x14ac:dyDescent="0.25">
      <c r="A1191" t="e">
        <f>Tableau1[[#This Row],[DATE]]&amp;Tableau1[[#This Row],[NOM]]</f>
        <v>#VALUE!</v>
      </c>
    </row>
    <row r="1192" spans="1:1" x14ac:dyDescent="0.25">
      <c r="A1192" t="e">
        <f>Tableau1[[#This Row],[DATE]]&amp;Tableau1[[#This Row],[NOM]]</f>
        <v>#VALUE!</v>
      </c>
    </row>
    <row r="1193" spans="1:1" x14ac:dyDescent="0.25">
      <c r="A1193" t="e">
        <f>Tableau1[[#This Row],[DATE]]&amp;Tableau1[[#This Row],[NOM]]</f>
        <v>#VALUE!</v>
      </c>
    </row>
    <row r="1194" spans="1:1" x14ac:dyDescent="0.25">
      <c r="A1194" t="e">
        <f>Tableau1[[#This Row],[DATE]]&amp;Tableau1[[#This Row],[NOM]]</f>
        <v>#VALUE!</v>
      </c>
    </row>
    <row r="1195" spans="1:1" x14ac:dyDescent="0.25">
      <c r="A1195" t="e">
        <f>Tableau1[[#This Row],[DATE]]&amp;Tableau1[[#This Row],[NOM]]</f>
        <v>#VALUE!</v>
      </c>
    </row>
    <row r="1196" spans="1:1" x14ac:dyDescent="0.25">
      <c r="A1196" t="e">
        <f>Tableau1[[#This Row],[DATE]]&amp;Tableau1[[#This Row],[NOM]]</f>
        <v>#VALUE!</v>
      </c>
    </row>
    <row r="1197" spans="1:1" x14ac:dyDescent="0.25">
      <c r="A1197" t="e">
        <f>Tableau1[[#This Row],[DATE]]&amp;Tableau1[[#This Row],[NOM]]</f>
        <v>#VALUE!</v>
      </c>
    </row>
    <row r="1198" spans="1:1" x14ac:dyDescent="0.25">
      <c r="A1198" t="e">
        <f>Tableau1[[#This Row],[DATE]]&amp;Tableau1[[#This Row],[NOM]]</f>
        <v>#VALUE!</v>
      </c>
    </row>
    <row r="1199" spans="1:1" x14ac:dyDescent="0.25">
      <c r="A1199" t="e">
        <f>Tableau1[[#This Row],[DATE]]&amp;Tableau1[[#This Row],[NOM]]</f>
        <v>#VALUE!</v>
      </c>
    </row>
    <row r="1200" spans="1:1" x14ac:dyDescent="0.25">
      <c r="A1200" t="e">
        <f>Tableau1[[#This Row],[DATE]]&amp;Tableau1[[#This Row],[NOM]]</f>
        <v>#VALUE!</v>
      </c>
    </row>
    <row r="1201" spans="1:1" x14ac:dyDescent="0.25">
      <c r="A1201" t="e">
        <f>Tableau1[[#This Row],[DATE]]&amp;Tableau1[[#This Row],[NOM]]</f>
        <v>#VALUE!</v>
      </c>
    </row>
    <row r="1202" spans="1:1" x14ac:dyDescent="0.25">
      <c r="A1202" t="e">
        <f>Tableau1[[#This Row],[DATE]]&amp;Tableau1[[#This Row],[NOM]]</f>
        <v>#VALUE!</v>
      </c>
    </row>
    <row r="1203" spans="1:1" x14ac:dyDescent="0.25">
      <c r="A1203" t="e">
        <f>Tableau1[[#This Row],[DATE]]&amp;Tableau1[[#This Row],[NOM]]</f>
        <v>#VALUE!</v>
      </c>
    </row>
    <row r="1204" spans="1:1" x14ac:dyDescent="0.25">
      <c r="A1204" t="e">
        <f>Tableau1[[#This Row],[DATE]]&amp;Tableau1[[#This Row],[NOM]]</f>
        <v>#VALUE!</v>
      </c>
    </row>
    <row r="1205" spans="1:1" x14ac:dyDescent="0.25">
      <c r="A1205" t="e">
        <f>Tableau1[[#This Row],[DATE]]&amp;Tableau1[[#This Row],[NOM]]</f>
        <v>#VALUE!</v>
      </c>
    </row>
    <row r="1206" spans="1:1" x14ac:dyDescent="0.25">
      <c r="A1206" t="e">
        <f>Tableau1[[#This Row],[DATE]]&amp;Tableau1[[#This Row],[NOM]]</f>
        <v>#VALUE!</v>
      </c>
    </row>
    <row r="1207" spans="1:1" x14ac:dyDescent="0.25">
      <c r="A1207" t="e">
        <f>Tableau1[[#This Row],[DATE]]&amp;Tableau1[[#This Row],[NOM]]</f>
        <v>#VALUE!</v>
      </c>
    </row>
    <row r="1208" spans="1:1" x14ac:dyDescent="0.25">
      <c r="A1208" t="e">
        <f>Tableau1[[#This Row],[DATE]]&amp;Tableau1[[#This Row],[NOM]]</f>
        <v>#VALUE!</v>
      </c>
    </row>
    <row r="1209" spans="1:1" x14ac:dyDescent="0.25">
      <c r="A1209" t="e">
        <f>Tableau1[[#This Row],[DATE]]&amp;Tableau1[[#This Row],[NOM]]</f>
        <v>#VALUE!</v>
      </c>
    </row>
    <row r="1210" spans="1:1" x14ac:dyDescent="0.25">
      <c r="A1210" t="e">
        <f>Tableau1[[#This Row],[DATE]]&amp;Tableau1[[#This Row],[NOM]]</f>
        <v>#VALUE!</v>
      </c>
    </row>
    <row r="1211" spans="1:1" x14ac:dyDescent="0.25">
      <c r="A1211" t="e">
        <f>Tableau1[[#This Row],[DATE]]&amp;Tableau1[[#This Row],[NOM]]</f>
        <v>#VALUE!</v>
      </c>
    </row>
    <row r="1212" spans="1:1" x14ac:dyDescent="0.25">
      <c r="A1212" t="e">
        <f>Tableau1[[#This Row],[DATE]]&amp;Tableau1[[#This Row],[NOM]]</f>
        <v>#VALUE!</v>
      </c>
    </row>
    <row r="1213" spans="1:1" x14ac:dyDescent="0.25">
      <c r="A1213" t="e">
        <f>Tableau1[[#This Row],[DATE]]&amp;Tableau1[[#This Row],[NOM]]</f>
        <v>#VALUE!</v>
      </c>
    </row>
    <row r="1214" spans="1:1" x14ac:dyDescent="0.25">
      <c r="A1214" t="e">
        <f>Tableau1[[#This Row],[DATE]]&amp;Tableau1[[#This Row],[NOM]]</f>
        <v>#VALUE!</v>
      </c>
    </row>
    <row r="1215" spans="1:1" x14ac:dyDescent="0.25">
      <c r="A1215" t="e">
        <f>Tableau1[[#This Row],[DATE]]&amp;Tableau1[[#This Row],[NOM]]</f>
        <v>#VALUE!</v>
      </c>
    </row>
    <row r="1216" spans="1:1" x14ac:dyDescent="0.25">
      <c r="A1216" t="e">
        <f>Tableau1[[#This Row],[DATE]]&amp;Tableau1[[#This Row],[NOM]]</f>
        <v>#VALUE!</v>
      </c>
    </row>
    <row r="1217" spans="1:1" x14ac:dyDescent="0.25">
      <c r="A1217" t="e">
        <f>Tableau1[[#This Row],[DATE]]&amp;Tableau1[[#This Row],[NOM]]</f>
        <v>#VALUE!</v>
      </c>
    </row>
    <row r="1218" spans="1:1" x14ac:dyDescent="0.25">
      <c r="A1218" t="e">
        <f>Tableau1[[#This Row],[DATE]]&amp;Tableau1[[#This Row],[NOM]]</f>
        <v>#VALUE!</v>
      </c>
    </row>
    <row r="1219" spans="1:1" x14ac:dyDescent="0.25">
      <c r="A1219" t="e">
        <f>Tableau1[[#This Row],[DATE]]&amp;Tableau1[[#This Row],[NOM]]</f>
        <v>#VALUE!</v>
      </c>
    </row>
    <row r="1220" spans="1:1" x14ac:dyDescent="0.25">
      <c r="A1220" t="e">
        <f>Tableau1[[#This Row],[DATE]]&amp;Tableau1[[#This Row],[NOM]]</f>
        <v>#VALUE!</v>
      </c>
    </row>
    <row r="1221" spans="1:1" x14ac:dyDescent="0.25">
      <c r="A1221" t="e">
        <f>Tableau1[[#This Row],[DATE]]&amp;Tableau1[[#This Row],[NOM]]</f>
        <v>#VALUE!</v>
      </c>
    </row>
    <row r="1222" spans="1:1" x14ac:dyDescent="0.25">
      <c r="A1222" t="e">
        <f>Tableau1[[#This Row],[DATE]]&amp;Tableau1[[#This Row],[NOM]]</f>
        <v>#VALUE!</v>
      </c>
    </row>
    <row r="1223" spans="1:1" x14ac:dyDescent="0.25">
      <c r="A1223" t="e">
        <f>Tableau1[[#This Row],[DATE]]&amp;Tableau1[[#This Row],[NOM]]</f>
        <v>#VALUE!</v>
      </c>
    </row>
    <row r="1224" spans="1:1" x14ac:dyDescent="0.25">
      <c r="A1224" t="e">
        <f>Tableau1[[#This Row],[DATE]]&amp;Tableau1[[#This Row],[NOM]]</f>
        <v>#VALUE!</v>
      </c>
    </row>
    <row r="1225" spans="1:1" x14ac:dyDescent="0.25">
      <c r="A1225" t="e">
        <f>Tableau1[[#This Row],[DATE]]&amp;Tableau1[[#This Row],[NOM]]</f>
        <v>#VALUE!</v>
      </c>
    </row>
    <row r="1226" spans="1:1" x14ac:dyDescent="0.25">
      <c r="A1226" t="e">
        <f>Tableau1[[#This Row],[DATE]]&amp;Tableau1[[#This Row],[NOM]]</f>
        <v>#VALUE!</v>
      </c>
    </row>
    <row r="1227" spans="1:1" x14ac:dyDescent="0.25">
      <c r="A1227" t="e">
        <f>Tableau1[[#This Row],[DATE]]&amp;Tableau1[[#This Row],[NOM]]</f>
        <v>#VALUE!</v>
      </c>
    </row>
    <row r="1228" spans="1:1" x14ac:dyDescent="0.25">
      <c r="A1228" t="e">
        <f>Tableau1[[#This Row],[DATE]]&amp;Tableau1[[#This Row],[NOM]]</f>
        <v>#VALUE!</v>
      </c>
    </row>
    <row r="1229" spans="1:1" x14ac:dyDescent="0.25">
      <c r="A1229" t="e">
        <f>Tableau1[[#This Row],[DATE]]&amp;Tableau1[[#This Row],[NOM]]</f>
        <v>#VALUE!</v>
      </c>
    </row>
    <row r="1230" spans="1:1" x14ac:dyDescent="0.25">
      <c r="A1230" t="e">
        <f>Tableau1[[#This Row],[DATE]]&amp;Tableau1[[#This Row],[NOM]]</f>
        <v>#VALUE!</v>
      </c>
    </row>
    <row r="1231" spans="1:1" x14ac:dyDescent="0.25">
      <c r="A1231" t="e">
        <f>Tableau1[[#This Row],[DATE]]&amp;Tableau1[[#This Row],[NOM]]</f>
        <v>#VALUE!</v>
      </c>
    </row>
    <row r="1232" spans="1:1" x14ac:dyDescent="0.25">
      <c r="A1232" t="e">
        <f>Tableau1[[#This Row],[DATE]]&amp;Tableau1[[#This Row],[NOM]]</f>
        <v>#VALUE!</v>
      </c>
    </row>
    <row r="1233" spans="1:1" x14ac:dyDescent="0.25">
      <c r="A1233" t="e">
        <f>Tableau1[[#This Row],[DATE]]&amp;Tableau1[[#This Row],[NOM]]</f>
        <v>#VALUE!</v>
      </c>
    </row>
    <row r="1234" spans="1:1" x14ac:dyDescent="0.25">
      <c r="A1234" t="e">
        <f>Tableau1[[#This Row],[DATE]]&amp;Tableau1[[#This Row],[NOM]]</f>
        <v>#VALUE!</v>
      </c>
    </row>
    <row r="1235" spans="1:1" x14ac:dyDescent="0.25">
      <c r="A1235" t="e">
        <f>Tableau1[[#This Row],[DATE]]&amp;Tableau1[[#This Row],[NOM]]</f>
        <v>#VALUE!</v>
      </c>
    </row>
    <row r="1236" spans="1:1" x14ac:dyDescent="0.25">
      <c r="A1236" t="e">
        <f>Tableau1[[#This Row],[DATE]]&amp;Tableau1[[#This Row],[NOM]]</f>
        <v>#VALUE!</v>
      </c>
    </row>
    <row r="1237" spans="1:1" x14ac:dyDescent="0.25">
      <c r="A1237" t="e">
        <f>Tableau1[[#This Row],[DATE]]&amp;Tableau1[[#This Row],[NOM]]</f>
        <v>#VALUE!</v>
      </c>
    </row>
    <row r="1238" spans="1:1" x14ac:dyDescent="0.25">
      <c r="A1238" t="e">
        <f>Tableau1[[#This Row],[DATE]]&amp;Tableau1[[#This Row],[NOM]]</f>
        <v>#VALUE!</v>
      </c>
    </row>
    <row r="1239" spans="1:1" x14ac:dyDescent="0.25">
      <c r="A1239" t="e">
        <f>Tableau1[[#This Row],[DATE]]&amp;Tableau1[[#This Row],[NOM]]</f>
        <v>#VALUE!</v>
      </c>
    </row>
    <row r="1240" spans="1:1" x14ac:dyDescent="0.25">
      <c r="A1240" t="e">
        <f>Tableau1[[#This Row],[DATE]]&amp;Tableau1[[#This Row],[NOM]]</f>
        <v>#VALUE!</v>
      </c>
    </row>
    <row r="1241" spans="1:1" x14ac:dyDescent="0.25">
      <c r="A1241" t="e">
        <f>Tableau1[[#This Row],[DATE]]&amp;Tableau1[[#This Row],[NOM]]</f>
        <v>#VALUE!</v>
      </c>
    </row>
    <row r="1242" spans="1:1" x14ac:dyDescent="0.25">
      <c r="A1242" t="e">
        <f>Tableau1[[#This Row],[DATE]]&amp;Tableau1[[#This Row],[NOM]]</f>
        <v>#VALUE!</v>
      </c>
    </row>
    <row r="1243" spans="1:1" x14ac:dyDescent="0.25">
      <c r="A1243" t="e">
        <f>Tableau1[[#This Row],[DATE]]&amp;Tableau1[[#This Row],[NOM]]</f>
        <v>#VALUE!</v>
      </c>
    </row>
    <row r="1244" spans="1:1" x14ac:dyDescent="0.25">
      <c r="A1244" t="e">
        <f>Tableau1[[#This Row],[DATE]]&amp;Tableau1[[#This Row],[NOM]]</f>
        <v>#VALUE!</v>
      </c>
    </row>
    <row r="1245" spans="1:1" x14ac:dyDescent="0.25">
      <c r="A1245" t="e">
        <f>Tableau1[[#This Row],[DATE]]&amp;Tableau1[[#This Row],[NOM]]</f>
        <v>#VALUE!</v>
      </c>
    </row>
    <row r="1246" spans="1:1" x14ac:dyDescent="0.25">
      <c r="A1246" t="e">
        <f>Tableau1[[#This Row],[DATE]]&amp;Tableau1[[#This Row],[NOM]]</f>
        <v>#VALUE!</v>
      </c>
    </row>
    <row r="1247" spans="1:1" x14ac:dyDescent="0.25">
      <c r="A1247" t="e">
        <f>Tableau1[[#This Row],[DATE]]&amp;Tableau1[[#This Row],[NOM]]</f>
        <v>#VALUE!</v>
      </c>
    </row>
    <row r="1248" spans="1:1" x14ac:dyDescent="0.25">
      <c r="A1248" t="e">
        <f>Tableau1[[#This Row],[DATE]]&amp;Tableau1[[#This Row],[NOM]]</f>
        <v>#VALUE!</v>
      </c>
    </row>
    <row r="1249" spans="1:1" x14ac:dyDescent="0.25">
      <c r="A1249" t="e">
        <f>Tableau1[[#This Row],[DATE]]&amp;Tableau1[[#This Row],[NOM]]</f>
        <v>#VALUE!</v>
      </c>
    </row>
    <row r="1250" spans="1:1" x14ac:dyDescent="0.25">
      <c r="A1250" t="e">
        <f>Tableau1[[#This Row],[DATE]]&amp;Tableau1[[#This Row],[NOM]]</f>
        <v>#VALUE!</v>
      </c>
    </row>
    <row r="1251" spans="1:1" x14ac:dyDescent="0.25">
      <c r="A1251" t="e">
        <f>Tableau1[[#This Row],[DATE]]&amp;Tableau1[[#This Row],[NOM]]</f>
        <v>#VALUE!</v>
      </c>
    </row>
    <row r="1252" spans="1:1" x14ac:dyDescent="0.25">
      <c r="A1252" t="e">
        <f>Tableau1[[#This Row],[DATE]]&amp;Tableau1[[#This Row],[NOM]]</f>
        <v>#VALUE!</v>
      </c>
    </row>
    <row r="1253" spans="1:1" x14ac:dyDescent="0.25">
      <c r="A1253" t="e">
        <f>Tableau1[[#This Row],[DATE]]&amp;Tableau1[[#This Row],[NOM]]</f>
        <v>#VALUE!</v>
      </c>
    </row>
    <row r="1254" spans="1:1" x14ac:dyDescent="0.25">
      <c r="A1254" t="e">
        <f>Tableau1[[#This Row],[DATE]]&amp;Tableau1[[#This Row],[NOM]]</f>
        <v>#VALUE!</v>
      </c>
    </row>
    <row r="1255" spans="1:1" x14ac:dyDescent="0.25">
      <c r="A1255" t="e">
        <f>Tableau1[[#This Row],[DATE]]&amp;Tableau1[[#This Row],[NOM]]</f>
        <v>#VALUE!</v>
      </c>
    </row>
    <row r="1256" spans="1:1" x14ac:dyDescent="0.25">
      <c r="A1256" t="e">
        <f>Tableau1[[#This Row],[DATE]]&amp;Tableau1[[#This Row],[NOM]]</f>
        <v>#VALUE!</v>
      </c>
    </row>
    <row r="1257" spans="1:1" x14ac:dyDescent="0.25">
      <c r="A1257" t="e">
        <f>Tableau1[[#This Row],[DATE]]&amp;Tableau1[[#This Row],[NOM]]</f>
        <v>#VALUE!</v>
      </c>
    </row>
    <row r="1258" spans="1:1" x14ac:dyDescent="0.25">
      <c r="A1258" t="e">
        <f>Tableau1[[#This Row],[DATE]]&amp;Tableau1[[#This Row],[NOM]]</f>
        <v>#VALUE!</v>
      </c>
    </row>
    <row r="1259" spans="1:1" x14ac:dyDescent="0.25">
      <c r="A1259" t="e">
        <f>Tableau1[[#This Row],[DATE]]&amp;Tableau1[[#This Row],[NOM]]</f>
        <v>#VALUE!</v>
      </c>
    </row>
    <row r="1260" spans="1:1" x14ac:dyDescent="0.25">
      <c r="A1260" t="e">
        <f>Tableau1[[#This Row],[DATE]]&amp;Tableau1[[#This Row],[NOM]]</f>
        <v>#VALUE!</v>
      </c>
    </row>
    <row r="1261" spans="1:1" x14ac:dyDescent="0.25">
      <c r="A1261" t="e">
        <f>Tableau1[[#This Row],[DATE]]&amp;Tableau1[[#This Row],[NOM]]</f>
        <v>#VALUE!</v>
      </c>
    </row>
    <row r="1262" spans="1:1" x14ac:dyDescent="0.25">
      <c r="A1262" t="e">
        <f>Tableau1[[#This Row],[DATE]]&amp;Tableau1[[#This Row],[NOM]]</f>
        <v>#VALUE!</v>
      </c>
    </row>
    <row r="1263" spans="1:1" x14ac:dyDescent="0.25">
      <c r="A1263" t="e">
        <f>Tableau1[[#This Row],[DATE]]&amp;Tableau1[[#This Row],[NOM]]</f>
        <v>#VALUE!</v>
      </c>
    </row>
    <row r="1264" spans="1:1" x14ac:dyDescent="0.25">
      <c r="A1264" t="e">
        <f>Tableau1[[#This Row],[DATE]]&amp;Tableau1[[#This Row],[NOM]]</f>
        <v>#VALUE!</v>
      </c>
    </row>
    <row r="1265" spans="1:1" x14ac:dyDescent="0.25">
      <c r="A1265" t="e">
        <f>Tableau1[[#This Row],[DATE]]&amp;Tableau1[[#This Row],[NOM]]</f>
        <v>#VALUE!</v>
      </c>
    </row>
    <row r="1266" spans="1:1" x14ac:dyDescent="0.25">
      <c r="A1266" t="e">
        <f>Tableau1[[#This Row],[DATE]]&amp;Tableau1[[#This Row],[NOM]]</f>
        <v>#VALUE!</v>
      </c>
    </row>
    <row r="1267" spans="1:1" x14ac:dyDescent="0.25">
      <c r="A1267" t="e">
        <f>Tableau1[[#This Row],[DATE]]&amp;Tableau1[[#This Row],[NOM]]</f>
        <v>#VALUE!</v>
      </c>
    </row>
    <row r="1268" spans="1:1" x14ac:dyDescent="0.25">
      <c r="A1268" t="e">
        <f>Tableau1[[#This Row],[DATE]]&amp;Tableau1[[#This Row],[NOM]]</f>
        <v>#VALUE!</v>
      </c>
    </row>
    <row r="1269" spans="1:1" x14ac:dyDescent="0.25">
      <c r="A1269" t="e">
        <f>Tableau1[[#This Row],[DATE]]&amp;Tableau1[[#This Row],[NOM]]</f>
        <v>#VALUE!</v>
      </c>
    </row>
    <row r="1270" spans="1:1" x14ac:dyDescent="0.25">
      <c r="A1270" t="e">
        <f>Tableau1[[#This Row],[DATE]]&amp;Tableau1[[#This Row],[NOM]]</f>
        <v>#VALUE!</v>
      </c>
    </row>
    <row r="1271" spans="1:1" x14ac:dyDescent="0.25">
      <c r="A1271" t="e">
        <f>Tableau1[[#This Row],[DATE]]&amp;Tableau1[[#This Row],[NOM]]</f>
        <v>#VALUE!</v>
      </c>
    </row>
    <row r="1272" spans="1:1" x14ac:dyDescent="0.25">
      <c r="A1272" t="e">
        <f>Tableau1[[#This Row],[DATE]]&amp;Tableau1[[#This Row],[NOM]]</f>
        <v>#VALUE!</v>
      </c>
    </row>
    <row r="1273" spans="1:1" x14ac:dyDescent="0.25">
      <c r="A1273" t="e">
        <f>Tableau1[[#This Row],[DATE]]&amp;Tableau1[[#This Row],[NOM]]</f>
        <v>#VALUE!</v>
      </c>
    </row>
    <row r="1274" spans="1:1" x14ac:dyDescent="0.25">
      <c r="A1274" t="e">
        <f>Tableau1[[#This Row],[DATE]]&amp;Tableau1[[#This Row],[NOM]]</f>
        <v>#VALUE!</v>
      </c>
    </row>
    <row r="1275" spans="1:1" x14ac:dyDescent="0.25">
      <c r="A1275" t="e">
        <f>Tableau1[[#This Row],[DATE]]&amp;Tableau1[[#This Row],[NOM]]</f>
        <v>#VALUE!</v>
      </c>
    </row>
    <row r="1276" spans="1:1" x14ac:dyDescent="0.25">
      <c r="A1276" t="e">
        <f>Tableau1[[#This Row],[DATE]]&amp;Tableau1[[#This Row],[NOM]]</f>
        <v>#VALUE!</v>
      </c>
    </row>
    <row r="1277" spans="1:1" x14ac:dyDescent="0.25">
      <c r="A1277" t="e">
        <f>Tableau1[[#This Row],[DATE]]&amp;Tableau1[[#This Row],[NOM]]</f>
        <v>#VALUE!</v>
      </c>
    </row>
    <row r="1278" spans="1:1" x14ac:dyDescent="0.25">
      <c r="A1278" t="e">
        <f>Tableau1[[#This Row],[DATE]]&amp;Tableau1[[#This Row],[NOM]]</f>
        <v>#VALUE!</v>
      </c>
    </row>
    <row r="1279" spans="1:1" x14ac:dyDescent="0.25">
      <c r="A1279" t="e">
        <f>Tableau1[[#This Row],[DATE]]&amp;Tableau1[[#This Row],[NOM]]</f>
        <v>#VALUE!</v>
      </c>
    </row>
    <row r="1280" spans="1:1" x14ac:dyDescent="0.25">
      <c r="A1280" t="e">
        <f>Tableau1[[#This Row],[DATE]]&amp;Tableau1[[#This Row],[NOM]]</f>
        <v>#VALUE!</v>
      </c>
    </row>
    <row r="1281" spans="1:1" x14ac:dyDescent="0.25">
      <c r="A1281" t="e">
        <f>Tableau1[[#This Row],[DATE]]&amp;Tableau1[[#This Row],[NOM]]</f>
        <v>#VALUE!</v>
      </c>
    </row>
    <row r="1282" spans="1:1" x14ac:dyDescent="0.25">
      <c r="A1282" t="e">
        <f>Tableau1[[#This Row],[DATE]]&amp;Tableau1[[#This Row],[NOM]]</f>
        <v>#VALUE!</v>
      </c>
    </row>
    <row r="1283" spans="1:1" x14ac:dyDescent="0.25">
      <c r="A1283" t="e">
        <f>Tableau1[[#This Row],[DATE]]&amp;Tableau1[[#This Row],[NOM]]</f>
        <v>#VALUE!</v>
      </c>
    </row>
    <row r="1284" spans="1:1" x14ac:dyDescent="0.25">
      <c r="A1284" t="e">
        <f>Tableau1[[#This Row],[DATE]]&amp;Tableau1[[#This Row],[NOM]]</f>
        <v>#VALUE!</v>
      </c>
    </row>
    <row r="1285" spans="1:1" x14ac:dyDescent="0.25">
      <c r="A1285" t="e">
        <f>Tableau1[[#This Row],[DATE]]&amp;Tableau1[[#This Row],[NOM]]</f>
        <v>#VALUE!</v>
      </c>
    </row>
    <row r="1286" spans="1:1" x14ac:dyDescent="0.25">
      <c r="A1286" t="e">
        <f>Tableau1[[#This Row],[DATE]]&amp;Tableau1[[#This Row],[NOM]]</f>
        <v>#VALUE!</v>
      </c>
    </row>
    <row r="1287" spans="1:1" x14ac:dyDescent="0.25">
      <c r="A1287" t="e">
        <f>Tableau1[[#This Row],[DATE]]&amp;Tableau1[[#This Row],[NOM]]</f>
        <v>#VALUE!</v>
      </c>
    </row>
    <row r="1288" spans="1:1" x14ac:dyDescent="0.25">
      <c r="A1288" t="e">
        <f>Tableau1[[#This Row],[DATE]]&amp;Tableau1[[#This Row],[NOM]]</f>
        <v>#VALUE!</v>
      </c>
    </row>
    <row r="1289" spans="1:1" x14ac:dyDescent="0.25">
      <c r="A1289" t="e">
        <f>Tableau1[[#This Row],[DATE]]&amp;Tableau1[[#This Row],[NOM]]</f>
        <v>#VALUE!</v>
      </c>
    </row>
    <row r="1290" spans="1:1" x14ac:dyDescent="0.25">
      <c r="A1290" t="e">
        <f>Tableau1[[#This Row],[DATE]]&amp;Tableau1[[#This Row],[NOM]]</f>
        <v>#VALUE!</v>
      </c>
    </row>
    <row r="1291" spans="1:1" x14ac:dyDescent="0.25">
      <c r="A1291" t="e">
        <f>Tableau1[[#This Row],[DATE]]&amp;Tableau1[[#This Row],[NOM]]</f>
        <v>#VALUE!</v>
      </c>
    </row>
    <row r="1292" spans="1:1" x14ac:dyDescent="0.25">
      <c r="A1292" t="e">
        <f>Tableau1[[#This Row],[DATE]]&amp;Tableau1[[#This Row],[NOM]]</f>
        <v>#VALUE!</v>
      </c>
    </row>
    <row r="1293" spans="1:1" x14ac:dyDescent="0.25">
      <c r="A1293" t="e">
        <f>Tableau1[[#This Row],[DATE]]&amp;Tableau1[[#This Row],[NOM]]</f>
        <v>#VALUE!</v>
      </c>
    </row>
    <row r="1294" spans="1:1" x14ac:dyDescent="0.25">
      <c r="A1294" t="e">
        <f>Tableau1[[#This Row],[DATE]]&amp;Tableau1[[#This Row],[NOM]]</f>
        <v>#VALUE!</v>
      </c>
    </row>
    <row r="1295" spans="1:1" x14ac:dyDescent="0.25">
      <c r="A1295" t="e">
        <f>Tableau1[[#This Row],[DATE]]&amp;Tableau1[[#This Row],[NOM]]</f>
        <v>#VALUE!</v>
      </c>
    </row>
    <row r="1296" spans="1:1" x14ac:dyDescent="0.25">
      <c r="A1296" t="e">
        <f>Tableau1[[#This Row],[DATE]]&amp;Tableau1[[#This Row],[NOM]]</f>
        <v>#VALUE!</v>
      </c>
    </row>
    <row r="1297" spans="1:1" x14ac:dyDescent="0.25">
      <c r="A1297" t="e">
        <f>Tableau1[[#This Row],[DATE]]&amp;Tableau1[[#This Row],[NOM]]</f>
        <v>#VALUE!</v>
      </c>
    </row>
    <row r="1298" spans="1:1" x14ac:dyDescent="0.25">
      <c r="A1298" t="e">
        <f>Tableau1[[#This Row],[DATE]]&amp;Tableau1[[#This Row],[NOM]]</f>
        <v>#VALUE!</v>
      </c>
    </row>
    <row r="1299" spans="1:1" x14ac:dyDescent="0.25">
      <c r="A1299" t="e">
        <f>Tableau1[[#This Row],[DATE]]&amp;Tableau1[[#This Row],[NOM]]</f>
        <v>#VALUE!</v>
      </c>
    </row>
    <row r="1300" spans="1:1" x14ac:dyDescent="0.25">
      <c r="A1300" t="e">
        <f>Tableau1[[#This Row],[DATE]]&amp;Tableau1[[#This Row],[NOM]]</f>
        <v>#VALUE!</v>
      </c>
    </row>
    <row r="1301" spans="1:1" x14ac:dyDescent="0.25">
      <c r="A1301" t="e">
        <f>Tableau1[[#This Row],[DATE]]&amp;Tableau1[[#This Row],[NOM]]</f>
        <v>#VALUE!</v>
      </c>
    </row>
    <row r="1302" spans="1:1" x14ac:dyDescent="0.25">
      <c r="A1302" t="e">
        <f>Tableau1[[#This Row],[DATE]]&amp;Tableau1[[#This Row],[NOM]]</f>
        <v>#VALUE!</v>
      </c>
    </row>
    <row r="1303" spans="1:1" x14ac:dyDescent="0.25">
      <c r="A1303" t="e">
        <f>Tableau1[[#This Row],[DATE]]&amp;Tableau1[[#This Row],[NOM]]</f>
        <v>#VALUE!</v>
      </c>
    </row>
    <row r="1304" spans="1:1" x14ac:dyDescent="0.25">
      <c r="A1304" t="e">
        <f>Tableau1[[#This Row],[DATE]]&amp;Tableau1[[#This Row],[NOM]]</f>
        <v>#VALUE!</v>
      </c>
    </row>
    <row r="1305" spans="1:1" x14ac:dyDescent="0.25">
      <c r="A1305" t="e">
        <f>Tableau1[[#This Row],[DATE]]&amp;Tableau1[[#This Row],[NOM]]</f>
        <v>#VALUE!</v>
      </c>
    </row>
    <row r="1306" spans="1:1" x14ac:dyDescent="0.25">
      <c r="A1306" t="e">
        <f>Tableau1[[#This Row],[DATE]]&amp;Tableau1[[#This Row],[NOM]]</f>
        <v>#VALUE!</v>
      </c>
    </row>
    <row r="1307" spans="1:1" x14ac:dyDescent="0.25">
      <c r="A1307" t="e">
        <f>Tableau1[[#This Row],[DATE]]&amp;Tableau1[[#This Row],[NOM]]</f>
        <v>#VALUE!</v>
      </c>
    </row>
    <row r="1308" spans="1:1" x14ac:dyDescent="0.25">
      <c r="A1308" t="e">
        <f>Tableau1[[#This Row],[DATE]]&amp;Tableau1[[#This Row],[NOM]]</f>
        <v>#VALUE!</v>
      </c>
    </row>
    <row r="1309" spans="1:1" x14ac:dyDescent="0.25">
      <c r="A1309" t="e">
        <f>Tableau1[[#This Row],[DATE]]&amp;Tableau1[[#This Row],[NOM]]</f>
        <v>#VALUE!</v>
      </c>
    </row>
    <row r="1310" spans="1:1" x14ac:dyDescent="0.25">
      <c r="A1310" t="e">
        <f>Tableau1[[#This Row],[DATE]]&amp;Tableau1[[#This Row],[NOM]]</f>
        <v>#VALUE!</v>
      </c>
    </row>
    <row r="1311" spans="1:1" x14ac:dyDescent="0.25">
      <c r="A1311" t="e">
        <f>Tableau1[[#This Row],[DATE]]&amp;Tableau1[[#This Row],[NOM]]</f>
        <v>#VALUE!</v>
      </c>
    </row>
    <row r="1312" spans="1:1" x14ac:dyDescent="0.25">
      <c r="A1312" t="e">
        <f>Tableau1[[#This Row],[DATE]]&amp;Tableau1[[#This Row],[NOM]]</f>
        <v>#VALUE!</v>
      </c>
    </row>
    <row r="1313" spans="1:1" x14ac:dyDescent="0.25">
      <c r="A1313" t="e">
        <f>Tableau1[[#This Row],[DATE]]&amp;Tableau1[[#This Row],[NOM]]</f>
        <v>#VALUE!</v>
      </c>
    </row>
    <row r="1314" spans="1:1" x14ac:dyDescent="0.25">
      <c r="A1314" t="e">
        <f>Tableau1[[#This Row],[DATE]]&amp;Tableau1[[#This Row],[NOM]]</f>
        <v>#VALUE!</v>
      </c>
    </row>
    <row r="1315" spans="1:1" x14ac:dyDescent="0.25">
      <c r="A1315" t="e">
        <f>Tableau1[[#This Row],[DATE]]&amp;Tableau1[[#This Row],[NOM]]</f>
        <v>#VALUE!</v>
      </c>
    </row>
    <row r="1316" spans="1:1" x14ac:dyDescent="0.25">
      <c r="A1316" t="e">
        <f>Tableau1[[#This Row],[DATE]]&amp;Tableau1[[#This Row],[NOM]]</f>
        <v>#VALUE!</v>
      </c>
    </row>
    <row r="1317" spans="1:1" x14ac:dyDescent="0.25">
      <c r="A1317" t="e">
        <f>Tableau1[[#This Row],[DATE]]&amp;Tableau1[[#This Row],[NOM]]</f>
        <v>#VALUE!</v>
      </c>
    </row>
    <row r="1318" spans="1:1" x14ac:dyDescent="0.25">
      <c r="A1318" t="e">
        <f>Tableau1[[#This Row],[DATE]]&amp;Tableau1[[#This Row],[NOM]]</f>
        <v>#VALUE!</v>
      </c>
    </row>
    <row r="1319" spans="1:1" x14ac:dyDescent="0.25">
      <c r="A1319" t="e">
        <f>Tableau1[[#This Row],[DATE]]&amp;Tableau1[[#This Row],[NOM]]</f>
        <v>#VALUE!</v>
      </c>
    </row>
    <row r="1320" spans="1:1" x14ac:dyDescent="0.25">
      <c r="A1320" t="e">
        <f>Tableau1[[#This Row],[DATE]]&amp;Tableau1[[#This Row],[NOM]]</f>
        <v>#VALUE!</v>
      </c>
    </row>
    <row r="1321" spans="1:1" x14ac:dyDescent="0.25">
      <c r="A1321" t="e">
        <f>Tableau1[[#This Row],[DATE]]&amp;Tableau1[[#This Row],[NOM]]</f>
        <v>#VALUE!</v>
      </c>
    </row>
    <row r="1322" spans="1:1" x14ac:dyDescent="0.25">
      <c r="A1322" t="e">
        <f>Tableau1[[#This Row],[DATE]]&amp;Tableau1[[#This Row],[NOM]]</f>
        <v>#VALUE!</v>
      </c>
    </row>
    <row r="1323" spans="1:1" x14ac:dyDescent="0.25">
      <c r="A1323" t="e">
        <f>Tableau1[[#This Row],[DATE]]&amp;Tableau1[[#This Row],[NOM]]</f>
        <v>#VALUE!</v>
      </c>
    </row>
    <row r="1324" spans="1:1" x14ac:dyDescent="0.25">
      <c r="A1324" t="e">
        <f>Tableau1[[#This Row],[DATE]]&amp;Tableau1[[#This Row],[NOM]]</f>
        <v>#VALUE!</v>
      </c>
    </row>
    <row r="1325" spans="1:1" x14ac:dyDescent="0.25">
      <c r="A1325" t="e">
        <f>Tableau1[[#This Row],[DATE]]&amp;Tableau1[[#This Row],[NOM]]</f>
        <v>#VALUE!</v>
      </c>
    </row>
    <row r="1326" spans="1:1" x14ac:dyDescent="0.25">
      <c r="A1326" t="e">
        <f>Tableau1[[#This Row],[DATE]]&amp;Tableau1[[#This Row],[NOM]]</f>
        <v>#VALUE!</v>
      </c>
    </row>
    <row r="1327" spans="1:1" x14ac:dyDescent="0.25">
      <c r="A1327" t="e">
        <f>Tableau1[[#This Row],[DATE]]&amp;Tableau1[[#This Row],[NOM]]</f>
        <v>#VALUE!</v>
      </c>
    </row>
    <row r="1328" spans="1:1" x14ac:dyDescent="0.25">
      <c r="A1328" t="e">
        <f>Tableau1[[#This Row],[DATE]]&amp;Tableau1[[#This Row],[NOM]]</f>
        <v>#VALUE!</v>
      </c>
    </row>
    <row r="1329" spans="1:1" x14ac:dyDescent="0.25">
      <c r="A1329" t="e">
        <f>Tableau1[[#This Row],[DATE]]&amp;Tableau1[[#This Row],[NOM]]</f>
        <v>#VALUE!</v>
      </c>
    </row>
    <row r="1330" spans="1:1" x14ac:dyDescent="0.25">
      <c r="A1330" t="e">
        <f>Tableau1[[#This Row],[DATE]]&amp;Tableau1[[#This Row],[NOM]]</f>
        <v>#VALUE!</v>
      </c>
    </row>
    <row r="1331" spans="1:1" x14ac:dyDescent="0.25">
      <c r="A1331" t="e">
        <f>Tableau1[[#This Row],[DATE]]&amp;Tableau1[[#This Row],[NOM]]</f>
        <v>#VALUE!</v>
      </c>
    </row>
    <row r="1332" spans="1:1" x14ac:dyDescent="0.25">
      <c r="A1332" t="e">
        <f>Tableau1[[#This Row],[DATE]]&amp;Tableau1[[#This Row],[NOM]]</f>
        <v>#VALUE!</v>
      </c>
    </row>
    <row r="1333" spans="1:1" x14ac:dyDescent="0.25">
      <c r="A1333" t="e">
        <f>Tableau1[[#This Row],[DATE]]&amp;Tableau1[[#This Row],[NOM]]</f>
        <v>#VALUE!</v>
      </c>
    </row>
    <row r="1334" spans="1:1" x14ac:dyDescent="0.25">
      <c r="A1334" t="e">
        <f>Tableau1[[#This Row],[DATE]]&amp;Tableau1[[#This Row],[NOM]]</f>
        <v>#VALUE!</v>
      </c>
    </row>
    <row r="1335" spans="1:1" x14ac:dyDescent="0.25">
      <c r="A1335" t="e">
        <f>Tableau1[[#This Row],[DATE]]&amp;Tableau1[[#This Row],[NOM]]</f>
        <v>#VALUE!</v>
      </c>
    </row>
    <row r="1336" spans="1:1" x14ac:dyDescent="0.25">
      <c r="A1336" t="e">
        <f>Tableau1[[#This Row],[DATE]]&amp;Tableau1[[#This Row],[NOM]]</f>
        <v>#VALUE!</v>
      </c>
    </row>
    <row r="1337" spans="1:1" x14ac:dyDescent="0.25">
      <c r="A1337" t="e">
        <f>Tableau1[[#This Row],[DATE]]&amp;Tableau1[[#This Row],[NOM]]</f>
        <v>#VALUE!</v>
      </c>
    </row>
    <row r="1338" spans="1:1" x14ac:dyDescent="0.25">
      <c r="A1338" t="e">
        <f>Tableau1[[#This Row],[DATE]]&amp;Tableau1[[#This Row],[NOM]]</f>
        <v>#VALUE!</v>
      </c>
    </row>
    <row r="1339" spans="1:1" x14ac:dyDescent="0.25">
      <c r="A1339" t="e">
        <f>Tableau1[[#This Row],[DATE]]&amp;Tableau1[[#This Row],[NOM]]</f>
        <v>#VALUE!</v>
      </c>
    </row>
    <row r="1340" spans="1:1" x14ac:dyDescent="0.25">
      <c r="A1340" t="e">
        <f>Tableau1[[#This Row],[DATE]]&amp;Tableau1[[#This Row],[NOM]]</f>
        <v>#VALUE!</v>
      </c>
    </row>
    <row r="1341" spans="1:1" x14ac:dyDescent="0.25">
      <c r="A1341" t="e">
        <f>Tableau1[[#This Row],[DATE]]&amp;Tableau1[[#This Row],[NOM]]</f>
        <v>#VALUE!</v>
      </c>
    </row>
    <row r="1342" spans="1:1" x14ac:dyDescent="0.25">
      <c r="A1342" t="e">
        <f>Tableau1[[#This Row],[DATE]]&amp;Tableau1[[#This Row],[NOM]]</f>
        <v>#VALUE!</v>
      </c>
    </row>
    <row r="1343" spans="1:1" x14ac:dyDescent="0.25">
      <c r="A1343" t="e">
        <f>Tableau1[[#This Row],[DATE]]&amp;Tableau1[[#This Row],[NOM]]</f>
        <v>#VALUE!</v>
      </c>
    </row>
    <row r="1344" spans="1:1" x14ac:dyDescent="0.25">
      <c r="A1344" t="e">
        <f>Tableau1[[#This Row],[DATE]]&amp;Tableau1[[#This Row],[NOM]]</f>
        <v>#VALUE!</v>
      </c>
    </row>
    <row r="1345" spans="1:1" x14ac:dyDescent="0.25">
      <c r="A1345" t="e">
        <f>Tableau1[[#This Row],[DATE]]&amp;Tableau1[[#This Row],[NOM]]</f>
        <v>#VALUE!</v>
      </c>
    </row>
    <row r="1346" spans="1:1" x14ac:dyDescent="0.25">
      <c r="A1346" t="e">
        <f>Tableau1[[#This Row],[DATE]]&amp;Tableau1[[#This Row],[NOM]]</f>
        <v>#VALUE!</v>
      </c>
    </row>
    <row r="1347" spans="1:1" x14ac:dyDescent="0.25">
      <c r="A1347" t="e">
        <f>Tableau1[[#This Row],[DATE]]&amp;Tableau1[[#This Row],[NOM]]</f>
        <v>#VALUE!</v>
      </c>
    </row>
    <row r="1348" spans="1:1" x14ac:dyDescent="0.25">
      <c r="A1348" t="e">
        <f>Tableau1[[#This Row],[DATE]]&amp;Tableau1[[#This Row],[NOM]]</f>
        <v>#VALUE!</v>
      </c>
    </row>
    <row r="1349" spans="1:1" x14ac:dyDescent="0.25">
      <c r="A1349" t="e">
        <f>Tableau1[[#This Row],[DATE]]&amp;Tableau1[[#This Row],[NOM]]</f>
        <v>#VALUE!</v>
      </c>
    </row>
    <row r="1350" spans="1:1" x14ac:dyDescent="0.25">
      <c r="A1350" t="e">
        <f>Tableau1[[#This Row],[DATE]]&amp;Tableau1[[#This Row],[NOM]]</f>
        <v>#VALUE!</v>
      </c>
    </row>
    <row r="1351" spans="1:1" x14ac:dyDescent="0.25">
      <c r="A1351" t="e">
        <f>Tableau1[[#This Row],[DATE]]&amp;Tableau1[[#This Row],[NOM]]</f>
        <v>#VALUE!</v>
      </c>
    </row>
    <row r="1352" spans="1:1" x14ac:dyDescent="0.25">
      <c r="A1352" t="e">
        <f>Tableau1[[#This Row],[DATE]]&amp;Tableau1[[#This Row],[NOM]]</f>
        <v>#VALUE!</v>
      </c>
    </row>
    <row r="1353" spans="1:1" x14ac:dyDescent="0.25">
      <c r="A1353" t="e">
        <f>Tableau1[[#This Row],[DATE]]&amp;Tableau1[[#This Row],[NOM]]</f>
        <v>#VALUE!</v>
      </c>
    </row>
    <row r="1354" spans="1:1" x14ac:dyDescent="0.25">
      <c r="A1354" t="e">
        <f>Tableau1[[#This Row],[DATE]]&amp;Tableau1[[#This Row],[NOM]]</f>
        <v>#VALUE!</v>
      </c>
    </row>
    <row r="1355" spans="1:1" x14ac:dyDescent="0.25">
      <c r="A1355" t="e">
        <f>Tableau1[[#This Row],[DATE]]&amp;Tableau1[[#This Row],[NOM]]</f>
        <v>#VALUE!</v>
      </c>
    </row>
    <row r="1356" spans="1:1" x14ac:dyDescent="0.25">
      <c r="A1356" t="e">
        <f>Tableau1[[#This Row],[DATE]]&amp;Tableau1[[#This Row],[NOM]]</f>
        <v>#VALUE!</v>
      </c>
    </row>
    <row r="1357" spans="1:1" x14ac:dyDescent="0.25">
      <c r="A1357" t="e">
        <f>Tableau1[[#This Row],[DATE]]&amp;Tableau1[[#This Row],[NOM]]</f>
        <v>#VALUE!</v>
      </c>
    </row>
    <row r="1358" spans="1:1" x14ac:dyDescent="0.25">
      <c r="A1358" t="e">
        <f>Tableau1[[#This Row],[DATE]]&amp;Tableau1[[#This Row],[NOM]]</f>
        <v>#VALUE!</v>
      </c>
    </row>
    <row r="1359" spans="1:1" x14ac:dyDescent="0.25">
      <c r="A1359" t="e">
        <f>Tableau1[[#This Row],[DATE]]&amp;Tableau1[[#This Row],[NOM]]</f>
        <v>#VALUE!</v>
      </c>
    </row>
    <row r="1360" spans="1:1" x14ac:dyDescent="0.25">
      <c r="A1360" t="e">
        <f>Tableau1[[#This Row],[DATE]]&amp;Tableau1[[#This Row],[NOM]]</f>
        <v>#VALUE!</v>
      </c>
    </row>
  </sheetData>
  <dataValidations count="2">
    <dataValidation type="list" allowBlank="1" showInputMessage="1" showErrorMessage="1" sqref="D3:D6">
      <formula1>NOMS</formula1>
    </dataValidation>
    <dataValidation type="custom" allowBlank="1" showInputMessage="1" showErrorMessage="1" sqref="A1:A1048576">
      <formula1>COUNTIF($A$3:$D200,$A$3)=1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D2000"/>
  <sheetViews>
    <sheetView showGridLines="0" zoomScale="70" zoomScaleNormal="70" workbookViewId="0">
      <pane xSplit="4" ySplit="4" topLeftCell="E6" activePane="bottomRight" state="frozen"/>
      <selection activeCell="G6" sqref="G6"/>
      <selection pane="topRight" activeCell="G6" sqref="G6"/>
      <selection pane="bottomLeft" activeCell="G6" sqref="G6"/>
      <selection pane="bottomRight" activeCell="G6" sqref="G6"/>
    </sheetView>
  </sheetViews>
  <sheetFormatPr baseColWidth="10" defaultRowHeight="15" x14ac:dyDescent="0.25"/>
  <cols>
    <col min="1" max="1" width="12.5703125" customWidth="1"/>
    <col min="2" max="2" width="10.5703125" customWidth="1"/>
    <col min="3" max="3" width="3" customWidth="1"/>
    <col min="4" max="4" width="12.140625" customWidth="1"/>
    <col min="5" max="5" width="6.42578125" bestFit="1" customWidth="1"/>
    <col min="6" max="6" width="3.28515625" bestFit="1" customWidth="1"/>
    <col min="7" max="8" width="4.28515625" bestFit="1" customWidth="1"/>
    <col min="9" max="9" width="6.42578125" bestFit="1" customWidth="1"/>
    <col min="10" max="10" width="5" bestFit="1" customWidth="1"/>
    <col min="11" max="11" width="4.5703125" bestFit="1" customWidth="1"/>
    <col min="12" max="15" width="4.5703125" customWidth="1"/>
    <col min="16" max="16" width="4.85546875" customWidth="1"/>
    <col min="25" max="30" width="8.5703125" hidden="1" customWidth="1"/>
  </cols>
  <sheetData>
    <row r="1" spans="1:30" x14ac:dyDescent="0.25">
      <c r="A1" s="31" t="s">
        <v>13</v>
      </c>
      <c r="B1" s="53" t="s">
        <v>77</v>
      </c>
      <c r="E1" s="4"/>
      <c r="F1" s="1"/>
      <c r="G1" s="1"/>
      <c r="H1" s="1"/>
      <c r="I1" s="1"/>
      <c r="J1" s="1"/>
      <c r="K1" s="1"/>
      <c r="L1" s="1"/>
      <c r="M1" s="1"/>
      <c r="N1" s="1"/>
      <c r="O1" s="1"/>
    </row>
    <row r="2" spans="1:30" ht="15.75" thickBot="1" x14ac:dyDescent="0.3">
      <c r="A2" s="31" t="s">
        <v>12</v>
      </c>
      <c r="B2" s="53" t="s">
        <v>77</v>
      </c>
      <c r="E2" s="4"/>
      <c r="F2" s="1"/>
      <c r="G2" s="1"/>
      <c r="H2" s="1"/>
      <c r="I2" s="1"/>
      <c r="J2" s="1"/>
      <c r="K2" s="1"/>
      <c r="L2" s="1"/>
      <c r="M2" s="1"/>
      <c r="N2" s="1"/>
      <c r="O2" s="1"/>
    </row>
    <row r="3" spans="1:30" ht="50.25" thickBot="1" x14ac:dyDescent="0.3">
      <c r="A3" s="32" t="s">
        <v>54</v>
      </c>
      <c r="B3" s="53" t="s">
        <v>77</v>
      </c>
      <c r="C3" s="22" t="e">
        <f>7*B3+DATE(B1,1,3)-WEEKDAY(DATE(B1,1,3))-5</f>
        <v>#VALUE!</v>
      </c>
      <c r="E3" s="4"/>
      <c r="F3" s="1"/>
      <c r="G3" s="1"/>
      <c r="H3" s="1"/>
      <c r="I3" s="1"/>
      <c r="J3" s="1"/>
      <c r="K3" s="1"/>
      <c r="L3" s="1"/>
      <c r="M3" s="1"/>
      <c r="N3" s="1"/>
      <c r="O3" s="1"/>
      <c r="Q3" s="35" t="e">
        <f>$C$3</f>
        <v>#VALUE!</v>
      </c>
      <c r="R3" s="36" t="str">
        <f t="shared" ref="R3:W3" si="0">IFERROR(IF(Q$3&gt;=$C$3+6,"",Q3+1),"")</f>
        <v/>
      </c>
      <c r="S3" s="36" t="str">
        <f t="shared" si="0"/>
        <v/>
      </c>
      <c r="T3" s="36" t="str">
        <f t="shared" si="0"/>
        <v/>
      </c>
      <c r="U3" s="36" t="str">
        <f t="shared" si="0"/>
        <v/>
      </c>
      <c r="V3" s="36" t="str">
        <f t="shared" si="0"/>
        <v/>
      </c>
      <c r="W3" s="37" t="str">
        <f t="shared" si="0"/>
        <v/>
      </c>
      <c r="Y3" s="24"/>
      <c r="Z3" s="24"/>
      <c r="AA3" s="24"/>
      <c r="AB3" s="24"/>
      <c r="AC3" s="24"/>
    </row>
    <row r="4" spans="1:30" ht="15.75" thickBot="1" x14ac:dyDescent="0.3">
      <c r="A4" s="65"/>
      <c r="B4" s="66"/>
      <c r="E4" s="13" t="s">
        <v>46</v>
      </c>
      <c r="F4" s="14" t="s">
        <v>42</v>
      </c>
      <c r="G4" s="14" t="s">
        <v>78</v>
      </c>
      <c r="H4" s="14" t="s">
        <v>41</v>
      </c>
      <c r="I4" s="14" t="s">
        <v>44</v>
      </c>
      <c r="J4" s="18" t="s">
        <v>25</v>
      </c>
      <c r="K4" s="15" t="s">
        <v>45</v>
      </c>
      <c r="L4" s="15" t="s">
        <v>24</v>
      </c>
      <c r="M4" s="15" t="s">
        <v>62</v>
      </c>
      <c r="N4" s="15" t="s">
        <v>47</v>
      </c>
      <c r="O4" s="15" t="s">
        <v>28</v>
      </c>
      <c r="Q4" s="38" t="str">
        <f>IFERROR(TEXT(WEEKDAY(Q3),"jjj"),"")</f>
        <v/>
      </c>
      <c r="R4" s="39" t="str">
        <f t="shared" ref="R4:W4" si="1">IFERROR(TEXT(WEEKDAY(R3),"jjj"),"")</f>
        <v/>
      </c>
      <c r="S4" s="39" t="str">
        <f t="shared" si="1"/>
        <v/>
      </c>
      <c r="T4" s="39" t="str">
        <f t="shared" si="1"/>
        <v/>
      </c>
      <c r="U4" s="39" t="str">
        <f t="shared" si="1"/>
        <v/>
      </c>
      <c r="V4" s="39" t="str">
        <f t="shared" si="1"/>
        <v/>
      </c>
      <c r="W4" s="40" t="str">
        <f t="shared" si="1"/>
        <v/>
      </c>
      <c r="Y4" s="41" t="s">
        <v>56</v>
      </c>
      <c r="Z4" s="42" t="s">
        <v>57</v>
      </c>
      <c r="AA4" s="42" t="s">
        <v>58</v>
      </c>
      <c r="AB4" s="42" t="s">
        <v>59</v>
      </c>
      <c r="AC4" s="42" t="s">
        <v>60</v>
      </c>
      <c r="AD4" s="43" t="s">
        <v>61</v>
      </c>
    </row>
    <row r="5" spans="1:30" hidden="1" x14ac:dyDescent="0.25">
      <c r="A5" s="33" t="s">
        <v>2</v>
      </c>
      <c r="E5" s="16"/>
      <c r="F5" s="17"/>
      <c r="G5" s="17"/>
      <c r="H5" s="17"/>
      <c r="I5" s="17"/>
      <c r="J5" s="17"/>
      <c r="K5" s="17"/>
      <c r="L5" s="9"/>
      <c r="M5" s="9"/>
      <c r="N5" s="9"/>
      <c r="O5" s="9"/>
      <c r="Q5" s="10"/>
      <c r="R5" s="10"/>
      <c r="S5" s="10"/>
      <c r="T5" s="10"/>
      <c r="U5" s="10"/>
      <c r="V5" s="10"/>
      <c r="W5" s="10"/>
      <c r="Y5" t="str">
        <f t="array" ref="Y5">IFERROR(INDEX(Tableau1[TYPE],MATCH(1,(Tableau1[NOM]=$A5)*(Q$3=Tableau1[DATE]),0)),"")</f>
        <v/>
      </c>
    </row>
    <row r="6" spans="1:30" ht="15.75" x14ac:dyDescent="0.25">
      <c r="A6" s="50" t="s">
        <v>84</v>
      </c>
      <c r="B6" t="str">
        <f>IFERROR(IF(A6&lt;&gt;"",VLOOKUP(A6,DB!D3:E6,2,0),""),"")</f>
        <v>Jean</v>
      </c>
      <c r="E6" s="12">
        <f>IF($A6&lt;&gt;"",SUM(Q6:W6),"")</f>
        <v>0</v>
      </c>
      <c r="F6" s="9">
        <f>+IF($A6&lt;&gt;"",COUNTIF(Q6:W6,$F$4),"")</f>
        <v>0</v>
      </c>
      <c r="G6" s="9">
        <f>IF($A6&lt;&gt;"",COUNTIF(Q6:W6,$G$4),"")</f>
        <v>0</v>
      </c>
      <c r="H6" s="9">
        <f>IF($A6&lt;&gt;"",COUNTIF(Q6:W6,$H$4),"")</f>
        <v>0</v>
      </c>
      <c r="I6" s="9">
        <f>IF(A$6&lt;&gt;"",COUNTIF(Q6:W6,I$4),"")</f>
        <v>0</v>
      </c>
      <c r="J6" s="9">
        <f>IF(A$6&lt;&gt;"",COUNTIF(Q6:W6,J$4),"")</f>
        <v>0</v>
      </c>
      <c r="K6" s="9">
        <f>IF(A6&lt;&gt;"",COUNTIF(Q6:W6,$K$4),"")</f>
        <v>0</v>
      </c>
      <c r="L6" s="9"/>
      <c r="M6" s="9"/>
      <c r="N6" s="9"/>
      <c r="O6" s="9"/>
      <c r="Q6" s="23" t="str">
        <f t="array" ref="Q6">IFERROR(INDEX(Tableau1[RESULTAT],MATCH(1,(Tableau1[NOM]=$A6)*(Q$3=Tableau1[DATE]),0)),"")</f>
        <v/>
      </c>
      <c r="R6" s="23" t="str">
        <f t="array" ref="R6">IFERROR(INDEX(Tableau1[RESULTAT],MATCH(1,(Tableau1[NOM]=$A6)*(R$3=Tableau1[DATE]),0)),"")</f>
        <v/>
      </c>
      <c r="S6" s="23" t="str">
        <f t="array" ref="S6">IFERROR(INDEX(Tableau1[RESULTAT],MATCH(1,(Tableau1[NOM]=$A6)*(S$3=Tableau1[DATE]),0)),"")</f>
        <v/>
      </c>
      <c r="T6" s="23" t="str">
        <f t="array" ref="T6">IFERROR(INDEX(Tableau1[RESULTAT],MATCH(1,(Tableau1[NOM]=$A6)*(T$3=Tableau1[DATE]),0)),"")</f>
        <v/>
      </c>
      <c r="U6" s="23" t="str">
        <f t="array" ref="U6">IFERROR(INDEX(Tableau1[RESULTAT],MATCH(1,(Tableau1[NOM]=$A6)*(U$3=Tableau1[DATE]),0)),"")</f>
        <v/>
      </c>
      <c r="V6" s="23" t="str">
        <f t="array" ref="V6">IFERROR(INDEX(Tableau1[RESULTAT],MATCH(1,(Tableau1[NOM]=$A6)*(V$3=Tableau1[DATE]),0)),"")</f>
        <v/>
      </c>
      <c r="W6" s="23" t="str">
        <f t="array" ref="W6">IFERROR(INDEX(Tableau1[RESULTAT],MATCH(1,(Tableau1[NOM]=$A6)*(W$3=Tableau1[DATE]),0)),"")</f>
        <v/>
      </c>
      <c r="Y6" s="1" t="str">
        <f t="array" ref="Y6">IFERROR(INDEX(Tableau1[TYPE],MATCH(1,(Tableau1[NOM]=$A6)*(Q$3=Tableau1[DATE]),0)),"")</f>
        <v/>
      </c>
      <c r="Z6" s="1" t="str">
        <f t="array" ref="Z6">IFERROR(INDEX(Tableau1[TYPE],MATCH(1,(Tableau1[NOM]=$A6)*(R$3=Tableau1[DATE]),0)),"")</f>
        <v/>
      </c>
      <c r="AA6" s="1" t="str">
        <f t="array" ref="AA6">IFERROR(INDEX(Tableau1[TYPE],MATCH(1,(Tableau1[NOM]=$A6)*(S$3=Tableau1[DATE]),0)),"")</f>
        <v/>
      </c>
      <c r="AB6" s="1" t="str">
        <f t="array" ref="AB6">IFERROR(INDEX(Tableau1[TYPE],MATCH(1,(Tableau1[NOM]=$A6)*(T$3=Tableau1[DATE]),0)),"")</f>
        <v/>
      </c>
      <c r="AC6" s="1" t="str">
        <f t="array" ref="AC6">IFERROR(INDEX(Tableau1[TYPE],MATCH(1,(Tableau1[NOM]=$A6)*(U$3=Tableau1[DATE]),0)),"")</f>
        <v/>
      </c>
      <c r="AD6" s="1" t="str">
        <f t="array" ref="AD6">IFERROR(INDEX(Tableau1[TYPE],MATCH(1,(Tableau1[NOM]=$A6)*(V$3=Tableau1[DATE]),0)),"")</f>
        <v/>
      </c>
    </row>
    <row r="7" spans="1:30" ht="15.75" x14ac:dyDescent="0.25">
      <c r="A7" s="51" t="s">
        <v>86</v>
      </c>
      <c r="E7" s="12">
        <f t="shared" ref="E7:E70" si="2">IF($A7&lt;&gt;"",SUM(Q7:W7),"")</f>
        <v>0</v>
      </c>
      <c r="F7" s="9">
        <f t="shared" ref="F7:F70" si="3">+IF($A7&lt;&gt;"",COUNTIF(Q7:W7,$F$4),"")</f>
        <v>0</v>
      </c>
      <c r="G7" s="9">
        <f t="shared" ref="G7:G70" si="4">IF($A7&lt;&gt;"",COUNTIF(Q7:W7,$G$4),"")</f>
        <v>0</v>
      </c>
      <c r="H7" s="9">
        <f t="shared" ref="H7:H70" si="5">IF($A7&lt;&gt;"",COUNTIF(Q7:W7,$H$4),"")</f>
        <v>0</v>
      </c>
      <c r="I7" s="9">
        <f t="shared" ref="I7:I70" si="6">IF(A$6&lt;&gt;"",COUNTIF(Q7:W7,I$4),"")</f>
        <v>0</v>
      </c>
      <c r="J7" s="9">
        <f t="shared" ref="J7:J70" si="7">IF(A$6&lt;&gt;"",COUNTIF(Q7:W7,J$4),"")</f>
        <v>0</v>
      </c>
      <c r="K7" s="9">
        <f t="shared" ref="K7:K70" si="8">IF(A7&lt;&gt;"",COUNTIF(Q7:W7,$K$4),"")</f>
        <v>0</v>
      </c>
      <c r="L7" s="9"/>
      <c r="M7" s="9"/>
      <c r="N7" s="9"/>
      <c r="O7" s="9"/>
      <c r="Q7" s="23" t="str">
        <f t="array" ref="Q7">IFERROR(INDEX(Tableau1[RESULTAT],MATCH(1,(Tableau1[NOM]=$A7)*(Q$3=Tableau1[DATE]),0)),"")</f>
        <v/>
      </c>
      <c r="R7" s="23" t="str">
        <f t="array" ref="R7">IFERROR(INDEX(Tableau1[RESULTAT],MATCH(1,(Tableau1[NOM]=$A7)*(R$3=Tableau1[DATE]),0)),"")</f>
        <v/>
      </c>
      <c r="S7" s="23" t="str">
        <f t="array" ref="S7">IFERROR(INDEX(Tableau1[RESULTAT],MATCH(1,(Tableau1[NOM]=$A7)*(S$3=Tableau1[DATE]),0)),"")</f>
        <v/>
      </c>
      <c r="T7" s="23" t="str">
        <f t="array" ref="T7">IFERROR(INDEX(Tableau1[RESULTAT],MATCH(1,(Tableau1[NOM]=$A7)*(T$3=Tableau1[DATE]),0)),"")</f>
        <v/>
      </c>
      <c r="U7" s="23" t="str">
        <f t="array" ref="U7">IFERROR(INDEX(Tableau1[RESULTAT],MATCH(1,(Tableau1[NOM]=$A7)*(U$3=Tableau1[DATE]),0)),"")</f>
        <v/>
      </c>
      <c r="V7" s="23" t="str">
        <f t="array" ref="V7">IFERROR(INDEX(Tableau1[RESULTAT],MATCH(1,(Tableau1[NOM]=$A7)*(V$3=Tableau1[DATE]),0)),"")</f>
        <v/>
      </c>
      <c r="W7" s="23" t="str">
        <f t="array" ref="W7">IFERROR(INDEX(Tableau1[RESULTAT],MATCH(1,(Tableau1[NOM]=$A7)*(W$3=Tableau1[DATE]),0)),"")</f>
        <v/>
      </c>
      <c r="Y7" s="1" t="str">
        <f t="array" ref="Y7">IFERROR(INDEX(Tableau1[TYPE],MATCH(1,(Tableau1[NOM]=$A7)*(Q$3=Tableau1[DATE]),0)),"")</f>
        <v/>
      </c>
      <c r="Z7" s="1" t="str">
        <f t="array" ref="Z7">IFERROR(INDEX(Tableau1[TYPE],MATCH(1,(Tableau1[NOM]=$A7)*(R$3=Tableau1[DATE]),0)),"")</f>
        <v/>
      </c>
      <c r="AA7" s="1" t="str">
        <f t="array" ref="AA7">IFERROR(INDEX(Tableau1[TYPE],MATCH(1,(Tableau1[NOM]=$A7)*(S$3=Tableau1[DATE]),0)),"")</f>
        <v/>
      </c>
      <c r="AB7" s="1" t="str">
        <f t="array" ref="AB7">IFERROR(INDEX(Tableau1[TYPE],MATCH(1,(Tableau1[NOM]=$A7)*(T$3=Tableau1[DATE]),0)),"")</f>
        <v/>
      </c>
      <c r="AC7" s="1" t="str">
        <f t="array" ref="AC7">IFERROR(INDEX(Tableau1[TYPE],MATCH(1,(Tableau1[NOM]=$A7)*(U$3=Tableau1[DATE]),0)),"")</f>
        <v/>
      </c>
      <c r="AD7" s="1" t="str">
        <f t="array" ref="AD7">IFERROR(INDEX(Tableau1[TYPE],MATCH(1,(Tableau1[NOM]=$A7)*(V$3=Tableau1[DATE]),0)),"")</f>
        <v/>
      </c>
    </row>
    <row r="8" spans="1:30" ht="15.75" x14ac:dyDescent="0.25">
      <c r="A8" s="52" t="s">
        <v>90</v>
      </c>
      <c r="E8" s="12">
        <f t="shared" si="2"/>
        <v>0</v>
      </c>
      <c r="F8" s="9">
        <f t="shared" si="3"/>
        <v>0</v>
      </c>
      <c r="G8" s="9">
        <f t="shared" si="4"/>
        <v>0</v>
      </c>
      <c r="H8" s="9">
        <f t="shared" si="5"/>
        <v>0</v>
      </c>
      <c r="I8" s="9">
        <f t="shared" si="6"/>
        <v>0</v>
      </c>
      <c r="J8" s="9">
        <f t="shared" si="7"/>
        <v>0</v>
      </c>
      <c r="K8" s="9">
        <f t="shared" si="8"/>
        <v>0</v>
      </c>
      <c r="L8" s="9"/>
      <c r="M8" s="9"/>
      <c r="N8" s="9"/>
      <c r="O8" s="9"/>
      <c r="Q8" s="23" t="str">
        <f t="array" ref="Q8">IFERROR(INDEX(Tableau1[RESULTAT],MATCH(1,(Tableau1[NOM]=$A8)*(Q$3=Tableau1[DATE]),0)),"")</f>
        <v/>
      </c>
      <c r="R8" s="23" t="str">
        <f t="array" ref="R8">IFERROR(INDEX(Tableau1[RESULTAT],MATCH(1,(Tableau1[NOM]=$A8)*(R$3=Tableau1[DATE]),0)),"")</f>
        <v/>
      </c>
      <c r="S8" s="23" t="str">
        <f t="array" ref="S8">IFERROR(INDEX(Tableau1[RESULTAT],MATCH(1,(Tableau1[NOM]=$A8)*(S$3=Tableau1[DATE]),0)),"")</f>
        <v/>
      </c>
      <c r="T8" s="23" t="str">
        <f t="array" ref="T8">IFERROR(INDEX(Tableau1[RESULTAT],MATCH(1,(Tableau1[NOM]=$A8)*(T$3=Tableau1[DATE]),0)),"")</f>
        <v/>
      </c>
      <c r="U8" s="23" t="str">
        <f t="array" ref="U8">IFERROR(INDEX(Tableau1[RESULTAT],MATCH(1,(Tableau1[NOM]=$A8)*(U$3=Tableau1[DATE]),0)),"")</f>
        <v/>
      </c>
      <c r="V8" s="23" t="str">
        <f t="array" ref="V8">IFERROR(INDEX(Tableau1[RESULTAT],MATCH(1,(Tableau1[NOM]=$A8)*(V$3=Tableau1[DATE]),0)),"")</f>
        <v/>
      </c>
      <c r="W8" s="23" t="str">
        <f t="array" ref="W8">IFERROR(INDEX(Tableau1[RESULTAT],MATCH(1,(Tableau1[NOM]=$A8)*(W$3=Tableau1[DATE]),0)),"")</f>
        <v/>
      </c>
      <c r="Y8" s="1" t="str">
        <f t="array" ref="Y8">IFERROR(INDEX(Tableau1[TYPE],MATCH(1,(Tableau1[NOM]=$A8)*(Q$3=Tableau1[DATE]),0)),"")</f>
        <v/>
      </c>
      <c r="Z8" s="1" t="str">
        <f t="array" ref="Z8">IFERROR(INDEX(Tableau1[TYPE],MATCH(1,(Tableau1[NOM]=$A8)*(R$3=Tableau1[DATE]),0)),"")</f>
        <v/>
      </c>
      <c r="AA8" s="1" t="str">
        <f t="array" ref="AA8">IFERROR(INDEX(Tableau1[TYPE],MATCH(1,(Tableau1[NOM]=$A8)*(S$3=Tableau1[DATE]),0)),"")</f>
        <v/>
      </c>
      <c r="AB8" s="1" t="str">
        <f t="array" ref="AB8">IFERROR(INDEX(Tableau1[TYPE],MATCH(1,(Tableau1[NOM]=$A8)*(T$3=Tableau1[DATE]),0)),"")</f>
        <v/>
      </c>
      <c r="AC8" s="1" t="str">
        <f t="array" ref="AC8">IFERROR(INDEX(Tableau1[TYPE],MATCH(1,(Tableau1[NOM]=$A8)*(U$3=Tableau1[DATE]),0)),"")</f>
        <v/>
      </c>
      <c r="AD8" s="1" t="str">
        <f t="array" ref="AD8">IFERROR(INDEX(Tableau1[TYPE],MATCH(1,(Tableau1[NOM]=$A8)*(V$3=Tableau1[DATE]),0)),"")</f>
        <v/>
      </c>
    </row>
    <row r="9" spans="1:30" ht="15.75" x14ac:dyDescent="0.25">
      <c r="D9" s="11"/>
      <c r="E9" s="12" t="str">
        <f t="shared" si="2"/>
        <v/>
      </c>
      <c r="F9" s="9" t="str">
        <f t="shared" si="3"/>
        <v/>
      </c>
      <c r="G9" s="9" t="str">
        <f t="shared" si="4"/>
        <v/>
      </c>
      <c r="H9" s="9" t="str">
        <f t="shared" si="5"/>
        <v/>
      </c>
      <c r="I9" s="9">
        <f t="shared" si="6"/>
        <v>0</v>
      </c>
      <c r="J9" s="9">
        <f t="shared" si="7"/>
        <v>0</v>
      </c>
      <c r="K9" s="9" t="str">
        <f t="shared" si="8"/>
        <v/>
      </c>
      <c r="L9" s="9"/>
      <c r="M9" s="9"/>
      <c r="N9" s="9"/>
      <c r="O9" s="9"/>
      <c r="Q9" s="23" t="str">
        <f t="array" ref="Q9">IFERROR(INDEX(Tableau1[RESULTAT],MATCH(1,(Tableau1[NOM]=$A9)*(Q$3=Tableau1[DATE]),0)),"")</f>
        <v/>
      </c>
      <c r="R9" s="23" t="str">
        <f t="array" ref="R9">IFERROR(INDEX(Tableau1[RESULTAT],MATCH(1,(Tableau1[NOM]=$A9)*(R$3=Tableau1[DATE]),0)),"")</f>
        <v/>
      </c>
      <c r="S9" s="23" t="str">
        <f t="array" ref="S9">IFERROR(INDEX(Tableau1[RESULTAT],MATCH(1,(Tableau1[NOM]=$A9)*(S$3=Tableau1[DATE]),0)),"")</f>
        <v/>
      </c>
      <c r="T9" s="23" t="str">
        <f t="array" ref="T9">IFERROR(INDEX(Tableau1[RESULTAT],MATCH(1,(Tableau1[NOM]=$A9)*(T$3=Tableau1[DATE]),0)),"")</f>
        <v/>
      </c>
      <c r="U9" s="23" t="str">
        <f t="array" ref="U9">IFERROR(INDEX(Tableau1[RESULTAT],MATCH(1,(Tableau1[NOM]=$A9)*(U$3=Tableau1[DATE]),0)),"")</f>
        <v/>
      </c>
      <c r="V9" s="23" t="str">
        <f t="array" ref="V9">IFERROR(INDEX(Tableau1[RESULTAT],MATCH(1,(Tableau1[NOM]=$A9)*(V$3=Tableau1[DATE]),0)),"")</f>
        <v/>
      </c>
      <c r="W9" s="23" t="str">
        <f t="array" ref="W9">IFERROR(INDEX(Tableau1[RESULTAT],MATCH(1,(Tableau1[NOM]=$A9)*(W$3=Tableau1[DATE]),0)),"")</f>
        <v/>
      </c>
      <c r="Y9" s="1" t="str">
        <f t="array" ref="Y9">IFERROR(INDEX(Tableau1[TYPE],MATCH(1,(Tableau1[NOM]=$A9)*(Q$3=Tableau1[DATE]),0)),"")</f>
        <v/>
      </c>
      <c r="Z9" s="1" t="str">
        <f t="array" ref="Z9">IFERROR(INDEX(Tableau1[TYPE],MATCH(1,(Tableau1[NOM]=$A9)*(R$3=Tableau1[DATE]),0)),"")</f>
        <v/>
      </c>
      <c r="AA9" s="1" t="str">
        <f t="array" ref="AA9">IFERROR(INDEX(Tableau1[TYPE],MATCH(1,(Tableau1[NOM]=$A9)*(S$3=Tableau1[DATE]),0)),"")</f>
        <v/>
      </c>
      <c r="AB9" s="1" t="str">
        <f t="array" ref="AB9">IFERROR(INDEX(Tableau1[TYPE],MATCH(1,(Tableau1[NOM]=$A9)*(T$3=Tableau1[DATE]),0)),"")</f>
        <v/>
      </c>
      <c r="AC9" s="1" t="str">
        <f t="array" ref="AC9">IFERROR(INDEX(Tableau1[TYPE],MATCH(1,(Tableau1[NOM]=$A9)*(U$3=Tableau1[DATE]),0)),"")</f>
        <v/>
      </c>
      <c r="AD9" s="1" t="str">
        <f t="array" ref="AD9">IFERROR(INDEX(Tableau1[TYPE],MATCH(1,(Tableau1[NOM]=$A9)*(V$3=Tableau1[DATE]),0)),"")</f>
        <v/>
      </c>
    </row>
    <row r="10" spans="1:30" ht="15.75" x14ac:dyDescent="0.25">
      <c r="E10" s="12" t="str">
        <f t="shared" si="2"/>
        <v/>
      </c>
      <c r="F10" s="9" t="str">
        <f t="shared" si="3"/>
        <v/>
      </c>
      <c r="G10" s="9" t="str">
        <f t="shared" si="4"/>
        <v/>
      </c>
      <c r="H10" s="9" t="str">
        <f t="shared" si="5"/>
        <v/>
      </c>
      <c r="I10" s="9">
        <f t="shared" si="6"/>
        <v>0</v>
      </c>
      <c r="J10" s="9">
        <f t="shared" si="7"/>
        <v>0</v>
      </c>
      <c r="K10" s="9" t="str">
        <f t="shared" si="8"/>
        <v/>
      </c>
      <c r="L10" s="9"/>
      <c r="M10" s="9"/>
      <c r="N10" s="9"/>
      <c r="O10" s="9"/>
      <c r="Q10" s="23" t="str">
        <f t="array" ref="Q10">IFERROR(INDEX(Tableau1[RESULTAT],MATCH(1,(Tableau1[NOM]=$A10)*(Q$3=Tableau1[DATE]),0)),"")</f>
        <v/>
      </c>
      <c r="R10" s="23" t="str">
        <f t="array" ref="R10">IFERROR(INDEX(Tableau1[RESULTAT],MATCH(1,(Tableau1[NOM]=$A10)*(R$3=Tableau1[DATE]),0)),"")</f>
        <v/>
      </c>
      <c r="S10" s="23" t="str">
        <f t="array" ref="S10">IFERROR(INDEX(Tableau1[RESULTAT],MATCH(1,(Tableau1[NOM]=$A10)*(S$3=Tableau1[DATE]),0)),"")</f>
        <v/>
      </c>
      <c r="T10" s="23" t="str">
        <f t="array" ref="T10">IFERROR(INDEX(Tableau1[RESULTAT],MATCH(1,(Tableau1[NOM]=$A10)*(T$3=Tableau1[DATE]),0)),"")</f>
        <v/>
      </c>
      <c r="U10" s="23" t="str">
        <f t="array" ref="U10">IFERROR(INDEX(Tableau1[RESULTAT],MATCH(1,(Tableau1[NOM]=$A10)*(U$3=Tableau1[DATE]),0)),"")</f>
        <v/>
      </c>
      <c r="V10" s="23" t="str">
        <f t="array" ref="V10">IFERROR(INDEX(Tableau1[RESULTAT],MATCH(1,(Tableau1[NOM]=$A10)*(V$3=Tableau1[DATE]),0)),"")</f>
        <v/>
      </c>
      <c r="W10" s="23" t="str">
        <f t="array" ref="W10">IFERROR(INDEX(Tableau1[RESULTAT],MATCH(1,(Tableau1[NOM]=$A10)*(W$3=Tableau1[DATE]),0)),"")</f>
        <v/>
      </c>
      <c r="Y10" s="1" t="str">
        <f t="array" ref="Y10">IFERROR(INDEX(Tableau1[TYPE],MATCH(1,(Tableau1[NOM]=$A10)*(Q$3=Tableau1[DATE]),0)),"")</f>
        <v/>
      </c>
      <c r="Z10" s="1" t="str">
        <f t="array" ref="Z10">IFERROR(INDEX(Tableau1[TYPE],MATCH(1,(Tableau1[NOM]=$A10)*(R$3=Tableau1[DATE]),0)),"")</f>
        <v/>
      </c>
      <c r="AA10" s="1" t="str">
        <f t="array" ref="AA10">IFERROR(INDEX(Tableau1[TYPE],MATCH(1,(Tableau1[NOM]=$A10)*(S$3=Tableau1[DATE]),0)),"")</f>
        <v/>
      </c>
      <c r="AB10" s="1" t="str">
        <f t="array" ref="AB10">IFERROR(INDEX(Tableau1[TYPE],MATCH(1,(Tableau1[NOM]=$A10)*(T$3=Tableau1[DATE]),0)),"")</f>
        <v/>
      </c>
      <c r="AC10" s="1" t="str">
        <f t="array" ref="AC10">IFERROR(INDEX(Tableau1[TYPE],MATCH(1,(Tableau1[NOM]=$A10)*(U$3=Tableau1[DATE]),0)),"")</f>
        <v/>
      </c>
      <c r="AD10" s="1" t="str">
        <f t="array" ref="AD10">IFERROR(INDEX(Tableau1[TYPE],MATCH(1,(Tableau1[NOM]=$A10)*(V$3=Tableau1[DATE]),0)),"")</f>
        <v/>
      </c>
    </row>
    <row r="11" spans="1:30" ht="15.75" x14ac:dyDescent="0.25">
      <c r="E11" s="12" t="str">
        <f t="shared" si="2"/>
        <v/>
      </c>
      <c r="F11" s="9" t="str">
        <f t="shared" si="3"/>
        <v/>
      </c>
      <c r="G11" s="9" t="str">
        <f t="shared" si="4"/>
        <v/>
      </c>
      <c r="H11" s="9" t="str">
        <f t="shared" si="5"/>
        <v/>
      </c>
      <c r="I11" s="9">
        <f t="shared" si="6"/>
        <v>0</v>
      </c>
      <c r="J11" s="9">
        <f t="shared" si="7"/>
        <v>0</v>
      </c>
      <c r="K11" s="9" t="str">
        <f t="shared" si="8"/>
        <v/>
      </c>
      <c r="L11" s="9"/>
      <c r="M11" s="9"/>
      <c r="N11" s="9"/>
      <c r="O11" s="9"/>
      <c r="Q11" s="23" t="str">
        <f t="array" ref="Q11">IFERROR(INDEX(Tableau1[RESULTAT],MATCH(1,(Tableau1[NOM]=$A11)*(Q$3=Tableau1[DATE]),0)),"")</f>
        <v/>
      </c>
      <c r="R11" s="23" t="str">
        <f t="array" ref="R11">IFERROR(INDEX(Tableau1[RESULTAT],MATCH(1,(Tableau1[NOM]=$A11)*(R$3=Tableau1[DATE]),0)),"")</f>
        <v/>
      </c>
      <c r="S11" s="23" t="str">
        <f t="array" ref="S11">IFERROR(INDEX(Tableau1[RESULTAT],MATCH(1,(Tableau1[NOM]=$A11)*(S$3=Tableau1[DATE]),0)),"")</f>
        <v/>
      </c>
      <c r="T11" s="23" t="str">
        <f t="array" ref="T11">IFERROR(INDEX(Tableau1[RESULTAT],MATCH(1,(Tableau1[NOM]=$A11)*(T$3=Tableau1[DATE]),0)),"")</f>
        <v/>
      </c>
      <c r="U11" s="23" t="str">
        <f t="array" ref="U11">IFERROR(INDEX(Tableau1[RESULTAT],MATCH(1,(Tableau1[NOM]=$A11)*(U$3=Tableau1[DATE]),0)),"")</f>
        <v/>
      </c>
      <c r="V11" s="23" t="str">
        <f t="array" ref="V11">IFERROR(INDEX(Tableau1[RESULTAT],MATCH(1,(Tableau1[NOM]=$A11)*(V$3=Tableau1[DATE]),0)),"")</f>
        <v/>
      </c>
      <c r="W11" s="23" t="str">
        <f t="array" ref="W11">IFERROR(INDEX(Tableau1[RESULTAT],MATCH(1,(Tableau1[NOM]=$A11)*(W$3=Tableau1[DATE]),0)),"")</f>
        <v/>
      </c>
      <c r="Y11" s="1" t="str">
        <f t="array" ref="Y11">IFERROR(INDEX(Tableau1[TYPE],MATCH(1,(Tableau1[NOM]=$A11)*(Q$3=Tableau1[DATE]),0)),"")</f>
        <v/>
      </c>
      <c r="Z11" s="1" t="str">
        <f t="array" ref="Z11">IFERROR(INDEX(Tableau1[TYPE],MATCH(1,(Tableau1[NOM]=$A11)*(R$3=Tableau1[DATE]),0)),"")</f>
        <v/>
      </c>
      <c r="AA11" s="1" t="str">
        <f t="array" ref="AA11">IFERROR(INDEX(Tableau1[TYPE],MATCH(1,(Tableau1[NOM]=$A11)*(S$3=Tableau1[DATE]),0)),"")</f>
        <v/>
      </c>
      <c r="AB11" s="1" t="str">
        <f t="array" ref="AB11">IFERROR(INDEX(Tableau1[TYPE],MATCH(1,(Tableau1[NOM]=$A11)*(T$3=Tableau1[DATE]),0)),"")</f>
        <v/>
      </c>
      <c r="AC11" s="1" t="str">
        <f t="array" ref="AC11">IFERROR(INDEX(Tableau1[TYPE],MATCH(1,(Tableau1[NOM]=$A11)*(U$3=Tableau1[DATE]),0)),"")</f>
        <v/>
      </c>
      <c r="AD11" s="1" t="str">
        <f t="array" ref="AD11">IFERROR(INDEX(Tableau1[TYPE],MATCH(1,(Tableau1[NOM]=$A11)*(V$3=Tableau1[DATE]),0)),"")</f>
        <v/>
      </c>
    </row>
    <row r="12" spans="1:30" ht="15.75" x14ac:dyDescent="0.25">
      <c r="E12" s="12" t="str">
        <f t="shared" si="2"/>
        <v/>
      </c>
      <c r="F12" s="9" t="str">
        <f t="shared" si="3"/>
        <v/>
      </c>
      <c r="G12" s="9" t="str">
        <f t="shared" si="4"/>
        <v/>
      </c>
      <c r="H12" s="9" t="str">
        <f t="shared" si="5"/>
        <v/>
      </c>
      <c r="I12" s="9">
        <f t="shared" si="6"/>
        <v>0</v>
      </c>
      <c r="J12" s="9">
        <f t="shared" si="7"/>
        <v>0</v>
      </c>
      <c r="K12" s="9" t="str">
        <f t="shared" si="8"/>
        <v/>
      </c>
      <c r="L12" s="9"/>
      <c r="M12" s="9"/>
      <c r="N12" s="9"/>
      <c r="O12" s="9"/>
      <c r="Q12" s="23" t="str">
        <f t="array" ref="Q12">IFERROR(INDEX(Tableau1[RESULTAT],MATCH(1,(Tableau1[NOM]=$A12)*(Q$3=Tableau1[DATE]),0)),"")</f>
        <v/>
      </c>
      <c r="R12" s="23" t="str">
        <f t="array" ref="R12">IFERROR(INDEX(Tableau1[RESULTAT],MATCH(1,(Tableau1[NOM]=$A12)*(R$3=Tableau1[DATE]),0)),"")</f>
        <v/>
      </c>
      <c r="S12" s="23" t="str">
        <f t="array" ref="S12">IFERROR(INDEX(Tableau1[RESULTAT],MATCH(1,(Tableau1[NOM]=$A12)*(S$3=Tableau1[DATE]),0)),"")</f>
        <v/>
      </c>
      <c r="T12" s="23" t="str">
        <f t="array" ref="T12">IFERROR(INDEX(Tableau1[RESULTAT],MATCH(1,(Tableau1[NOM]=$A12)*(T$3=Tableau1[DATE]),0)),"")</f>
        <v/>
      </c>
      <c r="U12" s="23" t="str">
        <f t="array" ref="U12">IFERROR(INDEX(Tableau1[RESULTAT],MATCH(1,(Tableau1[NOM]=$A12)*(U$3=Tableau1[DATE]),0)),"")</f>
        <v/>
      </c>
      <c r="V12" s="23" t="str">
        <f t="array" ref="V12">IFERROR(INDEX(Tableau1[RESULTAT],MATCH(1,(Tableau1[NOM]=$A12)*(V$3=Tableau1[DATE]),0)),"")</f>
        <v/>
      </c>
      <c r="W12" s="23" t="str">
        <f t="array" ref="W12">IFERROR(INDEX(Tableau1[RESULTAT],MATCH(1,(Tableau1[NOM]=$A12)*(W$3=Tableau1[DATE]),0)),"")</f>
        <v/>
      </c>
      <c r="Y12" s="8" t="str">
        <f t="array" ref="Y12">IFERROR(INDEX(Tableau1[TYPE],MATCH(1,(Tableau1[NOM]=$A12)*(Q$3=Tableau1[DATE]),0)),"")</f>
        <v/>
      </c>
      <c r="Z12" s="1" t="str">
        <f t="array" ref="Z12">IFERROR(INDEX(Tableau1[TYPE],MATCH(1,(Tableau1[NOM]=$A12)*(R$3=Tableau1[DATE]),0)),"")</f>
        <v/>
      </c>
      <c r="AA12" s="1" t="str">
        <f t="array" ref="AA12">IFERROR(INDEX(Tableau1[TYPE],MATCH(1,(Tableau1[NOM]=$A12)*(S$3=Tableau1[DATE]),0)),"")</f>
        <v/>
      </c>
      <c r="AB12" s="1" t="str">
        <f t="array" ref="AB12">IFERROR(INDEX(Tableau1[TYPE],MATCH(1,(Tableau1[NOM]=$A12)*(T$3=Tableau1[DATE]),0)),"")</f>
        <v/>
      </c>
      <c r="AC12" s="1" t="str">
        <f t="array" ref="AC12">IFERROR(INDEX(Tableau1[TYPE],MATCH(1,(Tableau1[NOM]=$A12)*(U$3=Tableau1[DATE]),0)),"")</f>
        <v/>
      </c>
      <c r="AD12" s="1" t="str">
        <f t="array" ref="AD12">IFERROR(INDEX(Tableau1[TYPE],MATCH(1,(Tableau1[NOM]=$A12)*(V$3=Tableau1[DATE]),0)),"")</f>
        <v/>
      </c>
    </row>
    <row r="13" spans="1:30" ht="15.75" x14ac:dyDescent="0.25">
      <c r="E13" s="12" t="str">
        <f t="shared" si="2"/>
        <v/>
      </c>
      <c r="F13" s="9" t="str">
        <f t="shared" si="3"/>
        <v/>
      </c>
      <c r="G13" s="9" t="str">
        <f t="shared" si="4"/>
        <v/>
      </c>
      <c r="H13" s="9" t="str">
        <f t="shared" si="5"/>
        <v/>
      </c>
      <c r="I13" s="9">
        <f t="shared" si="6"/>
        <v>0</v>
      </c>
      <c r="J13" s="9">
        <f t="shared" si="7"/>
        <v>0</v>
      </c>
      <c r="K13" s="9" t="str">
        <f t="shared" si="8"/>
        <v/>
      </c>
      <c r="L13" s="9"/>
      <c r="M13" s="9"/>
      <c r="N13" s="9"/>
      <c r="O13" s="9"/>
      <c r="Q13" s="23" t="str">
        <f t="array" ref="Q13">IFERROR(INDEX(Tableau1[RESULTAT],MATCH(1,(Tableau1[NOM]=$A13)*(Q$3=Tableau1[DATE]),0)),"")</f>
        <v/>
      </c>
      <c r="R13" s="23" t="str">
        <f t="array" ref="R13">IFERROR(INDEX(Tableau1[RESULTAT],MATCH(1,(Tableau1[NOM]=$A13)*(R$3=Tableau1[DATE]),0)),"")</f>
        <v/>
      </c>
      <c r="S13" s="23" t="str">
        <f t="array" ref="S13">IFERROR(INDEX(Tableau1[RESULTAT],MATCH(1,(Tableau1[NOM]=$A13)*(S$3=Tableau1[DATE]),0)),"")</f>
        <v/>
      </c>
      <c r="T13" s="23" t="str">
        <f t="array" ref="T13">IFERROR(INDEX(Tableau1[RESULTAT],MATCH(1,(Tableau1[NOM]=$A13)*(T$3=Tableau1[DATE]),0)),"")</f>
        <v/>
      </c>
      <c r="U13" s="23" t="str">
        <f t="array" ref="U13">IFERROR(INDEX(Tableau1[RESULTAT],MATCH(1,(Tableau1[NOM]=$A13)*(U$3=Tableau1[DATE]),0)),"")</f>
        <v/>
      </c>
      <c r="V13" s="23" t="str">
        <f t="array" ref="V13">IFERROR(INDEX(Tableau1[RESULTAT],MATCH(1,(Tableau1[NOM]=$A13)*(V$3=Tableau1[DATE]),0)),"")</f>
        <v/>
      </c>
      <c r="W13" s="23" t="str">
        <f t="array" ref="W13">IFERROR(INDEX(Tableau1[RESULTAT],MATCH(1,(Tableau1[NOM]=$A13)*(W$3=Tableau1[DATE]),0)),"")</f>
        <v/>
      </c>
      <c r="Y13" s="8" t="str">
        <f t="array" ref="Y13">IFERROR(INDEX(Tableau1[TYPE],MATCH(1,(Tableau1[NOM]=$A13)*(Q$3=Tableau1[DATE]),0)),"")</f>
        <v/>
      </c>
      <c r="Z13" s="1" t="str">
        <f t="array" ref="Z13">IFERROR(INDEX(Tableau1[TYPE],MATCH(1,(Tableau1[NOM]=$A13)*(R$3=Tableau1[DATE]),0)),"")</f>
        <v/>
      </c>
      <c r="AA13" s="1" t="str">
        <f t="array" ref="AA13">IFERROR(INDEX(Tableau1[TYPE],MATCH(1,(Tableau1[NOM]=$A13)*(S$3=Tableau1[DATE]),0)),"")</f>
        <v/>
      </c>
      <c r="AB13" s="1" t="str">
        <f t="array" ref="AB13">IFERROR(INDEX(Tableau1[TYPE],MATCH(1,(Tableau1[NOM]=$A13)*(T$3=Tableau1[DATE]),0)),"")</f>
        <v/>
      </c>
      <c r="AC13" s="1" t="str">
        <f t="array" ref="AC13">IFERROR(INDEX(Tableau1[TYPE],MATCH(1,(Tableau1[NOM]=$A13)*(U$3=Tableau1[DATE]),0)),"")</f>
        <v/>
      </c>
      <c r="AD13" s="1" t="str">
        <f t="array" ref="AD13">IFERROR(INDEX(Tableau1[TYPE],MATCH(1,(Tableau1[NOM]=$A13)*(V$3=Tableau1[DATE]),0)),"")</f>
        <v/>
      </c>
    </row>
    <row r="14" spans="1:30" ht="15.75" x14ac:dyDescent="0.25">
      <c r="E14" s="12" t="str">
        <f t="shared" si="2"/>
        <v/>
      </c>
      <c r="F14" s="9" t="str">
        <f t="shared" si="3"/>
        <v/>
      </c>
      <c r="G14" s="9" t="str">
        <f t="shared" si="4"/>
        <v/>
      </c>
      <c r="H14" s="9" t="str">
        <f t="shared" si="5"/>
        <v/>
      </c>
      <c r="I14" s="9">
        <f t="shared" si="6"/>
        <v>0</v>
      </c>
      <c r="J14" s="9">
        <f t="shared" si="7"/>
        <v>0</v>
      </c>
      <c r="K14" s="9" t="str">
        <f t="shared" si="8"/>
        <v/>
      </c>
      <c r="L14" s="9"/>
      <c r="M14" s="9"/>
      <c r="N14" s="9"/>
      <c r="O14" s="9"/>
      <c r="Q14" s="23" t="str">
        <f t="array" ref="Q14">IFERROR(INDEX(Tableau1[RESULTAT],MATCH(1,(Tableau1[NOM]=$A14)*(Q$3=Tableau1[DATE]),0)),"")</f>
        <v/>
      </c>
      <c r="R14" s="23" t="str">
        <f t="array" ref="R14">IFERROR(INDEX(Tableau1[RESULTAT],MATCH(1,(Tableau1[NOM]=$A14)*(R$3=Tableau1[DATE]),0)),"")</f>
        <v/>
      </c>
      <c r="S14" s="23" t="str">
        <f t="array" ref="S14">IFERROR(INDEX(Tableau1[RESULTAT],MATCH(1,(Tableau1[NOM]=$A14)*(S$3=Tableau1[DATE]),0)),"")</f>
        <v/>
      </c>
      <c r="T14" s="23" t="str">
        <f t="array" ref="T14">IFERROR(INDEX(Tableau1[RESULTAT],MATCH(1,(Tableau1[NOM]=$A14)*(T$3=Tableau1[DATE]),0)),"")</f>
        <v/>
      </c>
      <c r="U14" s="23" t="str">
        <f t="array" ref="U14">IFERROR(INDEX(Tableau1[RESULTAT],MATCH(1,(Tableau1[NOM]=$A14)*(U$3=Tableau1[DATE]),0)),"")</f>
        <v/>
      </c>
      <c r="V14" s="23" t="str">
        <f t="array" ref="V14">IFERROR(INDEX(Tableau1[RESULTAT],MATCH(1,(Tableau1[NOM]=$A14)*(V$3=Tableau1[DATE]),0)),"")</f>
        <v/>
      </c>
      <c r="W14" s="23" t="str">
        <f t="array" ref="W14">IFERROR(INDEX(Tableau1[RESULTAT],MATCH(1,(Tableau1[NOM]=$A14)*(W$3=Tableau1[DATE]),0)),"")</f>
        <v/>
      </c>
      <c r="Y14" s="8" t="str">
        <f t="array" ref="Y14">IFERROR(INDEX(Tableau1[TYPE],MATCH(1,(Tableau1[NOM]=$A14)*(Q$3=Tableau1[DATE]),0)),"")</f>
        <v/>
      </c>
      <c r="Z14" s="1" t="str">
        <f t="array" ref="Z14">IFERROR(INDEX(Tableau1[TYPE],MATCH(1,(Tableau1[NOM]=$A14)*(R$3=Tableau1[DATE]),0)),"")</f>
        <v/>
      </c>
      <c r="AA14" s="1" t="str">
        <f t="array" ref="AA14">IFERROR(INDEX(Tableau1[TYPE],MATCH(1,(Tableau1[NOM]=$A14)*(S$3=Tableau1[DATE]),0)),"")</f>
        <v/>
      </c>
      <c r="AB14" s="1" t="str">
        <f t="array" ref="AB14">IFERROR(INDEX(Tableau1[TYPE],MATCH(1,(Tableau1[NOM]=$A14)*(T$3=Tableau1[DATE]),0)),"")</f>
        <v/>
      </c>
      <c r="AC14" s="1" t="str">
        <f t="array" ref="AC14">IFERROR(INDEX(Tableau1[TYPE],MATCH(1,(Tableau1[NOM]=$A14)*(U$3=Tableau1[DATE]),0)),"")</f>
        <v/>
      </c>
      <c r="AD14" s="1" t="str">
        <f t="array" ref="AD14">IFERROR(INDEX(Tableau1[TYPE],MATCH(1,(Tableau1[NOM]=$A14)*(V$3=Tableau1[DATE]),0)),"")</f>
        <v/>
      </c>
    </row>
    <row r="15" spans="1:30" ht="15.75" x14ac:dyDescent="0.25">
      <c r="E15" s="12" t="str">
        <f t="shared" si="2"/>
        <v/>
      </c>
      <c r="F15" s="9" t="str">
        <f t="shared" si="3"/>
        <v/>
      </c>
      <c r="G15" s="9" t="str">
        <f t="shared" si="4"/>
        <v/>
      </c>
      <c r="H15" s="9" t="str">
        <f t="shared" si="5"/>
        <v/>
      </c>
      <c r="I15" s="9">
        <f t="shared" si="6"/>
        <v>0</v>
      </c>
      <c r="J15" s="9">
        <f t="shared" si="7"/>
        <v>0</v>
      </c>
      <c r="K15" s="9" t="str">
        <f t="shared" si="8"/>
        <v/>
      </c>
      <c r="L15" s="9"/>
      <c r="M15" s="9"/>
      <c r="N15" s="9"/>
      <c r="O15" s="9"/>
      <c r="Q15" s="23" t="str">
        <f t="array" ref="Q15">IFERROR(INDEX(Tableau1[RESULTAT],MATCH(1,(Tableau1[NOM]=$A15)*(Q$3=Tableau1[DATE]),0)),"")</f>
        <v/>
      </c>
      <c r="R15" s="23" t="str">
        <f t="array" ref="R15">IFERROR(INDEX(Tableau1[RESULTAT],MATCH(1,(Tableau1[NOM]=$A15)*(R$3=Tableau1[DATE]),0)),"")</f>
        <v/>
      </c>
      <c r="S15" s="23" t="str">
        <f t="array" ref="S15">IFERROR(INDEX(Tableau1[RESULTAT],MATCH(1,(Tableau1[NOM]=$A15)*(S$3=Tableau1[DATE]),0)),"")</f>
        <v/>
      </c>
      <c r="T15" s="23" t="str">
        <f t="array" ref="T15">IFERROR(INDEX(Tableau1[RESULTAT],MATCH(1,(Tableau1[NOM]=$A15)*(T$3=Tableau1[DATE]),0)),"")</f>
        <v/>
      </c>
      <c r="U15" s="23" t="str">
        <f t="array" ref="U15">IFERROR(INDEX(Tableau1[RESULTAT],MATCH(1,(Tableau1[NOM]=$A15)*(U$3=Tableau1[DATE]),0)),"")</f>
        <v/>
      </c>
      <c r="V15" s="23" t="str">
        <f t="array" ref="V15">IFERROR(INDEX(Tableau1[RESULTAT],MATCH(1,(Tableau1[NOM]=$A15)*(V$3=Tableau1[DATE]),0)),"")</f>
        <v/>
      </c>
      <c r="W15" s="23" t="str">
        <f t="array" ref="W15">IFERROR(INDEX(Tableau1[RESULTAT],MATCH(1,(Tableau1[NOM]=$A15)*(W$3=Tableau1[DATE]),0)),"")</f>
        <v/>
      </c>
      <c r="Y15" s="8" t="str">
        <f t="array" ref="Y15">IFERROR(INDEX(Tableau1[TYPE],MATCH(1,(Tableau1[NOM]=$A15)*(Q$3=Tableau1[DATE]),0)),"")</f>
        <v/>
      </c>
      <c r="Z15" s="1" t="str">
        <f t="array" ref="Z15">IFERROR(INDEX(Tableau1[TYPE],MATCH(1,(Tableau1[NOM]=$A15)*(R$3=Tableau1[DATE]),0)),"")</f>
        <v/>
      </c>
      <c r="AA15" s="1" t="str">
        <f t="array" ref="AA15">IFERROR(INDEX(Tableau1[TYPE],MATCH(1,(Tableau1[NOM]=$A15)*(S$3=Tableau1[DATE]),0)),"")</f>
        <v/>
      </c>
      <c r="AB15" s="1" t="str">
        <f t="array" ref="AB15">IFERROR(INDEX(Tableau1[TYPE],MATCH(1,(Tableau1[NOM]=$A15)*(T$3=Tableau1[DATE]),0)),"")</f>
        <v/>
      </c>
      <c r="AC15" s="1" t="str">
        <f t="array" ref="AC15">IFERROR(INDEX(Tableau1[TYPE],MATCH(1,(Tableau1[NOM]=$A15)*(U$3=Tableau1[DATE]),0)),"")</f>
        <v/>
      </c>
      <c r="AD15" s="1" t="str">
        <f t="array" ref="AD15">IFERROR(INDEX(Tableau1[TYPE],MATCH(1,(Tableau1[NOM]=$A15)*(V$3=Tableau1[DATE]),0)),"")</f>
        <v/>
      </c>
    </row>
    <row r="16" spans="1:30" ht="15.75" x14ac:dyDescent="0.25">
      <c r="B16" s="1"/>
      <c r="E16" s="12" t="str">
        <f t="shared" si="2"/>
        <v/>
      </c>
      <c r="F16" s="9" t="str">
        <f t="shared" si="3"/>
        <v/>
      </c>
      <c r="G16" s="9" t="str">
        <f t="shared" si="4"/>
        <v/>
      </c>
      <c r="H16" s="9" t="str">
        <f t="shared" si="5"/>
        <v/>
      </c>
      <c r="I16" s="9">
        <f t="shared" si="6"/>
        <v>0</v>
      </c>
      <c r="J16" s="9">
        <f t="shared" si="7"/>
        <v>0</v>
      </c>
      <c r="K16" s="9" t="str">
        <f t="shared" si="8"/>
        <v/>
      </c>
      <c r="L16" s="9"/>
      <c r="M16" s="9"/>
      <c r="N16" s="9"/>
      <c r="O16" s="9"/>
      <c r="Q16" s="23" t="str">
        <f t="array" ref="Q16">IFERROR(INDEX(Tableau1[RESULTAT],MATCH(1,(Tableau1[NOM]=$A16)*(Q$3=Tableau1[DATE]),0)),"")</f>
        <v/>
      </c>
      <c r="R16" s="23" t="str">
        <f t="array" ref="R16">IFERROR(INDEX(Tableau1[RESULTAT],MATCH(1,(Tableau1[NOM]=$A16)*(R$3=Tableau1[DATE]),0)),"")</f>
        <v/>
      </c>
      <c r="S16" s="23" t="str">
        <f t="array" ref="S16">IFERROR(INDEX(Tableau1[RESULTAT],MATCH(1,(Tableau1[NOM]=$A16)*(S$3=Tableau1[DATE]),0)),"")</f>
        <v/>
      </c>
      <c r="T16" s="23" t="str">
        <f t="array" ref="T16">IFERROR(INDEX(Tableau1[RESULTAT],MATCH(1,(Tableau1[NOM]=$A16)*(T$3=Tableau1[DATE]),0)),"")</f>
        <v/>
      </c>
      <c r="U16" s="23" t="str">
        <f t="array" ref="U16">IFERROR(INDEX(Tableau1[RESULTAT],MATCH(1,(Tableau1[NOM]=$A16)*(U$3=Tableau1[DATE]),0)),"")</f>
        <v/>
      </c>
      <c r="V16" s="23" t="str">
        <f t="array" ref="V16">IFERROR(INDEX(Tableau1[RESULTAT],MATCH(1,(Tableau1[NOM]=$A16)*(V$3=Tableau1[DATE]),0)),"")</f>
        <v/>
      </c>
      <c r="W16" s="23" t="str">
        <f t="array" ref="W16">IFERROR(INDEX(Tableau1[RESULTAT],MATCH(1,(Tableau1[NOM]=$A16)*(W$3=Tableau1[DATE]),0)),"")</f>
        <v/>
      </c>
      <c r="Y16" s="8" t="str">
        <f t="array" ref="Y16">IFERROR(INDEX(Tableau1[TYPE],MATCH(1,(Tableau1[NOM]=$A16)*(Q$3=Tableau1[DATE]),0)),"")</f>
        <v/>
      </c>
      <c r="Z16" s="1" t="str">
        <f t="array" ref="Z16">IFERROR(INDEX(Tableau1[TYPE],MATCH(1,(Tableau1[NOM]=$A16)*(R$3=Tableau1[DATE]),0)),"")</f>
        <v/>
      </c>
      <c r="AA16" s="1" t="str">
        <f t="array" ref="AA16">IFERROR(INDEX(Tableau1[TYPE],MATCH(1,(Tableau1[NOM]=$A16)*(S$3=Tableau1[DATE]),0)),"")</f>
        <v/>
      </c>
      <c r="AB16" s="1" t="str">
        <f t="array" ref="AB16">IFERROR(INDEX(Tableau1[TYPE],MATCH(1,(Tableau1[NOM]=$A16)*(T$3=Tableau1[DATE]),0)),"")</f>
        <v/>
      </c>
      <c r="AC16" s="1" t="str">
        <f t="array" ref="AC16">IFERROR(INDEX(Tableau1[TYPE],MATCH(1,(Tableau1[NOM]=$A16)*(U$3=Tableau1[DATE]),0)),"")</f>
        <v/>
      </c>
      <c r="AD16" s="1" t="str">
        <f t="array" ref="AD16">IFERROR(INDEX(Tableau1[TYPE],MATCH(1,(Tableau1[NOM]=$A16)*(V$3=Tableau1[DATE]),0)),"")</f>
        <v/>
      </c>
    </row>
    <row r="17" spans="2:30" ht="15.75" x14ac:dyDescent="0.25">
      <c r="B17" s="1"/>
      <c r="E17" s="12" t="str">
        <f t="shared" si="2"/>
        <v/>
      </c>
      <c r="F17" s="9" t="str">
        <f t="shared" si="3"/>
        <v/>
      </c>
      <c r="G17" s="9" t="str">
        <f t="shared" si="4"/>
        <v/>
      </c>
      <c r="H17" s="9" t="str">
        <f t="shared" si="5"/>
        <v/>
      </c>
      <c r="I17" s="9">
        <f t="shared" si="6"/>
        <v>0</v>
      </c>
      <c r="J17" s="9">
        <f t="shared" si="7"/>
        <v>0</v>
      </c>
      <c r="K17" s="9" t="str">
        <f t="shared" si="8"/>
        <v/>
      </c>
      <c r="L17" s="9"/>
      <c r="M17" s="9"/>
      <c r="N17" s="9"/>
      <c r="O17" s="9"/>
      <c r="Q17" s="23" t="str">
        <f t="array" ref="Q17">IFERROR(INDEX(Tableau1[RESULTAT],MATCH(1,(Tableau1[NOM]=$A17)*(Q$3=Tableau1[DATE]),0)),"")</f>
        <v/>
      </c>
      <c r="R17" s="23" t="str">
        <f t="array" ref="R17">IFERROR(INDEX(Tableau1[RESULTAT],MATCH(1,(Tableau1[NOM]=$A17)*(R$3=Tableau1[DATE]),0)),"")</f>
        <v/>
      </c>
      <c r="S17" s="23" t="str">
        <f t="array" ref="S17">IFERROR(INDEX(Tableau1[RESULTAT],MATCH(1,(Tableau1[NOM]=$A17)*(S$3=Tableau1[DATE]),0)),"")</f>
        <v/>
      </c>
      <c r="T17" s="23" t="str">
        <f t="array" ref="T17">IFERROR(INDEX(Tableau1[RESULTAT],MATCH(1,(Tableau1[NOM]=$A17)*(T$3=Tableau1[DATE]),0)),"")</f>
        <v/>
      </c>
      <c r="U17" s="23" t="str">
        <f t="array" ref="U17">IFERROR(INDEX(Tableau1[RESULTAT],MATCH(1,(Tableau1[NOM]=$A17)*(U$3=Tableau1[DATE]),0)),"")</f>
        <v/>
      </c>
      <c r="V17" s="23" t="str">
        <f t="array" ref="V17">IFERROR(INDEX(Tableau1[RESULTAT],MATCH(1,(Tableau1[NOM]=$A17)*(V$3=Tableau1[DATE]),0)),"")</f>
        <v/>
      </c>
      <c r="W17" s="23" t="str">
        <f t="array" ref="W17">IFERROR(INDEX(Tableau1[RESULTAT],MATCH(1,(Tableau1[NOM]=$A17)*(W$3=Tableau1[DATE]),0)),"")</f>
        <v/>
      </c>
      <c r="Y17" s="8" t="str">
        <f t="array" ref="Y17">IFERROR(INDEX(Tableau1[TYPE],MATCH(1,(Tableau1[NOM]=$A17)*(Q$3=Tableau1[DATE]),0)),"")</f>
        <v/>
      </c>
      <c r="Z17" s="1" t="str">
        <f t="array" ref="Z17">IFERROR(INDEX(Tableau1[TYPE],MATCH(1,(Tableau1[NOM]=$A17)*(R$3=Tableau1[DATE]),0)),"")</f>
        <v/>
      </c>
      <c r="AA17" s="1" t="str">
        <f t="array" ref="AA17">IFERROR(INDEX(Tableau1[TYPE],MATCH(1,(Tableau1[NOM]=$A17)*(S$3=Tableau1[DATE]),0)),"")</f>
        <v/>
      </c>
      <c r="AB17" s="1" t="str">
        <f t="array" ref="AB17">IFERROR(INDEX(Tableau1[TYPE],MATCH(1,(Tableau1[NOM]=$A17)*(T$3=Tableau1[DATE]),0)),"")</f>
        <v/>
      </c>
      <c r="AC17" s="1" t="str">
        <f t="array" ref="AC17">IFERROR(INDEX(Tableau1[TYPE],MATCH(1,(Tableau1[NOM]=$A17)*(U$3=Tableau1[DATE]),0)),"")</f>
        <v/>
      </c>
      <c r="AD17" s="1" t="str">
        <f t="array" ref="AD17">IFERROR(INDEX(Tableau1[TYPE],MATCH(1,(Tableau1[NOM]=$A17)*(V$3=Tableau1[DATE]),0)),"")</f>
        <v/>
      </c>
    </row>
    <row r="18" spans="2:30" ht="15.75" x14ac:dyDescent="0.25">
      <c r="B18" s="1"/>
      <c r="E18" s="12" t="str">
        <f t="shared" si="2"/>
        <v/>
      </c>
      <c r="F18" s="9" t="str">
        <f t="shared" si="3"/>
        <v/>
      </c>
      <c r="G18" s="9" t="str">
        <f t="shared" si="4"/>
        <v/>
      </c>
      <c r="H18" s="9" t="str">
        <f t="shared" si="5"/>
        <v/>
      </c>
      <c r="I18" s="9">
        <f t="shared" si="6"/>
        <v>0</v>
      </c>
      <c r="J18" s="9">
        <f t="shared" si="7"/>
        <v>0</v>
      </c>
      <c r="K18" s="9" t="str">
        <f t="shared" si="8"/>
        <v/>
      </c>
      <c r="L18" s="9"/>
      <c r="M18" s="9"/>
      <c r="N18" s="9"/>
      <c r="O18" s="9"/>
      <c r="Q18" s="23" t="str">
        <f t="array" ref="Q18">IFERROR(INDEX(Tableau1[RESULTAT],MATCH(1,(Tableau1[NOM]=$A18)*(Q$3=Tableau1[DATE]),0)),"")</f>
        <v/>
      </c>
      <c r="R18" s="23" t="str">
        <f t="array" ref="R18">IFERROR(INDEX(Tableau1[RESULTAT],MATCH(1,(Tableau1[NOM]=$A18)*(R$3=Tableau1[DATE]),0)),"")</f>
        <v/>
      </c>
      <c r="S18" s="23" t="str">
        <f t="array" ref="S18">IFERROR(INDEX(Tableau1[RESULTAT],MATCH(1,(Tableau1[NOM]=$A18)*(S$3=Tableau1[DATE]),0)),"")</f>
        <v/>
      </c>
      <c r="T18" s="23" t="str">
        <f t="array" ref="T18">IFERROR(INDEX(Tableau1[RESULTAT],MATCH(1,(Tableau1[NOM]=$A18)*(T$3=Tableau1[DATE]),0)),"")</f>
        <v/>
      </c>
      <c r="U18" s="23" t="str">
        <f t="array" ref="U18">IFERROR(INDEX(Tableau1[RESULTAT],MATCH(1,(Tableau1[NOM]=$A18)*(U$3=Tableau1[DATE]),0)),"")</f>
        <v/>
      </c>
      <c r="V18" s="23" t="str">
        <f t="array" ref="V18">IFERROR(INDEX(Tableau1[RESULTAT],MATCH(1,(Tableau1[NOM]=$A18)*(V$3=Tableau1[DATE]),0)),"")</f>
        <v/>
      </c>
      <c r="W18" s="23" t="str">
        <f t="array" ref="W18">IFERROR(INDEX(Tableau1[RESULTAT],MATCH(1,(Tableau1[NOM]=$A18)*(W$3=Tableau1[DATE]),0)),"")</f>
        <v/>
      </c>
      <c r="Y18" s="8" t="str">
        <f t="array" ref="Y18">IFERROR(INDEX(Tableau1[TYPE],MATCH(1,(Tableau1[NOM]=$A18)*(Q$3=Tableau1[DATE]),0)),"")</f>
        <v/>
      </c>
      <c r="Z18" s="1" t="str">
        <f t="array" ref="Z18">IFERROR(INDEX(Tableau1[TYPE],MATCH(1,(Tableau1[NOM]=$A18)*(R$3=Tableau1[DATE]),0)),"")</f>
        <v/>
      </c>
      <c r="AA18" s="1" t="str">
        <f t="array" ref="AA18">IFERROR(INDEX(Tableau1[TYPE],MATCH(1,(Tableau1[NOM]=$A18)*(S$3=Tableau1[DATE]),0)),"")</f>
        <v/>
      </c>
      <c r="AB18" s="1" t="str">
        <f t="array" ref="AB18">IFERROR(INDEX(Tableau1[TYPE],MATCH(1,(Tableau1[NOM]=$A18)*(T$3=Tableau1[DATE]),0)),"")</f>
        <v/>
      </c>
      <c r="AC18" s="1" t="str">
        <f t="array" ref="AC18">IFERROR(INDEX(Tableau1[TYPE],MATCH(1,(Tableau1[NOM]=$A18)*(U$3=Tableau1[DATE]),0)),"")</f>
        <v/>
      </c>
      <c r="AD18" s="1" t="str">
        <f t="array" ref="AD18">IFERROR(INDEX(Tableau1[TYPE],MATCH(1,(Tableau1[NOM]=$A18)*(V$3=Tableau1[DATE]),0)),"")</f>
        <v/>
      </c>
    </row>
    <row r="19" spans="2:30" ht="15.75" x14ac:dyDescent="0.25">
      <c r="B19" s="1"/>
      <c r="E19" s="12" t="str">
        <f t="shared" si="2"/>
        <v/>
      </c>
      <c r="F19" s="9" t="str">
        <f t="shared" si="3"/>
        <v/>
      </c>
      <c r="G19" s="9" t="str">
        <f t="shared" si="4"/>
        <v/>
      </c>
      <c r="H19" s="9" t="str">
        <f t="shared" si="5"/>
        <v/>
      </c>
      <c r="I19" s="9">
        <f t="shared" si="6"/>
        <v>0</v>
      </c>
      <c r="J19" s="9">
        <f t="shared" si="7"/>
        <v>0</v>
      </c>
      <c r="K19" s="9" t="str">
        <f t="shared" si="8"/>
        <v/>
      </c>
      <c r="L19" s="9"/>
      <c r="M19" s="9"/>
      <c r="N19" s="9"/>
      <c r="O19" s="9"/>
      <c r="Q19" s="23" t="str">
        <f t="array" ref="Q19">IFERROR(INDEX(Tableau1[RESULTAT],MATCH(1,(Tableau1[NOM]=$A19)*(Q$3=Tableau1[DATE]),0)),"")</f>
        <v/>
      </c>
      <c r="R19" s="23" t="str">
        <f t="array" ref="R19">IFERROR(INDEX(Tableau1[RESULTAT],MATCH(1,(Tableau1[NOM]=$A19)*(R$3=Tableau1[DATE]),0)),"")</f>
        <v/>
      </c>
      <c r="S19" s="23" t="str">
        <f t="array" ref="S19">IFERROR(INDEX(Tableau1[RESULTAT],MATCH(1,(Tableau1[NOM]=$A19)*(S$3=Tableau1[DATE]),0)),"")</f>
        <v/>
      </c>
      <c r="T19" s="23" t="str">
        <f t="array" ref="T19">IFERROR(INDEX(Tableau1[RESULTAT],MATCH(1,(Tableau1[NOM]=$A19)*(T$3=Tableau1[DATE]),0)),"")</f>
        <v/>
      </c>
      <c r="U19" s="23" t="str">
        <f t="array" ref="U19">IFERROR(INDEX(Tableau1[RESULTAT],MATCH(1,(Tableau1[NOM]=$A19)*(U$3=Tableau1[DATE]),0)),"")</f>
        <v/>
      </c>
      <c r="V19" s="23" t="str">
        <f t="array" ref="V19">IFERROR(INDEX(Tableau1[RESULTAT],MATCH(1,(Tableau1[NOM]=$A19)*(V$3=Tableau1[DATE]),0)),"")</f>
        <v/>
      </c>
      <c r="W19" s="23" t="str">
        <f t="array" ref="W19">IFERROR(INDEX(Tableau1[RESULTAT],MATCH(1,(Tableau1[NOM]=$A19)*(W$3=Tableau1[DATE]),0)),"")</f>
        <v/>
      </c>
      <c r="Y19" s="8" t="str">
        <f t="array" ref="Y19">IFERROR(INDEX(Tableau1[TYPE],MATCH(1,(Tableau1[NOM]=$A19)*(Q$3=Tableau1[DATE]),0)),"")</f>
        <v/>
      </c>
      <c r="Z19" s="1" t="str">
        <f t="array" ref="Z19">IFERROR(INDEX(Tableau1[TYPE],MATCH(1,(Tableau1[NOM]=$A19)*(R$3=Tableau1[DATE]),0)),"")</f>
        <v/>
      </c>
      <c r="AA19" s="1" t="str">
        <f t="array" ref="AA19">IFERROR(INDEX(Tableau1[TYPE],MATCH(1,(Tableau1[NOM]=$A19)*(S$3=Tableau1[DATE]),0)),"")</f>
        <v/>
      </c>
      <c r="AB19" s="1" t="str">
        <f t="array" ref="AB19">IFERROR(INDEX(Tableau1[TYPE],MATCH(1,(Tableau1[NOM]=$A19)*(T$3=Tableau1[DATE]),0)),"")</f>
        <v/>
      </c>
      <c r="AC19" s="1" t="str">
        <f t="array" ref="AC19">IFERROR(INDEX(Tableau1[TYPE],MATCH(1,(Tableau1[NOM]=$A19)*(U$3=Tableau1[DATE]),0)),"")</f>
        <v/>
      </c>
      <c r="AD19" s="1" t="str">
        <f t="array" ref="AD19">IFERROR(INDEX(Tableau1[TYPE],MATCH(1,(Tableau1[NOM]=$A19)*(V$3=Tableau1[DATE]),0)),"")</f>
        <v/>
      </c>
    </row>
    <row r="20" spans="2:30" ht="15.75" x14ac:dyDescent="0.25">
      <c r="B20" s="1"/>
      <c r="E20" s="12" t="str">
        <f t="shared" si="2"/>
        <v/>
      </c>
      <c r="F20" s="9" t="str">
        <f t="shared" si="3"/>
        <v/>
      </c>
      <c r="G20" s="9" t="str">
        <f t="shared" si="4"/>
        <v/>
      </c>
      <c r="H20" s="9" t="str">
        <f t="shared" si="5"/>
        <v/>
      </c>
      <c r="I20" s="9">
        <f t="shared" si="6"/>
        <v>0</v>
      </c>
      <c r="J20" s="9">
        <f t="shared" si="7"/>
        <v>0</v>
      </c>
      <c r="K20" s="9" t="str">
        <f t="shared" si="8"/>
        <v/>
      </c>
      <c r="L20" s="9"/>
      <c r="M20" s="9"/>
      <c r="N20" s="9"/>
      <c r="O20" s="9"/>
      <c r="Q20" s="23" t="str">
        <f t="array" ref="Q20">IFERROR(INDEX(Tableau1[RESULTAT],MATCH(1,(Tableau1[NOM]=$A20)*(Q$3=Tableau1[DATE]),0)),"")</f>
        <v/>
      </c>
      <c r="R20" s="23" t="str">
        <f t="array" ref="R20">IFERROR(INDEX(Tableau1[RESULTAT],MATCH(1,(Tableau1[NOM]=$A20)*(R$3=Tableau1[DATE]),0)),"")</f>
        <v/>
      </c>
      <c r="S20" s="23" t="str">
        <f t="array" ref="S20">IFERROR(INDEX(Tableau1[RESULTAT],MATCH(1,(Tableau1[NOM]=$A20)*(S$3=Tableau1[DATE]),0)),"")</f>
        <v/>
      </c>
      <c r="T20" s="23" t="str">
        <f t="array" ref="T20">IFERROR(INDEX(Tableau1[RESULTAT],MATCH(1,(Tableau1[NOM]=$A20)*(T$3=Tableau1[DATE]),0)),"")</f>
        <v/>
      </c>
      <c r="U20" s="23" t="str">
        <f t="array" ref="U20">IFERROR(INDEX(Tableau1[RESULTAT],MATCH(1,(Tableau1[NOM]=$A20)*(U$3=Tableau1[DATE]),0)),"")</f>
        <v/>
      </c>
      <c r="V20" s="23" t="str">
        <f t="array" ref="V20">IFERROR(INDEX(Tableau1[RESULTAT],MATCH(1,(Tableau1[NOM]=$A20)*(V$3=Tableau1[DATE]),0)),"")</f>
        <v/>
      </c>
      <c r="W20" s="23" t="str">
        <f t="array" ref="W20">IFERROR(INDEX(Tableau1[RESULTAT],MATCH(1,(Tableau1[NOM]=$A20)*(W$3=Tableau1[DATE]),0)),"")</f>
        <v/>
      </c>
      <c r="Y20" s="8" t="str">
        <f t="array" ref="Y20">IFERROR(INDEX(Tableau1[TYPE],MATCH(1,(Tableau1[NOM]=$A20)*(Q$3=Tableau1[DATE]),0)),"")</f>
        <v/>
      </c>
      <c r="Z20" s="1" t="str">
        <f t="array" ref="Z20">IFERROR(INDEX(Tableau1[TYPE],MATCH(1,(Tableau1[NOM]=$A20)*(R$3=Tableau1[DATE]),0)),"")</f>
        <v/>
      </c>
      <c r="AA20" s="1" t="str">
        <f t="array" ref="AA20">IFERROR(INDEX(Tableau1[TYPE],MATCH(1,(Tableau1[NOM]=$A20)*(S$3=Tableau1[DATE]),0)),"")</f>
        <v/>
      </c>
      <c r="AB20" s="1" t="str">
        <f t="array" ref="AB20">IFERROR(INDEX(Tableau1[TYPE],MATCH(1,(Tableau1[NOM]=$A20)*(T$3=Tableau1[DATE]),0)),"")</f>
        <v/>
      </c>
      <c r="AC20" s="1" t="str">
        <f t="array" ref="AC20">IFERROR(INDEX(Tableau1[TYPE],MATCH(1,(Tableau1[NOM]=$A20)*(U$3=Tableau1[DATE]),0)),"")</f>
        <v/>
      </c>
      <c r="AD20" s="1" t="str">
        <f t="array" ref="AD20">IFERROR(INDEX(Tableau1[TYPE],MATCH(1,(Tableau1[NOM]=$A20)*(V$3=Tableau1[DATE]),0)),"")</f>
        <v/>
      </c>
    </row>
    <row r="21" spans="2:30" ht="15.75" x14ac:dyDescent="0.25">
      <c r="B21" s="1"/>
      <c r="E21" s="12" t="str">
        <f t="shared" si="2"/>
        <v/>
      </c>
      <c r="F21" s="9" t="str">
        <f t="shared" si="3"/>
        <v/>
      </c>
      <c r="G21" s="9" t="str">
        <f t="shared" si="4"/>
        <v/>
      </c>
      <c r="H21" s="9" t="str">
        <f t="shared" si="5"/>
        <v/>
      </c>
      <c r="I21" s="9">
        <f t="shared" si="6"/>
        <v>0</v>
      </c>
      <c r="J21" s="9">
        <f t="shared" si="7"/>
        <v>0</v>
      </c>
      <c r="K21" s="9" t="str">
        <f t="shared" si="8"/>
        <v/>
      </c>
      <c r="L21" s="9"/>
      <c r="M21" s="9"/>
      <c r="N21" s="9"/>
      <c r="O21" s="9"/>
      <c r="Q21" s="23" t="str">
        <f t="array" ref="Q21">IFERROR(INDEX(Tableau1[RESULTAT],MATCH(1,(Tableau1[NOM]=$A21)*(Q$3=Tableau1[DATE]),0)),"")</f>
        <v/>
      </c>
      <c r="R21" s="23" t="str">
        <f t="array" ref="R21">IFERROR(INDEX(Tableau1[RESULTAT],MATCH(1,(Tableau1[NOM]=$A21)*(R$3=Tableau1[DATE]),0)),"")</f>
        <v/>
      </c>
      <c r="S21" s="23" t="str">
        <f t="array" ref="S21">IFERROR(INDEX(Tableau1[RESULTAT],MATCH(1,(Tableau1[NOM]=$A21)*(S$3=Tableau1[DATE]),0)),"")</f>
        <v/>
      </c>
      <c r="T21" s="23" t="str">
        <f t="array" ref="T21">IFERROR(INDEX(Tableau1[RESULTAT],MATCH(1,(Tableau1[NOM]=$A21)*(T$3=Tableau1[DATE]),0)),"")</f>
        <v/>
      </c>
      <c r="U21" s="23" t="str">
        <f t="array" ref="U21">IFERROR(INDEX(Tableau1[RESULTAT],MATCH(1,(Tableau1[NOM]=$A21)*(U$3=Tableau1[DATE]),0)),"")</f>
        <v/>
      </c>
      <c r="V21" s="23" t="str">
        <f t="array" ref="V21">IFERROR(INDEX(Tableau1[RESULTAT],MATCH(1,(Tableau1[NOM]=$A21)*(V$3=Tableau1[DATE]),0)),"")</f>
        <v/>
      </c>
      <c r="W21" s="23" t="str">
        <f t="array" ref="W21">IFERROR(INDEX(Tableau1[RESULTAT],MATCH(1,(Tableau1[NOM]=$A21)*(W$3=Tableau1[DATE]),0)),"")</f>
        <v/>
      </c>
      <c r="Y21" s="8" t="str">
        <f t="array" ref="Y21">IFERROR(INDEX(Tableau1[TYPE],MATCH(1,(Tableau1[NOM]=$A21)*(Q$3=Tableau1[DATE]),0)),"")</f>
        <v/>
      </c>
      <c r="Z21" s="1" t="str">
        <f t="array" ref="Z21">IFERROR(INDEX(Tableau1[TYPE],MATCH(1,(Tableau1[NOM]=$A21)*(R$3=Tableau1[DATE]),0)),"")</f>
        <v/>
      </c>
      <c r="AA21" s="1" t="str">
        <f t="array" ref="AA21">IFERROR(INDEX(Tableau1[TYPE],MATCH(1,(Tableau1[NOM]=$A21)*(S$3=Tableau1[DATE]),0)),"")</f>
        <v/>
      </c>
      <c r="AB21" s="1" t="str">
        <f t="array" ref="AB21">IFERROR(INDEX(Tableau1[TYPE],MATCH(1,(Tableau1[NOM]=$A21)*(T$3=Tableau1[DATE]),0)),"")</f>
        <v/>
      </c>
      <c r="AC21" s="1" t="str">
        <f t="array" ref="AC21">IFERROR(INDEX(Tableau1[TYPE],MATCH(1,(Tableau1[NOM]=$A21)*(U$3=Tableau1[DATE]),0)),"")</f>
        <v/>
      </c>
      <c r="AD21" s="1" t="str">
        <f t="array" ref="AD21">IFERROR(INDEX(Tableau1[TYPE],MATCH(1,(Tableau1[NOM]=$A21)*(V$3=Tableau1[DATE]),0)),"")</f>
        <v/>
      </c>
    </row>
    <row r="22" spans="2:30" ht="15.75" x14ac:dyDescent="0.25">
      <c r="B22" s="1"/>
      <c r="E22" s="12" t="str">
        <f t="shared" si="2"/>
        <v/>
      </c>
      <c r="F22" s="9" t="str">
        <f t="shared" si="3"/>
        <v/>
      </c>
      <c r="G22" s="9" t="str">
        <f t="shared" si="4"/>
        <v/>
      </c>
      <c r="H22" s="9" t="str">
        <f t="shared" si="5"/>
        <v/>
      </c>
      <c r="I22" s="9">
        <f t="shared" si="6"/>
        <v>0</v>
      </c>
      <c r="J22" s="9">
        <f t="shared" si="7"/>
        <v>0</v>
      </c>
      <c r="K22" s="9" t="str">
        <f t="shared" si="8"/>
        <v/>
      </c>
      <c r="L22" s="9"/>
      <c r="M22" s="9"/>
      <c r="N22" s="9"/>
      <c r="O22" s="9"/>
      <c r="Q22" s="23" t="str">
        <f t="array" ref="Q22">IFERROR(INDEX(Tableau1[RESULTAT],MATCH(1,(Tableau1[NOM]=$A22)*(Q$3=Tableau1[DATE]),0)),"")</f>
        <v/>
      </c>
      <c r="R22" s="23" t="str">
        <f t="array" ref="R22">IFERROR(INDEX(Tableau1[RESULTAT],MATCH(1,(Tableau1[NOM]=$A22)*(R$3=Tableau1[DATE]),0)),"")</f>
        <v/>
      </c>
      <c r="S22" s="23" t="str">
        <f t="array" ref="S22">IFERROR(INDEX(Tableau1[RESULTAT],MATCH(1,(Tableau1[NOM]=$A22)*(S$3=Tableau1[DATE]),0)),"")</f>
        <v/>
      </c>
      <c r="T22" s="23" t="str">
        <f t="array" ref="T22">IFERROR(INDEX(Tableau1[RESULTAT],MATCH(1,(Tableau1[NOM]=$A22)*(T$3=Tableau1[DATE]),0)),"")</f>
        <v/>
      </c>
      <c r="U22" s="23" t="str">
        <f t="array" ref="U22">IFERROR(INDEX(Tableau1[RESULTAT],MATCH(1,(Tableau1[NOM]=$A22)*(U$3=Tableau1[DATE]),0)),"")</f>
        <v/>
      </c>
      <c r="V22" s="23" t="str">
        <f t="array" ref="V22">IFERROR(INDEX(Tableau1[RESULTAT],MATCH(1,(Tableau1[NOM]=$A22)*(V$3=Tableau1[DATE]),0)),"")</f>
        <v/>
      </c>
      <c r="W22" s="23" t="str">
        <f t="array" ref="W22">IFERROR(INDEX(Tableau1[RESULTAT],MATCH(1,(Tableau1[NOM]=$A22)*(W$3=Tableau1[DATE]),0)),"")</f>
        <v/>
      </c>
      <c r="Y22" s="8" t="str">
        <f t="array" ref="Y22">IFERROR(INDEX(Tableau1[TYPE],MATCH(1,(Tableau1[NOM]=$A22)*(Q$3=Tableau1[DATE]),0)),"")</f>
        <v/>
      </c>
      <c r="Z22" s="1" t="str">
        <f t="array" ref="Z22">IFERROR(INDEX(Tableau1[TYPE],MATCH(1,(Tableau1[NOM]=$A22)*(R$3=Tableau1[DATE]),0)),"")</f>
        <v/>
      </c>
      <c r="AA22" s="1" t="str">
        <f t="array" ref="AA22">IFERROR(INDEX(Tableau1[TYPE],MATCH(1,(Tableau1[NOM]=$A22)*(S$3=Tableau1[DATE]),0)),"")</f>
        <v/>
      </c>
      <c r="AB22" s="1" t="str">
        <f t="array" ref="AB22">IFERROR(INDEX(Tableau1[TYPE],MATCH(1,(Tableau1[NOM]=$A22)*(T$3=Tableau1[DATE]),0)),"")</f>
        <v/>
      </c>
      <c r="AC22" s="1" t="str">
        <f t="array" ref="AC22">IFERROR(INDEX(Tableau1[TYPE],MATCH(1,(Tableau1[NOM]=$A22)*(U$3=Tableau1[DATE]),0)),"")</f>
        <v/>
      </c>
      <c r="AD22" s="1" t="str">
        <f t="array" ref="AD22">IFERROR(INDEX(Tableau1[TYPE],MATCH(1,(Tableau1[NOM]=$A22)*(V$3=Tableau1[DATE]),0)),"")</f>
        <v/>
      </c>
    </row>
    <row r="23" spans="2:30" ht="15.75" x14ac:dyDescent="0.25">
      <c r="B23" s="1"/>
      <c r="E23" s="12" t="str">
        <f t="shared" si="2"/>
        <v/>
      </c>
      <c r="F23" s="9" t="str">
        <f t="shared" si="3"/>
        <v/>
      </c>
      <c r="G23" s="9" t="str">
        <f t="shared" si="4"/>
        <v/>
      </c>
      <c r="H23" s="9" t="str">
        <f t="shared" si="5"/>
        <v/>
      </c>
      <c r="I23" s="9">
        <f t="shared" si="6"/>
        <v>0</v>
      </c>
      <c r="J23" s="9">
        <f t="shared" si="7"/>
        <v>0</v>
      </c>
      <c r="K23" s="9" t="str">
        <f t="shared" si="8"/>
        <v/>
      </c>
      <c r="L23" s="9"/>
      <c r="M23" s="9"/>
      <c r="N23" s="9"/>
      <c r="O23" s="9"/>
      <c r="Q23" s="23" t="str">
        <f t="array" ref="Q23">IFERROR(INDEX(Tableau1[RESULTAT],MATCH(1,(Tableau1[NOM]=$A23)*(Q$3=Tableau1[DATE]),0)),"")</f>
        <v/>
      </c>
      <c r="R23" s="23" t="str">
        <f t="array" ref="R23">IFERROR(INDEX(Tableau1[RESULTAT],MATCH(1,(Tableau1[NOM]=$A23)*(R$3=Tableau1[DATE]),0)),"")</f>
        <v/>
      </c>
      <c r="S23" s="23" t="str">
        <f t="array" ref="S23">IFERROR(INDEX(Tableau1[RESULTAT],MATCH(1,(Tableau1[NOM]=$A23)*(S$3=Tableau1[DATE]),0)),"")</f>
        <v/>
      </c>
      <c r="T23" s="23" t="str">
        <f t="array" ref="T23">IFERROR(INDEX(Tableau1[RESULTAT],MATCH(1,(Tableau1[NOM]=$A23)*(T$3=Tableau1[DATE]),0)),"")</f>
        <v/>
      </c>
      <c r="U23" s="23" t="str">
        <f t="array" ref="U23">IFERROR(INDEX(Tableau1[RESULTAT],MATCH(1,(Tableau1[NOM]=$A23)*(U$3=Tableau1[DATE]),0)),"")</f>
        <v/>
      </c>
      <c r="V23" s="23" t="str">
        <f t="array" ref="V23">IFERROR(INDEX(Tableau1[RESULTAT],MATCH(1,(Tableau1[NOM]=$A23)*(V$3=Tableau1[DATE]),0)),"")</f>
        <v/>
      </c>
      <c r="W23" s="23" t="str">
        <f t="array" ref="W23">IFERROR(INDEX(Tableau1[RESULTAT],MATCH(1,(Tableau1[NOM]=$A23)*(W$3=Tableau1[DATE]),0)),"")</f>
        <v/>
      </c>
      <c r="Y23" s="8" t="str">
        <f t="array" ref="Y23">IFERROR(INDEX(Tableau1[TYPE],MATCH(1,(Tableau1[NOM]=$A23)*(Q$3=Tableau1[DATE]),0)),"")</f>
        <v/>
      </c>
      <c r="Z23" s="1" t="str">
        <f t="array" ref="Z23">IFERROR(INDEX(Tableau1[TYPE],MATCH(1,(Tableau1[NOM]=$A23)*(R$3=Tableau1[DATE]),0)),"")</f>
        <v/>
      </c>
      <c r="AA23" s="1" t="str">
        <f t="array" ref="AA23">IFERROR(INDEX(Tableau1[TYPE],MATCH(1,(Tableau1[NOM]=$A23)*(S$3=Tableau1[DATE]),0)),"")</f>
        <v/>
      </c>
      <c r="AB23" s="1" t="str">
        <f t="array" ref="AB23">IFERROR(INDEX(Tableau1[TYPE],MATCH(1,(Tableau1[NOM]=$A23)*(T$3=Tableau1[DATE]),0)),"")</f>
        <v/>
      </c>
      <c r="AC23" s="1" t="str">
        <f t="array" ref="AC23">IFERROR(INDEX(Tableau1[TYPE],MATCH(1,(Tableau1[NOM]=$A23)*(U$3=Tableau1[DATE]),0)),"")</f>
        <v/>
      </c>
      <c r="AD23" s="1" t="str">
        <f t="array" ref="AD23">IFERROR(INDEX(Tableau1[TYPE],MATCH(1,(Tableau1[NOM]=$A23)*(V$3=Tableau1[DATE]),0)),"")</f>
        <v/>
      </c>
    </row>
    <row r="24" spans="2:30" ht="15.75" x14ac:dyDescent="0.25">
      <c r="B24" s="1"/>
      <c r="E24" s="12" t="str">
        <f t="shared" si="2"/>
        <v/>
      </c>
      <c r="F24" s="9" t="str">
        <f t="shared" si="3"/>
        <v/>
      </c>
      <c r="G24" s="9" t="str">
        <f t="shared" si="4"/>
        <v/>
      </c>
      <c r="H24" s="9" t="str">
        <f t="shared" si="5"/>
        <v/>
      </c>
      <c r="I24" s="9">
        <f t="shared" si="6"/>
        <v>0</v>
      </c>
      <c r="J24" s="9">
        <f t="shared" si="7"/>
        <v>0</v>
      </c>
      <c r="K24" s="9" t="str">
        <f t="shared" si="8"/>
        <v/>
      </c>
      <c r="L24" s="9"/>
      <c r="M24" s="9"/>
      <c r="N24" s="9"/>
      <c r="O24" s="9"/>
      <c r="Q24" s="23" t="str">
        <f t="array" ref="Q24">IFERROR(INDEX(Tableau1[RESULTAT],MATCH(1,(Tableau1[NOM]=$A24)*(Q$3=Tableau1[DATE]),0)),"")</f>
        <v/>
      </c>
      <c r="R24" s="23" t="str">
        <f t="array" ref="R24">IFERROR(INDEX(Tableau1[RESULTAT],MATCH(1,(Tableau1[NOM]=$A24)*(R$3=Tableau1[DATE]),0)),"")</f>
        <v/>
      </c>
      <c r="S24" s="23" t="str">
        <f t="array" ref="S24">IFERROR(INDEX(Tableau1[RESULTAT],MATCH(1,(Tableau1[NOM]=$A24)*(S$3=Tableau1[DATE]),0)),"")</f>
        <v/>
      </c>
      <c r="T24" s="23" t="str">
        <f t="array" ref="T24">IFERROR(INDEX(Tableau1[RESULTAT],MATCH(1,(Tableau1[NOM]=$A24)*(T$3=Tableau1[DATE]),0)),"")</f>
        <v/>
      </c>
      <c r="U24" s="23" t="str">
        <f t="array" ref="U24">IFERROR(INDEX(Tableau1[RESULTAT],MATCH(1,(Tableau1[NOM]=$A24)*(U$3=Tableau1[DATE]),0)),"")</f>
        <v/>
      </c>
      <c r="V24" s="23" t="str">
        <f t="array" ref="V24">IFERROR(INDEX(Tableau1[RESULTAT],MATCH(1,(Tableau1[NOM]=$A24)*(V$3=Tableau1[DATE]),0)),"")</f>
        <v/>
      </c>
      <c r="W24" s="23" t="str">
        <f t="array" ref="W24">IFERROR(INDEX(Tableau1[RESULTAT],MATCH(1,(Tableau1[NOM]=$A24)*(W$3=Tableau1[DATE]),0)),"")</f>
        <v/>
      </c>
      <c r="Y24" s="8" t="str">
        <f t="array" ref="Y24">IFERROR(INDEX(Tableau1[TYPE],MATCH(1,(Tableau1[NOM]=$A24)*(Q$3=Tableau1[DATE]),0)),"")</f>
        <v/>
      </c>
      <c r="Z24" s="1" t="str">
        <f t="array" ref="Z24">IFERROR(INDEX(Tableau1[TYPE],MATCH(1,(Tableau1[NOM]=$A24)*(R$3=Tableau1[DATE]),0)),"")</f>
        <v/>
      </c>
      <c r="AA24" s="1" t="str">
        <f t="array" ref="AA24">IFERROR(INDEX(Tableau1[TYPE],MATCH(1,(Tableau1[NOM]=$A24)*(S$3=Tableau1[DATE]),0)),"")</f>
        <v/>
      </c>
      <c r="AB24" s="1" t="str">
        <f t="array" ref="AB24">IFERROR(INDEX(Tableau1[TYPE],MATCH(1,(Tableau1[NOM]=$A24)*(T$3=Tableau1[DATE]),0)),"")</f>
        <v/>
      </c>
      <c r="AC24" s="1" t="str">
        <f t="array" ref="AC24">IFERROR(INDEX(Tableau1[TYPE],MATCH(1,(Tableau1[NOM]=$A24)*(U$3=Tableau1[DATE]),0)),"")</f>
        <v/>
      </c>
      <c r="AD24" s="1" t="str">
        <f t="array" ref="AD24">IFERROR(INDEX(Tableau1[TYPE],MATCH(1,(Tableau1[NOM]=$A24)*(V$3=Tableau1[DATE]),0)),"")</f>
        <v/>
      </c>
    </row>
    <row r="25" spans="2:30" ht="15.75" x14ac:dyDescent="0.25">
      <c r="B25" s="1"/>
      <c r="D25" s="57"/>
      <c r="E25" s="12" t="str">
        <f t="shared" si="2"/>
        <v/>
      </c>
      <c r="F25" s="9" t="str">
        <f t="shared" si="3"/>
        <v/>
      </c>
      <c r="G25" s="9" t="str">
        <f t="shared" si="4"/>
        <v/>
      </c>
      <c r="H25" s="9" t="str">
        <f t="shared" si="5"/>
        <v/>
      </c>
      <c r="I25" s="9">
        <f t="shared" si="6"/>
        <v>0</v>
      </c>
      <c r="J25" s="9">
        <f t="shared" si="7"/>
        <v>0</v>
      </c>
      <c r="K25" s="9" t="str">
        <f t="shared" si="8"/>
        <v/>
      </c>
      <c r="L25" s="9"/>
      <c r="M25" s="9"/>
      <c r="N25" s="9"/>
      <c r="O25" s="9"/>
      <c r="Q25" s="23" t="str">
        <f t="array" ref="Q25">IFERROR(INDEX(Tableau1[RESULTAT],MATCH(1,(Tableau1[NOM]=$A25)*(Q$3=Tableau1[DATE]),0)),"")</f>
        <v/>
      </c>
      <c r="R25" s="23" t="str">
        <f t="array" ref="R25">IFERROR(INDEX(Tableau1[RESULTAT],MATCH(1,(Tableau1[NOM]=$A25)*(R$3=Tableau1[DATE]),0)),"")</f>
        <v/>
      </c>
      <c r="S25" s="23" t="str">
        <f t="array" ref="S25">IFERROR(INDEX(Tableau1[RESULTAT],MATCH(1,(Tableau1[NOM]=$A25)*(S$3=Tableau1[DATE]),0)),"")</f>
        <v/>
      </c>
      <c r="T25" s="23" t="str">
        <f t="array" ref="T25">IFERROR(INDEX(Tableau1[RESULTAT],MATCH(1,(Tableau1[NOM]=$A25)*(T$3=Tableau1[DATE]),0)),"")</f>
        <v/>
      </c>
      <c r="U25" s="23" t="str">
        <f t="array" ref="U25">IFERROR(INDEX(Tableau1[RESULTAT],MATCH(1,(Tableau1[NOM]=$A25)*(U$3=Tableau1[DATE]),0)),"")</f>
        <v/>
      </c>
      <c r="V25" s="23" t="str">
        <f t="array" ref="V25">IFERROR(INDEX(Tableau1[RESULTAT],MATCH(1,(Tableau1[NOM]=$A25)*(V$3=Tableau1[DATE]),0)),"")</f>
        <v/>
      </c>
      <c r="W25" s="23" t="str">
        <f t="array" ref="W25">IFERROR(INDEX(Tableau1[RESULTAT],MATCH(1,(Tableau1[NOM]=$A25)*(W$3=Tableau1[DATE]),0)),"")</f>
        <v/>
      </c>
      <c r="Y25" s="8" t="str">
        <f t="array" ref="Y25">IFERROR(INDEX(Tableau1[TYPE],MATCH(1,(Tableau1[NOM]=$A25)*(Q$3=Tableau1[DATE]),0)),"")</f>
        <v/>
      </c>
      <c r="Z25" s="1" t="str">
        <f t="array" ref="Z25">IFERROR(INDEX(Tableau1[TYPE],MATCH(1,(Tableau1[NOM]=$A25)*(R$3=Tableau1[DATE]),0)),"")</f>
        <v/>
      </c>
      <c r="AA25" s="1" t="str">
        <f t="array" ref="AA25">IFERROR(INDEX(Tableau1[TYPE],MATCH(1,(Tableau1[NOM]=$A25)*(S$3=Tableau1[DATE]),0)),"")</f>
        <v/>
      </c>
      <c r="AB25" s="1" t="str">
        <f t="array" ref="AB25">IFERROR(INDEX(Tableau1[TYPE],MATCH(1,(Tableau1[NOM]=$A25)*(T$3=Tableau1[DATE]),0)),"")</f>
        <v/>
      </c>
      <c r="AC25" s="1" t="str">
        <f t="array" ref="AC25">IFERROR(INDEX(Tableau1[TYPE],MATCH(1,(Tableau1[NOM]=$A25)*(U$3=Tableau1[DATE]),0)),"")</f>
        <v/>
      </c>
      <c r="AD25" s="1" t="str">
        <f t="array" ref="AD25">IFERROR(INDEX(Tableau1[TYPE],MATCH(1,(Tableau1[NOM]=$A25)*(V$3=Tableau1[DATE]),0)),"")</f>
        <v/>
      </c>
    </row>
    <row r="26" spans="2:30" ht="15.75" x14ac:dyDescent="0.25">
      <c r="B26" s="1"/>
      <c r="E26" s="12" t="str">
        <f t="shared" si="2"/>
        <v/>
      </c>
      <c r="F26" s="9" t="str">
        <f t="shared" si="3"/>
        <v/>
      </c>
      <c r="G26" s="9" t="str">
        <f t="shared" si="4"/>
        <v/>
      </c>
      <c r="H26" s="9" t="str">
        <f t="shared" si="5"/>
        <v/>
      </c>
      <c r="I26" s="9">
        <f t="shared" si="6"/>
        <v>0</v>
      </c>
      <c r="J26" s="9">
        <f t="shared" si="7"/>
        <v>0</v>
      </c>
      <c r="K26" s="9" t="str">
        <f t="shared" si="8"/>
        <v/>
      </c>
      <c r="L26" s="9"/>
      <c r="M26" s="9"/>
      <c r="N26" s="9"/>
      <c r="O26" s="9"/>
      <c r="Q26" s="23" t="str">
        <f t="array" ref="Q26">IFERROR(INDEX(Tableau1[RESULTAT],MATCH(1,(Tableau1[NOM]=$A26)*(Q$3=Tableau1[DATE]),0)),"")</f>
        <v/>
      </c>
      <c r="R26" s="23" t="str">
        <f t="array" ref="R26">IFERROR(INDEX(Tableau1[RESULTAT],MATCH(1,(Tableau1[NOM]=$A26)*(R$3=Tableau1[DATE]),0)),"")</f>
        <v/>
      </c>
      <c r="S26" s="23" t="str">
        <f t="array" ref="S26">IFERROR(INDEX(Tableau1[RESULTAT],MATCH(1,(Tableau1[NOM]=$A26)*(S$3=Tableau1[DATE]),0)),"")</f>
        <v/>
      </c>
      <c r="T26" s="23" t="str">
        <f t="array" ref="T26">IFERROR(INDEX(Tableau1[RESULTAT],MATCH(1,(Tableau1[NOM]=$A26)*(T$3=Tableau1[DATE]),0)),"")</f>
        <v/>
      </c>
      <c r="U26" s="23" t="str">
        <f t="array" ref="U26">IFERROR(INDEX(Tableau1[RESULTAT],MATCH(1,(Tableau1[NOM]=$A26)*(U$3=Tableau1[DATE]),0)),"")</f>
        <v/>
      </c>
      <c r="V26" s="23" t="str">
        <f t="array" ref="V26">IFERROR(INDEX(Tableau1[RESULTAT],MATCH(1,(Tableau1[NOM]=$A26)*(V$3=Tableau1[DATE]),0)),"")</f>
        <v/>
      </c>
      <c r="W26" s="23" t="str">
        <f t="array" ref="W26">IFERROR(INDEX(Tableau1[RESULTAT],MATCH(1,(Tableau1[NOM]=$A26)*(W$3=Tableau1[DATE]),0)),"")</f>
        <v/>
      </c>
      <c r="Y26" s="8" t="str">
        <f t="array" ref="Y26">IFERROR(INDEX(Tableau1[TYPE],MATCH(1,(Tableau1[NOM]=$A26)*(Q$3=Tableau1[DATE]),0)),"")</f>
        <v/>
      </c>
      <c r="Z26" s="1" t="str">
        <f t="array" ref="Z26">IFERROR(INDEX(Tableau1[TYPE],MATCH(1,(Tableau1[NOM]=$A26)*(R$3=Tableau1[DATE]),0)),"")</f>
        <v/>
      </c>
      <c r="AA26" s="1" t="str">
        <f t="array" ref="AA26">IFERROR(INDEX(Tableau1[TYPE],MATCH(1,(Tableau1[NOM]=$A26)*(S$3=Tableau1[DATE]),0)),"")</f>
        <v/>
      </c>
      <c r="AB26" s="1" t="str">
        <f t="array" ref="AB26">IFERROR(INDEX(Tableau1[TYPE],MATCH(1,(Tableau1[NOM]=$A26)*(T$3=Tableau1[DATE]),0)),"")</f>
        <v/>
      </c>
      <c r="AC26" s="1" t="str">
        <f t="array" ref="AC26">IFERROR(INDEX(Tableau1[TYPE],MATCH(1,(Tableau1[NOM]=$A26)*(U$3=Tableau1[DATE]),0)),"")</f>
        <v/>
      </c>
      <c r="AD26" s="1" t="str">
        <f t="array" ref="AD26">IFERROR(INDEX(Tableau1[TYPE],MATCH(1,(Tableau1[NOM]=$A26)*(V$3=Tableau1[DATE]),0)),"")</f>
        <v/>
      </c>
    </row>
    <row r="27" spans="2:30" ht="15.75" x14ac:dyDescent="0.25">
      <c r="B27" s="1"/>
      <c r="D27" s="57"/>
      <c r="E27" s="12" t="str">
        <f t="shared" si="2"/>
        <v/>
      </c>
      <c r="F27" s="9" t="str">
        <f t="shared" si="3"/>
        <v/>
      </c>
      <c r="G27" s="9" t="str">
        <f t="shared" si="4"/>
        <v/>
      </c>
      <c r="H27" s="9" t="str">
        <f t="shared" si="5"/>
        <v/>
      </c>
      <c r="I27" s="9">
        <f t="shared" si="6"/>
        <v>0</v>
      </c>
      <c r="J27" s="9">
        <f t="shared" si="7"/>
        <v>0</v>
      </c>
      <c r="K27" s="9" t="str">
        <f t="shared" si="8"/>
        <v/>
      </c>
      <c r="L27" s="9"/>
      <c r="M27" s="9"/>
      <c r="N27" s="9"/>
      <c r="O27" s="9"/>
      <c r="Q27" s="23" t="str">
        <f t="array" ref="Q27">IFERROR(INDEX(Tableau1[RESULTAT],MATCH(1,(Tableau1[NOM]=$A27)*(Q$3=Tableau1[DATE]),0)),"")</f>
        <v/>
      </c>
      <c r="R27" s="23" t="str">
        <f t="array" ref="R27">IFERROR(INDEX(Tableau1[RESULTAT],MATCH(1,(Tableau1[NOM]=$A27)*(R$3=Tableau1[DATE]),0)),"")</f>
        <v/>
      </c>
      <c r="S27" s="23" t="str">
        <f t="array" ref="S27">IFERROR(INDEX(Tableau1[RESULTAT],MATCH(1,(Tableau1[NOM]=$A27)*(S$3=Tableau1[DATE]),0)),"")</f>
        <v/>
      </c>
      <c r="T27" s="23" t="str">
        <f t="array" ref="T27">IFERROR(INDEX(Tableau1[RESULTAT],MATCH(1,(Tableau1[NOM]=$A27)*(T$3=Tableau1[DATE]),0)),"")</f>
        <v/>
      </c>
      <c r="U27" s="23" t="str">
        <f t="array" ref="U27">IFERROR(INDEX(Tableau1[RESULTAT],MATCH(1,(Tableau1[NOM]=$A27)*(U$3=Tableau1[DATE]),0)),"")</f>
        <v/>
      </c>
      <c r="V27" s="23" t="str">
        <f t="array" ref="V27">IFERROR(INDEX(Tableau1[RESULTAT],MATCH(1,(Tableau1[NOM]=$A27)*(V$3=Tableau1[DATE]),0)),"")</f>
        <v/>
      </c>
      <c r="W27" s="23" t="str">
        <f t="array" ref="W27">IFERROR(INDEX(Tableau1[RESULTAT],MATCH(1,(Tableau1[NOM]=$A27)*(W$3=Tableau1[DATE]),0)),"")</f>
        <v/>
      </c>
      <c r="Y27" s="8" t="str">
        <f t="array" ref="Y27">IFERROR(INDEX(Tableau1[TYPE],MATCH(1,(Tableau1[NOM]=$A27)*(Q$3=Tableau1[DATE]),0)),"")</f>
        <v/>
      </c>
      <c r="Z27" s="1" t="str">
        <f t="array" ref="Z27">IFERROR(INDEX(Tableau1[TYPE],MATCH(1,(Tableau1[NOM]=$A27)*(R$3=Tableau1[DATE]),0)),"")</f>
        <v/>
      </c>
      <c r="AA27" s="1" t="str">
        <f t="array" ref="AA27">IFERROR(INDEX(Tableau1[TYPE],MATCH(1,(Tableau1[NOM]=$A27)*(S$3=Tableau1[DATE]),0)),"")</f>
        <v/>
      </c>
      <c r="AB27" s="1" t="str">
        <f t="array" ref="AB27">IFERROR(INDEX(Tableau1[TYPE],MATCH(1,(Tableau1[NOM]=$A27)*(T$3=Tableau1[DATE]),0)),"")</f>
        <v/>
      </c>
      <c r="AC27" s="1" t="str">
        <f t="array" ref="AC27">IFERROR(INDEX(Tableau1[TYPE],MATCH(1,(Tableau1[NOM]=$A27)*(U$3=Tableau1[DATE]),0)),"")</f>
        <v/>
      </c>
      <c r="AD27" s="1" t="str">
        <f t="array" ref="AD27">IFERROR(INDEX(Tableau1[TYPE],MATCH(1,(Tableau1[NOM]=$A27)*(V$3=Tableau1[DATE]),0)),"")</f>
        <v/>
      </c>
    </row>
    <row r="28" spans="2:30" ht="15.75" x14ac:dyDescent="0.25">
      <c r="B28" s="1"/>
      <c r="E28" s="12" t="str">
        <f t="shared" si="2"/>
        <v/>
      </c>
      <c r="F28" s="9" t="str">
        <f t="shared" si="3"/>
        <v/>
      </c>
      <c r="G28" s="9" t="str">
        <f t="shared" si="4"/>
        <v/>
      </c>
      <c r="H28" s="9" t="str">
        <f t="shared" si="5"/>
        <v/>
      </c>
      <c r="I28" s="9">
        <f t="shared" si="6"/>
        <v>0</v>
      </c>
      <c r="J28" s="9">
        <f t="shared" si="7"/>
        <v>0</v>
      </c>
      <c r="K28" s="9" t="str">
        <f t="shared" si="8"/>
        <v/>
      </c>
      <c r="L28" s="9"/>
      <c r="M28" s="9"/>
      <c r="N28" s="9"/>
      <c r="O28" s="9"/>
      <c r="Q28" s="23" t="str">
        <f t="array" ref="Q28">IFERROR(INDEX(Tableau1[RESULTAT],MATCH(1,(Tableau1[NOM]=$A28)*(Q$3=Tableau1[DATE]),0)),"")</f>
        <v/>
      </c>
      <c r="R28" s="23" t="str">
        <f t="array" ref="R28">IFERROR(INDEX(Tableau1[RESULTAT],MATCH(1,(Tableau1[NOM]=$A28)*(R$3=Tableau1[DATE]),0)),"")</f>
        <v/>
      </c>
      <c r="S28" s="23" t="str">
        <f t="array" ref="S28">IFERROR(INDEX(Tableau1[RESULTAT],MATCH(1,(Tableau1[NOM]=$A28)*(S$3=Tableau1[DATE]),0)),"")</f>
        <v/>
      </c>
      <c r="T28" s="23" t="str">
        <f t="array" ref="T28">IFERROR(INDEX(Tableau1[RESULTAT],MATCH(1,(Tableau1[NOM]=$A28)*(T$3=Tableau1[DATE]),0)),"")</f>
        <v/>
      </c>
      <c r="U28" s="23" t="str">
        <f t="array" ref="U28">IFERROR(INDEX(Tableau1[RESULTAT],MATCH(1,(Tableau1[NOM]=$A28)*(U$3=Tableau1[DATE]),0)),"")</f>
        <v/>
      </c>
      <c r="V28" s="23" t="str">
        <f t="array" ref="V28">IFERROR(INDEX(Tableau1[RESULTAT],MATCH(1,(Tableau1[NOM]=$A28)*(V$3=Tableau1[DATE]),0)),"")</f>
        <v/>
      </c>
      <c r="W28" s="23" t="str">
        <f t="array" ref="W28">IFERROR(INDEX(Tableau1[RESULTAT],MATCH(1,(Tableau1[NOM]=$A28)*(W$3=Tableau1[DATE]),0)),"")</f>
        <v/>
      </c>
      <c r="Y28" s="8" t="str">
        <f t="array" ref="Y28">IFERROR(INDEX(Tableau1[TYPE],MATCH(1,(Tableau1[NOM]=$A28)*(Q$3=Tableau1[DATE]),0)),"")</f>
        <v/>
      </c>
      <c r="Z28" s="1" t="str">
        <f t="array" ref="Z28">IFERROR(INDEX(Tableau1[TYPE],MATCH(1,(Tableau1[NOM]=$A28)*(R$3=Tableau1[DATE]),0)),"")</f>
        <v/>
      </c>
      <c r="AA28" s="1" t="str">
        <f t="array" ref="AA28">IFERROR(INDEX(Tableau1[TYPE],MATCH(1,(Tableau1[NOM]=$A28)*(S$3=Tableau1[DATE]),0)),"")</f>
        <v/>
      </c>
      <c r="AB28" s="1" t="str">
        <f t="array" ref="AB28">IFERROR(INDEX(Tableau1[TYPE],MATCH(1,(Tableau1[NOM]=$A28)*(T$3=Tableau1[DATE]),0)),"")</f>
        <v/>
      </c>
      <c r="AC28" s="1" t="str">
        <f t="array" ref="AC28">IFERROR(INDEX(Tableau1[TYPE],MATCH(1,(Tableau1[NOM]=$A28)*(U$3=Tableau1[DATE]),0)),"")</f>
        <v/>
      </c>
      <c r="AD28" s="1" t="str">
        <f t="array" ref="AD28">IFERROR(INDEX(Tableau1[TYPE],MATCH(1,(Tableau1[NOM]=$A28)*(V$3=Tableau1[DATE]),0)),"")</f>
        <v/>
      </c>
    </row>
    <row r="29" spans="2:30" ht="15.75" x14ac:dyDescent="0.25">
      <c r="B29" s="1"/>
      <c r="E29" s="12" t="str">
        <f t="shared" si="2"/>
        <v/>
      </c>
      <c r="F29" s="9" t="str">
        <f t="shared" si="3"/>
        <v/>
      </c>
      <c r="G29" s="9" t="str">
        <f t="shared" si="4"/>
        <v/>
      </c>
      <c r="H29" s="9" t="str">
        <f t="shared" si="5"/>
        <v/>
      </c>
      <c r="I29" s="9">
        <f t="shared" si="6"/>
        <v>0</v>
      </c>
      <c r="J29" s="9">
        <f t="shared" si="7"/>
        <v>0</v>
      </c>
      <c r="K29" s="9" t="str">
        <f t="shared" si="8"/>
        <v/>
      </c>
      <c r="L29" s="9"/>
      <c r="M29" s="9"/>
      <c r="N29" s="9"/>
      <c r="O29" s="9"/>
      <c r="Q29" s="23" t="str">
        <f t="array" ref="Q29">IFERROR(INDEX(Tableau1[RESULTAT],MATCH(1,(Tableau1[NOM]=$A29)*(Q$3=Tableau1[DATE]),0)),"")</f>
        <v/>
      </c>
      <c r="R29" s="23" t="str">
        <f t="array" ref="R29">IFERROR(INDEX(Tableau1[RESULTAT],MATCH(1,(Tableau1[NOM]=$A29)*(R$3=Tableau1[DATE]),0)),"")</f>
        <v/>
      </c>
      <c r="S29" s="23" t="str">
        <f t="array" ref="S29">IFERROR(INDEX(Tableau1[RESULTAT],MATCH(1,(Tableau1[NOM]=$A29)*(S$3=Tableau1[DATE]),0)),"")</f>
        <v/>
      </c>
      <c r="T29" s="23" t="str">
        <f t="array" ref="T29">IFERROR(INDEX(Tableau1[RESULTAT],MATCH(1,(Tableau1[NOM]=$A29)*(T$3=Tableau1[DATE]),0)),"")</f>
        <v/>
      </c>
      <c r="U29" s="23" t="str">
        <f t="array" ref="U29">IFERROR(INDEX(Tableau1[RESULTAT],MATCH(1,(Tableau1[NOM]=$A29)*(U$3=Tableau1[DATE]),0)),"")</f>
        <v/>
      </c>
      <c r="V29" s="23" t="str">
        <f t="array" ref="V29">IFERROR(INDEX(Tableau1[RESULTAT],MATCH(1,(Tableau1[NOM]=$A29)*(V$3=Tableau1[DATE]),0)),"")</f>
        <v/>
      </c>
      <c r="W29" s="23" t="str">
        <f t="array" ref="W29">IFERROR(INDEX(Tableau1[RESULTAT],MATCH(1,(Tableau1[NOM]=$A29)*(W$3=Tableau1[DATE]),0)),"")</f>
        <v/>
      </c>
      <c r="Y29" s="8" t="str">
        <f t="array" ref="Y29">IFERROR(INDEX(Tableau1[TYPE],MATCH(1,(Tableau1[NOM]=$A29)*(Q$3=Tableau1[DATE]),0)),"")</f>
        <v/>
      </c>
      <c r="Z29" s="1" t="str">
        <f t="array" ref="Z29">IFERROR(INDEX(Tableau1[TYPE],MATCH(1,(Tableau1[NOM]=$A29)*(R$3=Tableau1[DATE]),0)),"")</f>
        <v/>
      </c>
      <c r="AA29" s="1" t="str">
        <f t="array" ref="AA29">IFERROR(INDEX(Tableau1[TYPE],MATCH(1,(Tableau1[NOM]=$A29)*(S$3=Tableau1[DATE]),0)),"")</f>
        <v/>
      </c>
      <c r="AB29" s="1" t="str">
        <f t="array" ref="AB29">IFERROR(INDEX(Tableau1[TYPE],MATCH(1,(Tableau1[NOM]=$A29)*(T$3=Tableau1[DATE]),0)),"")</f>
        <v/>
      </c>
      <c r="AC29" s="1" t="str">
        <f t="array" ref="AC29">IFERROR(INDEX(Tableau1[TYPE],MATCH(1,(Tableau1[NOM]=$A29)*(U$3=Tableau1[DATE]),0)),"")</f>
        <v/>
      </c>
      <c r="AD29" s="1" t="str">
        <f t="array" ref="AD29">IFERROR(INDEX(Tableau1[TYPE],MATCH(1,(Tableau1[NOM]=$A29)*(V$3=Tableau1[DATE]),0)),"")</f>
        <v/>
      </c>
    </row>
    <row r="30" spans="2:30" ht="15.75" x14ac:dyDescent="0.25">
      <c r="B30" s="1"/>
      <c r="E30" s="12" t="str">
        <f t="shared" si="2"/>
        <v/>
      </c>
      <c r="F30" s="9" t="str">
        <f t="shared" si="3"/>
        <v/>
      </c>
      <c r="G30" s="9" t="str">
        <f t="shared" si="4"/>
        <v/>
      </c>
      <c r="H30" s="9" t="str">
        <f t="shared" si="5"/>
        <v/>
      </c>
      <c r="I30" s="9">
        <f t="shared" si="6"/>
        <v>0</v>
      </c>
      <c r="J30" s="9">
        <f t="shared" si="7"/>
        <v>0</v>
      </c>
      <c r="K30" s="9" t="str">
        <f t="shared" si="8"/>
        <v/>
      </c>
      <c r="L30" s="9"/>
      <c r="M30" s="9"/>
      <c r="N30" s="9"/>
      <c r="O30" s="9"/>
      <c r="Q30" s="23" t="str">
        <f t="array" ref="Q30">IFERROR(INDEX(Tableau1[RESULTAT],MATCH(1,(Tableau1[NOM]=$A30)*(Q$3=Tableau1[DATE]),0)),"")</f>
        <v/>
      </c>
      <c r="R30" s="23" t="str">
        <f t="array" ref="R30">IFERROR(INDEX(Tableau1[RESULTAT],MATCH(1,(Tableau1[NOM]=$A30)*(R$3=Tableau1[DATE]),0)),"")</f>
        <v/>
      </c>
      <c r="S30" s="23" t="str">
        <f t="array" ref="S30">IFERROR(INDEX(Tableau1[RESULTAT],MATCH(1,(Tableau1[NOM]=$A30)*(S$3=Tableau1[DATE]),0)),"")</f>
        <v/>
      </c>
      <c r="T30" s="23" t="str">
        <f t="array" ref="T30">IFERROR(INDEX(Tableau1[RESULTAT],MATCH(1,(Tableau1[NOM]=$A30)*(T$3=Tableau1[DATE]),0)),"")</f>
        <v/>
      </c>
      <c r="U30" s="23" t="str">
        <f t="array" ref="U30">IFERROR(INDEX(Tableau1[RESULTAT],MATCH(1,(Tableau1[NOM]=$A30)*(U$3=Tableau1[DATE]),0)),"")</f>
        <v/>
      </c>
      <c r="V30" s="23" t="str">
        <f t="array" ref="V30">IFERROR(INDEX(Tableau1[RESULTAT],MATCH(1,(Tableau1[NOM]=$A30)*(V$3=Tableau1[DATE]),0)),"")</f>
        <v/>
      </c>
      <c r="W30" s="23" t="str">
        <f t="array" ref="W30">IFERROR(INDEX(Tableau1[RESULTAT],MATCH(1,(Tableau1[NOM]=$A30)*(W$3=Tableau1[DATE]),0)),"")</f>
        <v/>
      </c>
      <c r="Y30" s="8" t="str">
        <f t="array" ref="Y30">IFERROR(INDEX(Tableau1[TYPE],MATCH(1,(Tableau1[NOM]=$A30)*(Q$3=Tableau1[DATE]),0)),"")</f>
        <v/>
      </c>
      <c r="Z30" s="1" t="str">
        <f t="array" ref="Z30">IFERROR(INDEX(Tableau1[TYPE],MATCH(1,(Tableau1[NOM]=$A30)*(R$3=Tableau1[DATE]),0)),"")</f>
        <v/>
      </c>
      <c r="AA30" s="1" t="str">
        <f t="array" ref="AA30">IFERROR(INDEX(Tableau1[TYPE],MATCH(1,(Tableau1[NOM]=$A30)*(S$3=Tableau1[DATE]),0)),"")</f>
        <v/>
      </c>
      <c r="AB30" s="1" t="str">
        <f t="array" ref="AB30">IFERROR(INDEX(Tableau1[TYPE],MATCH(1,(Tableau1[NOM]=$A30)*(T$3=Tableau1[DATE]),0)),"")</f>
        <v/>
      </c>
      <c r="AC30" s="1" t="str">
        <f t="array" ref="AC30">IFERROR(INDEX(Tableau1[TYPE],MATCH(1,(Tableau1[NOM]=$A30)*(U$3=Tableau1[DATE]),0)),"")</f>
        <v/>
      </c>
      <c r="AD30" s="1" t="str">
        <f t="array" ref="AD30">IFERROR(INDEX(Tableau1[TYPE],MATCH(1,(Tableau1[NOM]=$A30)*(V$3=Tableau1[DATE]),0)),"")</f>
        <v/>
      </c>
    </row>
    <row r="31" spans="2:30" ht="15.75" x14ac:dyDescent="0.25">
      <c r="B31" s="1"/>
      <c r="E31" s="12" t="str">
        <f t="shared" si="2"/>
        <v/>
      </c>
      <c r="F31" s="9" t="str">
        <f t="shared" si="3"/>
        <v/>
      </c>
      <c r="G31" s="9" t="str">
        <f t="shared" si="4"/>
        <v/>
      </c>
      <c r="H31" s="9" t="str">
        <f t="shared" si="5"/>
        <v/>
      </c>
      <c r="I31" s="9">
        <f t="shared" si="6"/>
        <v>0</v>
      </c>
      <c r="J31" s="9">
        <f t="shared" si="7"/>
        <v>0</v>
      </c>
      <c r="K31" s="9" t="str">
        <f t="shared" si="8"/>
        <v/>
      </c>
      <c r="L31" s="9"/>
      <c r="M31" s="9"/>
      <c r="N31" s="9"/>
      <c r="O31" s="9"/>
      <c r="Q31" s="23" t="str">
        <f t="array" ref="Q31">IFERROR(INDEX(Tableau1[RESULTAT],MATCH(1,(Tableau1[NOM]=$A31)*(Q$3=Tableau1[DATE]),0)),"")</f>
        <v/>
      </c>
      <c r="R31" s="23" t="str">
        <f t="array" ref="R31">IFERROR(INDEX(Tableau1[RESULTAT],MATCH(1,(Tableau1[NOM]=$A31)*(R$3=Tableau1[DATE]),0)),"")</f>
        <v/>
      </c>
      <c r="S31" s="23" t="str">
        <f t="array" ref="S31">IFERROR(INDEX(Tableau1[RESULTAT],MATCH(1,(Tableau1[NOM]=$A31)*(S$3=Tableau1[DATE]),0)),"")</f>
        <v/>
      </c>
      <c r="T31" s="23" t="str">
        <f t="array" ref="T31">IFERROR(INDEX(Tableau1[RESULTAT],MATCH(1,(Tableau1[NOM]=$A31)*(T$3=Tableau1[DATE]),0)),"")</f>
        <v/>
      </c>
      <c r="U31" s="23" t="str">
        <f t="array" ref="U31">IFERROR(INDEX(Tableau1[RESULTAT],MATCH(1,(Tableau1[NOM]=$A31)*(U$3=Tableau1[DATE]),0)),"")</f>
        <v/>
      </c>
      <c r="V31" s="23" t="str">
        <f t="array" ref="V31">IFERROR(INDEX(Tableau1[RESULTAT],MATCH(1,(Tableau1[NOM]=$A31)*(V$3=Tableau1[DATE]),0)),"")</f>
        <v/>
      </c>
      <c r="W31" s="23" t="str">
        <f t="array" ref="W31">IFERROR(INDEX(Tableau1[RESULTAT],MATCH(1,(Tableau1[NOM]=$A31)*(W$3=Tableau1[DATE]),0)),"")</f>
        <v/>
      </c>
      <c r="Y31" s="8" t="str">
        <f t="array" ref="Y31">IFERROR(INDEX(Tableau1[TYPE],MATCH(1,(Tableau1[NOM]=$A31)*(Q$3=Tableau1[DATE]),0)),"")</f>
        <v/>
      </c>
      <c r="Z31" s="1" t="str">
        <f t="array" ref="Z31">IFERROR(INDEX(Tableau1[TYPE],MATCH(1,(Tableau1[NOM]=$A31)*(R$3=Tableau1[DATE]),0)),"")</f>
        <v/>
      </c>
      <c r="AA31" s="1" t="str">
        <f t="array" ref="AA31">IFERROR(INDEX(Tableau1[TYPE],MATCH(1,(Tableau1[NOM]=$A31)*(S$3=Tableau1[DATE]),0)),"")</f>
        <v/>
      </c>
      <c r="AB31" s="1" t="str">
        <f t="array" ref="AB31">IFERROR(INDEX(Tableau1[TYPE],MATCH(1,(Tableau1[NOM]=$A31)*(T$3=Tableau1[DATE]),0)),"")</f>
        <v/>
      </c>
      <c r="AC31" s="1" t="str">
        <f t="array" ref="AC31">IFERROR(INDEX(Tableau1[TYPE],MATCH(1,(Tableau1[NOM]=$A31)*(U$3=Tableau1[DATE]),0)),"")</f>
        <v/>
      </c>
      <c r="AD31" s="1" t="str">
        <f t="array" ref="AD31">IFERROR(INDEX(Tableau1[TYPE],MATCH(1,(Tableau1[NOM]=$A31)*(V$3=Tableau1[DATE]),0)),"")</f>
        <v/>
      </c>
    </row>
    <row r="32" spans="2:30" ht="15.75" x14ac:dyDescent="0.25">
      <c r="B32" s="1"/>
      <c r="E32" s="12" t="str">
        <f t="shared" si="2"/>
        <v/>
      </c>
      <c r="F32" s="9" t="str">
        <f t="shared" si="3"/>
        <v/>
      </c>
      <c r="G32" s="9" t="str">
        <f t="shared" si="4"/>
        <v/>
      </c>
      <c r="H32" s="9" t="str">
        <f t="shared" si="5"/>
        <v/>
      </c>
      <c r="I32" s="9">
        <f t="shared" si="6"/>
        <v>0</v>
      </c>
      <c r="J32" s="9">
        <f t="shared" si="7"/>
        <v>0</v>
      </c>
      <c r="K32" s="9" t="str">
        <f t="shared" si="8"/>
        <v/>
      </c>
      <c r="L32" s="9"/>
      <c r="M32" s="9"/>
      <c r="N32" s="9"/>
      <c r="O32" s="9"/>
      <c r="Q32" s="23" t="str">
        <f t="array" ref="Q32">IFERROR(INDEX(Tableau1[RESULTAT],MATCH(1,(Tableau1[NOM]=$A32)*(Q$3=Tableau1[DATE]),0)),"")</f>
        <v/>
      </c>
      <c r="R32" s="23" t="str">
        <f t="array" ref="R32">IFERROR(INDEX(Tableau1[RESULTAT],MATCH(1,(Tableau1[NOM]=$A32)*(R$3=Tableau1[DATE]),0)),"")</f>
        <v/>
      </c>
      <c r="S32" s="23" t="str">
        <f t="array" ref="S32">IFERROR(INDEX(Tableau1[RESULTAT],MATCH(1,(Tableau1[NOM]=$A32)*(S$3=Tableau1[DATE]),0)),"")</f>
        <v/>
      </c>
      <c r="T32" s="23" t="str">
        <f t="array" ref="T32">IFERROR(INDEX(Tableau1[RESULTAT],MATCH(1,(Tableau1[NOM]=$A32)*(T$3=Tableau1[DATE]),0)),"")</f>
        <v/>
      </c>
      <c r="U32" s="23" t="str">
        <f t="array" ref="U32">IFERROR(INDEX(Tableau1[RESULTAT],MATCH(1,(Tableau1[NOM]=$A32)*(U$3=Tableau1[DATE]),0)),"")</f>
        <v/>
      </c>
      <c r="V32" s="23" t="str">
        <f t="array" ref="V32">IFERROR(INDEX(Tableau1[RESULTAT],MATCH(1,(Tableau1[NOM]=$A32)*(V$3=Tableau1[DATE]),0)),"")</f>
        <v/>
      </c>
      <c r="W32" s="23" t="str">
        <f t="array" ref="W32">IFERROR(INDEX(Tableau1[RESULTAT],MATCH(1,(Tableau1[NOM]=$A32)*(W$3=Tableau1[DATE]),0)),"")</f>
        <v/>
      </c>
      <c r="Y32" s="8" t="str">
        <f t="array" ref="Y32">IFERROR(INDEX(Tableau1[TYPE],MATCH(1,(Tableau1[NOM]=$A32)*(Q$3=Tableau1[DATE]),0)),"")</f>
        <v/>
      </c>
      <c r="Z32" s="1" t="str">
        <f t="array" ref="Z32">IFERROR(INDEX(Tableau1[TYPE],MATCH(1,(Tableau1[NOM]=$A32)*(R$3=Tableau1[DATE]),0)),"")</f>
        <v/>
      </c>
      <c r="AA32" s="1" t="str">
        <f t="array" ref="AA32">IFERROR(INDEX(Tableau1[TYPE],MATCH(1,(Tableau1[NOM]=$A32)*(S$3=Tableau1[DATE]),0)),"")</f>
        <v/>
      </c>
      <c r="AB32" s="1" t="str">
        <f t="array" ref="AB32">IFERROR(INDEX(Tableau1[TYPE],MATCH(1,(Tableau1[NOM]=$A32)*(T$3=Tableau1[DATE]),0)),"")</f>
        <v/>
      </c>
      <c r="AC32" s="1" t="str">
        <f t="array" ref="AC32">IFERROR(INDEX(Tableau1[TYPE],MATCH(1,(Tableau1[NOM]=$A32)*(U$3=Tableau1[DATE]),0)),"")</f>
        <v/>
      </c>
      <c r="AD32" s="1" t="str">
        <f t="array" ref="AD32">IFERROR(INDEX(Tableau1[TYPE],MATCH(1,(Tableau1[NOM]=$A32)*(V$3=Tableau1[DATE]),0)),"")</f>
        <v/>
      </c>
    </row>
    <row r="33" spans="2:30" ht="15.75" x14ac:dyDescent="0.25">
      <c r="B33" s="1"/>
      <c r="E33" s="12" t="str">
        <f t="shared" si="2"/>
        <v/>
      </c>
      <c r="F33" s="9" t="str">
        <f t="shared" si="3"/>
        <v/>
      </c>
      <c r="G33" s="9" t="str">
        <f t="shared" si="4"/>
        <v/>
      </c>
      <c r="H33" s="9" t="str">
        <f t="shared" si="5"/>
        <v/>
      </c>
      <c r="I33" s="9">
        <f t="shared" si="6"/>
        <v>0</v>
      </c>
      <c r="J33" s="9">
        <f t="shared" si="7"/>
        <v>0</v>
      </c>
      <c r="K33" s="9" t="str">
        <f t="shared" si="8"/>
        <v/>
      </c>
      <c r="L33" s="9"/>
      <c r="M33" s="9"/>
      <c r="N33" s="9"/>
      <c r="O33" s="9"/>
      <c r="Q33" s="23" t="str">
        <f t="array" ref="Q33">IFERROR(INDEX(Tableau1[RESULTAT],MATCH(1,(Tableau1[NOM]=$A33)*(Q$3=Tableau1[DATE]),0)),"")</f>
        <v/>
      </c>
      <c r="R33" s="23" t="str">
        <f t="array" ref="R33">IFERROR(INDEX(Tableau1[RESULTAT],MATCH(1,(Tableau1[NOM]=$A33)*(R$3=Tableau1[DATE]),0)),"")</f>
        <v/>
      </c>
      <c r="S33" s="23" t="str">
        <f t="array" ref="S33">IFERROR(INDEX(Tableau1[RESULTAT],MATCH(1,(Tableau1[NOM]=$A33)*(S$3=Tableau1[DATE]),0)),"")</f>
        <v/>
      </c>
      <c r="T33" s="23" t="str">
        <f t="array" ref="T33">IFERROR(INDEX(Tableau1[RESULTAT],MATCH(1,(Tableau1[NOM]=$A33)*(T$3=Tableau1[DATE]),0)),"")</f>
        <v/>
      </c>
      <c r="U33" s="23" t="str">
        <f t="array" ref="U33">IFERROR(INDEX(Tableau1[RESULTAT],MATCH(1,(Tableau1[NOM]=$A33)*(U$3=Tableau1[DATE]),0)),"")</f>
        <v/>
      </c>
      <c r="V33" s="23" t="str">
        <f t="array" ref="V33">IFERROR(INDEX(Tableau1[RESULTAT],MATCH(1,(Tableau1[NOM]=$A33)*(V$3=Tableau1[DATE]),0)),"")</f>
        <v/>
      </c>
      <c r="W33" s="23" t="str">
        <f t="array" ref="W33">IFERROR(INDEX(Tableau1[RESULTAT],MATCH(1,(Tableau1[NOM]=$A33)*(W$3=Tableau1[DATE]),0)),"")</f>
        <v/>
      </c>
      <c r="Y33" s="8" t="str">
        <f t="array" ref="Y33">IFERROR(INDEX(Tableau1[TYPE],MATCH(1,(Tableau1[NOM]=$A33)*(Q$3=Tableau1[DATE]),0)),"")</f>
        <v/>
      </c>
      <c r="Z33" s="1" t="str">
        <f t="array" ref="Z33">IFERROR(INDEX(Tableau1[TYPE],MATCH(1,(Tableau1[NOM]=$A33)*(R$3=Tableau1[DATE]),0)),"")</f>
        <v/>
      </c>
      <c r="AA33" s="1" t="str">
        <f t="array" ref="AA33">IFERROR(INDEX(Tableau1[TYPE],MATCH(1,(Tableau1[NOM]=$A33)*(S$3=Tableau1[DATE]),0)),"")</f>
        <v/>
      </c>
      <c r="AB33" s="1" t="str">
        <f t="array" ref="AB33">IFERROR(INDEX(Tableau1[TYPE],MATCH(1,(Tableau1[NOM]=$A33)*(T$3=Tableau1[DATE]),0)),"")</f>
        <v/>
      </c>
      <c r="AC33" s="1" t="str">
        <f t="array" ref="AC33">IFERROR(INDEX(Tableau1[TYPE],MATCH(1,(Tableau1[NOM]=$A33)*(U$3=Tableau1[DATE]),0)),"")</f>
        <v/>
      </c>
      <c r="AD33" s="1" t="str">
        <f t="array" ref="AD33">IFERROR(INDEX(Tableau1[TYPE],MATCH(1,(Tableau1[NOM]=$A33)*(V$3=Tableau1[DATE]),0)),"")</f>
        <v/>
      </c>
    </row>
    <row r="34" spans="2:30" ht="15.75" x14ac:dyDescent="0.25">
      <c r="B34" s="1"/>
      <c r="E34" s="12" t="str">
        <f t="shared" si="2"/>
        <v/>
      </c>
      <c r="F34" s="9" t="str">
        <f t="shared" si="3"/>
        <v/>
      </c>
      <c r="G34" s="9" t="str">
        <f t="shared" si="4"/>
        <v/>
      </c>
      <c r="H34" s="9" t="str">
        <f t="shared" si="5"/>
        <v/>
      </c>
      <c r="I34" s="9">
        <f t="shared" si="6"/>
        <v>0</v>
      </c>
      <c r="J34" s="9">
        <f t="shared" si="7"/>
        <v>0</v>
      </c>
      <c r="K34" s="9" t="str">
        <f t="shared" si="8"/>
        <v/>
      </c>
      <c r="L34" s="9"/>
      <c r="M34" s="9"/>
      <c r="N34" s="9"/>
      <c r="O34" s="9"/>
      <c r="Q34" s="23" t="str">
        <f t="array" ref="Q34">IFERROR(INDEX(Tableau1[RESULTAT],MATCH(1,(Tableau1[NOM]=$A34)*(Q$3=Tableau1[DATE]),0)),"")</f>
        <v/>
      </c>
      <c r="R34" s="23" t="str">
        <f t="array" ref="R34">IFERROR(INDEX(Tableau1[RESULTAT],MATCH(1,(Tableau1[NOM]=$A34)*(R$3=Tableau1[DATE]),0)),"")</f>
        <v/>
      </c>
      <c r="S34" s="23" t="str">
        <f t="array" ref="S34">IFERROR(INDEX(Tableau1[RESULTAT],MATCH(1,(Tableau1[NOM]=$A34)*(S$3=Tableau1[DATE]),0)),"")</f>
        <v/>
      </c>
      <c r="T34" s="23" t="str">
        <f t="array" ref="T34">IFERROR(INDEX(Tableau1[RESULTAT],MATCH(1,(Tableau1[NOM]=$A34)*(T$3=Tableau1[DATE]),0)),"")</f>
        <v/>
      </c>
      <c r="U34" s="23" t="str">
        <f t="array" ref="U34">IFERROR(INDEX(Tableau1[RESULTAT],MATCH(1,(Tableau1[NOM]=$A34)*(U$3=Tableau1[DATE]),0)),"")</f>
        <v/>
      </c>
      <c r="V34" s="23" t="str">
        <f t="array" ref="V34">IFERROR(INDEX(Tableau1[RESULTAT],MATCH(1,(Tableau1[NOM]=$A34)*(V$3=Tableau1[DATE]),0)),"")</f>
        <v/>
      </c>
      <c r="W34" s="23" t="str">
        <f t="array" ref="W34">IFERROR(INDEX(Tableau1[RESULTAT],MATCH(1,(Tableau1[NOM]=$A34)*(W$3=Tableau1[DATE]),0)),"")</f>
        <v/>
      </c>
      <c r="Y34" s="8" t="str">
        <f t="array" ref="Y34">IFERROR(INDEX(Tableau1[TYPE],MATCH(1,(Tableau1[NOM]=$A34)*(Q$3=Tableau1[DATE]),0)),"")</f>
        <v/>
      </c>
      <c r="Z34" s="1" t="str">
        <f t="array" ref="Z34">IFERROR(INDEX(Tableau1[TYPE],MATCH(1,(Tableau1[NOM]=$A34)*(R$3=Tableau1[DATE]),0)),"")</f>
        <v/>
      </c>
      <c r="AA34" s="1" t="str">
        <f t="array" ref="AA34">IFERROR(INDEX(Tableau1[TYPE],MATCH(1,(Tableau1[NOM]=$A34)*(S$3=Tableau1[DATE]),0)),"")</f>
        <v/>
      </c>
      <c r="AB34" s="1" t="str">
        <f t="array" ref="AB34">IFERROR(INDEX(Tableau1[TYPE],MATCH(1,(Tableau1[NOM]=$A34)*(T$3=Tableau1[DATE]),0)),"")</f>
        <v/>
      </c>
      <c r="AC34" s="1" t="str">
        <f t="array" ref="AC34">IFERROR(INDEX(Tableau1[TYPE],MATCH(1,(Tableau1[NOM]=$A34)*(U$3=Tableau1[DATE]),0)),"")</f>
        <v/>
      </c>
      <c r="AD34" s="1" t="str">
        <f t="array" ref="AD34">IFERROR(INDEX(Tableau1[TYPE],MATCH(1,(Tableau1[NOM]=$A34)*(V$3=Tableau1[DATE]),0)),"")</f>
        <v/>
      </c>
    </row>
    <row r="35" spans="2:30" ht="15.75" x14ac:dyDescent="0.25">
      <c r="B35" s="1"/>
      <c r="E35" s="12" t="str">
        <f t="shared" si="2"/>
        <v/>
      </c>
      <c r="F35" s="9" t="str">
        <f t="shared" si="3"/>
        <v/>
      </c>
      <c r="G35" s="9" t="str">
        <f t="shared" si="4"/>
        <v/>
      </c>
      <c r="H35" s="9" t="str">
        <f t="shared" si="5"/>
        <v/>
      </c>
      <c r="I35" s="9">
        <f t="shared" si="6"/>
        <v>0</v>
      </c>
      <c r="J35" s="9">
        <f t="shared" si="7"/>
        <v>0</v>
      </c>
      <c r="K35" s="9" t="str">
        <f t="shared" si="8"/>
        <v/>
      </c>
      <c r="L35" s="9"/>
      <c r="M35" s="9"/>
      <c r="N35" s="9"/>
      <c r="O35" s="9"/>
      <c r="Q35" s="23" t="str">
        <f t="array" ref="Q35">IFERROR(INDEX(Tableau1[RESULTAT],MATCH(1,(Tableau1[NOM]=$A35)*(Q$3=Tableau1[DATE]),0)),"")</f>
        <v/>
      </c>
      <c r="R35" s="23" t="str">
        <f t="array" ref="R35">IFERROR(INDEX(Tableau1[RESULTAT],MATCH(1,(Tableau1[NOM]=$A35)*(R$3=Tableau1[DATE]),0)),"")</f>
        <v/>
      </c>
      <c r="S35" s="23" t="str">
        <f t="array" ref="S35">IFERROR(INDEX(Tableau1[RESULTAT],MATCH(1,(Tableau1[NOM]=$A35)*(S$3=Tableau1[DATE]),0)),"")</f>
        <v/>
      </c>
      <c r="T35" s="23" t="str">
        <f t="array" ref="T35">IFERROR(INDEX(Tableau1[RESULTAT],MATCH(1,(Tableau1[NOM]=$A35)*(T$3=Tableau1[DATE]),0)),"")</f>
        <v/>
      </c>
      <c r="U35" s="23" t="str">
        <f t="array" ref="U35">IFERROR(INDEX(Tableau1[RESULTAT],MATCH(1,(Tableau1[NOM]=$A35)*(U$3=Tableau1[DATE]),0)),"")</f>
        <v/>
      </c>
      <c r="V35" s="23" t="str">
        <f t="array" ref="V35">IFERROR(INDEX(Tableau1[RESULTAT],MATCH(1,(Tableau1[NOM]=$A35)*(V$3=Tableau1[DATE]),0)),"")</f>
        <v/>
      </c>
      <c r="W35" s="23" t="str">
        <f t="array" ref="W35">IFERROR(INDEX(Tableau1[RESULTAT],MATCH(1,(Tableau1[NOM]=$A35)*(W$3=Tableau1[DATE]),0)),"")</f>
        <v/>
      </c>
      <c r="Y35" s="8" t="str">
        <f t="array" ref="Y35">IFERROR(INDEX(Tableau1[TYPE],MATCH(1,(Tableau1[NOM]=$A35)*(Q$3=Tableau1[DATE]),0)),"")</f>
        <v/>
      </c>
      <c r="Z35" s="1" t="str">
        <f t="array" ref="Z35">IFERROR(INDEX(Tableau1[TYPE],MATCH(1,(Tableau1[NOM]=$A35)*(R$3=Tableau1[DATE]),0)),"")</f>
        <v/>
      </c>
      <c r="AA35" s="1" t="str">
        <f t="array" ref="AA35">IFERROR(INDEX(Tableau1[TYPE],MATCH(1,(Tableau1[NOM]=$A35)*(S$3=Tableau1[DATE]),0)),"")</f>
        <v/>
      </c>
      <c r="AB35" s="1" t="str">
        <f t="array" ref="AB35">IFERROR(INDEX(Tableau1[TYPE],MATCH(1,(Tableau1[NOM]=$A35)*(T$3=Tableau1[DATE]),0)),"")</f>
        <v/>
      </c>
      <c r="AC35" s="1" t="str">
        <f t="array" ref="AC35">IFERROR(INDEX(Tableau1[TYPE],MATCH(1,(Tableau1[NOM]=$A35)*(U$3=Tableau1[DATE]),0)),"")</f>
        <v/>
      </c>
      <c r="AD35" s="1" t="str">
        <f t="array" ref="AD35">IFERROR(INDEX(Tableau1[TYPE],MATCH(1,(Tableau1[NOM]=$A35)*(V$3=Tableau1[DATE]),0)),"")</f>
        <v/>
      </c>
    </row>
    <row r="36" spans="2:30" ht="15.75" x14ac:dyDescent="0.25">
      <c r="B36" s="1"/>
      <c r="E36" s="12" t="str">
        <f t="shared" si="2"/>
        <v/>
      </c>
      <c r="F36" s="9" t="str">
        <f t="shared" si="3"/>
        <v/>
      </c>
      <c r="G36" s="9" t="str">
        <f t="shared" si="4"/>
        <v/>
      </c>
      <c r="H36" s="9" t="str">
        <f t="shared" si="5"/>
        <v/>
      </c>
      <c r="I36" s="9">
        <f t="shared" si="6"/>
        <v>0</v>
      </c>
      <c r="J36" s="9">
        <f t="shared" si="7"/>
        <v>0</v>
      </c>
      <c r="K36" s="9" t="str">
        <f t="shared" si="8"/>
        <v/>
      </c>
      <c r="L36" s="9"/>
      <c r="M36" s="9"/>
      <c r="N36" s="9"/>
      <c r="O36" s="9"/>
      <c r="Q36" s="23" t="str">
        <f t="array" ref="Q36">IFERROR(INDEX(Tableau1[RESULTAT],MATCH(1,(Tableau1[NOM]=$A36)*(Q$3=Tableau1[DATE]),0)),"")</f>
        <v/>
      </c>
      <c r="R36" s="23" t="str">
        <f t="array" ref="R36">IFERROR(INDEX(Tableau1[RESULTAT],MATCH(1,(Tableau1[NOM]=$A36)*(R$3=Tableau1[DATE]),0)),"")</f>
        <v/>
      </c>
      <c r="S36" s="23" t="str">
        <f t="array" ref="S36">IFERROR(INDEX(Tableau1[RESULTAT],MATCH(1,(Tableau1[NOM]=$A36)*(S$3=Tableau1[DATE]),0)),"")</f>
        <v/>
      </c>
      <c r="T36" s="23" t="str">
        <f t="array" ref="T36">IFERROR(INDEX(Tableau1[RESULTAT],MATCH(1,(Tableau1[NOM]=$A36)*(T$3=Tableau1[DATE]),0)),"")</f>
        <v/>
      </c>
      <c r="U36" s="23" t="str">
        <f t="array" ref="U36">IFERROR(INDEX(Tableau1[RESULTAT],MATCH(1,(Tableau1[NOM]=$A36)*(U$3=Tableau1[DATE]),0)),"")</f>
        <v/>
      </c>
      <c r="V36" s="23" t="str">
        <f t="array" ref="V36">IFERROR(INDEX(Tableau1[RESULTAT],MATCH(1,(Tableau1[NOM]=$A36)*(V$3=Tableau1[DATE]),0)),"")</f>
        <v/>
      </c>
      <c r="W36" s="23" t="str">
        <f t="array" ref="W36">IFERROR(INDEX(Tableau1[RESULTAT],MATCH(1,(Tableau1[NOM]=$A36)*(W$3=Tableau1[DATE]),0)),"")</f>
        <v/>
      </c>
      <c r="Y36" s="8" t="str">
        <f t="array" ref="Y36">IFERROR(INDEX(Tableau1[TYPE],MATCH(1,(Tableau1[NOM]=$A36)*(Q$3=Tableau1[DATE]),0)),"")</f>
        <v/>
      </c>
      <c r="Z36" s="1" t="str">
        <f t="array" ref="Z36">IFERROR(INDEX(Tableau1[TYPE],MATCH(1,(Tableau1[NOM]=$A36)*(R$3=Tableau1[DATE]),0)),"")</f>
        <v/>
      </c>
      <c r="AA36" s="1" t="str">
        <f t="array" ref="AA36">IFERROR(INDEX(Tableau1[TYPE],MATCH(1,(Tableau1[NOM]=$A36)*(S$3=Tableau1[DATE]),0)),"")</f>
        <v/>
      </c>
      <c r="AB36" s="1" t="str">
        <f t="array" ref="AB36">IFERROR(INDEX(Tableau1[TYPE],MATCH(1,(Tableau1[NOM]=$A36)*(T$3=Tableau1[DATE]),0)),"")</f>
        <v/>
      </c>
      <c r="AC36" s="1" t="str">
        <f t="array" ref="AC36">IFERROR(INDEX(Tableau1[TYPE],MATCH(1,(Tableau1[NOM]=$A36)*(U$3=Tableau1[DATE]),0)),"")</f>
        <v/>
      </c>
      <c r="AD36" s="1" t="str">
        <f t="array" ref="AD36">IFERROR(INDEX(Tableau1[TYPE],MATCH(1,(Tableau1[NOM]=$A36)*(V$3=Tableau1[DATE]),0)),"")</f>
        <v/>
      </c>
    </row>
    <row r="37" spans="2:30" ht="15.75" x14ac:dyDescent="0.25">
      <c r="B37" s="1"/>
      <c r="E37" s="12" t="str">
        <f t="shared" si="2"/>
        <v/>
      </c>
      <c r="F37" s="9" t="str">
        <f t="shared" si="3"/>
        <v/>
      </c>
      <c r="G37" s="9" t="str">
        <f t="shared" si="4"/>
        <v/>
      </c>
      <c r="H37" s="9" t="str">
        <f t="shared" si="5"/>
        <v/>
      </c>
      <c r="I37" s="9">
        <f t="shared" si="6"/>
        <v>0</v>
      </c>
      <c r="J37" s="9">
        <f t="shared" si="7"/>
        <v>0</v>
      </c>
      <c r="K37" s="9" t="str">
        <f t="shared" si="8"/>
        <v/>
      </c>
      <c r="L37" s="9"/>
      <c r="M37" s="9"/>
      <c r="N37" s="9"/>
      <c r="O37" s="9"/>
      <c r="Q37" s="23" t="str">
        <f t="array" ref="Q37">IFERROR(INDEX(Tableau1[RESULTAT],MATCH(1,(Tableau1[NOM]=$A37)*(Q$3=Tableau1[DATE]),0)),"")</f>
        <v/>
      </c>
      <c r="R37" s="23" t="str">
        <f t="array" ref="R37">IFERROR(INDEX(Tableau1[RESULTAT],MATCH(1,(Tableau1[NOM]=$A37)*(R$3=Tableau1[DATE]),0)),"")</f>
        <v/>
      </c>
      <c r="S37" s="23" t="str">
        <f t="array" ref="S37">IFERROR(INDEX(Tableau1[RESULTAT],MATCH(1,(Tableau1[NOM]=$A37)*(S$3=Tableau1[DATE]),0)),"")</f>
        <v/>
      </c>
      <c r="T37" s="23" t="str">
        <f t="array" ref="T37">IFERROR(INDEX(Tableau1[RESULTAT],MATCH(1,(Tableau1[NOM]=$A37)*(T$3=Tableau1[DATE]),0)),"")</f>
        <v/>
      </c>
      <c r="U37" s="23" t="str">
        <f t="array" ref="U37">IFERROR(INDEX(Tableau1[RESULTAT],MATCH(1,(Tableau1[NOM]=$A37)*(U$3=Tableau1[DATE]),0)),"")</f>
        <v/>
      </c>
      <c r="V37" s="23" t="str">
        <f t="array" ref="V37">IFERROR(INDEX(Tableau1[RESULTAT],MATCH(1,(Tableau1[NOM]=$A37)*(V$3=Tableau1[DATE]),0)),"")</f>
        <v/>
      </c>
      <c r="W37" s="23" t="str">
        <f t="array" ref="W37">IFERROR(INDEX(Tableau1[RESULTAT],MATCH(1,(Tableau1[NOM]=$A37)*(W$3=Tableau1[DATE]),0)),"")</f>
        <v/>
      </c>
      <c r="Y37" s="8" t="str">
        <f t="array" ref="Y37">IFERROR(INDEX(Tableau1[TYPE],MATCH(1,(Tableau1[NOM]=$A37)*(Q$3=Tableau1[DATE]),0)),"")</f>
        <v/>
      </c>
      <c r="Z37" s="1" t="str">
        <f t="array" ref="Z37">IFERROR(INDEX(Tableau1[TYPE],MATCH(1,(Tableau1[NOM]=$A37)*(R$3=Tableau1[DATE]),0)),"")</f>
        <v/>
      </c>
      <c r="AA37" s="1" t="str">
        <f t="array" ref="AA37">IFERROR(INDEX(Tableau1[TYPE],MATCH(1,(Tableau1[NOM]=$A37)*(S$3=Tableau1[DATE]),0)),"")</f>
        <v/>
      </c>
      <c r="AB37" s="1" t="str">
        <f t="array" ref="AB37">IFERROR(INDEX(Tableau1[TYPE],MATCH(1,(Tableau1[NOM]=$A37)*(T$3=Tableau1[DATE]),0)),"")</f>
        <v/>
      </c>
      <c r="AC37" s="1" t="str">
        <f t="array" ref="AC37">IFERROR(INDEX(Tableau1[TYPE],MATCH(1,(Tableau1[NOM]=$A37)*(U$3=Tableau1[DATE]),0)),"")</f>
        <v/>
      </c>
      <c r="AD37" s="1" t="str">
        <f t="array" ref="AD37">IFERROR(INDEX(Tableau1[TYPE],MATCH(1,(Tableau1[NOM]=$A37)*(V$3=Tableau1[DATE]),0)),"")</f>
        <v/>
      </c>
    </row>
    <row r="38" spans="2:30" ht="15.75" x14ac:dyDescent="0.25">
      <c r="B38" s="1"/>
      <c r="E38" s="12" t="str">
        <f t="shared" si="2"/>
        <v/>
      </c>
      <c r="F38" s="9" t="str">
        <f t="shared" si="3"/>
        <v/>
      </c>
      <c r="G38" s="9" t="str">
        <f t="shared" si="4"/>
        <v/>
      </c>
      <c r="H38" s="9" t="str">
        <f t="shared" si="5"/>
        <v/>
      </c>
      <c r="I38" s="9">
        <f t="shared" si="6"/>
        <v>0</v>
      </c>
      <c r="J38" s="9">
        <f t="shared" si="7"/>
        <v>0</v>
      </c>
      <c r="K38" s="9" t="str">
        <f t="shared" si="8"/>
        <v/>
      </c>
      <c r="L38" s="9"/>
      <c r="M38" s="9"/>
      <c r="N38" s="9"/>
      <c r="O38" s="9"/>
      <c r="Q38" s="23" t="str">
        <f t="array" ref="Q38">IFERROR(INDEX(Tableau1[RESULTAT],MATCH(1,(Tableau1[NOM]=$A38)*(Q$3=Tableau1[DATE]),0)),"")</f>
        <v/>
      </c>
      <c r="R38" s="23" t="str">
        <f t="array" ref="R38">IFERROR(INDEX(Tableau1[RESULTAT],MATCH(1,(Tableau1[NOM]=$A38)*(R$3=Tableau1[DATE]),0)),"")</f>
        <v/>
      </c>
      <c r="S38" s="23" t="str">
        <f t="array" ref="S38">IFERROR(INDEX(Tableau1[RESULTAT],MATCH(1,(Tableau1[NOM]=$A38)*(S$3=Tableau1[DATE]),0)),"")</f>
        <v/>
      </c>
      <c r="T38" s="23" t="str">
        <f t="array" ref="T38">IFERROR(INDEX(Tableau1[RESULTAT],MATCH(1,(Tableau1[NOM]=$A38)*(T$3=Tableau1[DATE]),0)),"")</f>
        <v/>
      </c>
      <c r="U38" s="23" t="str">
        <f t="array" ref="U38">IFERROR(INDEX(Tableau1[RESULTAT],MATCH(1,(Tableau1[NOM]=$A38)*(U$3=Tableau1[DATE]),0)),"")</f>
        <v/>
      </c>
      <c r="V38" s="23" t="str">
        <f t="array" ref="V38">IFERROR(INDEX(Tableau1[RESULTAT],MATCH(1,(Tableau1[NOM]=$A38)*(V$3=Tableau1[DATE]),0)),"")</f>
        <v/>
      </c>
      <c r="W38" s="23" t="str">
        <f t="array" ref="W38">IFERROR(INDEX(Tableau1[RESULTAT],MATCH(1,(Tableau1[NOM]=$A38)*(W$3=Tableau1[DATE]),0)),"")</f>
        <v/>
      </c>
      <c r="Y38" s="8" t="str">
        <f t="array" ref="Y38">IFERROR(INDEX(Tableau1[TYPE],MATCH(1,(Tableau1[NOM]=$A38)*(Q$3=Tableau1[DATE]),0)),"")</f>
        <v/>
      </c>
      <c r="Z38" s="1" t="str">
        <f t="array" ref="Z38">IFERROR(INDEX(Tableau1[TYPE],MATCH(1,(Tableau1[NOM]=$A38)*(R$3=Tableau1[DATE]),0)),"")</f>
        <v/>
      </c>
      <c r="AA38" s="1" t="str">
        <f t="array" ref="AA38">IFERROR(INDEX(Tableau1[TYPE],MATCH(1,(Tableau1[NOM]=$A38)*(S$3=Tableau1[DATE]),0)),"")</f>
        <v/>
      </c>
      <c r="AB38" s="1" t="str">
        <f t="array" ref="AB38">IFERROR(INDEX(Tableau1[TYPE],MATCH(1,(Tableau1[NOM]=$A38)*(T$3=Tableau1[DATE]),0)),"")</f>
        <v/>
      </c>
      <c r="AC38" s="1" t="str">
        <f t="array" ref="AC38">IFERROR(INDEX(Tableau1[TYPE],MATCH(1,(Tableau1[NOM]=$A38)*(U$3=Tableau1[DATE]),0)),"")</f>
        <v/>
      </c>
      <c r="AD38" s="1" t="str">
        <f t="array" ref="AD38">IFERROR(INDEX(Tableau1[TYPE],MATCH(1,(Tableau1[NOM]=$A38)*(V$3=Tableau1[DATE]),0)),"")</f>
        <v/>
      </c>
    </row>
    <row r="39" spans="2:30" ht="15.75" x14ac:dyDescent="0.25">
      <c r="B39" s="1"/>
      <c r="E39" s="12" t="str">
        <f t="shared" si="2"/>
        <v/>
      </c>
      <c r="F39" s="9" t="str">
        <f t="shared" si="3"/>
        <v/>
      </c>
      <c r="G39" s="9" t="str">
        <f t="shared" si="4"/>
        <v/>
      </c>
      <c r="H39" s="9" t="str">
        <f t="shared" si="5"/>
        <v/>
      </c>
      <c r="I39" s="9">
        <f t="shared" si="6"/>
        <v>0</v>
      </c>
      <c r="J39" s="9">
        <f t="shared" si="7"/>
        <v>0</v>
      </c>
      <c r="K39" s="9" t="str">
        <f t="shared" si="8"/>
        <v/>
      </c>
      <c r="L39" s="9"/>
      <c r="M39" s="9"/>
      <c r="N39" s="9"/>
      <c r="O39" s="9"/>
      <c r="Q39" s="23" t="str">
        <f t="array" ref="Q39">IFERROR(INDEX(Tableau1[RESULTAT],MATCH(1,(Tableau1[NOM]=$A39)*(Q$3=Tableau1[DATE]),0)),"")</f>
        <v/>
      </c>
      <c r="R39" s="23" t="str">
        <f t="array" ref="R39">IFERROR(INDEX(Tableau1[RESULTAT],MATCH(1,(Tableau1[NOM]=$A39)*(R$3=Tableau1[DATE]),0)),"")</f>
        <v/>
      </c>
      <c r="S39" s="23" t="str">
        <f t="array" ref="S39">IFERROR(INDEX(Tableau1[RESULTAT],MATCH(1,(Tableau1[NOM]=$A39)*(S$3=Tableau1[DATE]),0)),"")</f>
        <v/>
      </c>
      <c r="T39" s="23" t="str">
        <f t="array" ref="T39">IFERROR(INDEX(Tableau1[RESULTAT],MATCH(1,(Tableau1[NOM]=$A39)*(T$3=Tableau1[DATE]),0)),"")</f>
        <v/>
      </c>
      <c r="U39" s="23" t="str">
        <f t="array" ref="U39">IFERROR(INDEX(Tableau1[RESULTAT],MATCH(1,(Tableau1[NOM]=$A39)*(U$3=Tableau1[DATE]),0)),"")</f>
        <v/>
      </c>
      <c r="V39" s="23" t="str">
        <f t="array" ref="V39">IFERROR(INDEX(Tableau1[RESULTAT],MATCH(1,(Tableau1[NOM]=$A39)*(V$3=Tableau1[DATE]),0)),"")</f>
        <v/>
      </c>
      <c r="W39" s="23" t="str">
        <f t="array" ref="W39">IFERROR(INDEX(Tableau1[RESULTAT],MATCH(1,(Tableau1[NOM]=$A39)*(W$3=Tableau1[DATE]),0)),"")</f>
        <v/>
      </c>
      <c r="Y39" s="8" t="str">
        <f t="array" ref="Y39">IFERROR(INDEX(Tableau1[TYPE],MATCH(1,(Tableau1[NOM]=$A39)*(Q$3=Tableau1[DATE]),0)),"")</f>
        <v/>
      </c>
      <c r="Z39" s="1" t="str">
        <f t="array" ref="Z39">IFERROR(INDEX(Tableau1[TYPE],MATCH(1,(Tableau1[NOM]=$A39)*(R$3=Tableau1[DATE]),0)),"")</f>
        <v/>
      </c>
      <c r="AA39" s="1" t="str">
        <f t="array" ref="AA39">IFERROR(INDEX(Tableau1[TYPE],MATCH(1,(Tableau1[NOM]=$A39)*(S$3=Tableau1[DATE]),0)),"")</f>
        <v/>
      </c>
      <c r="AB39" s="1" t="str">
        <f t="array" ref="AB39">IFERROR(INDEX(Tableau1[TYPE],MATCH(1,(Tableau1[NOM]=$A39)*(T$3=Tableau1[DATE]),0)),"")</f>
        <v/>
      </c>
      <c r="AC39" s="1" t="str">
        <f t="array" ref="AC39">IFERROR(INDEX(Tableau1[TYPE],MATCH(1,(Tableau1[NOM]=$A39)*(U$3=Tableau1[DATE]),0)),"")</f>
        <v/>
      </c>
      <c r="AD39" s="1" t="str">
        <f t="array" ref="AD39">IFERROR(INDEX(Tableau1[TYPE],MATCH(1,(Tableau1[NOM]=$A39)*(V$3=Tableau1[DATE]),0)),"")</f>
        <v/>
      </c>
    </row>
    <row r="40" spans="2:30" ht="15.75" x14ac:dyDescent="0.25">
      <c r="B40" s="1"/>
      <c r="E40" s="12" t="str">
        <f t="shared" si="2"/>
        <v/>
      </c>
      <c r="F40" s="9" t="str">
        <f t="shared" si="3"/>
        <v/>
      </c>
      <c r="G40" s="9" t="str">
        <f t="shared" si="4"/>
        <v/>
      </c>
      <c r="H40" s="9" t="str">
        <f t="shared" si="5"/>
        <v/>
      </c>
      <c r="I40" s="9">
        <f t="shared" si="6"/>
        <v>0</v>
      </c>
      <c r="J40" s="9">
        <f t="shared" si="7"/>
        <v>0</v>
      </c>
      <c r="K40" s="9" t="str">
        <f t="shared" si="8"/>
        <v/>
      </c>
      <c r="L40" s="9"/>
      <c r="M40" s="9"/>
      <c r="N40" s="9"/>
      <c r="O40" s="9"/>
      <c r="Q40" s="23" t="str">
        <f t="array" ref="Q40">IFERROR(INDEX(Tableau1[RESULTAT],MATCH(1,(Tableau1[NOM]=$A40)*(Q$3=Tableau1[DATE]),0)),"")</f>
        <v/>
      </c>
      <c r="R40" s="23" t="str">
        <f t="array" ref="R40">IFERROR(INDEX(Tableau1[RESULTAT],MATCH(1,(Tableau1[NOM]=$A40)*(R$3=Tableau1[DATE]),0)),"")</f>
        <v/>
      </c>
      <c r="S40" s="23" t="str">
        <f t="array" ref="S40">IFERROR(INDEX(Tableau1[RESULTAT],MATCH(1,(Tableau1[NOM]=$A40)*(S$3=Tableau1[DATE]),0)),"")</f>
        <v/>
      </c>
      <c r="T40" s="23" t="str">
        <f t="array" ref="T40">IFERROR(INDEX(Tableau1[RESULTAT],MATCH(1,(Tableau1[NOM]=$A40)*(T$3=Tableau1[DATE]),0)),"")</f>
        <v/>
      </c>
      <c r="U40" s="23" t="str">
        <f t="array" ref="U40">IFERROR(INDEX(Tableau1[RESULTAT],MATCH(1,(Tableau1[NOM]=$A40)*(U$3=Tableau1[DATE]),0)),"")</f>
        <v/>
      </c>
      <c r="V40" s="23" t="str">
        <f t="array" ref="V40">IFERROR(INDEX(Tableau1[RESULTAT],MATCH(1,(Tableau1[NOM]=$A40)*(V$3=Tableau1[DATE]),0)),"")</f>
        <v/>
      </c>
      <c r="W40" s="23" t="str">
        <f t="array" ref="W40">IFERROR(INDEX(Tableau1[RESULTAT],MATCH(1,(Tableau1[NOM]=$A40)*(W$3=Tableau1[DATE]),0)),"")</f>
        <v/>
      </c>
      <c r="Y40" s="8" t="str">
        <f t="array" ref="Y40">IFERROR(INDEX(Tableau1[TYPE],MATCH(1,(Tableau1[NOM]=$A40)*(Q$3=Tableau1[DATE]),0)),"")</f>
        <v/>
      </c>
      <c r="Z40" s="1" t="str">
        <f t="array" ref="Z40">IFERROR(INDEX(Tableau1[TYPE],MATCH(1,(Tableau1[NOM]=$A40)*(R$3=Tableau1[DATE]),0)),"")</f>
        <v/>
      </c>
      <c r="AA40" s="1" t="str">
        <f t="array" ref="AA40">IFERROR(INDEX(Tableau1[TYPE],MATCH(1,(Tableau1[NOM]=$A40)*(S$3=Tableau1[DATE]),0)),"")</f>
        <v/>
      </c>
      <c r="AB40" s="1" t="str">
        <f t="array" ref="AB40">IFERROR(INDEX(Tableau1[TYPE],MATCH(1,(Tableau1[NOM]=$A40)*(T$3=Tableau1[DATE]),0)),"")</f>
        <v/>
      </c>
      <c r="AC40" s="1" t="str">
        <f t="array" ref="AC40">IFERROR(INDEX(Tableau1[TYPE],MATCH(1,(Tableau1[NOM]=$A40)*(U$3=Tableau1[DATE]),0)),"")</f>
        <v/>
      </c>
      <c r="AD40" s="1" t="str">
        <f t="array" ref="AD40">IFERROR(INDEX(Tableau1[TYPE],MATCH(1,(Tableau1[NOM]=$A40)*(V$3=Tableau1[DATE]),0)),"")</f>
        <v/>
      </c>
    </row>
    <row r="41" spans="2:30" ht="15.75" x14ac:dyDescent="0.25">
      <c r="B41" s="1"/>
      <c r="E41" s="12" t="str">
        <f t="shared" si="2"/>
        <v/>
      </c>
      <c r="F41" s="9" t="str">
        <f t="shared" si="3"/>
        <v/>
      </c>
      <c r="G41" s="9" t="str">
        <f t="shared" si="4"/>
        <v/>
      </c>
      <c r="H41" s="9" t="str">
        <f t="shared" si="5"/>
        <v/>
      </c>
      <c r="I41" s="9">
        <f t="shared" si="6"/>
        <v>0</v>
      </c>
      <c r="J41" s="9">
        <f t="shared" si="7"/>
        <v>0</v>
      </c>
      <c r="K41" s="9" t="str">
        <f t="shared" si="8"/>
        <v/>
      </c>
      <c r="L41" s="9"/>
      <c r="M41" s="9"/>
      <c r="N41" s="9"/>
      <c r="O41" s="9"/>
      <c r="Q41" s="23" t="str">
        <f t="array" ref="Q41">IFERROR(INDEX(Tableau1[RESULTAT],MATCH(1,(Tableau1[NOM]=$A41)*(Q$3=Tableau1[DATE]),0)),"")</f>
        <v/>
      </c>
      <c r="R41" s="23" t="str">
        <f t="array" ref="R41">IFERROR(INDEX(Tableau1[RESULTAT],MATCH(1,(Tableau1[NOM]=$A41)*(R$3=Tableau1[DATE]),0)),"")</f>
        <v/>
      </c>
      <c r="S41" s="23" t="str">
        <f t="array" ref="S41">IFERROR(INDEX(Tableau1[RESULTAT],MATCH(1,(Tableau1[NOM]=$A41)*(S$3=Tableau1[DATE]),0)),"")</f>
        <v/>
      </c>
      <c r="T41" s="23" t="str">
        <f t="array" ref="T41">IFERROR(INDEX(Tableau1[RESULTAT],MATCH(1,(Tableau1[NOM]=$A41)*(T$3=Tableau1[DATE]),0)),"")</f>
        <v/>
      </c>
      <c r="U41" s="23" t="str">
        <f t="array" ref="U41">IFERROR(INDEX(Tableau1[RESULTAT],MATCH(1,(Tableau1[NOM]=$A41)*(U$3=Tableau1[DATE]),0)),"")</f>
        <v/>
      </c>
      <c r="V41" s="23" t="str">
        <f t="array" ref="V41">IFERROR(INDEX(Tableau1[RESULTAT],MATCH(1,(Tableau1[NOM]=$A41)*(V$3=Tableau1[DATE]),0)),"")</f>
        <v/>
      </c>
      <c r="W41" s="23" t="str">
        <f t="array" ref="W41">IFERROR(INDEX(Tableau1[RESULTAT],MATCH(1,(Tableau1[NOM]=$A41)*(W$3=Tableau1[DATE]),0)),"")</f>
        <v/>
      </c>
      <c r="Y41" s="8" t="str">
        <f t="array" ref="Y41">IFERROR(INDEX(Tableau1[TYPE],MATCH(1,(Tableau1[NOM]=$A41)*(Q$3=Tableau1[DATE]),0)),"")</f>
        <v/>
      </c>
      <c r="Z41" s="1" t="str">
        <f t="array" ref="Z41">IFERROR(INDEX(Tableau1[TYPE],MATCH(1,(Tableau1[NOM]=$A41)*(R$3=Tableau1[DATE]),0)),"")</f>
        <v/>
      </c>
      <c r="AA41" s="1" t="str">
        <f t="array" ref="AA41">IFERROR(INDEX(Tableau1[TYPE],MATCH(1,(Tableau1[NOM]=$A41)*(S$3=Tableau1[DATE]),0)),"")</f>
        <v/>
      </c>
      <c r="AB41" s="1" t="str">
        <f t="array" ref="AB41">IFERROR(INDEX(Tableau1[TYPE],MATCH(1,(Tableau1[NOM]=$A41)*(T$3=Tableau1[DATE]),0)),"")</f>
        <v/>
      </c>
      <c r="AC41" s="1" t="str">
        <f t="array" ref="AC41">IFERROR(INDEX(Tableau1[TYPE],MATCH(1,(Tableau1[NOM]=$A41)*(U$3=Tableau1[DATE]),0)),"")</f>
        <v/>
      </c>
      <c r="AD41" s="1" t="str">
        <f t="array" ref="AD41">IFERROR(INDEX(Tableau1[TYPE],MATCH(1,(Tableau1[NOM]=$A41)*(V$3=Tableau1[DATE]),0)),"")</f>
        <v/>
      </c>
    </row>
    <row r="42" spans="2:30" ht="15.75" x14ac:dyDescent="0.25">
      <c r="B42" s="1"/>
      <c r="E42" s="12" t="str">
        <f t="shared" si="2"/>
        <v/>
      </c>
      <c r="F42" s="9" t="str">
        <f t="shared" si="3"/>
        <v/>
      </c>
      <c r="G42" s="9" t="str">
        <f t="shared" si="4"/>
        <v/>
      </c>
      <c r="H42" s="9" t="str">
        <f t="shared" si="5"/>
        <v/>
      </c>
      <c r="I42" s="9">
        <f t="shared" si="6"/>
        <v>0</v>
      </c>
      <c r="J42" s="9">
        <f t="shared" si="7"/>
        <v>0</v>
      </c>
      <c r="K42" s="9" t="str">
        <f t="shared" si="8"/>
        <v/>
      </c>
      <c r="L42" s="9"/>
      <c r="M42" s="9"/>
      <c r="N42" s="9"/>
      <c r="O42" s="9"/>
      <c r="Q42" s="23" t="str">
        <f t="array" ref="Q42">IFERROR(INDEX(Tableau1[RESULTAT],MATCH(1,(Tableau1[NOM]=$A42)*(Q$3=Tableau1[DATE]),0)),"")</f>
        <v/>
      </c>
      <c r="R42" s="23" t="str">
        <f t="array" ref="R42">IFERROR(INDEX(Tableau1[RESULTAT],MATCH(1,(Tableau1[NOM]=$A42)*(R$3=Tableau1[DATE]),0)),"")</f>
        <v/>
      </c>
      <c r="S42" s="23" t="str">
        <f t="array" ref="S42">IFERROR(INDEX(Tableau1[RESULTAT],MATCH(1,(Tableau1[NOM]=$A42)*(S$3=Tableau1[DATE]),0)),"")</f>
        <v/>
      </c>
      <c r="T42" s="23" t="str">
        <f t="array" ref="T42">IFERROR(INDEX(Tableau1[RESULTAT],MATCH(1,(Tableau1[NOM]=$A42)*(T$3=Tableau1[DATE]),0)),"")</f>
        <v/>
      </c>
      <c r="U42" s="23" t="str">
        <f t="array" ref="U42">IFERROR(INDEX(Tableau1[RESULTAT],MATCH(1,(Tableau1[NOM]=$A42)*(U$3=Tableau1[DATE]),0)),"")</f>
        <v/>
      </c>
      <c r="V42" s="23" t="str">
        <f t="array" ref="V42">IFERROR(INDEX(Tableau1[RESULTAT],MATCH(1,(Tableau1[NOM]=$A42)*(V$3=Tableau1[DATE]),0)),"")</f>
        <v/>
      </c>
      <c r="W42" s="23" t="str">
        <f t="array" ref="W42">IFERROR(INDEX(Tableau1[RESULTAT],MATCH(1,(Tableau1[NOM]=$A42)*(W$3=Tableau1[DATE]),0)),"")</f>
        <v/>
      </c>
      <c r="Y42" s="8" t="str">
        <f t="array" ref="Y42">IFERROR(INDEX(Tableau1[TYPE],MATCH(1,(Tableau1[NOM]=$A42)*(Q$3=Tableau1[DATE]),0)),"")</f>
        <v/>
      </c>
      <c r="Z42" s="1" t="str">
        <f t="array" ref="Z42">IFERROR(INDEX(Tableau1[TYPE],MATCH(1,(Tableau1[NOM]=$A42)*(R$3=Tableau1[DATE]),0)),"")</f>
        <v/>
      </c>
      <c r="AA42" s="1" t="str">
        <f t="array" ref="AA42">IFERROR(INDEX(Tableau1[TYPE],MATCH(1,(Tableau1[NOM]=$A42)*(S$3=Tableau1[DATE]),0)),"")</f>
        <v/>
      </c>
      <c r="AB42" s="1" t="str">
        <f t="array" ref="AB42">IFERROR(INDEX(Tableau1[TYPE],MATCH(1,(Tableau1[NOM]=$A42)*(T$3=Tableau1[DATE]),0)),"")</f>
        <v/>
      </c>
      <c r="AC42" s="1" t="str">
        <f t="array" ref="AC42">IFERROR(INDEX(Tableau1[TYPE],MATCH(1,(Tableau1[NOM]=$A42)*(U$3=Tableau1[DATE]),0)),"")</f>
        <v/>
      </c>
      <c r="AD42" s="1" t="str">
        <f t="array" ref="AD42">IFERROR(INDEX(Tableau1[TYPE],MATCH(1,(Tableau1[NOM]=$A42)*(V$3=Tableau1[DATE]),0)),"")</f>
        <v/>
      </c>
    </row>
    <row r="43" spans="2:30" ht="15.75" x14ac:dyDescent="0.25">
      <c r="B43" s="1"/>
      <c r="E43" s="12" t="str">
        <f t="shared" si="2"/>
        <v/>
      </c>
      <c r="F43" s="9" t="str">
        <f t="shared" si="3"/>
        <v/>
      </c>
      <c r="G43" s="9" t="str">
        <f t="shared" si="4"/>
        <v/>
      </c>
      <c r="H43" s="9" t="str">
        <f t="shared" si="5"/>
        <v/>
      </c>
      <c r="I43" s="9">
        <f t="shared" si="6"/>
        <v>0</v>
      </c>
      <c r="J43" s="9">
        <f t="shared" si="7"/>
        <v>0</v>
      </c>
      <c r="K43" s="9" t="str">
        <f t="shared" si="8"/>
        <v/>
      </c>
      <c r="L43" s="9"/>
      <c r="M43" s="9"/>
      <c r="N43" s="9"/>
      <c r="O43" s="9"/>
      <c r="Q43" s="23" t="str">
        <f t="array" ref="Q43">IFERROR(INDEX(Tableau1[RESULTAT],MATCH(1,(Tableau1[NOM]=$A43)*(Q$3=Tableau1[DATE]),0)),"")</f>
        <v/>
      </c>
      <c r="R43" s="23" t="str">
        <f t="array" ref="R43">IFERROR(INDEX(Tableau1[RESULTAT],MATCH(1,(Tableau1[NOM]=$A43)*(R$3=Tableau1[DATE]),0)),"")</f>
        <v/>
      </c>
      <c r="S43" s="23" t="str">
        <f t="array" ref="S43">IFERROR(INDEX(Tableau1[RESULTAT],MATCH(1,(Tableau1[NOM]=$A43)*(S$3=Tableau1[DATE]),0)),"")</f>
        <v/>
      </c>
      <c r="T43" s="23" t="str">
        <f t="array" ref="T43">IFERROR(INDEX(Tableau1[RESULTAT],MATCH(1,(Tableau1[NOM]=$A43)*(T$3=Tableau1[DATE]),0)),"")</f>
        <v/>
      </c>
      <c r="U43" s="23" t="str">
        <f t="array" ref="U43">IFERROR(INDEX(Tableau1[RESULTAT],MATCH(1,(Tableau1[NOM]=$A43)*(U$3=Tableau1[DATE]),0)),"")</f>
        <v/>
      </c>
      <c r="V43" s="23" t="str">
        <f t="array" ref="V43">IFERROR(INDEX(Tableau1[RESULTAT],MATCH(1,(Tableau1[NOM]=$A43)*(V$3=Tableau1[DATE]),0)),"")</f>
        <v/>
      </c>
      <c r="W43" s="23" t="str">
        <f t="array" ref="W43">IFERROR(INDEX(Tableau1[RESULTAT],MATCH(1,(Tableau1[NOM]=$A43)*(W$3=Tableau1[DATE]),0)),"")</f>
        <v/>
      </c>
      <c r="Y43" s="8" t="str">
        <f t="array" ref="Y43">IFERROR(INDEX(Tableau1[TYPE],MATCH(1,(Tableau1[NOM]=$A43)*(Q$3=Tableau1[DATE]),0)),"")</f>
        <v/>
      </c>
      <c r="Z43" s="1" t="str">
        <f t="array" ref="Z43">IFERROR(INDEX(Tableau1[TYPE],MATCH(1,(Tableau1[NOM]=$A43)*(R$3=Tableau1[DATE]),0)),"")</f>
        <v/>
      </c>
      <c r="AA43" s="1" t="str">
        <f t="array" ref="AA43">IFERROR(INDEX(Tableau1[TYPE],MATCH(1,(Tableau1[NOM]=$A43)*(S$3=Tableau1[DATE]),0)),"")</f>
        <v/>
      </c>
      <c r="AB43" s="1" t="str">
        <f t="array" ref="AB43">IFERROR(INDEX(Tableau1[TYPE],MATCH(1,(Tableau1[NOM]=$A43)*(T$3=Tableau1[DATE]),0)),"")</f>
        <v/>
      </c>
      <c r="AC43" s="1" t="str">
        <f t="array" ref="AC43">IFERROR(INDEX(Tableau1[TYPE],MATCH(1,(Tableau1[NOM]=$A43)*(U$3=Tableau1[DATE]),0)),"")</f>
        <v/>
      </c>
      <c r="AD43" s="1" t="str">
        <f t="array" ref="AD43">IFERROR(INDEX(Tableau1[TYPE],MATCH(1,(Tableau1[NOM]=$A43)*(V$3=Tableau1[DATE]),0)),"")</f>
        <v/>
      </c>
    </row>
    <row r="44" spans="2:30" ht="15.75" x14ac:dyDescent="0.25">
      <c r="B44" s="1"/>
      <c r="E44" s="12" t="str">
        <f t="shared" si="2"/>
        <v/>
      </c>
      <c r="F44" s="9" t="str">
        <f t="shared" si="3"/>
        <v/>
      </c>
      <c r="G44" s="9" t="str">
        <f t="shared" si="4"/>
        <v/>
      </c>
      <c r="H44" s="9" t="str">
        <f t="shared" si="5"/>
        <v/>
      </c>
      <c r="I44" s="9">
        <f t="shared" si="6"/>
        <v>0</v>
      </c>
      <c r="J44" s="9">
        <f t="shared" si="7"/>
        <v>0</v>
      </c>
      <c r="K44" s="9" t="str">
        <f t="shared" si="8"/>
        <v/>
      </c>
      <c r="L44" s="9"/>
      <c r="M44" s="9"/>
      <c r="N44" s="9"/>
      <c r="O44" s="9"/>
      <c r="Q44" s="23" t="str">
        <f t="array" ref="Q44">IFERROR(INDEX(Tableau1[RESULTAT],MATCH(1,(Tableau1[NOM]=$A44)*(Q$3=Tableau1[DATE]),0)),"")</f>
        <v/>
      </c>
      <c r="R44" s="23" t="str">
        <f t="array" ref="R44">IFERROR(INDEX(Tableau1[RESULTAT],MATCH(1,(Tableau1[NOM]=$A44)*(R$3=Tableau1[DATE]),0)),"")</f>
        <v/>
      </c>
      <c r="S44" s="23" t="str">
        <f t="array" ref="S44">IFERROR(INDEX(Tableau1[RESULTAT],MATCH(1,(Tableau1[NOM]=$A44)*(S$3=Tableau1[DATE]),0)),"")</f>
        <v/>
      </c>
      <c r="T44" s="23" t="str">
        <f t="array" ref="T44">IFERROR(INDEX(Tableau1[RESULTAT],MATCH(1,(Tableau1[NOM]=$A44)*(T$3=Tableau1[DATE]),0)),"")</f>
        <v/>
      </c>
      <c r="U44" s="23" t="str">
        <f t="array" ref="U44">IFERROR(INDEX(Tableau1[RESULTAT],MATCH(1,(Tableau1[NOM]=$A44)*(U$3=Tableau1[DATE]),0)),"")</f>
        <v/>
      </c>
      <c r="V44" s="23" t="str">
        <f t="array" ref="V44">IFERROR(INDEX(Tableau1[RESULTAT],MATCH(1,(Tableau1[NOM]=$A44)*(V$3=Tableau1[DATE]),0)),"")</f>
        <v/>
      </c>
      <c r="W44" s="23" t="str">
        <f t="array" ref="W44">IFERROR(INDEX(Tableau1[RESULTAT],MATCH(1,(Tableau1[NOM]=$A44)*(W$3=Tableau1[DATE]),0)),"")</f>
        <v/>
      </c>
      <c r="Y44" s="8" t="str">
        <f t="array" ref="Y44">IFERROR(INDEX(Tableau1[TYPE],MATCH(1,(Tableau1[NOM]=$A44)*(Q$3=Tableau1[DATE]),0)),"")</f>
        <v/>
      </c>
      <c r="Z44" s="1" t="str">
        <f t="array" ref="Z44">IFERROR(INDEX(Tableau1[TYPE],MATCH(1,(Tableau1[NOM]=$A44)*(R$3=Tableau1[DATE]),0)),"")</f>
        <v/>
      </c>
      <c r="AA44" s="1" t="str">
        <f t="array" ref="AA44">IFERROR(INDEX(Tableau1[TYPE],MATCH(1,(Tableau1[NOM]=$A44)*(S$3=Tableau1[DATE]),0)),"")</f>
        <v/>
      </c>
      <c r="AB44" s="1" t="str">
        <f t="array" ref="AB44">IFERROR(INDEX(Tableau1[TYPE],MATCH(1,(Tableau1[NOM]=$A44)*(T$3=Tableau1[DATE]),0)),"")</f>
        <v/>
      </c>
      <c r="AC44" s="1" t="str">
        <f t="array" ref="AC44">IFERROR(INDEX(Tableau1[TYPE],MATCH(1,(Tableau1[NOM]=$A44)*(U$3=Tableau1[DATE]),0)),"")</f>
        <v/>
      </c>
      <c r="AD44" s="1" t="str">
        <f t="array" ref="AD44">IFERROR(INDEX(Tableau1[TYPE],MATCH(1,(Tableau1[NOM]=$A44)*(V$3=Tableau1[DATE]),0)),"")</f>
        <v/>
      </c>
    </row>
    <row r="45" spans="2:30" ht="15.75" x14ac:dyDescent="0.25">
      <c r="B45" s="1"/>
      <c r="E45" s="12" t="str">
        <f t="shared" si="2"/>
        <v/>
      </c>
      <c r="F45" s="9" t="str">
        <f t="shared" si="3"/>
        <v/>
      </c>
      <c r="G45" s="9" t="str">
        <f t="shared" si="4"/>
        <v/>
      </c>
      <c r="H45" s="9" t="str">
        <f t="shared" si="5"/>
        <v/>
      </c>
      <c r="I45" s="9">
        <f t="shared" si="6"/>
        <v>0</v>
      </c>
      <c r="J45" s="9">
        <f t="shared" si="7"/>
        <v>0</v>
      </c>
      <c r="K45" s="9" t="str">
        <f t="shared" si="8"/>
        <v/>
      </c>
      <c r="L45" s="9"/>
      <c r="M45" s="9"/>
      <c r="N45" s="9"/>
      <c r="O45" s="9"/>
      <c r="Q45" s="23" t="str">
        <f t="array" ref="Q45">IFERROR(INDEX(Tableau1[RESULTAT],MATCH(1,(Tableau1[NOM]=$A45)*(Q$3=Tableau1[DATE]),0)),"")</f>
        <v/>
      </c>
      <c r="R45" s="23" t="str">
        <f t="array" ref="R45">IFERROR(INDEX(Tableau1[RESULTAT],MATCH(1,(Tableau1[NOM]=$A45)*(R$3=Tableau1[DATE]),0)),"")</f>
        <v/>
      </c>
      <c r="S45" s="23" t="str">
        <f t="array" ref="S45">IFERROR(INDEX(Tableau1[RESULTAT],MATCH(1,(Tableau1[NOM]=$A45)*(S$3=Tableau1[DATE]),0)),"")</f>
        <v/>
      </c>
      <c r="T45" s="23" t="str">
        <f t="array" ref="T45">IFERROR(INDEX(Tableau1[RESULTAT],MATCH(1,(Tableau1[NOM]=$A45)*(T$3=Tableau1[DATE]),0)),"")</f>
        <v/>
      </c>
      <c r="U45" s="23" t="str">
        <f t="array" ref="U45">IFERROR(INDEX(Tableau1[RESULTAT],MATCH(1,(Tableau1[NOM]=$A45)*(U$3=Tableau1[DATE]),0)),"")</f>
        <v/>
      </c>
      <c r="V45" s="23" t="str">
        <f t="array" ref="V45">IFERROR(INDEX(Tableau1[RESULTAT],MATCH(1,(Tableau1[NOM]=$A45)*(V$3=Tableau1[DATE]),0)),"")</f>
        <v/>
      </c>
      <c r="W45" s="23" t="str">
        <f t="array" ref="W45">IFERROR(INDEX(Tableau1[RESULTAT],MATCH(1,(Tableau1[NOM]=$A45)*(W$3=Tableau1[DATE]),0)),"")</f>
        <v/>
      </c>
      <c r="Y45" s="8" t="str">
        <f t="array" ref="Y45">IFERROR(INDEX(Tableau1[TYPE],MATCH(1,(Tableau1[NOM]=$A45)*(Q$3=Tableau1[DATE]),0)),"")</f>
        <v/>
      </c>
      <c r="Z45" s="1" t="str">
        <f t="array" ref="Z45">IFERROR(INDEX(Tableau1[TYPE],MATCH(1,(Tableau1[NOM]=$A45)*(R$3=Tableau1[DATE]),0)),"")</f>
        <v/>
      </c>
      <c r="AA45" s="1" t="str">
        <f t="array" ref="AA45">IFERROR(INDEX(Tableau1[TYPE],MATCH(1,(Tableau1[NOM]=$A45)*(S$3=Tableau1[DATE]),0)),"")</f>
        <v/>
      </c>
      <c r="AB45" s="1" t="str">
        <f t="array" ref="AB45">IFERROR(INDEX(Tableau1[TYPE],MATCH(1,(Tableau1[NOM]=$A45)*(T$3=Tableau1[DATE]),0)),"")</f>
        <v/>
      </c>
      <c r="AC45" s="1" t="str">
        <f t="array" ref="AC45">IFERROR(INDEX(Tableau1[TYPE],MATCH(1,(Tableau1[NOM]=$A45)*(U$3=Tableau1[DATE]),0)),"")</f>
        <v/>
      </c>
      <c r="AD45" s="1" t="str">
        <f t="array" ref="AD45">IFERROR(INDEX(Tableau1[TYPE],MATCH(1,(Tableau1[NOM]=$A45)*(V$3=Tableau1[DATE]),0)),"")</f>
        <v/>
      </c>
    </row>
    <row r="46" spans="2:30" ht="15.75" x14ac:dyDescent="0.25">
      <c r="B46" s="1"/>
      <c r="E46" s="12" t="str">
        <f t="shared" si="2"/>
        <v/>
      </c>
      <c r="F46" s="9" t="str">
        <f t="shared" si="3"/>
        <v/>
      </c>
      <c r="G46" s="9" t="str">
        <f t="shared" si="4"/>
        <v/>
      </c>
      <c r="H46" s="9" t="str">
        <f t="shared" si="5"/>
        <v/>
      </c>
      <c r="I46" s="9">
        <f t="shared" si="6"/>
        <v>0</v>
      </c>
      <c r="J46" s="9">
        <f t="shared" si="7"/>
        <v>0</v>
      </c>
      <c r="K46" s="9" t="str">
        <f t="shared" si="8"/>
        <v/>
      </c>
      <c r="L46" s="9"/>
      <c r="M46" s="9"/>
      <c r="N46" s="9"/>
      <c r="O46" s="9"/>
      <c r="Q46" s="23" t="str">
        <f t="array" ref="Q46">IFERROR(INDEX(Tableau1[RESULTAT],MATCH(1,(Tableau1[NOM]=$A46)*(Q$3=Tableau1[DATE]),0)),"")</f>
        <v/>
      </c>
      <c r="R46" s="23" t="str">
        <f t="array" ref="R46">IFERROR(INDEX(Tableau1[RESULTAT],MATCH(1,(Tableau1[NOM]=$A46)*(R$3=Tableau1[DATE]),0)),"")</f>
        <v/>
      </c>
      <c r="S46" s="23" t="str">
        <f t="array" ref="S46">IFERROR(INDEX(Tableau1[RESULTAT],MATCH(1,(Tableau1[NOM]=$A46)*(S$3=Tableau1[DATE]),0)),"")</f>
        <v/>
      </c>
      <c r="T46" s="23" t="str">
        <f t="array" ref="T46">IFERROR(INDEX(Tableau1[RESULTAT],MATCH(1,(Tableau1[NOM]=$A46)*(T$3=Tableau1[DATE]),0)),"")</f>
        <v/>
      </c>
      <c r="U46" s="23" t="str">
        <f t="array" ref="U46">IFERROR(INDEX(Tableau1[RESULTAT],MATCH(1,(Tableau1[NOM]=$A46)*(U$3=Tableau1[DATE]),0)),"")</f>
        <v/>
      </c>
      <c r="V46" s="23" t="str">
        <f t="array" ref="V46">IFERROR(INDEX(Tableau1[RESULTAT],MATCH(1,(Tableau1[NOM]=$A46)*(V$3=Tableau1[DATE]),0)),"")</f>
        <v/>
      </c>
      <c r="W46" s="23" t="str">
        <f t="array" ref="W46">IFERROR(INDEX(Tableau1[RESULTAT],MATCH(1,(Tableau1[NOM]=$A46)*(W$3=Tableau1[DATE]),0)),"")</f>
        <v/>
      </c>
      <c r="Y46" s="8" t="str">
        <f t="array" ref="Y46">IFERROR(INDEX(Tableau1[TYPE],MATCH(1,(Tableau1[NOM]=$A46)*(Q$3=Tableau1[DATE]),0)),"")</f>
        <v/>
      </c>
      <c r="Z46" s="1" t="str">
        <f t="array" ref="Z46">IFERROR(INDEX(Tableau1[TYPE],MATCH(1,(Tableau1[NOM]=$A46)*(R$3=Tableau1[DATE]),0)),"")</f>
        <v/>
      </c>
      <c r="AA46" s="1" t="str">
        <f t="array" ref="AA46">IFERROR(INDEX(Tableau1[TYPE],MATCH(1,(Tableau1[NOM]=$A46)*(S$3=Tableau1[DATE]),0)),"")</f>
        <v/>
      </c>
      <c r="AB46" s="1" t="str">
        <f t="array" ref="AB46">IFERROR(INDEX(Tableau1[TYPE],MATCH(1,(Tableau1[NOM]=$A46)*(T$3=Tableau1[DATE]),0)),"")</f>
        <v/>
      </c>
      <c r="AC46" s="1" t="str">
        <f t="array" ref="AC46">IFERROR(INDEX(Tableau1[TYPE],MATCH(1,(Tableau1[NOM]=$A46)*(U$3=Tableau1[DATE]),0)),"")</f>
        <v/>
      </c>
      <c r="AD46" s="1" t="str">
        <f t="array" ref="AD46">IFERROR(INDEX(Tableau1[TYPE],MATCH(1,(Tableau1[NOM]=$A46)*(V$3=Tableau1[DATE]),0)),"")</f>
        <v/>
      </c>
    </row>
    <row r="47" spans="2:30" ht="15.75" x14ac:dyDescent="0.25">
      <c r="B47" s="1"/>
      <c r="E47" s="12" t="str">
        <f t="shared" si="2"/>
        <v/>
      </c>
      <c r="F47" s="9" t="str">
        <f t="shared" si="3"/>
        <v/>
      </c>
      <c r="G47" s="9" t="str">
        <f t="shared" si="4"/>
        <v/>
      </c>
      <c r="H47" s="9" t="str">
        <f t="shared" si="5"/>
        <v/>
      </c>
      <c r="I47" s="9">
        <f t="shared" si="6"/>
        <v>0</v>
      </c>
      <c r="J47" s="9">
        <f t="shared" si="7"/>
        <v>0</v>
      </c>
      <c r="K47" s="9" t="str">
        <f t="shared" si="8"/>
        <v/>
      </c>
      <c r="L47" s="9"/>
      <c r="M47" s="9"/>
      <c r="N47" s="9"/>
      <c r="O47" s="9"/>
      <c r="Q47" s="23" t="str">
        <f t="array" ref="Q47">IFERROR(INDEX(Tableau1[RESULTAT],MATCH(1,(Tableau1[NOM]=$A47)*(Q$3=Tableau1[DATE]),0)),"")</f>
        <v/>
      </c>
      <c r="R47" s="23" t="str">
        <f t="array" ref="R47">IFERROR(INDEX(Tableau1[RESULTAT],MATCH(1,(Tableau1[NOM]=$A47)*(R$3=Tableau1[DATE]),0)),"")</f>
        <v/>
      </c>
      <c r="S47" s="23" t="str">
        <f t="array" ref="S47">IFERROR(INDEX(Tableau1[RESULTAT],MATCH(1,(Tableau1[NOM]=$A47)*(S$3=Tableau1[DATE]),0)),"")</f>
        <v/>
      </c>
      <c r="T47" s="23" t="str">
        <f t="array" ref="T47">IFERROR(INDEX(Tableau1[RESULTAT],MATCH(1,(Tableau1[NOM]=$A47)*(T$3=Tableau1[DATE]),0)),"")</f>
        <v/>
      </c>
      <c r="U47" s="23" t="str">
        <f t="array" ref="U47">IFERROR(INDEX(Tableau1[RESULTAT],MATCH(1,(Tableau1[NOM]=$A47)*(U$3=Tableau1[DATE]),0)),"")</f>
        <v/>
      </c>
      <c r="V47" s="23" t="str">
        <f t="array" ref="V47">IFERROR(INDEX(Tableau1[RESULTAT],MATCH(1,(Tableau1[NOM]=$A47)*(V$3=Tableau1[DATE]),0)),"")</f>
        <v/>
      </c>
      <c r="W47" s="23" t="str">
        <f t="array" ref="W47">IFERROR(INDEX(Tableau1[RESULTAT],MATCH(1,(Tableau1[NOM]=$A47)*(W$3=Tableau1[DATE]),0)),"")</f>
        <v/>
      </c>
      <c r="Y47" s="8" t="str">
        <f t="array" ref="Y47">IFERROR(INDEX(Tableau1[TYPE],MATCH(1,(Tableau1[NOM]=$A47)*(Q$3=Tableau1[DATE]),0)),"")</f>
        <v/>
      </c>
      <c r="Z47" s="1" t="str">
        <f t="array" ref="Z47">IFERROR(INDEX(Tableau1[TYPE],MATCH(1,(Tableau1[NOM]=$A47)*(R$3=Tableau1[DATE]),0)),"")</f>
        <v/>
      </c>
      <c r="AA47" s="1" t="str">
        <f t="array" ref="AA47">IFERROR(INDEX(Tableau1[TYPE],MATCH(1,(Tableau1[NOM]=$A47)*(S$3=Tableau1[DATE]),0)),"")</f>
        <v/>
      </c>
      <c r="AB47" s="1" t="str">
        <f t="array" ref="AB47">IFERROR(INDEX(Tableau1[TYPE],MATCH(1,(Tableau1[NOM]=$A47)*(T$3=Tableau1[DATE]),0)),"")</f>
        <v/>
      </c>
      <c r="AC47" s="1" t="str">
        <f t="array" ref="AC47">IFERROR(INDEX(Tableau1[TYPE],MATCH(1,(Tableau1[NOM]=$A47)*(U$3=Tableau1[DATE]),0)),"")</f>
        <v/>
      </c>
      <c r="AD47" s="1" t="str">
        <f t="array" ref="AD47">IFERROR(INDEX(Tableau1[TYPE],MATCH(1,(Tableau1[NOM]=$A47)*(V$3=Tableau1[DATE]),0)),"")</f>
        <v/>
      </c>
    </row>
    <row r="48" spans="2:30" ht="15.75" x14ac:dyDescent="0.25">
      <c r="B48" s="1"/>
      <c r="E48" s="12" t="str">
        <f t="shared" si="2"/>
        <v/>
      </c>
      <c r="F48" s="9" t="str">
        <f t="shared" si="3"/>
        <v/>
      </c>
      <c r="G48" s="9" t="str">
        <f t="shared" si="4"/>
        <v/>
      </c>
      <c r="H48" s="9" t="str">
        <f t="shared" si="5"/>
        <v/>
      </c>
      <c r="I48" s="9">
        <f t="shared" si="6"/>
        <v>0</v>
      </c>
      <c r="J48" s="9">
        <f t="shared" si="7"/>
        <v>0</v>
      </c>
      <c r="K48" s="9" t="str">
        <f t="shared" si="8"/>
        <v/>
      </c>
      <c r="L48" s="9"/>
      <c r="M48" s="9"/>
      <c r="N48" s="9"/>
      <c r="O48" s="9"/>
      <c r="Q48" s="23" t="str">
        <f t="array" ref="Q48">IFERROR(INDEX(Tableau1[RESULTAT],MATCH(1,(Tableau1[NOM]=$A48)*(Q$3=Tableau1[DATE]),0)),"")</f>
        <v/>
      </c>
      <c r="R48" s="23" t="str">
        <f t="array" ref="R48">IFERROR(INDEX(Tableau1[RESULTAT],MATCH(1,(Tableau1[NOM]=$A48)*(R$3=Tableau1[DATE]),0)),"")</f>
        <v/>
      </c>
      <c r="S48" s="23" t="str">
        <f t="array" ref="S48">IFERROR(INDEX(Tableau1[RESULTAT],MATCH(1,(Tableau1[NOM]=$A48)*(S$3=Tableau1[DATE]),0)),"")</f>
        <v/>
      </c>
      <c r="T48" s="23" t="str">
        <f t="array" ref="T48">IFERROR(INDEX(Tableau1[RESULTAT],MATCH(1,(Tableau1[NOM]=$A48)*(T$3=Tableau1[DATE]),0)),"")</f>
        <v/>
      </c>
      <c r="U48" s="23" t="str">
        <f t="array" ref="U48">IFERROR(INDEX(Tableau1[RESULTAT],MATCH(1,(Tableau1[NOM]=$A48)*(U$3=Tableau1[DATE]),0)),"")</f>
        <v/>
      </c>
      <c r="V48" s="23" t="str">
        <f t="array" ref="V48">IFERROR(INDEX(Tableau1[RESULTAT],MATCH(1,(Tableau1[NOM]=$A48)*(V$3=Tableau1[DATE]),0)),"")</f>
        <v/>
      </c>
      <c r="W48" s="23" t="str">
        <f t="array" ref="W48">IFERROR(INDEX(Tableau1[RESULTAT],MATCH(1,(Tableau1[NOM]=$A48)*(W$3=Tableau1[DATE]),0)),"")</f>
        <v/>
      </c>
      <c r="Y48" s="8" t="str">
        <f t="array" ref="Y48">IFERROR(INDEX(Tableau1[TYPE],MATCH(1,(Tableau1[NOM]=$A48)*(Q$3=Tableau1[DATE]),0)),"")</f>
        <v/>
      </c>
      <c r="Z48" s="1" t="str">
        <f t="array" ref="Z48">IFERROR(INDEX(Tableau1[TYPE],MATCH(1,(Tableau1[NOM]=$A48)*(R$3=Tableau1[DATE]),0)),"")</f>
        <v/>
      </c>
      <c r="AA48" s="1" t="str">
        <f t="array" ref="AA48">IFERROR(INDEX(Tableau1[TYPE],MATCH(1,(Tableau1[NOM]=$A48)*(S$3=Tableau1[DATE]),0)),"")</f>
        <v/>
      </c>
      <c r="AB48" s="1" t="str">
        <f t="array" ref="AB48">IFERROR(INDEX(Tableau1[TYPE],MATCH(1,(Tableau1[NOM]=$A48)*(T$3=Tableau1[DATE]),0)),"")</f>
        <v/>
      </c>
      <c r="AC48" s="1" t="str">
        <f t="array" ref="AC48">IFERROR(INDEX(Tableau1[TYPE],MATCH(1,(Tableau1[NOM]=$A48)*(U$3=Tableau1[DATE]),0)),"")</f>
        <v/>
      </c>
      <c r="AD48" s="1" t="str">
        <f t="array" ref="AD48">IFERROR(INDEX(Tableau1[TYPE],MATCH(1,(Tableau1[NOM]=$A48)*(V$3=Tableau1[DATE]),0)),"")</f>
        <v/>
      </c>
    </row>
    <row r="49" spans="2:30" ht="15.75" x14ac:dyDescent="0.25">
      <c r="B49" s="1"/>
      <c r="E49" s="12" t="str">
        <f t="shared" si="2"/>
        <v/>
      </c>
      <c r="F49" s="9" t="str">
        <f t="shared" si="3"/>
        <v/>
      </c>
      <c r="G49" s="9" t="str">
        <f t="shared" si="4"/>
        <v/>
      </c>
      <c r="H49" s="9" t="str">
        <f t="shared" si="5"/>
        <v/>
      </c>
      <c r="I49" s="9">
        <f t="shared" si="6"/>
        <v>0</v>
      </c>
      <c r="J49" s="9">
        <f t="shared" si="7"/>
        <v>0</v>
      </c>
      <c r="K49" s="9" t="str">
        <f t="shared" si="8"/>
        <v/>
      </c>
      <c r="L49" s="9"/>
      <c r="M49" s="9"/>
      <c r="N49" s="9"/>
      <c r="O49" s="9"/>
      <c r="Q49" s="23" t="str">
        <f t="array" ref="Q49">IFERROR(INDEX(Tableau1[RESULTAT],MATCH(1,(Tableau1[NOM]=$A49)*(Q$3=Tableau1[DATE]),0)),"")</f>
        <v/>
      </c>
      <c r="R49" s="23" t="str">
        <f t="array" ref="R49">IFERROR(INDEX(Tableau1[RESULTAT],MATCH(1,(Tableau1[NOM]=$A49)*(R$3=Tableau1[DATE]),0)),"")</f>
        <v/>
      </c>
      <c r="S49" s="23" t="str">
        <f t="array" ref="S49">IFERROR(INDEX(Tableau1[RESULTAT],MATCH(1,(Tableau1[NOM]=$A49)*(S$3=Tableau1[DATE]),0)),"")</f>
        <v/>
      </c>
      <c r="T49" s="23" t="str">
        <f t="array" ref="T49">IFERROR(INDEX(Tableau1[RESULTAT],MATCH(1,(Tableau1[NOM]=$A49)*(T$3=Tableau1[DATE]),0)),"")</f>
        <v/>
      </c>
      <c r="U49" s="23" t="str">
        <f t="array" ref="U49">IFERROR(INDEX(Tableau1[RESULTAT],MATCH(1,(Tableau1[NOM]=$A49)*(U$3=Tableau1[DATE]),0)),"")</f>
        <v/>
      </c>
      <c r="V49" s="23" t="str">
        <f t="array" ref="V49">IFERROR(INDEX(Tableau1[RESULTAT],MATCH(1,(Tableau1[NOM]=$A49)*(V$3=Tableau1[DATE]),0)),"")</f>
        <v/>
      </c>
      <c r="W49" s="23" t="str">
        <f t="array" ref="W49">IFERROR(INDEX(Tableau1[RESULTAT],MATCH(1,(Tableau1[NOM]=$A49)*(W$3=Tableau1[DATE]),0)),"")</f>
        <v/>
      </c>
      <c r="Y49" s="8" t="str">
        <f t="array" ref="Y49">IFERROR(INDEX(Tableau1[TYPE],MATCH(1,(Tableau1[NOM]=$A49)*(Q$3=Tableau1[DATE]),0)),"")</f>
        <v/>
      </c>
      <c r="Z49" s="1" t="str">
        <f t="array" ref="Z49">IFERROR(INDEX(Tableau1[TYPE],MATCH(1,(Tableau1[NOM]=$A49)*(R$3=Tableau1[DATE]),0)),"")</f>
        <v/>
      </c>
      <c r="AA49" s="1" t="str">
        <f t="array" ref="AA49">IFERROR(INDEX(Tableau1[TYPE],MATCH(1,(Tableau1[NOM]=$A49)*(S$3=Tableau1[DATE]),0)),"")</f>
        <v/>
      </c>
      <c r="AB49" s="1" t="str">
        <f t="array" ref="AB49">IFERROR(INDEX(Tableau1[TYPE],MATCH(1,(Tableau1[NOM]=$A49)*(T$3=Tableau1[DATE]),0)),"")</f>
        <v/>
      </c>
      <c r="AC49" s="1" t="str">
        <f t="array" ref="AC49">IFERROR(INDEX(Tableau1[TYPE],MATCH(1,(Tableau1[NOM]=$A49)*(U$3=Tableau1[DATE]),0)),"")</f>
        <v/>
      </c>
      <c r="AD49" s="1" t="str">
        <f t="array" ref="AD49">IFERROR(INDEX(Tableau1[TYPE],MATCH(1,(Tableau1[NOM]=$A49)*(V$3=Tableau1[DATE]),0)),"")</f>
        <v/>
      </c>
    </row>
    <row r="50" spans="2:30" ht="15.75" x14ac:dyDescent="0.25">
      <c r="B50" s="1"/>
      <c r="E50" s="12" t="str">
        <f t="shared" si="2"/>
        <v/>
      </c>
      <c r="F50" s="9" t="str">
        <f t="shared" si="3"/>
        <v/>
      </c>
      <c r="G50" s="9" t="str">
        <f t="shared" si="4"/>
        <v/>
      </c>
      <c r="H50" s="9" t="str">
        <f t="shared" si="5"/>
        <v/>
      </c>
      <c r="I50" s="9">
        <f t="shared" si="6"/>
        <v>0</v>
      </c>
      <c r="J50" s="9">
        <f t="shared" si="7"/>
        <v>0</v>
      </c>
      <c r="K50" s="9" t="str">
        <f t="shared" si="8"/>
        <v/>
      </c>
      <c r="L50" s="9"/>
      <c r="M50" s="9"/>
      <c r="N50" s="9"/>
      <c r="O50" s="9"/>
      <c r="Q50" s="23" t="str">
        <f t="array" ref="Q50">IFERROR(INDEX(Tableau1[RESULTAT],MATCH(1,(Tableau1[NOM]=$A50)*(Q$3=Tableau1[DATE]),0)),"")</f>
        <v/>
      </c>
      <c r="R50" s="23" t="str">
        <f t="array" ref="R50">IFERROR(INDEX(Tableau1[RESULTAT],MATCH(1,(Tableau1[NOM]=$A50)*(R$3=Tableau1[DATE]),0)),"")</f>
        <v/>
      </c>
      <c r="S50" s="23" t="str">
        <f t="array" ref="S50">IFERROR(INDEX(Tableau1[RESULTAT],MATCH(1,(Tableau1[NOM]=$A50)*(S$3=Tableau1[DATE]),0)),"")</f>
        <v/>
      </c>
      <c r="T50" s="23" t="str">
        <f t="array" ref="T50">IFERROR(INDEX(Tableau1[RESULTAT],MATCH(1,(Tableau1[NOM]=$A50)*(T$3=Tableau1[DATE]),0)),"")</f>
        <v/>
      </c>
      <c r="U50" s="23" t="str">
        <f t="array" ref="U50">IFERROR(INDEX(Tableau1[RESULTAT],MATCH(1,(Tableau1[NOM]=$A50)*(U$3=Tableau1[DATE]),0)),"")</f>
        <v/>
      </c>
      <c r="V50" s="23" t="str">
        <f t="array" ref="V50">IFERROR(INDEX(Tableau1[RESULTAT],MATCH(1,(Tableau1[NOM]=$A50)*(V$3=Tableau1[DATE]),0)),"")</f>
        <v/>
      </c>
      <c r="W50" s="23" t="str">
        <f t="array" ref="W50">IFERROR(INDEX(Tableau1[RESULTAT],MATCH(1,(Tableau1[NOM]=$A50)*(W$3=Tableau1[DATE]),0)),"")</f>
        <v/>
      </c>
      <c r="Y50" s="8" t="str">
        <f t="array" ref="Y50">IFERROR(INDEX(Tableau1[TYPE],MATCH(1,(Tableau1[NOM]=$A50)*(Q$3=Tableau1[DATE]),0)),"")</f>
        <v/>
      </c>
      <c r="Z50" s="1" t="str">
        <f t="array" ref="Z50">IFERROR(INDEX(Tableau1[TYPE],MATCH(1,(Tableau1[NOM]=$A50)*(R$3=Tableau1[DATE]),0)),"")</f>
        <v/>
      </c>
      <c r="AA50" s="1" t="str">
        <f t="array" ref="AA50">IFERROR(INDEX(Tableau1[TYPE],MATCH(1,(Tableau1[NOM]=$A50)*(S$3=Tableau1[DATE]),0)),"")</f>
        <v/>
      </c>
      <c r="AB50" s="1" t="str">
        <f t="array" ref="AB50">IFERROR(INDEX(Tableau1[TYPE],MATCH(1,(Tableau1[NOM]=$A50)*(T$3=Tableau1[DATE]),0)),"")</f>
        <v/>
      </c>
      <c r="AC50" s="1" t="str">
        <f t="array" ref="AC50">IFERROR(INDEX(Tableau1[TYPE],MATCH(1,(Tableau1[NOM]=$A50)*(U$3=Tableau1[DATE]),0)),"")</f>
        <v/>
      </c>
      <c r="AD50" s="1" t="str">
        <f t="array" ref="AD50">IFERROR(INDEX(Tableau1[TYPE],MATCH(1,(Tableau1[NOM]=$A50)*(V$3=Tableau1[DATE]),0)),"")</f>
        <v/>
      </c>
    </row>
    <row r="51" spans="2:30" ht="15.75" x14ac:dyDescent="0.25">
      <c r="B51" s="1"/>
      <c r="E51" s="12" t="str">
        <f t="shared" si="2"/>
        <v/>
      </c>
      <c r="F51" s="9" t="str">
        <f t="shared" si="3"/>
        <v/>
      </c>
      <c r="G51" s="9" t="str">
        <f t="shared" si="4"/>
        <v/>
      </c>
      <c r="H51" s="9" t="str">
        <f t="shared" si="5"/>
        <v/>
      </c>
      <c r="I51" s="9">
        <f t="shared" si="6"/>
        <v>0</v>
      </c>
      <c r="J51" s="9">
        <f t="shared" si="7"/>
        <v>0</v>
      </c>
      <c r="K51" s="9" t="str">
        <f t="shared" si="8"/>
        <v/>
      </c>
      <c r="L51" s="9"/>
      <c r="M51" s="9"/>
      <c r="N51" s="9"/>
      <c r="O51" s="9"/>
      <c r="Q51" s="23" t="str">
        <f t="array" ref="Q51">IFERROR(INDEX(Tableau1[RESULTAT],MATCH(1,(Tableau1[NOM]=$A51)*(Q$3=Tableau1[DATE]),0)),"")</f>
        <v/>
      </c>
      <c r="R51" s="23" t="str">
        <f t="array" ref="R51">IFERROR(INDEX(Tableau1[RESULTAT],MATCH(1,(Tableau1[NOM]=$A51)*(R$3=Tableau1[DATE]),0)),"")</f>
        <v/>
      </c>
      <c r="S51" s="23" t="str">
        <f t="array" ref="S51">IFERROR(INDEX(Tableau1[RESULTAT],MATCH(1,(Tableau1[NOM]=$A51)*(S$3=Tableau1[DATE]),0)),"")</f>
        <v/>
      </c>
      <c r="T51" s="23" t="str">
        <f t="array" ref="T51">IFERROR(INDEX(Tableau1[RESULTAT],MATCH(1,(Tableau1[NOM]=$A51)*(T$3=Tableau1[DATE]),0)),"")</f>
        <v/>
      </c>
      <c r="U51" s="23" t="str">
        <f t="array" ref="U51">IFERROR(INDEX(Tableau1[RESULTAT],MATCH(1,(Tableau1[NOM]=$A51)*(U$3=Tableau1[DATE]),0)),"")</f>
        <v/>
      </c>
      <c r="V51" s="23" t="str">
        <f t="array" ref="V51">IFERROR(INDEX(Tableau1[RESULTAT],MATCH(1,(Tableau1[NOM]=$A51)*(V$3=Tableau1[DATE]),0)),"")</f>
        <v/>
      </c>
      <c r="W51" s="23" t="str">
        <f t="array" ref="W51">IFERROR(INDEX(Tableau1[RESULTAT],MATCH(1,(Tableau1[NOM]=$A51)*(W$3=Tableau1[DATE]),0)),"")</f>
        <v/>
      </c>
      <c r="Y51" s="8" t="str">
        <f t="array" ref="Y51">IFERROR(INDEX(Tableau1[TYPE],MATCH(1,(Tableau1[NOM]=$A51)*(Q$3=Tableau1[DATE]),0)),"")</f>
        <v/>
      </c>
      <c r="Z51" s="1" t="str">
        <f t="array" ref="Z51">IFERROR(INDEX(Tableau1[TYPE],MATCH(1,(Tableau1[NOM]=$A51)*(R$3=Tableau1[DATE]),0)),"")</f>
        <v/>
      </c>
      <c r="AA51" s="1" t="str">
        <f t="array" ref="AA51">IFERROR(INDEX(Tableau1[TYPE],MATCH(1,(Tableau1[NOM]=$A51)*(S$3=Tableau1[DATE]),0)),"")</f>
        <v/>
      </c>
      <c r="AB51" s="1" t="str">
        <f t="array" ref="AB51">IFERROR(INDEX(Tableau1[TYPE],MATCH(1,(Tableau1[NOM]=$A51)*(T$3=Tableau1[DATE]),0)),"")</f>
        <v/>
      </c>
      <c r="AC51" s="1" t="str">
        <f t="array" ref="AC51">IFERROR(INDEX(Tableau1[TYPE],MATCH(1,(Tableau1[NOM]=$A51)*(U$3=Tableau1[DATE]),0)),"")</f>
        <v/>
      </c>
      <c r="AD51" s="1" t="str">
        <f t="array" ref="AD51">IFERROR(INDEX(Tableau1[TYPE],MATCH(1,(Tableau1[NOM]=$A51)*(V$3=Tableau1[DATE]),0)),"")</f>
        <v/>
      </c>
    </row>
    <row r="52" spans="2:30" ht="15.75" x14ac:dyDescent="0.25">
      <c r="B52" s="1"/>
      <c r="E52" s="12" t="str">
        <f t="shared" si="2"/>
        <v/>
      </c>
      <c r="F52" s="9" t="str">
        <f t="shared" si="3"/>
        <v/>
      </c>
      <c r="G52" s="9" t="str">
        <f t="shared" si="4"/>
        <v/>
      </c>
      <c r="H52" s="9" t="str">
        <f t="shared" si="5"/>
        <v/>
      </c>
      <c r="I52" s="9">
        <f t="shared" si="6"/>
        <v>0</v>
      </c>
      <c r="J52" s="9">
        <f t="shared" si="7"/>
        <v>0</v>
      </c>
      <c r="K52" s="9" t="str">
        <f t="shared" si="8"/>
        <v/>
      </c>
      <c r="L52" s="9"/>
      <c r="M52" s="9"/>
      <c r="N52" s="9"/>
      <c r="O52" s="9"/>
      <c r="Q52" s="23" t="str">
        <f t="array" ref="Q52">IFERROR(INDEX(Tableau1[RESULTAT],MATCH(1,(Tableau1[NOM]=$A52)*(Q$3=Tableau1[DATE]),0)),"")</f>
        <v/>
      </c>
      <c r="R52" s="23" t="str">
        <f t="array" ref="R52">IFERROR(INDEX(Tableau1[RESULTAT],MATCH(1,(Tableau1[NOM]=$A52)*(R$3=Tableau1[DATE]),0)),"")</f>
        <v/>
      </c>
      <c r="S52" s="23" t="str">
        <f t="array" ref="S52">IFERROR(INDEX(Tableau1[RESULTAT],MATCH(1,(Tableau1[NOM]=$A52)*(S$3=Tableau1[DATE]),0)),"")</f>
        <v/>
      </c>
      <c r="T52" s="23" t="str">
        <f t="array" ref="T52">IFERROR(INDEX(Tableau1[RESULTAT],MATCH(1,(Tableau1[NOM]=$A52)*(T$3=Tableau1[DATE]),0)),"")</f>
        <v/>
      </c>
      <c r="U52" s="23" t="str">
        <f t="array" ref="U52">IFERROR(INDEX(Tableau1[RESULTAT],MATCH(1,(Tableau1[NOM]=$A52)*(U$3=Tableau1[DATE]),0)),"")</f>
        <v/>
      </c>
      <c r="V52" s="23" t="str">
        <f t="array" ref="V52">IFERROR(INDEX(Tableau1[RESULTAT],MATCH(1,(Tableau1[NOM]=$A52)*(V$3=Tableau1[DATE]),0)),"")</f>
        <v/>
      </c>
      <c r="W52" s="23" t="str">
        <f t="array" ref="W52">IFERROR(INDEX(Tableau1[RESULTAT],MATCH(1,(Tableau1[NOM]=$A52)*(W$3=Tableau1[DATE]),0)),"")</f>
        <v/>
      </c>
      <c r="Y52" s="8" t="str">
        <f t="array" ref="Y52">IFERROR(INDEX(Tableau1[TYPE],MATCH(1,(Tableau1[NOM]=$A52)*(Q$3=Tableau1[DATE]),0)),"")</f>
        <v/>
      </c>
      <c r="Z52" s="1" t="str">
        <f t="array" ref="Z52">IFERROR(INDEX(Tableau1[TYPE],MATCH(1,(Tableau1[NOM]=$A52)*(R$3=Tableau1[DATE]),0)),"")</f>
        <v/>
      </c>
      <c r="AA52" s="1" t="str">
        <f t="array" ref="AA52">IFERROR(INDEX(Tableau1[TYPE],MATCH(1,(Tableau1[NOM]=$A52)*(S$3=Tableau1[DATE]),0)),"")</f>
        <v/>
      </c>
      <c r="AB52" s="1" t="str">
        <f t="array" ref="AB52">IFERROR(INDEX(Tableau1[TYPE],MATCH(1,(Tableau1[NOM]=$A52)*(T$3=Tableau1[DATE]),0)),"")</f>
        <v/>
      </c>
      <c r="AC52" s="1" t="str">
        <f t="array" ref="AC52">IFERROR(INDEX(Tableau1[TYPE],MATCH(1,(Tableau1[NOM]=$A52)*(U$3=Tableau1[DATE]),0)),"")</f>
        <v/>
      </c>
      <c r="AD52" s="1" t="str">
        <f t="array" ref="AD52">IFERROR(INDEX(Tableau1[TYPE],MATCH(1,(Tableau1[NOM]=$A52)*(V$3=Tableau1[DATE]),0)),"")</f>
        <v/>
      </c>
    </row>
    <row r="53" spans="2:30" ht="15.75" x14ac:dyDescent="0.25">
      <c r="B53" s="1"/>
      <c r="E53" s="12" t="str">
        <f t="shared" si="2"/>
        <v/>
      </c>
      <c r="F53" s="9" t="str">
        <f t="shared" si="3"/>
        <v/>
      </c>
      <c r="G53" s="9" t="str">
        <f t="shared" si="4"/>
        <v/>
      </c>
      <c r="H53" s="9" t="str">
        <f t="shared" si="5"/>
        <v/>
      </c>
      <c r="I53" s="9">
        <f t="shared" si="6"/>
        <v>0</v>
      </c>
      <c r="J53" s="9">
        <f t="shared" si="7"/>
        <v>0</v>
      </c>
      <c r="K53" s="9" t="str">
        <f t="shared" si="8"/>
        <v/>
      </c>
      <c r="L53" s="9"/>
      <c r="M53" s="9"/>
      <c r="N53" s="9"/>
      <c r="O53" s="9"/>
      <c r="Q53" s="23" t="str">
        <f t="array" ref="Q53">IFERROR(INDEX(Tableau1[RESULTAT],MATCH(1,(Tableau1[NOM]=$A53)*(Q$3=Tableau1[DATE]),0)),"")</f>
        <v/>
      </c>
      <c r="R53" s="23" t="str">
        <f t="array" ref="R53">IFERROR(INDEX(Tableau1[RESULTAT],MATCH(1,(Tableau1[NOM]=$A53)*(R$3=Tableau1[DATE]),0)),"")</f>
        <v/>
      </c>
      <c r="S53" s="23" t="str">
        <f t="array" ref="S53">IFERROR(INDEX(Tableau1[RESULTAT],MATCH(1,(Tableau1[NOM]=$A53)*(S$3=Tableau1[DATE]),0)),"")</f>
        <v/>
      </c>
      <c r="T53" s="23" t="str">
        <f t="array" ref="T53">IFERROR(INDEX(Tableau1[RESULTAT],MATCH(1,(Tableau1[NOM]=$A53)*(T$3=Tableau1[DATE]),0)),"")</f>
        <v/>
      </c>
      <c r="U53" s="23" t="str">
        <f t="array" ref="U53">IFERROR(INDEX(Tableau1[RESULTAT],MATCH(1,(Tableau1[NOM]=$A53)*(U$3=Tableau1[DATE]),0)),"")</f>
        <v/>
      </c>
      <c r="V53" s="23" t="str">
        <f t="array" ref="V53">IFERROR(INDEX(Tableau1[RESULTAT],MATCH(1,(Tableau1[NOM]=$A53)*(V$3=Tableau1[DATE]),0)),"")</f>
        <v/>
      </c>
      <c r="W53" s="23" t="str">
        <f t="array" ref="W53">IFERROR(INDEX(Tableau1[RESULTAT],MATCH(1,(Tableau1[NOM]=$A53)*(W$3=Tableau1[DATE]),0)),"")</f>
        <v/>
      </c>
      <c r="Y53" s="8" t="str">
        <f t="array" ref="Y53">IFERROR(INDEX(Tableau1[TYPE],MATCH(1,(Tableau1[NOM]=$A53)*(Q$3=Tableau1[DATE]),0)),"")</f>
        <v/>
      </c>
      <c r="Z53" s="1" t="str">
        <f t="array" ref="Z53">IFERROR(INDEX(Tableau1[TYPE],MATCH(1,(Tableau1[NOM]=$A53)*(R$3=Tableau1[DATE]),0)),"")</f>
        <v/>
      </c>
      <c r="AA53" s="1" t="str">
        <f t="array" ref="AA53">IFERROR(INDEX(Tableau1[TYPE],MATCH(1,(Tableau1[NOM]=$A53)*(S$3=Tableau1[DATE]),0)),"")</f>
        <v/>
      </c>
      <c r="AB53" s="1" t="str">
        <f t="array" ref="AB53">IFERROR(INDEX(Tableau1[TYPE],MATCH(1,(Tableau1[NOM]=$A53)*(T$3=Tableau1[DATE]),0)),"")</f>
        <v/>
      </c>
      <c r="AC53" s="1" t="str">
        <f t="array" ref="AC53">IFERROR(INDEX(Tableau1[TYPE],MATCH(1,(Tableau1[NOM]=$A53)*(U$3=Tableau1[DATE]),0)),"")</f>
        <v/>
      </c>
      <c r="AD53" s="1" t="str">
        <f t="array" ref="AD53">IFERROR(INDEX(Tableau1[TYPE],MATCH(1,(Tableau1[NOM]=$A53)*(V$3=Tableau1[DATE]),0)),"")</f>
        <v/>
      </c>
    </row>
    <row r="54" spans="2:30" ht="15.75" x14ac:dyDescent="0.25">
      <c r="B54" s="1"/>
      <c r="E54" s="12" t="str">
        <f t="shared" si="2"/>
        <v/>
      </c>
      <c r="F54" s="9" t="str">
        <f t="shared" si="3"/>
        <v/>
      </c>
      <c r="G54" s="9" t="str">
        <f t="shared" si="4"/>
        <v/>
      </c>
      <c r="H54" s="9" t="str">
        <f t="shared" si="5"/>
        <v/>
      </c>
      <c r="I54" s="9">
        <f t="shared" si="6"/>
        <v>0</v>
      </c>
      <c r="J54" s="9">
        <f t="shared" si="7"/>
        <v>0</v>
      </c>
      <c r="K54" s="9" t="str">
        <f t="shared" si="8"/>
        <v/>
      </c>
      <c r="L54" s="9"/>
      <c r="M54" s="9"/>
      <c r="N54" s="9"/>
      <c r="O54" s="9"/>
      <c r="Q54" s="23" t="str">
        <f t="array" ref="Q54">IFERROR(INDEX(Tableau1[RESULTAT],MATCH(1,(Tableau1[NOM]=$A54)*(Q$3=Tableau1[DATE]),0)),"")</f>
        <v/>
      </c>
      <c r="R54" s="23" t="str">
        <f t="array" ref="R54">IFERROR(INDEX(Tableau1[RESULTAT],MATCH(1,(Tableau1[NOM]=$A54)*(R$3=Tableau1[DATE]),0)),"")</f>
        <v/>
      </c>
      <c r="S54" s="23" t="str">
        <f t="array" ref="S54">IFERROR(INDEX(Tableau1[RESULTAT],MATCH(1,(Tableau1[NOM]=$A54)*(S$3=Tableau1[DATE]),0)),"")</f>
        <v/>
      </c>
      <c r="T54" s="23" t="str">
        <f t="array" ref="T54">IFERROR(INDEX(Tableau1[RESULTAT],MATCH(1,(Tableau1[NOM]=$A54)*(T$3=Tableau1[DATE]),0)),"")</f>
        <v/>
      </c>
      <c r="U54" s="23" t="str">
        <f t="array" ref="U54">IFERROR(INDEX(Tableau1[RESULTAT],MATCH(1,(Tableau1[NOM]=$A54)*(U$3=Tableau1[DATE]),0)),"")</f>
        <v/>
      </c>
      <c r="V54" s="23" t="str">
        <f t="array" ref="V54">IFERROR(INDEX(Tableau1[RESULTAT],MATCH(1,(Tableau1[NOM]=$A54)*(V$3=Tableau1[DATE]),0)),"")</f>
        <v/>
      </c>
      <c r="W54" s="23" t="str">
        <f t="array" ref="W54">IFERROR(INDEX(Tableau1[RESULTAT],MATCH(1,(Tableau1[NOM]=$A54)*(W$3=Tableau1[DATE]),0)),"")</f>
        <v/>
      </c>
      <c r="Y54" s="8" t="str">
        <f t="array" ref="Y54">IFERROR(INDEX(Tableau1[TYPE],MATCH(1,(Tableau1[NOM]=$A54)*(Q$3=Tableau1[DATE]),0)),"")</f>
        <v/>
      </c>
      <c r="Z54" s="1" t="str">
        <f t="array" ref="Z54">IFERROR(INDEX(Tableau1[TYPE],MATCH(1,(Tableau1[NOM]=$A54)*(R$3=Tableau1[DATE]),0)),"")</f>
        <v/>
      </c>
      <c r="AA54" s="1" t="str">
        <f t="array" ref="AA54">IFERROR(INDEX(Tableau1[TYPE],MATCH(1,(Tableau1[NOM]=$A54)*(S$3=Tableau1[DATE]),0)),"")</f>
        <v/>
      </c>
      <c r="AB54" s="1" t="str">
        <f t="array" ref="AB54">IFERROR(INDEX(Tableau1[TYPE],MATCH(1,(Tableau1[NOM]=$A54)*(T$3=Tableau1[DATE]),0)),"")</f>
        <v/>
      </c>
      <c r="AC54" s="1" t="str">
        <f t="array" ref="AC54">IFERROR(INDEX(Tableau1[TYPE],MATCH(1,(Tableau1[NOM]=$A54)*(U$3=Tableau1[DATE]),0)),"")</f>
        <v/>
      </c>
      <c r="AD54" s="1" t="str">
        <f t="array" ref="AD54">IFERROR(INDEX(Tableau1[TYPE],MATCH(1,(Tableau1[NOM]=$A54)*(V$3=Tableau1[DATE]),0)),"")</f>
        <v/>
      </c>
    </row>
    <row r="55" spans="2:30" ht="15.75" x14ac:dyDescent="0.25">
      <c r="B55" s="1"/>
      <c r="E55" s="12" t="str">
        <f t="shared" si="2"/>
        <v/>
      </c>
      <c r="F55" s="9" t="str">
        <f t="shared" si="3"/>
        <v/>
      </c>
      <c r="G55" s="9" t="str">
        <f t="shared" si="4"/>
        <v/>
      </c>
      <c r="H55" s="9" t="str">
        <f t="shared" si="5"/>
        <v/>
      </c>
      <c r="I55" s="9">
        <f t="shared" si="6"/>
        <v>0</v>
      </c>
      <c r="J55" s="9">
        <f t="shared" si="7"/>
        <v>0</v>
      </c>
      <c r="K55" s="9" t="str">
        <f t="shared" si="8"/>
        <v/>
      </c>
      <c r="L55" s="9"/>
      <c r="M55" s="9"/>
      <c r="N55" s="9"/>
      <c r="O55" s="9"/>
      <c r="Q55" s="23" t="str">
        <f t="array" ref="Q55">IFERROR(INDEX(Tableau1[RESULTAT],MATCH(1,(Tableau1[NOM]=$A55)*(Q$3=Tableau1[DATE]),0)),"")</f>
        <v/>
      </c>
      <c r="R55" s="23" t="str">
        <f t="array" ref="R55">IFERROR(INDEX(Tableau1[RESULTAT],MATCH(1,(Tableau1[NOM]=$A55)*(R$3=Tableau1[DATE]),0)),"")</f>
        <v/>
      </c>
      <c r="S55" s="23" t="str">
        <f t="array" ref="S55">IFERROR(INDEX(Tableau1[RESULTAT],MATCH(1,(Tableau1[NOM]=$A55)*(S$3=Tableau1[DATE]),0)),"")</f>
        <v/>
      </c>
      <c r="T55" s="23" t="str">
        <f t="array" ref="T55">IFERROR(INDEX(Tableau1[RESULTAT],MATCH(1,(Tableau1[NOM]=$A55)*(T$3=Tableau1[DATE]),0)),"")</f>
        <v/>
      </c>
      <c r="U55" s="23" t="str">
        <f t="array" ref="U55">IFERROR(INDEX(Tableau1[RESULTAT],MATCH(1,(Tableau1[NOM]=$A55)*(U$3=Tableau1[DATE]),0)),"")</f>
        <v/>
      </c>
      <c r="V55" s="23" t="str">
        <f t="array" ref="V55">IFERROR(INDEX(Tableau1[RESULTAT],MATCH(1,(Tableau1[NOM]=$A55)*(V$3=Tableau1[DATE]),0)),"")</f>
        <v/>
      </c>
      <c r="W55" s="23" t="str">
        <f t="array" ref="W55">IFERROR(INDEX(Tableau1[RESULTAT],MATCH(1,(Tableau1[NOM]=$A55)*(W$3=Tableau1[DATE]),0)),"")</f>
        <v/>
      </c>
      <c r="Y55" s="8" t="str">
        <f t="array" ref="Y55">IFERROR(INDEX(Tableau1[TYPE],MATCH(1,(Tableau1[NOM]=$A55)*(Q$3=Tableau1[DATE]),0)),"")</f>
        <v/>
      </c>
      <c r="Z55" s="1" t="str">
        <f t="array" ref="Z55">IFERROR(INDEX(Tableau1[TYPE],MATCH(1,(Tableau1[NOM]=$A55)*(R$3=Tableau1[DATE]),0)),"")</f>
        <v/>
      </c>
      <c r="AA55" s="1" t="str">
        <f t="array" ref="AA55">IFERROR(INDEX(Tableau1[TYPE],MATCH(1,(Tableau1[NOM]=$A55)*(S$3=Tableau1[DATE]),0)),"")</f>
        <v/>
      </c>
      <c r="AB55" s="1" t="str">
        <f t="array" ref="AB55">IFERROR(INDEX(Tableau1[TYPE],MATCH(1,(Tableau1[NOM]=$A55)*(T$3=Tableau1[DATE]),0)),"")</f>
        <v/>
      </c>
      <c r="AC55" s="1" t="str">
        <f t="array" ref="AC55">IFERROR(INDEX(Tableau1[TYPE],MATCH(1,(Tableau1[NOM]=$A55)*(U$3=Tableau1[DATE]),0)),"")</f>
        <v/>
      </c>
      <c r="AD55" s="1" t="str">
        <f t="array" ref="AD55">IFERROR(INDEX(Tableau1[TYPE],MATCH(1,(Tableau1[NOM]=$A55)*(V$3=Tableau1[DATE]),0)),"")</f>
        <v/>
      </c>
    </row>
    <row r="56" spans="2:30" ht="15.75" x14ac:dyDescent="0.25">
      <c r="B56" s="1"/>
      <c r="E56" s="12" t="str">
        <f t="shared" si="2"/>
        <v/>
      </c>
      <c r="F56" s="9" t="str">
        <f t="shared" si="3"/>
        <v/>
      </c>
      <c r="G56" s="9" t="str">
        <f t="shared" si="4"/>
        <v/>
      </c>
      <c r="H56" s="9" t="str">
        <f t="shared" si="5"/>
        <v/>
      </c>
      <c r="I56" s="9">
        <f t="shared" si="6"/>
        <v>0</v>
      </c>
      <c r="J56" s="9">
        <f t="shared" si="7"/>
        <v>0</v>
      </c>
      <c r="K56" s="9" t="str">
        <f t="shared" si="8"/>
        <v/>
      </c>
      <c r="L56" s="9"/>
      <c r="M56" s="9"/>
      <c r="N56" s="9"/>
      <c r="O56" s="9"/>
      <c r="Q56" s="23" t="str">
        <f t="array" ref="Q56">IFERROR(INDEX(Tableau1[RESULTAT],MATCH(1,(Tableau1[NOM]=$A56)*(Q$3=Tableau1[DATE]),0)),"")</f>
        <v/>
      </c>
      <c r="R56" s="23" t="str">
        <f t="array" ref="R56">IFERROR(INDEX(Tableau1[RESULTAT],MATCH(1,(Tableau1[NOM]=$A56)*(R$3=Tableau1[DATE]),0)),"")</f>
        <v/>
      </c>
      <c r="S56" s="23" t="str">
        <f t="array" ref="S56">IFERROR(INDEX(Tableau1[RESULTAT],MATCH(1,(Tableau1[NOM]=$A56)*(S$3=Tableau1[DATE]),0)),"")</f>
        <v/>
      </c>
      <c r="T56" s="23" t="str">
        <f t="array" ref="T56">IFERROR(INDEX(Tableau1[RESULTAT],MATCH(1,(Tableau1[NOM]=$A56)*(T$3=Tableau1[DATE]),0)),"")</f>
        <v/>
      </c>
      <c r="U56" s="23" t="str">
        <f t="array" ref="U56">IFERROR(INDEX(Tableau1[RESULTAT],MATCH(1,(Tableau1[NOM]=$A56)*(U$3=Tableau1[DATE]),0)),"")</f>
        <v/>
      </c>
      <c r="V56" s="23" t="str">
        <f t="array" ref="V56">IFERROR(INDEX(Tableau1[RESULTAT],MATCH(1,(Tableau1[NOM]=$A56)*(V$3=Tableau1[DATE]),0)),"")</f>
        <v/>
      </c>
      <c r="W56" s="23" t="str">
        <f t="array" ref="W56">IFERROR(INDEX(Tableau1[RESULTAT],MATCH(1,(Tableau1[NOM]=$A56)*(W$3=Tableau1[DATE]),0)),"")</f>
        <v/>
      </c>
      <c r="Y56" s="8" t="str">
        <f t="array" ref="Y56">IFERROR(INDEX(Tableau1[TYPE],MATCH(1,(Tableau1[NOM]=$A56)*(Q$3=Tableau1[DATE]),0)),"")</f>
        <v/>
      </c>
      <c r="Z56" s="1" t="str">
        <f t="array" ref="Z56">IFERROR(INDEX(Tableau1[TYPE],MATCH(1,(Tableau1[NOM]=$A56)*(R$3=Tableau1[DATE]),0)),"")</f>
        <v/>
      </c>
      <c r="AA56" s="1" t="str">
        <f t="array" ref="AA56">IFERROR(INDEX(Tableau1[TYPE],MATCH(1,(Tableau1[NOM]=$A56)*(S$3=Tableau1[DATE]),0)),"")</f>
        <v/>
      </c>
      <c r="AB56" s="1" t="str">
        <f t="array" ref="AB56">IFERROR(INDEX(Tableau1[TYPE],MATCH(1,(Tableau1[NOM]=$A56)*(T$3=Tableau1[DATE]),0)),"")</f>
        <v/>
      </c>
      <c r="AC56" s="1" t="str">
        <f t="array" ref="AC56">IFERROR(INDEX(Tableau1[TYPE],MATCH(1,(Tableau1[NOM]=$A56)*(U$3=Tableau1[DATE]),0)),"")</f>
        <v/>
      </c>
      <c r="AD56" s="1" t="str">
        <f t="array" ref="AD56">IFERROR(INDEX(Tableau1[TYPE],MATCH(1,(Tableau1[NOM]=$A56)*(V$3=Tableau1[DATE]),0)),"")</f>
        <v/>
      </c>
    </row>
    <row r="57" spans="2:30" ht="15.75" x14ac:dyDescent="0.25">
      <c r="B57" s="1"/>
      <c r="E57" s="12" t="str">
        <f t="shared" si="2"/>
        <v/>
      </c>
      <c r="F57" s="9" t="str">
        <f t="shared" si="3"/>
        <v/>
      </c>
      <c r="G57" s="9" t="str">
        <f t="shared" si="4"/>
        <v/>
      </c>
      <c r="H57" s="9" t="str">
        <f t="shared" si="5"/>
        <v/>
      </c>
      <c r="I57" s="9">
        <f t="shared" si="6"/>
        <v>0</v>
      </c>
      <c r="J57" s="9">
        <f t="shared" si="7"/>
        <v>0</v>
      </c>
      <c r="K57" s="9" t="str">
        <f t="shared" si="8"/>
        <v/>
      </c>
      <c r="L57" s="9"/>
      <c r="M57" s="9"/>
      <c r="N57" s="9"/>
      <c r="O57" s="9"/>
      <c r="Q57" s="23" t="str">
        <f t="array" ref="Q57">IFERROR(INDEX(Tableau1[RESULTAT],MATCH(1,(Tableau1[NOM]=$A57)*(Q$3=Tableau1[DATE]),0)),"")</f>
        <v/>
      </c>
      <c r="R57" s="23" t="str">
        <f t="array" ref="R57">IFERROR(INDEX(Tableau1[RESULTAT],MATCH(1,(Tableau1[NOM]=$A57)*(R$3=Tableau1[DATE]),0)),"")</f>
        <v/>
      </c>
      <c r="S57" s="23" t="str">
        <f t="array" ref="S57">IFERROR(INDEX(Tableau1[RESULTAT],MATCH(1,(Tableau1[NOM]=$A57)*(S$3=Tableau1[DATE]),0)),"")</f>
        <v/>
      </c>
      <c r="T57" s="23" t="str">
        <f t="array" ref="T57">IFERROR(INDEX(Tableau1[RESULTAT],MATCH(1,(Tableau1[NOM]=$A57)*(T$3=Tableau1[DATE]),0)),"")</f>
        <v/>
      </c>
      <c r="U57" s="23" t="str">
        <f t="array" ref="U57">IFERROR(INDEX(Tableau1[RESULTAT],MATCH(1,(Tableau1[NOM]=$A57)*(U$3=Tableau1[DATE]),0)),"")</f>
        <v/>
      </c>
      <c r="V57" s="23" t="str">
        <f t="array" ref="V57">IFERROR(INDEX(Tableau1[RESULTAT],MATCH(1,(Tableau1[NOM]=$A57)*(V$3=Tableau1[DATE]),0)),"")</f>
        <v/>
      </c>
      <c r="W57" s="23" t="str">
        <f t="array" ref="W57">IFERROR(INDEX(Tableau1[RESULTAT],MATCH(1,(Tableau1[NOM]=$A57)*(W$3=Tableau1[DATE]),0)),"")</f>
        <v/>
      </c>
      <c r="Y57" s="8" t="str">
        <f t="array" ref="Y57">IFERROR(INDEX(Tableau1[TYPE],MATCH(1,(Tableau1[NOM]=$A57)*(Q$3=Tableau1[DATE]),0)),"")</f>
        <v/>
      </c>
      <c r="Z57" s="1" t="str">
        <f t="array" ref="Z57">IFERROR(INDEX(Tableau1[TYPE],MATCH(1,(Tableau1[NOM]=$A57)*(R$3=Tableau1[DATE]),0)),"")</f>
        <v/>
      </c>
      <c r="AA57" s="1" t="str">
        <f t="array" ref="AA57">IFERROR(INDEX(Tableau1[TYPE],MATCH(1,(Tableau1[NOM]=$A57)*(S$3=Tableau1[DATE]),0)),"")</f>
        <v/>
      </c>
      <c r="AB57" s="1" t="str">
        <f t="array" ref="AB57">IFERROR(INDEX(Tableau1[TYPE],MATCH(1,(Tableau1[NOM]=$A57)*(T$3=Tableau1[DATE]),0)),"")</f>
        <v/>
      </c>
      <c r="AC57" s="1" t="str">
        <f t="array" ref="AC57">IFERROR(INDEX(Tableau1[TYPE],MATCH(1,(Tableau1[NOM]=$A57)*(U$3=Tableau1[DATE]),0)),"")</f>
        <v/>
      </c>
      <c r="AD57" s="1" t="str">
        <f t="array" ref="AD57">IFERROR(INDEX(Tableau1[TYPE],MATCH(1,(Tableau1[NOM]=$A57)*(V$3=Tableau1[DATE]),0)),"")</f>
        <v/>
      </c>
    </row>
    <row r="58" spans="2:30" ht="15.75" x14ac:dyDescent="0.25">
      <c r="B58" s="1"/>
      <c r="E58" s="12" t="str">
        <f t="shared" si="2"/>
        <v/>
      </c>
      <c r="F58" s="9" t="str">
        <f t="shared" si="3"/>
        <v/>
      </c>
      <c r="G58" s="9" t="str">
        <f t="shared" si="4"/>
        <v/>
      </c>
      <c r="H58" s="9" t="str">
        <f t="shared" si="5"/>
        <v/>
      </c>
      <c r="I58" s="9">
        <f t="shared" si="6"/>
        <v>0</v>
      </c>
      <c r="J58" s="9">
        <f t="shared" si="7"/>
        <v>0</v>
      </c>
      <c r="K58" s="9" t="str">
        <f t="shared" si="8"/>
        <v/>
      </c>
      <c r="L58" s="9"/>
      <c r="M58" s="9"/>
      <c r="N58" s="9"/>
      <c r="O58" s="9"/>
      <c r="Q58" s="23" t="str">
        <f t="array" ref="Q58">IFERROR(INDEX(Tableau1[RESULTAT],MATCH(1,(Tableau1[NOM]=$A58)*(Q$3=Tableau1[DATE]),0)),"")</f>
        <v/>
      </c>
      <c r="R58" s="23" t="str">
        <f t="array" ref="R58">IFERROR(INDEX(Tableau1[RESULTAT],MATCH(1,(Tableau1[NOM]=$A58)*(R$3=Tableau1[DATE]),0)),"")</f>
        <v/>
      </c>
      <c r="S58" s="23" t="str">
        <f t="array" ref="S58">IFERROR(INDEX(Tableau1[RESULTAT],MATCH(1,(Tableau1[NOM]=$A58)*(S$3=Tableau1[DATE]),0)),"")</f>
        <v/>
      </c>
      <c r="T58" s="23" t="str">
        <f t="array" ref="T58">IFERROR(INDEX(Tableau1[RESULTAT],MATCH(1,(Tableau1[NOM]=$A58)*(T$3=Tableau1[DATE]),0)),"")</f>
        <v/>
      </c>
      <c r="U58" s="23" t="str">
        <f t="array" ref="U58">IFERROR(INDEX(Tableau1[RESULTAT],MATCH(1,(Tableau1[NOM]=$A58)*(U$3=Tableau1[DATE]),0)),"")</f>
        <v/>
      </c>
      <c r="V58" s="23" t="str">
        <f t="array" ref="V58">IFERROR(INDEX(Tableau1[RESULTAT],MATCH(1,(Tableau1[NOM]=$A58)*(V$3=Tableau1[DATE]),0)),"")</f>
        <v/>
      </c>
      <c r="W58" s="23" t="str">
        <f t="array" ref="W58">IFERROR(INDEX(Tableau1[RESULTAT],MATCH(1,(Tableau1[NOM]=$A58)*(W$3=Tableau1[DATE]),0)),"")</f>
        <v/>
      </c>
      <c r="Y58" s="8" t="str">
        <f t="array" ref="Y58">IFERROR(INDEX(Tableau1[TYPE],MATCH(1,(Tableau1[NOM]=$A58)*(Q$3=Tableau1[DATE]),0)),"")</f>
        <v/>
      </c>
      <c r="Z58" s="1" t="str">
        <f t="array" ref="Z58">IFERROR(INDEX(Tableau1[TYPE],MATCH(1,(Tableau1[NOM]=$A58)*(R$3=Tableau1[DATE]),0)),"")</f>
        <v/>
      </c>
      <c r="AA58" s="1" t="str">
        <f t="array" ref="AA58">IFERROR(INDEX(Tableau1[TYPE],MATCH(1,(Tableau1[NOM]=$A58)*(S$3=Tableau1[DATE]),0)),"")</f>
        <v/>
      </c>
      <c r="AB58" s="1" t="str">
        <f t="array" ref="AB58">IFERROR(INDEX(Tableau1[TYPE],MATCH(1,(Tableau1[NOM]=$A58)*(T$3=Tableau1[DATE]),0)),"")</f>
        <v/>
      </c>
      <c r="AC58" s="1" t="str">
        <f t="array" ref="AC58">IFERROR(INDEX(Tableau1[TYPE],MATCH(1,(Tableau1[NOM]=$A58)*(U$3=Tableau1[DATE]),0)),"")</f>
        <v/>
      </c>
      <c r="AD58" s="1" t="str">
        <f t="array" ref="AD58">IFERROR(INDEX(Tableau1[TYPE],MATCH(1,(Tableau1[NOM]=$A58)*(V$3=Tableau1[DATE]),0)),"")</f>
        <v/>
      </c>
    </row>
    <row r="59" spans="2:30" ht="15.75" x14ac:dyDescent="0.25">
      <c r="B59" s="1"/>
      <c r="E59" s="12" t="str">
        <f t="shared" si="2"/>
        <v/>
      </c>
      <c r="F59" s="9" t="str">
        <f t="shared" si="3"/>
        <v/>
      </c>
      <c r="G59" s="9" t="str">
        <f t="shared" si="4"/>
        <v/>
      </c>
      <c r="H59" s="9" t="str">
        <f t="shared" si="5"/>
        <v/>
      </c>
      <c r="I59" s="9">
        <f t="shared" si="6"/>
        <v>0</v>
      </c>
      <c r="J59" s="9">
        <f t="shared" si="7"/>
        <v>0</v>
      </c>
      <c r="K59" s="9" t="str">
        <f t="shared" si="8"/>
        <v/>
      </c>
      <c r="L59" s="9"/>
      <c r="M59" s="9"/>
      <c r="N59" s="9"/>
      <c r="O59" s="9"/>
      <c r="Q59" s="23" t="str">
        <f t="array" ref="Q59">IFERROR(INDEX(Tableau1[RESULTAT],MATCH(1,(Tableau1[NOM]=$A59)*(Q$3=Tableau1[DATE]),0)),"")</f>
        <v/>
      </c>
      <c r="R59" s="23" t="str">
        <f t="array" ref="R59">IFERROR(INDEX(Tableau1[RESULTAT],MATCH(1,(Tableau1[NOM]=$A59)*(R$3=Tableau1[DATE]),0)),"")</f>
        <v/>
      </c>
      <c r="S59" s="23" t="str">
        <f t="array" ref="S59">IFERROR(INDEX(Tableau1[RESULTAT],MATCH(1,(Tableau1[NOM]=$A59)*(S$3=Tableau1[DATE]),0)),"")</f>
        <v/>
      </c>
      <c r="T59" s="23" t="str">
        <f t="array" ref="T59">IFERROR(INDEX(Tableau1[RESULTAT],MATCH(1,(Tableau1[NOM]=$A59)*(T$3=Tableau1[DATE]),0)),"")</f>
        <v/>
      </c>
      <c r="U59" s="23" t="str">
        <f t="array" ref="U59">IFERROR(INDEX(Tableau1[RESULTAT],MATCH(1,(Tableau1[NOM]=$A59)*(U$3=Tableau1[DATE]),0)),"")</f>
        <v/>
      </c>
      <c r="V59" s="23" t="str">
        <f t="array" ref="V59">IFERROR(INDEX(Tableau1[RESULTAT],MATCH(1,(Tableau1[NOM]=$A59)*(V$3=Tableau1[DATE]),0)),"")</f>
        <v/>
      </c>
      <c r="W59" s="23" t="str">
        <f t="array" ref="W59">IFERROR(INDEX(Tableau1[RESULTAT],MATCH(1,(Tableau1[NOM]=$A59)*(W$3=Tableau1[DATE]),0)),"")</f>
        <v/>
      </c>
      <c r="Y59" s="8" t="str">
        <f t="array" ref="Y59">IFERROR(INDEX(Tableau1[TYPE],MATCH(1,(Tableau1[NOM]=$A59)*(Q$3=Tableau1[DATE]),0)),"")</f>
        <v/>
      </c>
      <c r="Z59" s="1" t="str">
        <f t="array" ref="Z59">IFERROR(INDEX(Tableau1[TYPE],MATCH(1,(Tableau1[NOM]=$A59)*(R$3=Tableau1[DATE]),0)),"")</f>
        <v/>
      </c>
      <c r="AA59" s="1" t="str">
        <f t="array" ref="AA59">IFERROR(INDEX(Tableau1[TYPE],MATCH(1,(Tableau1[NOM]=$A59)*(S$3=Tableau1[DATE]),0)),"")</f>
        <v/>
      </c>
      <c r="AB59" s="1" t="str">
        <f t="array" ref="AB59">IFERROR(INDEX(Tableau1[TYPE],MATCH(1,(Tableau1[NOM]=$A59)*(T$3=Tableau1[DATE]),0)),"")</f>
        <v/>
      </c>
      <c r="AC59" s="1" t="str">
        <f t="array" ref="AC59">IFERROR(INDEX(Tableau1[TYPE],MATCH(1,(Tableau1[NOM]=$A59)*(U$3=Tableau1[DATE]),0)),"")</f>
        <v/>
      </c>
      <c r="AD59" s="1" t="str">
        <f t="array" ref="AD59">IFERROR(INDEX(Tableau1[TYPE],MATCH(1,(Tableau1[NOM]=$A59)*(V$3=Tableau1[DATE]),0)),"")</f>
        <v/>
      </c>
    </row>
    <row r="60" spans="2:30" ht="15.75" x14ac:dyDescent="0.25">
      <c r="B60" s="1"/>
      <c r="E60" s="12" t="str">
        <f t="shared" si="2"/>
        <v/>
      </c>
      <c r="F60" s="9" t="str">
        <f t="shared" si="3"/>
        <v/>
      </c>
      <c r="G60" s="9" t="str">
        <f t="shared" si="4"/>
        <v/>
      </c>
      <c r="H60" s="9" t="str">
        <f t="shared" si="5"/>
        <v/>
      </c>
      <c r="I60" s="9">
        <f t="shared" si="6"/>
        <v>0</v>
      </c>
      <c r="J60" s="9">
        <f t="shared" si="7"/>
        <v>0</v>
      </c>
      <c r="K60" s="9" t="str">
        <f t="shared" si="8"/>
        <v/>
      </c>
      <c r="L60" s="9"/>
      <c r="M60" s="9"/>
      <c r="N60" s="9"/>
      <c r="O60" s="9"/>
      <c r="Q60" s="23" t="str">
        <f t="array" ref="Q60">IFERROR(INDEX(Tableau1[RESULTAT],MATCH(1,(Tableau1[NOM]=$A60)*(Q$3=Tableau1[DATE]),0)),"")</f>
        <v/>
      </c>
      <c r="R60" s="23" t="str">
        <f t="array" ref="R60">IFERROR(INDEX(Tableau1[RESULTAT],MATCH(1,(Tableau1[NOM]=$A60)*(R$3=Tableau1[DATE]),0)),"")</f>
        <v/>
      </c>
      <c r="S60" s="23" t="str">
        <f t="array" ref="S60">IFERROR(INDEX(Tableau1[RESULTAT],MATCH(1,(Tableau1[NOM]=$A60)*(S$3=Tableau1[DATE]),0)),"")</f>
        <v/>
      </c>
      <c r="T60" s="23" t="str">
        <f t="array" ref="T60">IFERROR(INDEX(Tableau1[RESULTAT],MATCH(1,(Tableau1[NOM]=$A60)*(T$3=Tableau1[DATE]),0)),"")</f>
        <v/>
      </c>
      <c r="U60" s="23" t="str">
        <f t="array" ref="U60">IFERROR(INDEX(Tableau1[RESULTAT],MATCH(1,(Tableau1[NOM]=$A60)*(U$3=Tableau1[DATE]),0)),"")</f>
        <v/>
      </c>
      <c r="V60" s="23" t="str">
        <f t="array" ref="V60">IFERROR(INDEX(Tableau1[RESULTAT],MATCH(1,(Tableau1[NOM]=$A60)*(V$3=Tableau1[DATE]),0)),"")</f>
        <v/>
      </c>
      <c r="W60" s="23" t="str">
        <f t="array" ref="W60">IFERROR(INDEX(Tableau1[RESULTAT],MATCH(1,(Tableau1[NOM]=$A60)*(W$3=Tableau1[DATE]),0)),"")</f>
        <v/>
      </c>
      <c r="Y60" s="8" t="str">
        <f t="array" ref="Y60">IFERROR(INDEX(Tableau1[TYPE],MATCH(1,(Tableau1[NOM]=$A60)*(Q$3=Tableau1[DATE]),0)),"")</f>
        <v/>
      </c>
      <c r="Z60" s="1" t="str">
        <f t="array" ref="Z60">IFERROR(INDEX(Tableau1[TYPE],MATCH(1,(Tableau1[NOM]=$A60)*(R$3=Tableau1[DATE]),0)),"")</f>
        <v/>
      </c>
      <c r="AA60" s="1" t="str">
        <f t="array" ref="AA60">IFERROR(INDEX(Tableau1[TYPE],MATCH(1,(Tableau1[NOM]=$A60)*(S$3=Tableau1[DATE]),0)),"")</f>
        <v/>
      </c>
      <c r="AB60" s="1" t="str">
        <f t="array" ref="AB60">IFERROR(INDEX(Tableau1[TYPE],MATCH(1,(Tableau1[NOM]=$A60)*(T$3=Tableau1[DATE]),0)),"")</f>
        <v/>
      </c>
      <c r="AC60" s="1" t="str">
        <f t="array" ref="AC60">IFERROR(INDEX(Tableau1[TYPE],MATCH(1,(Tableau1[NOM]=$A60)*(U$3=Tableau1[DATE]),0)),"")</f>
        <v/>
      </c>
      <c r="AD60" s="1" t="str">
        <f t="array" ref="AD60">IFERROR(INDEX(Tableau1[TYPE],MATCH(1,(Tableau1[NOM]=$A60)*(V$3=Tableau1[DATE]),0)),"")</f>
        <v/>
      </c>
    </row>
    <row r="61" spans="2:30" ht="15.75" x14ac:dyDescent="0.25">
      <c r="B61" s="1"/>
      <c r="E61" s="12" t="str">
        <f t="shared" si="2"/>
        <v/>
      </c>
      <c r="F61" s="9" t="str">
        <f t="shared" si="3"/>
        <v/>
      </c>
      <c r="G61" s="9" t="str">
        <f t="shared" si="4"/>
        <v/>
      </c>
      <c r="H61" s="9" t="str">
        <f t="shared" si="5"/>
        <v/>
      </c>
      <c r="I61" s="9">
        <f t="shared" si="6"/>
        <v>0</v>
      </c>
      <c r="J61" s="9">
        <f t="shared" si="7"/>
        <v>0</v>
      </c>
      <c r="K61" s="9" t="str">
        <f t="shared" si="8"/>
        <v/>
      </c>
      <c r="L61" s="9"/>
      <c r="M61" s="9"/>
      <c r="N61" s="9"/>
      <c r="O61" s="9"/>
      <c r="Q61" s="23" t="str">
        <f t="array" ref="Q61">IFERROR(INDEX(Tableau1[RESULTAT],MATCH(1,(Tableau1[NOM]=$A61)*(Q$3=Tableau1[DATE]),0)),"")</f>
        <v/>
      </c>
      <c r="R61" s="23" t="str">
        <f t="array" ref="R61">IFERROR(INDEX(Tableau1[RESULTAT],MATCH(1,(Tableau1[NOM]=$A61)*(R$3=Tableau1[DATE]),0)),"")</f>
        <v/>
      </c>
      <c r="S61" s="23" t="str">
        <f t="array" ref="S61">IFERROR(INDEX(Tableau1[RESULTAT],MATCH(1,(Tableau1[NOM]=$A61)*(S$3=Tableau1[DATE]),0)),"")</f>
        <v/>
      </c>
      <c r="T61" s="23" t="str">
        <f t="array" ref="T61">IFERROR(INDEX(Tableau1[RESULTAT],MATCH(1,(Tableau1[NOM]=$A61)*(T$3=Tableau1[DATE]),0)),"")</f>
        <v/>
      </c>
      <c r="U61" s="23" t="str">
        <f t="array" ref="U61">IFERROR(INDEX(Tableau1[RESULTAT],MATCH(1,(Tableau1[NOM]=$A61)*(U$3=Tableau1[DATE]),0)),"")</f>
        <v/>
      </c>
      <c r="V61" s="23" t="str">
        <f t="array" ref="V61">IFERROR(INDEX(Tableau1[RESULTAT],MATCH(1,(Tableau1[NOM]=$A61)*(V$3=Tableau1[DATE]),0)),"")</f>
        <v/>
      </c>
      <c r="W61" s="23" t="str">
        <f t="array" ref="W61">IFERROR(INDEX(Tableau1[RESULTAT],MATCH(1,(Tableau1[NOM]=$A61)*(W$3=Tableau1[DATE]),0)),"")</f>
        <v/>
      </c>
      <c r="Y61" s="8" t="str">
        <f t="array" ref="Y61">IFERROR(INDEX(Tableau1[TYPE],MATCH(1,(Tableau1[NOM]=$A61)*(Q$3=Tableau1[DATE]),0)),"")</f>
        <v/>
      </c>
      <c r="Z61" s="1" t="str">
        <f t="array" ref="Z61">IFERROR(INDEX(Tableau1[TYPE],MATCH(1,(Tableau1[NOM]=$A61)*(R$3=Tableau1[DATE]),0)),"")</f>
        <v/>
      </c>
      <c r="AA61" s="1" t="str">
        <f t="array" ref="AA61">IFERROR(INDEX(Tableau1[TYPE],MATCH(1,(Tableau1[NOM]=$A61)*(S$3=Tableau1[DATE]),0)),"")</f>
        <v/>
      </c>
      <c r="AB61" s="1" t="str">
        <f t="array" ref="AB61">IFERROR(INDEX(Tableau1[TYPE],MATCH(1,(Tableau1[NOM]=$A61)*(T$3=Tableau1[DATE]),0)),"")</f>
        <v/>
      </c>
      <c r="AC61" s="1" t="str">
        <f t="array" ref="AC61">IFERROR(INDEX(Tableau1[TYPE],MATCH(1,(Tableau1[NOM]=$A61)*(U$3=Tableau1[DATE]),0)),"")</f>
        <v/>
      </c>
      <c r="AD61" s="1" t="str">
        <f t="array" ref="AD61">IFERROR(INDEX(Tableau1[TYPE],MATCH(1,(Tableau1[NOM]=$A61)*(V$3=Tableau1[DATE]),0)),"")</f>
        <v/>
      </c>
    </row>
    <row r="62" spans="2:30" ht="15.75" x14ac:dyDescent="0.25">
      <c r="B62" s="1"/>
      <c r="E62" s="12" t="str">
        <f t="shared" si="2"/>
        <v/>
      </c>
      <c r="F62" s="9" t="str">
        <f t="shared" si="3"/>
        <v/>
      </c>
      <c r="G62" s="9" t="str">
        <f t="shared" si="4"/>
        <v/>
      </c>
      <c r="H62" s="9" t="str">
        <f t="shared" si="5"/>
        <v/>
      </c>
      <c r="I62" s="9">
        <f t="shared" si="6"/>
        <v>0</v>
      </c>
      <c r="J62" s="9">
        <f t="shared" si="7"/>
        <v>0</v>
      </c>
      <c r="K62" s="9" t="str">
        <f t="shared" si="8"/>
        <v/>
      </c>
      <c r="L62" s="9"/>
      <c r="M62" s="9"/>
      <c r="N62" s="9"/>
      <c r="O62" s="9"/>
      <c r="Q62" s="23" t="str">
        <f t="array" ref="Q62">IFERROR(INDEX(Tableau1[RESULTAT],MATCH(1,(Tableau1[NOM]=$A62)*(Q$3=Tableau1[DATE]),0)),"")</f>
        <v/>
      </c>
      <c r="R62" s="23" t="str">
        <f t="array" ref="R62">IFERROR(INDEX(Tableau1[RESULTAT],MATCH(1,(Tableau1[NOM]=$A62)*(R$3=Tableau1[DATE]),0)),"")</f>
        <v/>
      </c>
      <c r="S62" s="23" t="str">
        <f t="array" ref="S62">IFERROR(INDEX(Tableau1[RESULTAT],MATCH(1,(Tableau1[NOM]=$A62)*(S$3=Tableau1[DATE]),0)),"")</f>
        <v/>
      </c>
      <c r="T62" s="23" t="str">
        <f t="array" ref="T62">IFERROR(INDEX(Tableau1[RESULTAT],MATCH(1,(Tableau1[NOM]=$A62)*(T$3=Tableau1[DATE]),0)),"")</f>
        <v/>
      </c>
      <c r="U62" s="23" t="str">
        <f t="array" ref="U62">IFERROR(INDEX(Tableau1[RESULTAT],MATCH(1,(Tableau1[NOM]=$A62)*(U$3=Tableau1[DATE]),0)),"")</f>
        <v/>
      </c>
      <c r="V62" s="23" t="str">
        <f t="array" ref="V62">IFERROR(INDEX(Tableau1[RESULTAT],MATCH(1,(Tableau1[NOM]=$A62)*(V$3=Tableau1[DATE]),0)),"")</f>
        <v/>
      </c>
      <c r="W62" s="23" t="str">
        <f t="array" ref="W62">IFERROR(INDEX(Tableau1[RESULTAT],MATCH(1,(Tableau1[NOM]=$A62)*(W$3=Tableau1[DATE]),0)),"")</f>
        <v/>
      </c>
      <c r="Y62" s="8" t="str">
        <f t="array" ref="Y62">IFERROR(INDEX(Tableau1[TYPE],MATCH(1,(Tableau1[NOM]=$A62)*(Q$3=Tableau1[DATE]),0)),"")</f>
        <v/>
      </c>
      <c r="Z62" s="1" t="str">
        <f t="array" ref="Z62">IFERROR(INDEX(Tableau1[TYPE],MATCH(1,(Tableau1[NOM]=$A62)*(R$3=Tableau1[DATE]),0)),"")</f>
        <v/>
      </c>
      <c r="AA62" s="1" t="str">
        <f t="array" ref="AA62">IFERROR(INDEX(Tableau1[TYPE],MATCH(1,(Tableau1[NOM]=$A62)*(S$3=Tableau1[DATE]),0)),"")</f>
        <v/>
      </c>
      <c r="AB62" s="1" t="str">
        <f t="array" ref="AB62">IFERROR(INDEX(Tableau1[TYPE],MATCH(1,(Tableau1[NOM]=$A62)*(T$3=Tableau1[DATE]),0)),"")</f>
        <v/>
      </c>
      <c r="AC62" s="1" t="str">
        <f t="array" ref="AC62">IFERROR(INDEX(Tableau1[TYPE],MATCH(1,(Tableau1[NOM]=$A62)*(U$3=Tableau1[DATE]),0)),"")</f>
        <v/>
      </c>
      <c r="AD62" s="1" t="str">
        <f t="array" ref="AD62">IFERROR(INDEX(Tableau1[TYPE],MATCH(1,(Tableau1[NOM]=$A62)*(V$3=Tableau1[DATE]),0)),"")</f>
        <v/>
      </c>
    </row>
    <row r="63" spans="2:30" ht="15.75" x14ac:dyDescent="0.25">
      <c r="B63" s="1"/>
      <c r="E63" s="12" t="str">
        <f t="shared" si="2"/>
        <v/>
      </c>
      <c r="F63" s="9" t="str">
        <f t="shared" si="3"/>
        <v/>
      </c>
      <c r="G63" s="9" t="str">
        <f t="shared" si="4"/>
        <v/>
      </c>
      <c r="H63" s="9" t="str">
        <f t="shared" si="5"/>
        <v/>
      </c>
      <c r="I63" s="9">
        <f t="shared" si="6"/>
        <v>0</v>
      </c>
      <c r="J63" s="9">
        <f t="shared" si="7"/>
        <v>0</v>
      </c>
      <c r="K63" s="9" t="str">
        <f t="shared" si="8"/>
        <v/>
      </c>
      <c r="L63" s="9"/>
      <c r="M63" s="9"/>
      <c r="N63" s="9"/>
      <c r="O63" s="9"/>
      <c r="Q63" s="23" t="str">
        <f t="array" ref="Q63">IFERROR(INDEX(Tableau1[RESULTAT],MATCH(1,(Tableau1[NOM]=$A63)*(Q$3=Tableau1[DATE]),0)),"")</f>
        <v/>
      </c>
      <c r="R63" s="23" t="str">
        <f t="array" ref="R63">IFERROR(INDEX(Tableau1[RESULTAT],MATCH(1,(Tableau1[NOM]=$A63)*(R$3=Tableau1[DATE]),0)),"")</f>
        <v/>
      </c>
      <c r="S63" s="23" t="str">
        <f t="array" ref="S63">IFERROR(INDEX(Tableau1[RESULTAT],MATCH(1,(Tableau1[NOM]=$A63)*(S$3=Tableau1[DATE]),0)),"")</f>
        <v/>
      </c>
      <c r="T63" s="23" t="str">
        <f t="array" ref="T63">IFERROR(INDEX(Tableau1[RESULTAT],MATCH(1,(Tableau1[NOM]=$A63)*(T$3=Tableau1[DATE]),0)),"")</f>
        <v/>
      </c>
      <c r="U63" s="23" t="str">
        <f t="array" ref="U63">IFERROR(INDEX(Tableau1[RESULTAT],MATCH(1,(Tableau1[NOM]=$A63)*(U$3=Tableau1[DATE]),0)),"")</f>
        <v/>
      </c>
      <c r="V63" s="23" t="str">
        <f t="array" ref="V63">IFERROR(INDEX(Tableau1[RESULTAT],MATCH(1,(Tableau1[NOM]=$A63)*(V$3=Tableau1[DATE]),0)),"")</f>
        <v/>
      </c>
      <c r="W63" s="23" t="str">
        <f t="array" ref="W63">IFERROR(INDEX(Tableau1[RESULTAT],MATCH(1,(Tableau1[NOM]=$A63)*(W$3=Tableau1[DATE]),0)),"")</f>
        <v/>
      </c>
      <c r="Y63" s="8" t="str">
        <f t="array" ref="Y63">IFERROR(INDEX(Tableau1[TYPE],MATCH(1,(Tableau1[NOM]=$A63)*(Q$3=Tableau1[DATE]),0)),"")</f>
        <v/>
      </c>
      <c r="Z63" s="1" t="str">
        <f t="array" ref="Z63">IFERROR(INDEX(Tableau1[TYPE],MATCH(1,(Tableau1[NOM]=$A63)*(R$3=Tableau1[DATE]),0)),"")</f>
        <v/>
      </c>
      <c r="AA63" s="1" t="str">
        <f t="array" ref="AA63">IFERROR(INDEX(Tableau1[TYPE],MATCH(1,(Tableau1[NOM]=$A63)*(S$3=Tableau1[DATE]),0)),"")</f>
        <v/>
      </c>
      <c r="AB63" s="1" t="str">
        <f t="array" ref="AB63">IFERROR(INDEX(Tableau1[TYPE],MATCH(1,(Tableau1[NOM]=$A63)*(T$3=Tableau1[DATE]),0)),"")</f>
        <v/>
      </c>
      <c r="AC63" s="1" t="str">
        <f t="array" ref="AC63">IFERROR(INDEX(Tableau1[TYPE],MATCH(1,(Tableau1[NOM]=$A63)*(U$3=Tableau1[DATE]),0)),"")</f>
        <v/>
      </c>
      <c r="AD63" s="1" t="str">
        <f t="array" ref="AD63">IFERROR(INDEX(Tableau1[TYPE],MATCH(1,(Tableau1[NOM]=$A63)*(V$3=Tableau1[DATE]),0)),"")</f>
        <v/>
      </c>
    </row>
    <row r="64" spans="2:30" ht="15.75" x14ac:dyDescent="0.25">
      <c r="B64" s="1"/>
      <c r="E64" s="12" t="str">
        <f t="shared" si="2"/>
        <v/>
      </c>
      <c r="F64" s="9" t="str">
        <f t="shared" si="3"/>
        <v/>
      </c>
      <c r="G64" s="9" t="str">
        <f t="shared" si="4"/>
        <v/>
      </c>
      <c r="H64" s="9" t="str">
        <f t="shared" si="5"/>
        <v/>
      </c>
      <c r="I64" s="9">
        <f t="shared" si="6"/>
        <v>0</v>
      </c>
      <c r="J64" s="9">
        <f t="shared" si="7"/>
        <v>0</v>
      </c>
      <c r="K64" s="9" t="str">
        <f t="shared" si="8"/>
        <v/>
      </c>
      <c r="L64" s="9"/>
      <c r="M64" s="9"/>
      <c r="N64" s="9"/>
      <c r="O64" s="9"/>
      <c r="Q64" s="23" t="str">
        <f t="array" ref="Q64">IFERROR(INDEX(Tableau1[RESULTAT],MATCH(1,(Tableau1[NOM]=$A64)*(Q$3=Tableau1[DATE]),0)),"")</f>
        <v/>
      </c>
      <c r="R64" s="23" t="str">
        <f t="array" ref="R64">IFERROR(INDEX(Tableau1[RESULTAT],MATCH(1,(Tableau1[NOM]=$A64)*(R$3=Tableau1[DATE]),0)),"")</f>
        <v/>
      </c>
      <c r="S64" s="23" t="str">
        <f t="array" ref="S64">IFERROR(INDEX(Tableau1[RESULTAT],MATCH(1,(Tableau1[NOM]=$A64)*(S$3=Tableau1[DATE]),0)),"")</f>
        <v/>
      </c>
      <c r="T64" s="23" t="str">
        <f t="array" ref="T64">IFERROR(INDEX(Tableau1[RESULTAT],MATCH(1,(Tableau1[NOM]=$A64)*(T$3=Tableau1[DATE]),0)),"")</f>
        <v/>
      </c>
      <c r="U64" s="23" t="str">
        <f t="array" ref="U64">IFERROR(INDEX(Tableau1[RESULTAT],MATCH(1,(Tableau1[NOM]=$A64)*(U$3=Tableau1[DATE]),0)),"")</f>
        <v/>
      </c>
      <c r="V64" s="23" t="str">
        <f t="array" ref="V64">IFERROR(INDEX(Tableau1[RESULTAT],MATCH(1,(Tableau1[NOM]=$A64)*(V$3=Tableau1[DATE]),0)),"")</f>
        <v/>
      </c>
      <c r="W64" s="23" t="str">
        <f t="array" ref="W64">IFERROR(INDEX(Tableau1[RESULTAT],MATCH(1,(Tableau1[NOM]=$A64)*(W$3=Tableau1[DATE]),0)),"")</f>
        <v/>
      </c>
      <c r="Y64" s="8" t="str">
        <f t="array" ref="Y64">IFERROR(INDEX(Tableau1[TYPE],MATCH(1,(Tableau1[NOM]=$A64)*(Q$3=Tableau1[DATE]),0)),"")</f>
        <v/>
      </c>
      <c r="Z64" s="1" t="str">
        <f t="array" ref="Z64">IFERROR(INDEX(Tableau1[TYPE],MATCH(1,(Tableau1[NOM]=$A64)*(R$3=Tableau1[DATE]),0)),"")</f>
        <v/>
      </c>
      <c r="AA64" s="1" t="str">
        <f t="array" ref="AA64">IFERROR(INDEX(Tableau1[TYPE],MATCH(1,(Tableau1[NOM]=$A64)*(S$3=Tableau1[DATE]),0)),"")</f>
        <v/>
      </c>
      <c r="AB64" s="1" t="str">
        <f t="array" ref="AB64">IFERROR(INDEX(Tableau1[TYPE],MATCH(1,(Tableau1[NOM]=$A64)*(T$3=Tableau1[DATE]),0)),"")</f>
        <v/>
      </c>
      <c r="AC64" s="1" t="str">
        <f t="array" ref="AC64">IFERROR(INDEX(Tableau1[TYPE],MATCH(1,(Tableau1[NOM]=$A64)*(U$3=Tableau1[DATE]),0)),"")</f>
        <v/>
      </c>
      <c r="AD64" s="1" t="str">
        <f t="array" ref="AD64">IFERROR(INDEX(Tableau1[TYPE],MATCH(1,(Tableau1[NOM]=$A64)*(V$3=Tableau1[DATE]),0)),"")</f>
        <v/>
      </c>
    </row>
    <row r="65" spans="2:30" ht="15.75" x14ac:dyDescent="0.25">
      <c r="B65" s="1"/>
      <c r="E65" s="12" t="str">
        <f t="shared" si="2"/>
        <v/>
      </c>
      <c r="F65" s="9" t="str">
        <f t="shared" si="3"/>
        <v/>
      </c>
      <c r="G65" s="9" t="str">
        <f t="shared" si="4"/>
        <v/>
      </c>
      <c r="H65" s="9" t="str">
        <f t="shared" si="5"/>
        <v/>
      </c>
      <c r="I65" s="9">
        <f t="shared" si="6"/>
        <v>0</v>
      </c>
      <c r="J65" s="9">
        <f t="shared" si="7"/>
        <v>0</v>
      </c>
      <c r="K65" s="9" t="str">
        <f t="shared" si="8"/>
        <v/>
      </c>
      <c r="L65" s="9"/>
      <c r="M65" s="9"/>
      <c r="N65" s="9"/>
      <c r="O65" s="9"/>
      <c r="Q65" s="23" t="str">
        <f t="array" ref="Q65">IFERROR(INDEX(Tableau1[RESULTAT],MATCH(1,(Tableau1[NOM]=$A65)*(Q$3=Tableau1[DATE]),0)),"")</f>
        <v/>
      </c>
      <c r="R65" s="23" t="str">
        <f t="array" ref="R65">IFERROR(INDEX(Tableau1[RESULTAT],MATCH(1,(Tableau1[NOM]=$A65)*(R$3=Tableau1[DATE]),0)),"")</f>
        <v/>
      </c>
      <c r="S65" s="23" t="str">
        <f t="array" ref="S65">IFERROR(INDEX(Tableau1[RESULTAT],MATCH(1,(Tableau1[NOM]=$A65)*(S$3=Tableau1[DATE]),0)),"")</f>
        <v/>
      </c>
      <c r="T65" s="23" t="str">
        <f t="array" ref="T65">IFERROR(INDEX(Tableau1[RESULTAT],MATCH(1,(Tableau1[NOM]=$A65)*(T$3=Tableau1[DATE]),0)),"")</f>
        <v/>
      </c>
      <c r="U65" s="23" t="str">
        <f t="array" ref="U65">IFERROR(INDEX(Tableau1[RESULTAT],MATCH(1,(Tableau1[NOM]=$A65)*(U$3=Tableau1[DATE]),0)),"")</f>
        <v/>
      </c>
      <c r="V65" s="23" t="str">
        <f t="array" ref="V65">IFERROR(INDEX(Tableau1[RESULTAT],MATCH(1,(Tableau1[NOM]=$A65)*(V$3=Tableau1[DATE]),0)),"")</f>
        <v/>
      </c>
      <c r="W65" s="23" t="str">
        <f t="array" ref="W65">IFERROR(INDEX(Tableau1[RESULTAT],MATCH(1,(Tableau1[NOM]=$A65)*(W$3=Tableau1[DATE]),0)),"")</f>
        <v/>
      </c>
      <c r="Y65" s="8" t="str">
        <f t="array" ref="Y65">IFERROR(INDEX(Tableau1[TYPE],MATCH(1,(Tableau1[NOM]=$A65)*(Q$3=Tableau1[DATE]),0)),"")</f>
        <v/>
      </c>
      <c r="Z65" s="1" t="str">
        <f t="array" ref="Z65">IFERROR(INDEX(Tableau1[TYPE],MATCH(1,(Tableau1[NOM]=$A65)*(R$3=Tableau1[DATE]),0)),"")</f>
        <v/>
      </c>
      <c r="AA65" s="1" t="str">
        <f t="array" ref="AA65">IFERROR(INDEX(Tableau1[TYPE],MATCH(1,(Tableau1[NOM]=$A65)*(S$3=Tableau1[DATE]),0)),"")</f>
        <v/>
      </c>
      <c r="AB65" s="1" t="str">
        <f t="array" ref="AB65">IFERROR(INDEX(Tableau1[TYPE],MATCH(1,(Tableau1[NOM]=$A65)*(T$3=Tableau1[DATE]),0)),"")</f>
        <v/>
      </c>
      <c r="AC65" s="1" t="str">
        <f t="array" ref="AC65">IFERROR(INDEX(Tableau1[TYPE],MATCH(1,(Tableau1[NOM]=$A65)*(U$3=Tableau1[DATE]),0)),"")</f>
        <v/>
      </c>
      <c r="AD65" s="1" t="str">
        <f t="array" ref="AD65">IFERROR(INDEX(Tableau1[TYPE],MATCH(1,(Tableau1[NOM]=$A65)*(V$3=Tableau1[DATE]),0)),"")</f>
        <v/>
      </c>
    </row>
    <row r="66" spans="2:30" ht="15.75" x14ac:dyDescent="0.25">
      <c r="B66" s="1"/>
      <c r="E66" s="12" t="str">
        <f t="shared" si="2"/>
        <v/>
      </c>
      <c r="F66" s="9" t="str">
        <f t="shared" si="3"/>
        <v/>
      </c>
      <c r="G66" s="9" t="str">
        <f t="shared" si="4"/>
        <v/>
      </c>
      <c r="H66" s="9" t="str">
        <f t="shared" si="5"/>
        <v/>
      </c>
      <c r="I66" s="9">
        <f t="shared" si="6"/>
        <v>0</v>
      </c>
      <c r="J66" s="9">
        <f t="shared" si="7"/>
        <v>0</v>
      </c>
      <c r="K66" s="9" t="str">
        <f t="shared" si="8"/>
        <v/>
      </c>
      <c r="L66" s="9"/>
      <c r="M66" s="9"/>
      <c r="N66" s="9"/>
      <c r="O66" s="9"/>
      <c r="Q66" s="23" t="str">
        <f t="array" ref="Q66">IFERROR(INDEX(Tableau1[RESULTAT],MATCH(1,(Tableau1[NOM]=$A66)*(Q$3=Tableau1[DATE]),0)),"")</f>
        <v/>
      </c>
      <c r="R66" s="23" t="str">
        <f t="array" ref="R66">IFERROR(INDEX(Tableau1[RESULTAT],MATCH(1,(Tableau1[NOM]=$A66)*(R$3=Tableau1[DATE]),0)),"")</f>
        <v/>
      </c>
      <c r="S66" s="23" t="str">
        <f t="array" ref="S66">IFERROR(INDEX(Tableau1[RESULTAT],MATCH(1,(Tableau1[NOM]=$A66)*(S$3=Tableau1[DATE]),0)),"")</f>
        <v/>
      </c>
      <c r="T66" s="23" t="str">
        <f t="array" ref="T66">IFERROR(INDEX(Tableau1[RESULTAT],MATCH(1,(Tableau1[NOM]=$A66)*(T$3=Tableau1[DATE]),0)),"")</f>
        <v/>
      </c>
      <c r="U66" s="23" t="str">
        <f t="array" ref="U66">IFERROR(INDEX(Tableau1[RESULTAT],MATCH(1,(Tableau1[NOM]=$A66)*(U$3=Tableau1[DATE]),0)),"")</f>
        <v/>
      </c>
      <c r="V66" s="23" t="str">
        <f t="array" ref="V66">IFERROR(INDEX(Tableau1[RESULTAT],MATCH(1,(Tableau1[NOM]=$A66)*(V$3=Tableau1[DATE]),0)),"")</f>
        <v/>
      </c>
      <c r="W66" s="23" t="str">
        <f t="array" ref="W66">IFERROR(INDEX(Tableau1[RESULTAT],MATCH(1,(Tableau1[NOM]=$A66)*(W$3=Tableau1[DATE]),0)),"")</f>
        <v/>
      </c>
      <c r="Y66" s="8" t="str">
        <f t="array" ref="Y66">IFERROR(INDEX(Tableau1[TYPE],MATCH(1,(Tableau1[NOM]=$A66)*(Q$3=Tableau1[DATE]),0)),"")</f>
        <v/>
      </c>
      <c r="Z66" s="1" t="str">
        <f t="array" ref="Z66">IFERROR(INDEX(Tableau1[TYPE],MATCH(1,(Tableau1[NOM]=$A66)*(R$3=Tableau1[DATE]),0)),"")</f>
        <v/>
      </c>
      <c r="AA66" s="1" t="str">
        <f t="array" ref="AA66">IFERROR(INDEX(Tableau1[TYPE],MATCH(1,(Tableau1[NOM]=$A66)*(S$3=Tableau1[DATE]),0)),"")</f>
        <v/>
      </c>
      <c r="AB66" s="1" t="str">
        <f t="array" ref="AB66">IFERROR(INDEX(Tableau1[TYPE],MATCH(1,(Tableau1[NOM]=$A66)*(T$3=Tableau1[DATE]),0)),"")</f>
        <v/>
      </c>
      <c r="AC66" s="1" t="str">
        <f t="array" ref="AC66">IFERROR(INDEX(Tableau1[TYPE],MATCH(1,(Tableau1[NOM]=$A66)*(U$3=Tableau1[DATE]),0)),"")</f>
        <v/>
      </c>
      <c r="AD66" s="1" t="str">
        <f t="array" ref="AD66">IFERROR(INDEX(Tableau1[TYPE],MATCH(1,(Tableau1[NOM]=$A66)*(V$3=Tableau1[DATE]),0)),"")</f>
        <v/>
      </c>
    </row>
    <row r="67" spans="2:30" ht="15.75" x14ac:dyDescent="0.25">
      <c r="B67" s="1"/>
      <c r="E67" s="12" t="str">
        <f t="shared" si="2"/>
        <v/>
      </c>
      <c r="F67" s="9" t="str">
        <f t="shared" si="3"/>
        <v/>
      </c>
      <c r="G67" s="9" t="str">
        <f t="shared" si="4"/>
        <v/>
      </c>
      <c r="H67" s="9" t="str">
        <f t="shared" si="5"/>
        <v/>
      </c>
      <c r="I67" s="9">
        <f t="shared" si="6"/>
        <v>0</v>
      </c>
      <c r="J67" s="9">
        <f t="shared" si="7"/>
        <v>0</v>
      </c>
      <c r="K67" s="9" t="str">
        <f t="shared" si="8"/>
        <v/>
      </c>
      <c r="L67" s="9"/>
      <c r="M67" s="9"/>
      <c r="N67" s="9"/>
      <c r="O67" s="9"/>
      <c r="Q67" s="23" t="str">
        <f t="array" ref="Q67">IFERROR(INDEX(Tableau1[RESULTAT],MATCH(1,(Tableau1[NOM]=$A67)*(Q$3=Tableau1[DATE]),0)),"")</f>
        <v/>
      </c>
      <c r="R67" s="23" t="str">
        <f t="array" ref="R67">IFERROR(INDEX(Tableau1[RESULTAT],MATCH(1,(Tableau1[NOM]=$A67)*(R$3=Tableau1[DATE]),0)),"")</f>
        <v/>
      </c>
      <c r="S67" s="23" t="str">
        <f t="array" ref="S67">IFERROR(INDEX(Tableau1[RESULTAT],MATCH(1,(Tableau1[NOM]=$A67)*(S$3=Tableau1[DATE]),0)),"")</f>
        <v/>
      </c>
      <c r="T67" s="23" t="str">
        <f t="array" ref="T67">IFERROR(INDEX(Tableau1[RESULTAT],MATCH(1,(Tableau1[NOM]=$A67)*(T$3=Tableau1[DATE]),0)),"")</f>
        <v/>
      </c>
      <c r="U67" s="23" t="str">
        <f t="array" ref="U67">IFERROR(INDEX(Tableau1[RESULTAT],MATCH(1,(Tableau1[NOM]=$A67)*(U$3=Tableau1[DATE]),0)),"")</f>
        <v/>
      </c>
      <c r="V67" s="23" t="str">
        <f t="array" ref="V67">IFERROR(INDEX(Tableau1[RESULTAT],MATCH(1,(Tableau1[NOM]=$A67)*(V$3=Tableau1[DATE]),0)),"")</f>
        <v/>
      </c>
      <c r="W67" s="23" t="str">
        <f t="array" ref="W67">IFERROR(INDEX(Tableau1[RESULTAT],MATCH(1,(Tableau1[NOM]=$A67)*(W$3=Tableau1[DATE]),0)),"")</f>
        <v/>
      </c>
      <c r="Y67" s="8" t="str">
        <f t="array" ref="Y67">IFERROR(INDEX(Tableau1[TYPE],MATCH(1,(Tableau1[NOM]=$A67)*(Q$3=Tableau1[DATE]),0)),"")</f>
        <v/>
      </c>
      <c r="Z67" s="1" t="str">
        <f t="array" ref="Z67">IFERROR(INDEX(Tableau1[TYPE],MATCH(1,(Tableau1[NOM]=$A67)*(R$3=Tableau1[DATE]),0)),"")</f>
        <v/>
      </c>
      <c r="AA67" s="1" t="str">
        <f t="array" ref="AA67">IFERROR(INDEX(Tableau1[TYPE],MATCH(1,(Tableau1[NOM]=$A67)*(S$3=Tableau1[DATE]),0)),"")</f>
        <v/>
      </c>
      <c r="AB67" s="1" t="str">
        <f t="array" ref="AB67">IFERROR(INDEX(Tableau1[TYPE],MATCH(1,(Tableau1[NOM]=$A67)*(T$3=Tableau1[DATE]),0)),"")</f>
        <v/>
      </c>
      <c r="AC67" s="1" t="str">
        <f t="array" ref="AC67">IFERROR(INDEX(Tableau1[TYPE],MATCH(1,(Tableau1[NOM]=$A67)*(U$3=Tableau1[DATE]),0)),"")</f>
        <v/>
      </c>
      <c r="AD67" s="1" t="str">
        <f t="array" ref="AD67">IFERROR(INDEX(Tableau1[TYPE],MATCH(1,(Tableau1[NOM]=$A67)*(V$3=Tableau1[DATE]),0)),"")</f>
        <v/>
      </c>
    </row>
    <row r="68" spans="2:30" ht="15.75" x14ac:dyDescent="0.25">
      <c r="B68" s="1"/>
      <c r="E68" s="12" t="str">
        <f t="shared" si="2"/>
        <v/>
      </c>
      <c r="F68" s="9" t="str">
        <f t="shared" si="3"/>
        <v/>
      </c>
      <c r="G68" s="9" t="str">
        <f t="shared" si="4"/>
        <v/>
      </c>
      <c r="H68" s="9" t="str">
        <f t="shared" si="5"/>
        <v/>
      </c>
      <c r="I68" s="9">
        <f t="shared" si="6"/>
        <v>0</v>
      </c>
      <c r="J68" s="9">
        <f t="shared" si="7"/>
        <v>0</v>
      </c>
      <c r="K68" s="9" t="str">
        <f t="shared" si="8"/>
        <v/>
      </c>
      <c r="L68" s="9"/>
      <c r="M68" s="9"/>
      <c r="N68" s="9"/>
      <c r="O68" s="9"/>
      <c r="Q68" s="23" t="str">
        <f t="array" ref="Q68">IFERROR(INDEX(Tableau1[RESULTAT],MATCH(1,(Tableau1[NOM]=$A68)*(Q$3=Tableau1[DATE]),0)),"")</f>
        <v/>
      </c>
      <c r="R68" s="23" t="str">
        <f t="array" ref="R68">IFERROR(INDEX(Tableau1[RESULTAT],MATCH(1,(Tableau1[NOM]=$A68)*(R$3=Tableau1[DATE]),0)),"")</f>
        <v/>
      </c>
      <c r="S68" s="23" t="str">
        <f t="array" ref="S68">IFERROR(INDEX(Tableau1[RESULTAT],MATCH(1,(Tableau1[NOM]=$A68)*(S$3=Tableau1[DATE]),0)),"")</f>
        <v/>
      </c>
      <c r="T68" s="23" t="str">
        <f t="array" ref="T68">IFERROR(INDEX(Tableau1[RESULTAT],MATCH(1,(Tableau1[NOM]=$A68)*(T$3=Tableau1[DATE]),0)),"")</f>
        <v/>
      </c>
      <c r="U68" s="23" t="str">
        <f t="array" ref="U68">IFERROR(INDEX(Tableau1[RESULTAT],MATCH(1,(Tableau1[NOM]=$A68)*(U$3=Tableau1[DATE]),0)),"")</f>
        <v/>
      </c>
      <c r="V68" s="23" t="str">
        <f t="array" ref="V68">IFERROR(INDEX(Tableau1[RESULTAT],MATCH(1,(Tableau1[NOM]=$A68)*(V$3=Tableau1[DATE]),0)),"")</f>
        <v/>
      </c>
      <c r="W68" s="23" t="str">
        <f t="array" ref="W68">IFERROR(INDEX(Tableau1[RESULTAT],MATCH(1,(Tableau1[NOM]=$A68)*(W$3=Tableau1[DATE]),0)),"")</f>
        <v/>
      </c>
      <c r="Y68" s="8" t="str">
        <f t="array" ref="Y68">IFERROR(INDEX(Tableau1[TYPE],MATCH(1,(Tableau1[NOM]=$A68)*(Q$3=Tableau1[DATE]),0)),"")</f>
        <v/>
      </c>
      <c r="Z68" s="1" t="str">
        <f t="array" ref="Z68">IFERROR(INDEX(Tableau1[TYPE],MATCH(1,(Tableau1[NOM]=$A68)*(R$3=Tableau1[DATE]),0)),"")</f>
        <v/>
      </c>
      <c r="AA68" s="1" t="str">
        <f t="array" ref="AA68">IFERROR(INDEX(Tableau1[TYPE],MATCH(1,(Tableau1[NOM]=$A68)*(S$3=Tableau1[DATE]),0)),"")</f>
        <v/>
      </c>
      <c r="AB68" s="1" t="str">
        <f t="array" ref="AB68">IFERROR(INDEX(Tableau1[TYPE],MATCH(1,(Tableau1[NOM]=$A68)*(T$3=Tableau1[DATE]),0)),"")</f>
        <v/>
      </c>
      <c r="AC68" s="1" t="str">
        <f t="array" ref="AC68">IFERROR(INDEX(Tableau1[TYPE],MATCH(1,(Tableau1[NOM]=$A68)*(U$3=Tableau1[DATE]),0)),"")</f>
        <v/>
      </c>
      <c r="AD68" s="1" t="str">
        <f t="array" ref="AD68">IFERROR(INDEX(Tableau1[TYPE],MATCH(1,(Tableau1[NOM]=$A68)*(V$3=Tableau1[DATE]),0)),"")</f>
        <v/>
      </c>
    </row>
    <row r="69" spans="2:30" ht="15.75" x14ac:dyDescent="0.25">
      <c r="B69" s="1"/>
      <c r="E69" s="12" t="str">
        <f t="shared" si="2"/>
        <v/>
      </c>
      <c r="F69" s="9" t="str">
        <f t="shared" si="3"/>
        <v/>
      </c>
      <c r="G69" s="9" t="str">
        <f t="shared" si="4"/>
        <v/>
      </c>
      <c r="H69" s="9" t="str">
        <f t="shared" si="5"/>
        <v/>
      </c>
      <c r="I69" s="9">
        <f t="shared" si="6"/>
        <v>0</v>
      </c>
      <c r="J69" s="9">
        <f t="shared" si="7"/>
        <v>0</v>
      </c>
      <c r="K69" s="9" t="str">
        <f t="shared" si="8"/>
        <v/>
      </c>
      <c r="L69" s="9"/>
      <c r="M69" s="9"/>
      <c r="N69" s="9"/>
      <c r="O69" s="9"/>
      <c r="Q69" s="23" t="str">
        <f t="array" ref="Q69">IFERROR(INDEX(Tableau1[RESULTAT],MATCH(1,(Tableau1[NOM]=$A69)*(Q$3=Tableau1[DATE]),0)),"")</f>
        <v/>
      </c>
      <c r="R69" s="23" t="str">
        <f t="array" ref="R69">IFERROR(INDEX(Tableau1[RESULTAT],MATCH(1,(Tableau1[NOM]=$A69)*(R$3=Tableau1[DATE]),0)),"")</f>
        <v/>
      </c>
      <c r="S69" s="23" t="str">
        <f t="array" ref="S69">IFERROR(INDEX(Tableau1[RESULTAT],MATCH(1,(Tableau1[NOM]=$A69)*(S$3=Tableau1[DATE]),0)),"")</f>
        <v/>
      </c>
      <c r="T69" s="23" t="str">
        <f t="array" ref="T69">IFERROR(INDEX(Tableau1[RESULTAT],MATCH(1,(Tableau1[NOM]=$A69)*(T$3=Tableau1[DATE]),0)),"")</f>
        <v/>
      </c>
      <c r="U69" s="23" t="str">
        <f t="array" ref="U69">IFERROR(INDEX(Tableau1[RESULTAT],MATCH(1,(Tableau1[NOM]=$A69)*(U$3=Tableau1[DATE]),0)),"")</f>
        <v/>
      </c>
      <c r="V69" s="23" t="str">
        <f t="array" ref="V69">IFERROR(INDEX(Tableau1[RESULTAT],MATCH(1,(Tableau1[NOM]=$A69)*(V$3=Tableau1[DATE]),0)),"")</f>
        <v/>
      </c>
      <c r="W69" s="23" t="str">
        <f t="array" ref="W69">IFERROR(INDEX(Tableau1[RESULTAT],MATCH(1,(Tableau1[NOM]=$A69)*(W$3=Tableau1[DATE]),0)),"")</f>
        <v/>
      </c>
      <c r="Y69" s="8" t="str">
        <f t="array" ref="Y69">IFERROR(INDEX(Tableau1[TYPE],MATCH(1,(Tableau1[NOM]=$A69)*(Q$3=Tableau1[DATE]),0)),"")</f>
        <v/>
      </c>
      <c r="Z69" s="1" t="str">
        <f t="array" ref="Z69">IFERROR(INDEX(Tableau1[TYPE],MATCH(1,(Tableau1[NOM]=$A69)*(R$3=Tableau1[DATE]),0)),"")</f>
        <v/>
      </c>
      <c r="AA69" s="1" t="str">
        <f t="array" ref="AA69">IFERROR(INDEX(Tableau1[TYPE],MATCH(1,(Tableau1[NOM]=$A69)*(S$3=Tableau1[DATE]),0)),"")</f>
        <v/>
      </c>
      <c r="AB69" s="1" t="str">
        <f t="array" ref="AB69">IFERROR(INDEX(Tableau1[TYPE],MATCH(1,(Tableau1[NOM]=$A69)*(T$3=Tableau1[DATE]),0)),"")</f>
        <v/>
      </c>
      <c r="AC69" s="1" t="str">
        <f t="array" ref="AC69">IFERROR(INDEX(Tableau1[TYPE],MATCH(1,(Tableau1[NOM]=$A69)*(U$3=Tableau1[DATE]),0)),"")</f>
        <v/>
      </c>
      <c r="AD69" s="1" t="str">
        <f t="array" ref="AD69">IFERROR(INDEX(Tableau1[TYPE],MATCH(1,(Tableau1[NOM]=$A69)*(V$3=Tableau1[DATE]),0)),"")</f>
        <v/>
      </c>
    </row>
    <row r="70" spans="2:30" ht="15.75" x14ac:dyDescent="0.25">
      <c r="B70" s="1"/>
      <c r="E70" s="12" t="str">
        <f t="shared" si="2"/>
        <v/>
      </c>
      <c r="F70" s="9" t="str">
        <f t="shared" si="3"/>
        <v/>
      </c>
      <c r="G70" s="9" t="str">
        <f t="shared" si="4"/>
        <v/>
      </c>
      <c r="H70" s="9" t="str">
        <f t="shared" si="5"/>
        <v/>
      </c>
      <c r="I70" s="9">
        <f t="shared" si="6"/>
        <v>0</v>
      </c>
      <c r="J70" s="9">
        <f t="shared" si="7"/>
        <v>0</v>
      </c>
      <c r="K70" s="9" t="str">
        <f t="shared" si="8"/>
        <v/>
      </c>
      <c r="L70" s="9"/>
      <c r="M70" s="9"/>
      <c r="N70" s="9"/>
      <c r="O70" s="9"/>
      <c r="Q70" s="23" t="str">
        <f t="array" ref="Q70">IFERROR(INDEX(Tableau1[RESULTAT],MATCH(1,(Tableau1[NOM]=$A70)*(Q$3=Tableau1[DATE]),0)),"")</f>
        <v/>
      </c>
      <c r="R70" s="23" t="str">
        <f t="array" ref="R70">IFERROR(INDEX(Tableau1[RESULTAT],MATCH(1,(Tableau1[NOM]=$A70)*(R$3=Tableau1[DATE]),0)),"")</f>
        <v/>
      </c>
      <c r="S70" s="23" t="str">
        <f t="array" ref="S70">IFERROR(INDEX(Tableau1[RESULTAT],MATCH(1,(Tableau1[NOM]=$A70)*(S$3=Tableau1[DATE]),0)),"")</f>
        <v/>
      </c>
      <c r="T70" s="23" t="str">
        <f t="array" ref="T70">IFERROR(INDEX(Tableau1[RESULTAT],MATCH(1,(Tableau1[NOM]=$A70)*(T$3=Tableau1[DATE]),0)),"")</f>
        <v/>
      </c>
      <c r="U70" s="23" t="str">
        <f t="array" ref="U70">IFERROR(INDEX(Tableau1[RESULTAT],MATCH(1,(Tableau1[NOM]=$A70)*(U$3=Tableau1[DATE]),0)),"")</f>
        <v/>
      </c>
      <c r="V70" s="23" t="str">
        <f t="array" ref="V70">IFERROR(INDEX(Tableau1[RESULTAT],MATCH(1,(Tableau1[NOM]=$A70)*(V$3=Tableau1[DATE]),0)),"")</f>
        <v/>
      </c>
      <c r="W70" s="23" t="str">
        <f t="array" ref="W70">IFERROR(INDEX(Tableau1[RESULTAT],MATCH(1,(Tableau1[NOM]=$A70)*(W$3=Tableau1[DATE]),0)),"")</f>
        <v/>
      </c>
      <c r="Y70" s="8" t="str">
        <f t="array" ref="Y70">IFERROR(INDEX(Tableau1[TYPE],MATCH(1,(Tableau1[NOM]=$A70)*(Q$3=Tableau1[DATE]),0)),"")</f>
        <v/>
      </c>
      <c r="Z70" s="1" t="str">
        <f t="array" ref="Z70">IFERROR(INDEX(Tableau1[TYPE],MATCH(1,(Tableau1[NOM]=$A70)*(R$3=Tableau1[DATE]),0)),"")</f>
        <v/>
      </c>
      <c r="AA70" s="1" t="str">
        <f t="array" ref="AA70">IFERROR(INDEX(Tableau1[TYPE],MATCH(1,(Tableau1[NOM]=$A70)*(S$3=Tableau1[DATE]),0)),"")</f>
        <v/>
      </c>
      <c r="AB70" s="1" t="str">
        <f t="array" ref="AB70">IFERROR(INDEX(Tableau1[TYPE],MATCH(1,(Tableau1[NOM]=$A70)*(T$3=Tableau1[DATE]),0)),"")</f>
        <v/>
      </c>
      <c r="AC70" s="1" t="str">
        <f t="array" ref="AC70">IFERROR(INDEX(Tableau1[TYPE],MATCH(1,(Tableau1[NOM]=$A70)*(U$3=Tableau1[DATE]),0)),"")</f>
        <v/>
      </c>
      <c r="AD70" s="1" t="str">
        <f t="array" ref="AD70">IFERROR(INDEX(Tableau1[TYPE],MATCH(1,(Tableau1[NOM]=$A70)*(V$3=Tableau1[DATE]),0)),"")</f>
        <v/>
      </c>
    </row>
    <row r="71" spans="2:30" ht="15.75" x14ac:dyDescent="0.25">
      <c r="B71" s="1"/>
      <c r="E71" s="12" t="str">
        <f t="shared" ref="E71:E134" si="9">IF($A71&lt;&gt;"",SUM(Q71:W71),"")</f>
        <v/>
      </c>
      <c r="F71" s="9" t="str">
        <f t="shared" ref="F71:F134" si="10">+IF($A71&lt;&gt;"",COUNTIF(Q71:W71,$F$4),"")</f>
        <v/>
      </c>
      <c r="G71" s="9" t="str">
        <f t="shared" ref="G71:G134" si="11">IF($A71&lt;&gt;"",COUNTIF(Q71:W71,$G$4),"")</f>
        <v/>
      </c>
      <c r="H71" s="9" t="str">
        <f t="shared" ref="H71:H134" si="12">IF($A71&lt;&gt;"",COUNTIF(Q71:W71,$H$4),"")</f>
        <v/>
      </c>
      <c r="I71" s="9">
        <f t="shared" ref="I71:I134" si="13">IF(A$6&lt;&gt;"",COUNTIF(Q71:W71,I$4),"")</f>
        <v>0</v>
      </c>
      <c r="J71" s="9">
        <f t="shared" ref="J71:J134" si="14">IF(A$6&lt;&gt;"",COUNTIF(Q71:W71,J$4),"")</f>
        <v>0</v>
      </c>
      <c r="K71" s="9" t="str">
        <f t="shared" ref="K71:K134" si="15">IF(A71&lt;&gt;"",COUNTIF(Q71:W71,$K$4),"")</f>
        <v/>
      </c>
      <c r="L71" s="9"/>
      <c r="M71" s="9"/>
      <c r="N71" s="9"/>
      <c r="O71" s="9"/>
      <c r="Q71" s="23" t="str">
        <f t="array" ref="Q71">IFERROR(INDEX(Tableau1[RESULTAT],MATCH(1,(Tableau1[NOM]=$A71)*(Q$3=Tableau1[DATE]),0)),"")</f>
        <v/>
      </c>
      <c r="R71" s="23" t="str">
        <f t="array" ref="R71">IFERROR(INDEX(Tableau1[RESULTAT],MATCH(1,(Tableau1[NOM]=$A71)*(R$3=Tableau1[DATE]),0)),"")</f>
        <v/>
      </c>
      <c r="S71" s="23" t="str">
        <f t="array" ref="S71">IFERROR(INDEX(Tableau1[RESULTAT],MATCH(1,(Tableau1[NOM]=$A71)*(S$3=Tableau1[DATE]),0)),"")</f>
        <v/>
      </c>
      <c r="T71" s="23" t="str">
        <f t="array" ref="T71">IFERROR(INDEX(Tableau1[RESULTAT],MATCH(1,(Tableau1[NOM]=$A71)*(T$3=Tableau1[DATE]),0)),"")</f>
        <v/>
      </c>
      <c r="U71" s="23" t="str">
        <f t="array" ref="U71">IFERROR(INDEX(Tableau1[RESULTAT],MATCH(1,(Tableau1[NOM]=$A71)*(U$3=Tableau1[DATE]),0)),"")</f>
        <v/>
      </c>
      <c r="V71" s="23" t="str">
        <f t="array" ref="V71">IFERROR(INDEX(Tableau1[RESULTAT],MATCH(1,(Tableau1[NOM]=$A71)*(V$3=Tableau1[DATE]),0)),"")</f>
        <v/>
      </c>
      <c r="W71" s="23" t="str">
        <f t="array" ref="W71">IFERROR(INDEX(Tableau1[RESULTAT],MATCH(1,(Tableau1[NOM]=$A71)*(W$3=Tableau1[DATE]),0)),"")</f>
        <v/>
      </c>
      <c r="Y71" s="8" t="str">
        <f t="array" ref="Y71">IFERROR(INDEX(Tableau1[TYPE],MATCH(1,(Tableau1[NOM]=$A71)*(Q$3=Tableau1[DATE]),0)),"")</f>
        <v/>
      </c>
      <c r="Z71" s="1" t="str">
        <f t="array" ref="Z71">IFERROR(INDEX(Tableau1[TYPE],MATCH(1,(Tableau1[NOM]=$A71)*(R$3=Tableau1[DATE]),0)),"")</f>
        <v/>
      </c>
      <c r="AA71" s="1" t="str">
        <f t="array" ref="AA71">IFERROR(INDEX(Tableau1[TYPE],MATCH(1,(Tableau1[NOM]=$A71)*(S$3=Tableau1[DATE]),0)),"")</f>
        <v/>
      </c>
      <c r="AB71" s="1" t="str">
        <f t="array" ref="AB71">IFERROR(INDEX(Tableau1[TYPE],MATCH(1,(Tableau1[NOM]=$A71)*(T$3=Tableau1[DATE]),0)),"")</f>
        <v/>
      </c>
      <c r="AC71" s="1" t="str">
        <f t="array" ref="AC71">IFERROR(INDEX(Tableau1[TYPE],MATCH(1,(Tableau1[NOM]=$A71)*(U$3=Tableau1[DATE]),0)),"")</f>
        <v/>
      </c>
      <c r="AD71" s="1" t="str">
        <f t="array" ref="AD71">IFERROR(INDEX(Tableau1[TYPE],MATCH(1,(Tableau1[NOM]=$A71)*(V$3=Tableau1[DATE]),0)),"")</f>
        <v/>
      </c>
    </row>
    <row r="72" spans="2:30" ht="15.75" x14ac:dyDescent="0.25">
      <c r="B72" s="1"/>
      <c r="E72" s="12" t="str">
        <f t="shared" si="9"/>
        <v/>
      </c>
      <c r="F72" s="9" t="str">
        <f t="shared" si="10"/>
        <v/>
      </c>
      <c r="G72" s="9" t="str">
        <f t="shared" si="11"/>
        <v/>
      </c>
      <c r="H72" s="9" t="str">
        <f t="shared" si="12"/>
        <v/>
      </c>
      <c r="I72" s="9">
        <f t="shared" si="13"/>
        <v>0</v>
      </c>
      <c r="J72" s="9">
        <f t="shared" si="14"/>
        <v>0</v>
      </c>
      <c r="K72" s="9" t="str">
        <f t="shared" si="15"/>
        <v/>
      </c>
      <c r="L72" s="9"/>
      <c r="M72" s="9"/>
      <c r="N72" s="9"/>
      <c r="O72" s="9"/>
      <c r="Q72" s="23" t="str">
        <f t="array" ref="Q72">IFERROR(INDEX(Tableau1[RESULTAT],MATCH(1,(Tableau1[NOM]=$A72)*(Q$3=Tableau1[DATE]),0)),"")</f>
        <v/>
      </c>
      <c r="R72" s="23" t="str">
        <f t="array" ref="R72">IFERROR(INDEX(Tableau1[RESULTAT],MATCH(1,(Tableau1[NOM]=$A72)*(R$3=Tableau1[DATE]),0)),"")</f>
        <v/>
      </c>
      <c r="S72" s="23" t="str">
        <f t="array" ref="S72">IFERROR(INDEX(Tableau1[RESULTAT],MATCH(1,(Tableau1[NOM]=$A72)*(S$3=Tableau1[DATE]),0)),"")</f>
        <v/>
      </c>
      <c r="T72" s="23" t="str">
        <f t="array" ref="T72">IFERROR(INDEX(Tableau1[RESULTAT],MATCH(1,(Tableau1[NOM]=$A72)*(T$3=Tableau1[DATE]),0)),"")</f>
        <v/>
      </c>
      <c r="U72" s="23" t="str">
        <f t="array" ref="U72">IFERROR(INDEX(Tableau1[RESULTAT],MATCH(1,(Tableau1[NOM]=$A72)*(U$3=Tableau1[DATE]),0)),"")</f>
        <v/>
      </c>
      <c r="V72" s="23" t="str">
        <f t="array" ref="V72">IFERROR(INDEX(Tableau1[RESULTAT],MATCH(1,(Tableau1[NOM]=$A72)*(V$3=Tableau1[DATE]),0)),"")</f>
        <v/>
      </c>
      <c r="W72" s="23" t="str">
        <f t="array" ref="W72">IFERROR(INDEX(Tableau1[RESULTAT],MATCH(1,(Tableau1[NOM]=$A72)*(W$3=Tableau1[DATE]),0)),"")</f>
        <v/>
      </c>
      <c r="Y72" s="8" t="str">
        <f t="array" ref="Y72">IFERROR(INDEX(Tableau1[TYPE],MATCH(1,(Tableau1[NOM]=$A72)*(Q$3=Tableau1[DATE]),0)),"")</f>
        <v/>
      </c>
      <c r="Z72" s="1" t="str">
        <f t="array" ref="Z72">IFERROR(INDEX(Tableau1[TYPE],MATCH(1,(Tableau1[NOM]=$A72)*(R$3=Tableau1[DATE]),0)),"")</f>
        <v/>
      </c>
      <c r="AA72" s="1" t="str">
        <f t="array" ref="AA72">IFERROR(INDEX(Tableau1[TYPE],MATCH(1,(Tableau1[NOM]=$A72)*(S$3=Tableau1[DATE]),0)),"")</f>
        <v/>
      </c>
      <c r="AB72" s="1" t="str">
        <f t="array" ref="AB72">IFERROR(INDEX(Tableau1[TYPE],MATCH(1,(Tableau1[NOM]=$A72)*(T$3=Tableau1[DATE]),0)),"")</f>
        <v/>
      </c>
      <c r="AC72" s="1" t="str">
        <f t="array" ref="AC72">IFERROR(INDEX(Tableau1[TYPE],MATCH(1,(Tableau1[NOM]=$A72)*(U$3=Tableau1[DATE]),0)),"")</f>
        <v/>
      </c>
      <c r="AD72" s="1" t="str">
        <f t="array" ref="AD72">IFERROR(INDEX(Tableau1[TYPE],MATCH(1,(Tableau1[NOM]=$A72)*(V$3=Tableau1[DATE]),0)),"")</f>
        <v/>
      </c>
    </row>
    <row r="73" spans="2:30" ht="15.75" x14ac:dyDescent="0.25">
      <c r="B73" s="1"/>
      <c r="E73" s="12" t="str">
        <f t="shared" si="9"/>
        <v/>
      </c>
      <c r="F73" s="9" t="str">
        <f t="shared" si="10"/>
        <v/>
      </c>
      <c r="G73" s="9" t="str">
        <f t="shared" si="11"/>
        <v/>
      </c>
      <c r="H73" s="9" t="str">
        <f t="shared" si="12"/>
        <v/>
      </c>
      <c r="I73" s="9">
        <f t="shared" si="13"/>
        <v>0</v>
      </c>
      <c r="J73" s="9">
        <f t="shared" si="14"/>
        <v>0</v>
      </c>
      <c r="K73" s="9" t="str">
        <f t="shared" si="15"/>
        <v/>
      </c>
      <c r="L73" s="9"/>
      <c r="M73" s="9"/>
      <c r="N73" s="9"/>
      <c r="O73" s="9"/>
      <c r="Q73" s="23" t="str">
        <f t="array" ref="Q73">IFERROR(INDEX(Tableau1[RESULTAT],MATCH(1,(Tableau1[NOM]=$A73)*(Q$3=Tableau1[DATE]),0)),"")</f>
        <v/>
      </c>
      <c r="R73" s="23" t="str">
        <f t="array" ref="R73">IFERROR(INDEX(Tableau1[RESULTAT],MATCH(1,(Tableau1[NOM]=$A73)*(R$3=Tableau1[DATE]),0)),"")</f>
        <v/>
      </c>
      <c r="S73" s="23" t="str">
        <f t="array" ref="S73">IFERROR(INDEX(Tableau1[RESULTAT],MATCH(1,(Tableau1[NOM]=$A73)*(S$3=Tableau1[DATE]),0)),"")</f>
        <v/>
      </c>
      <c r="T73" s="23" t="str">
        <f t="array" ref="T73">IFERROR(INDEX(Tableau1[RESULTAT],MATCH(1,(Tableau1[NOM]=$A73)*(T$3=Tableau1[DATE]),0)),"")</f>
        <v/>
      </c>
      <c r="U73" s="23" t="str">
        <f t="array" ref="U73">IFERROR(INDEX(Tableau1[RESULTAT],MATCH(1,(Tableau1[NOM]=$A73)*(U$3=Tableau1[DATE]),0)),"")</f>
        <v/>
      </c>
      <c r="V73" s="23" t="str">
        <f t="array" ref="V73">IFERROR(INDEX(Tableau1[RESULTAT],MATCH(1,(Tableau1[NOM]=$A73)*(V$3=Tableau1[DATE]),0)),"")</f>
        <v/>
      </c>
      <c r="W73" s="23" t="str">
        <f t="array" ref="W73">IFERROR(INDEX(Tableau1[RESULTAT],MATCH(1,(Tableau1[NOM]=$A73)*(W$3=Tableau1[DATE]),0)),"")</f>
        <v/>
      </c>
      <c r="Y73" s="8" t="str">
        <f t="array" ref="Y73">IFERROR(INDEX(Tableau1[TYPE],MATCH(1,(Tableau1[NOM]=$A73)*(Q$3=Tableau1[DATE]),0)),"")</f>
        <v/>
      </c>
      <c r="Z73" s="1" t="str">
        <f t="array" ref="Z73">IFERROR(INDEX(Tableau1[TYPE],MATCH(1,(Tableau1[NOM]=$A73)*(R$3=Tableau1[DATE]),0)),"")</f>
        <v/>
      </c>
      <c r="AA73" s="1" t="str">
        <f t="array" ref="AA73">IFERROR(INDEX(Tableau1[TYPE],MATCH(1,(Tableau1[NOM]=$A73)*(S$3=Tableau1[DATE]),0)),"")</f>
        <v/>
      </c>
      <c r="AB73" s="1" t="str">
        <f t="array" ref="AB73">IFERROR(INDEX(Tableau1[TYPE],MATCH(1,(Tableau1[NOM]=$A73)*(T$3=Tableau1[DATE]),0)),"")</f>
        <v/>
      </c>
      <c r="AC73" s="1" t="str">
        <f t="array" ref="AC73">IFERROR(INDEX(Tableau1[TYPE],MATCH(1,(Tableau1[NOM]=$A73)*(U$3=Tableau1[DATE]),0)),"")</f>
        <v/>
      </c>
      <c r="AD73" s="1" t="str">
        <f t="array" ref="AD73">IFERROR(INDEX(Tableau1[TYPE],MATCH(1,(Tableau1[NOM]=$A73)*(V$3=Tableau1[DATE]),0)),"")</f>
        <v/>
      </c>
    </row>
    <row r="74" spans="2:30" ht="15.75" x14ac:dyDescent="0.25">
      <c r="B74" s="1"/>
      <c r="E74" s="12" t="str">
        <f t="shared" si="9"/>
        <v/>
      </c>
      <c r="F74" s="9" t="str">
        <f t="shared" si="10"/>
        <v/>
      </c>
      <c r="G74" s="9" t="str">
        <f t="shared" si="11"/>
        <v/>
      </c>
      <c r="H74" s="9" t="str">
        <f t="shared" si="12"/>
        <v/>
      </c>
      <c r="I74" s="9">
        <f t="shared" si="13"/>
        <v>0</v>
      </c>
      <c r="J74" s="9">
        <f t="shared" si="14"/>
        <v>0</v>
      </c>
      <c r="K74" s="9" t="str">
        <f t="shared" si="15"/>
        <v/>
      </c>
      <c r="L74" s="9"/>
      <c r="M74" s="9"/>
      <c r="N74" s="9"/>
      <c r="O74" s="9"/>
      <c r="Q74" s="23" t="str">
        <f t="array" ref="Q74">IFERROR(INDEX(Tableau1[RESULTAT],MATCH(1,(Tableau1[NOM]=$A74)*(Q$3=Tableau1[DATE]),0)),"")</f>
        <v/>
      </c>
      <c r="R74" s="23" t="str">
        <f t="array" ref="R74">IFERROR(INDEX(Tableau1[RESULTAT],MATCH(1,(Tableau1[NOM]=$A74)*(R$3=Tableau1[DATE]),0)),"")</f>
        <v/>
      </c>
      <c r="S74" s="23" t="str">
        <f t="array" ref="S74">IFERROR(INDEX(Tableau1[RESULTAT],MATCH(1,(Tableau1[NOM]=$A74)*(S$3=Tableau1[DATE]),0)),"")</f>
        <v/>
      </c>
      <c r="T74" s="23" t="str">
        <f t="array" ref="T74">IFERROR(INDEX(Tableau1[RESULTAT],MATCH(1,(Tableau1[NOM]=$A74)*(T$3=Tableau1[DATE]),0)),"")</f>
        <v/>
      </c>
      <c r="U74" s="23" t="str">
        <f t="array" ref="U74">IFERROR(INDEX(Tableau1[RESULTAT],MATCH(1,(Tableau1[NOM]=$A74)*(U$3=Tableau1[DATE]),0)),"")</f>
        <v/>
      </c>
      <c r="V74" s="23" t="str">
        <f t="array" ref="V74">IFERROR(INDEX(Tableau1[RESULTAT],MATCH(1,(Tableau1[NOM]=$A74)*(V$3=Tableau1[DATE]),0)),"")</f>
        <v/>
      </c>
      <c r="W74" s="23" t="str">
        <f t="array" ref="W74">IFERROR(INDEX(Tableau1[RESULTAT],MATCH(1,(Tableau1[NOM]=$A74)*(W$3=Tableau1[DATE]),0)),"")</f>
        <v/>
      </c>
      <c r="Y74" s="8" t="str">
        <f t="array" ref="Y74">IFERROR(INDEX(Tableau1[TYPE],MATCH(1,(Tableau1[NOM]=$A74)*(Q$3=Tableau1[DATE]),0)),"")</f>
        <v/>
      </c>
      <c r="Z74" s="1" t="str">
        <f t="array" ref="Z74">IFERROR(INDEX(Tableau1[TYPE],MATCH(1,(Tableau1[NOM]=$A74)*(R$3=Tableau1[DATE]),0)),"")</f>
        <v/>
      </c>
      <c r="AA74" s="1" t="str">
        <f t="array" ref="AA74">IFERROR(INDEX(Tableau1[TYPE],MATCH(1,(Tableau1[NOM]=$A74)*(S$3=Tableau1[DATE]),0)),"")</f>
        <v/>
      </c>
      <c r="AB74" s="1" t="str">
        <f t="array" ref="AB74">IFERROR(INDEX(Tableau1[TYPE],MATCH(1,(Tableau1[NOM]=$A74)*(T$3=Tableau1[DATE]),0)),"")</f>
        <v/>
      </c>
      <c r="AC74" s="1" t="str">
        <f t="array" ref="AC74">IFERROR(INDEX(Tableau1[TYPE],MATCH(1,(Tableau1[NOM]=$A74)*(U$3=Tableau1[DATE]),0)),"")</f>
        <v/>
      </c>
      <c r="AD74" s="1" t="str">
        <f t="array" ref="AD74">IFERROR(INDEX(Tableau1[TYPE],MATCH(1,(Tableau1[NOM]=$A74)*(V$3=Tableau1[DATE]),0)),"")</f>
        <v/>
      </c>
    </row>
    <row r="75" spans="2:30" ht="15.75" x14ac:dyDescent="0.25">
      <c r="B75" s="1"/>
      <c r="E75" s="12" t="str">
        <f t="shared" si="9"/>
        <v/>
      </c>
      <c r="F75" s="9" t="str">
        <f t="shared" si="10"/>
        <v/>
      </c>
      <c r="G75" s="9" t="str">
        <f t="shared" si="11"/>
        <v/>
      </c>
      <c r="H75" s="9" t="str">
        <f t="shared" si="12"/>
        <v/>
      </c>
      <c r="I75" s="9">
        <f t="shared" si="13"/>
        <v>0</v>
      </c>
      <c r="J75" s="9">
        <f t="shared" si="14"/>
        <v>0</v>
      </c>
      <c r="K75" s="9" t="str">
        <f t="shared" si="15"/>
        <v/>
      </c>
      <c r="L75" s="9"/>
      <c r="M75" s="9"/>
      <c r="N75" s="9"/>
      <c r="O75" s="9"/>
      <c r="Q75" s="23" t="str">
        <f t="array" ref="Q75">IFERROR(INDEX(Tableau1[RESULTAT],MATCH(1,(Tableau1[NOM]=$A75)*(Q$3=Tableau1[DATE]),0)),"")</f>
        <v/>
      </c>
      <c r="R75" s="23" t="str">
        <f t="array" ref="R75">IFERROR(INDEX(Tableau1[RESULTAT],MATCH(1,(Tableau1[NOM]=$A75)*(R$3=Tableau1[DATE]),0)),"")</f>
        <v/>
      </c>
      <c r="S75" s="23" t="str">
        <f t="array" ref="S75">IFERROR(INDEX(Tableau1[RESULTAT],MATCH(1,(Tableau1[NOM]=$A75)*(S$3=Tableau1[DATE]),0)),"")</f>
        <v/>
      </c>
      <c r="T75" s="23" t="str">
        <f t="array" ref="T75">IFERROR(INDEX(Tableau1[RESULTAT],MATCH(1,(Tableau1[NOM]=$A75)*(T$3=Tableau1[DATE]),0)),"")</f>
        <v/>
      </c>
      <c r="U75" s="23" t="str">
        <f t="array" ref="U75">IFERROR(INDEX(Tableau1[RESULTAT],MATCH(1,(Tableau1[NOM]=$A75)*(U$3=Tableau1[DATE]),0)),"")</f>
        <v/>
      </c>
      <c r="V75" s="23" t="str">
        <f t="array" ref="V75">IFERROR(INDEX(Tableau1[RESULTAT],MATCH(1,(Tableau1[NOM]=$A75)*(V$3=Tableau1[DATE]),0)),"")</f>
        <v/>
      </c>
      <c r="W75" s="23" t="str">
        <f t="array" ref="W75">IFERROR(INDEX(Tableau1[RESULTAT],MATCH(1,(Tableau1[NOM]=$A75)*(W$3=Tableau1[DATE]),0)),"")</f>
        <v/>
      </c>
      <c r="Y75" s="8" t="str">
        <f t="array" ref="Y75">IFERROR(INDEX(Tableau1[TYPE],MATCH(1,(Tableau1[NOM]=$A75)*(Q$3=Tableau1[DATE]),0)),"")</f>
        <v/>
      </c>
      <c r="Z75" s="1" t="str">
        <f t="array" ref="Z75">IFERROR(INDEX(Tableau1[TYPE],MATCH(1,(Tableau1[NOM]=$A75)*(R$3=Tableau1[DATE]),0)),"")</f>
        <v/>
      </c>
      <c r="AA75" s="1" t="str">
        <f t="array" ref="AA75">IFERROR(INDEX(Tableau1[TYPE],MATCH(1,(Tableau1[NOM]=$A75)*(S$3=Tableau1[DATE]),0)),"")</f>
        <v/>
      </c>
      <c r="AB75" s="1" t="str">
        <f t="array" ref="AB75">IFERROR(INDEX(Tableau1[TYPE],MATCH(1,(Tableau1[NOM]=$A75)*(T$3=Tableau1[DATE]),0)),"")</f>
        <v/>
      </c>
      <c r="AC75" s="1" t="str">
        <f t="array" ref="AC75">IFERROR(INDEX(Tableau1[TYPE],MATCH(1,(Tableau1[NOM]=$A75)*(U$3=Tableau1[DATE]),0)),"")</f>
        <v/>
      </c>
      <c r="AD75" s="1" t="str">
        <f t="array" ref="AD75">IFERROR(INDEX(Tableau1[TYPE],MATCH(1,(Tableau1[NOM]=$A75)*(V$3=Tableau1[DATE]),0)),"")</f>
        <v/>
      </c>
    </row>
    <row r="76" spans="2:30" ht="15.75" x14ac:dyDescent="0.25">
      <c r="B76" s="1"/>
      <c r="E76" s="12" t="str">
        <f t="shared" si="9"/>
        <v/>
      </c>
      <c r="F76" s="9" t="str">
        <f t="shared" si="10"/>
        <v/>
      </c>
      <c r="G76" s="9" t="str">
        <f t="shared" si="11"/>
        <v/>
      </c>
      <c r="H76" s="9" t="str">
        <f t="shared" si="12"/>
        <v/>
      </c>
      <c r="I76" s="9">
        <f t="shared" si="13"/>
        <v>0</v>
      </c>
      <c r="J76" s="9">
        <f t="shared" si="14"/>
        <v>0</v>
      </c>
      <c r="K76" s="9" t="str">
        <f t="shared" si="15"/>
        <v/>
      </c>
      <c r="L76" s="9"/>
      <c r="M76" s="9"/>
      <c r="N76" s="9"/>
      <c r="O76" s="9"/>
      <c r="Q76" s="23" t="str">
        <f t="array" ref="Q76">IFERROR(INDEX(Tableau1[RESULTAT],MATCH(1,(Tableau1[NOM]=$A76)*(Q$3=Tableau1[DATE]),0)),"")</f>
        <v/>
      </c>
      <c r="R76" s="23" t="str">
        <f t="array" ref="R76">IFERROR(INDEX(Tableau1[RESULTAT],MATCH(1,(Tableau1[NOM]=$A76)*(R$3=Tableau1[DATE]),0)),"")</f>
        <v/>
      </c>
      <c r="S76" s="23" t="str">
        <f t="array" ref="S76">IFERROR(INDEX(Tableau1[RESULTAT],MATCH(1,(Tableau1[NOM]=$A76)*(S$3=Tableau1[DATE]),0)),"")</f>
        <v/>
      </c>
      <c r="T76" s="23" t="str">
        <f t="array" ref="T76">IFERROR(INDEX(Tableau1[RESULTAT],MATCH(1,(Tableau1[NOM]=$A76)*(T$3=Tableau1[DATE]),0)),"")</f>
        <v/>
      </c>
      <c r="U76" s="23" t="str">
        <f t="array" ref="U76">IFERROR(INDEX(Tableau1[RESULTAT],MATCH(1,(Tableau1[NOM]=$A76)*(U$3=Tableau1[DATE]),0)),"")</f>
        <v/>
      </c>
      <c r="V76" s="23" t="str">
        <f t="array" ref="V76">IFERROR(INDEX(Tableau1[RESULTAT],MATCH(1,(Tableau1[NOM]=$A76)*(V$3=Tableau1[DATE]),0)),"")</f>
        <v/>
      </c>
      <c r="W76" s="23" t="str">
        <f t="array" ref="W76">IFERROR(INDEX(Tableau1[RESULTAT],MATCH(1,(Tableau1[NOM]=$A76)*(W$3=Tableau1[DATE]),0)),"")</f>
        <v/>
      </c>
      <c r="Y76" s="8" t="str">
        <f t="array" ref="Y76">IFERROR(INDEX(Tableau1[TYPE],MATCH(1,(Tableau1[NOM]=$A76)*(Q$3=Tableau1[DATE]),0)),"")</f>
        <v/>
      </c>
      <c r="Z76" s="1" t="str">
        <f t="array" ref="Z76">IFERROR(INDEX(Tableau1[TYPE],MATCH(1,(Tableau1[NOM]=$A76)*(R$3=Tableau1[DATE]),0)),"")</f>
        <v/>
      </c>
      <c r="AA76" s="1" t="str">
        <f t="array" ref="AA76">IFERROR(INDEX(Tableau1[TYPE],MATCH(1,(Tableau1[NOM]=$A76)*(S$3=Tableau1[DATE]),0)),"")</f>
        <v/>
      </c>
      <c r="AB76" s="1" t="str">
        <f t="array" ref="AB76">IFERROR(INDEX(Tableau1[TYPE],MATCH(1,(Tableau1[NOM]=$A76)*(T$3=Tableau1[DATE]),0)),"")</f>
        <v/>
      </c>
      <c r="AC76" s="1" t="str">
        <f t="array" ref="AC76">IFERROR(INDEX(Tableau1[TYPE],MATCH(1,(Tableau1[NOM]=$A76)*(U$3=Tableau1[DATE]),0)),"")</f>
        <v/>
      </c>
      <c r="AD76" s="1" t="str">
        <f t="array" ref="AD76">IFERROR(INDEX(Tableau1[TYPE],MATCH(1,(Tableau1[NOM]=$A76)*(V$3=Tableau1[DATE]),0)),"")</f>
        <v/>
      </c>
    </row>
    <row r="77" spans="2:30" ht="15.75" x14ac:dyDescent="0.25">
      <c r="B77" s="1"/>
      <c r="E77" s="12" t="str">
        <f t="shared" si="9"/>
        <v/>
      </c>
      <c r="F77" s="9" t="str">
        <f t="shared" si="10"/>
        <v/>
      </c>
      <c r="G77" s="9" t="str">
        <f t="shared" si="11"/>
        <v/>
      </c>
      <c r="H77" s="9" t="str">
        <f t="shared" si="12"/>
        <v/>
      </c>
      <c r="I77" s="9">
        <f t="shared" si="13"/>
        <v>0</v>
      </c>
      <c r="J77" s="9">
        <f t="shared" si="14"/>
        <v>0</v>
      </c>
      <c r="K77" s="9" t="str">
        <f t="shared" si="15"/>
        <v/>
      </c>
      <c r="L77" s="9"/>
      <c r="M77" s="9"/>
      <c r="N77" s="9"/>
      <c r="O77" s="9"/>
      <c r="Q77" s="23" t="str">
        <f t="array" ref="Q77">IFERROR(INDEX(Tableau1[RESULTAT],MATCH(1,(Tableau1[NOM]=$A77)*(Q$3=Tableau1[DATE]),0)),"")</f>
        <v/>
      </c>
      <c r="R77" s="23" t="str">
        <f t="array" ref="R77">IFERROR(INDEX(Tableau1[RESULTAT],MATCH(1,(Tableau1[NOM]=$A77)*(R$3=Tableau1[DATE]),0)),"")</f>
        <v/>
      </c>
      <c r="S77" s="23" t="str">
        <f t="array" ref="S77">IFERROR(INDEX(Tableau1[RESULTAT],MATCH(1,(Tableau1[NOM]=$A77)*(S$3=Tableau1[DATE]),0)),"")</f>
        <v/>
      </c>
      <c r="T77" s="23" t="str">
        <f t="array" ref="T77">IFERROR(INDEX(Tableau1[RESULTAT],MATCH(1,(Tableau1[NOM]=$A77)*(T$3=Tableau1[DATE]),0)),"")</f>
        <v/>
      </c>
      <c r="U77" s="23" t="str">
        <f t="array" ref="U77">IFERROR(INDEX(Tableau1[RESULTAT],MATCH(1,(Tableau1[NOM]=$A77)*(U$3=Tableau1[DATE]),0)),"")</f>
        <v/>
      </c>
      <c r="V77" s="23" t="str">
        <f t="array" ref="V77">IFERROR(INDEX(Tableau1[RESULTAT],MATCH(1,(Tableau1[NOM]=$A77)*(V$3=Tableau1[DATE]),0)),"")</f>
        <v/>
      </c>
      <c r="W77" s="23" t="str">
        <f t="array" ref="W77">IFERROR(INDEX(Tableau1[RESULTAT],MATCH(1,(Tableau1[NOM]=$A77)*(W$3=Tableau1[DATE]),0)),"")</f>
        <v/>
      </c>
      <c r="Y77" s="8" t="str">
        <f t="array" ref="Y77">IFERROR(INDEX(Tableau1[TYPE],MATCH(1,(Tableau1[NOM]=$A77)*(Q$3=Tableau1[DATE]),0)),"")</f>
        <v/>
      </c>
      <c r="Z77" s="1" t="str">
        <f t="array" ref="Z77">IFERROR(INDEX(Tableau1[TYPE],MATCH(1,(Tableau1[NOM]=$A77)*(R$3=Tableau1[DATE]),0)),"")</f>
        <v/>
      </c>
      <c r="AA77" s="1" t="str">
        <f t="array" ref="AA77">IFERROR(INDEX(Tableau1[TYPE],MATCH(1,(Tableau1[NOM]=$A77)*(S$3=Tableau1[DATE]),0)),"")</f>
        <v/>
      </c>
      <c r="AB77" s="1" t="str">
        <f t="array" ref="AB77">IFERROR(INDEX(Tableau1[TYPE],MATCH(1,(Tableau1[NOM]=$A77)*(T$3=Tableau1[DATE]),0)),"")</f>
        <v/>
      </c>
      <c r="AC77" s="1" t="str">
        <f t="array" ref="AC77">IFERROR(INDEX(Tableau1[TYPE],MATCH(1,(Tableau1[NOM]=$A77)*(U$3=Tableau1[DATE]),0)),"")</f>
        <v/>
      </c>
      <c r="AD77" s="1" t="str">
        <f t="array" ref="AD77">IFERROR(INDEX(Tableau1[TYPE],MATCH(1,(Tableau1[NOM]=$A77)*(V$3=Tableau1[DATE]),0)),"")</f>
        <v/>
      </c>
    </row>
    <row r="78" spans="2:30" ht="15.75" x14ac:dyDescent="0.25">
      <c r="B78" s="1"/>
      <c r="E78" s="12" t="str">
        <f t="shared" si="9"/>
        <v/>
      </c>
      <c r="F78" s="9" t="str">
        <f t="shared" si="10"/>
        <v/>
      </c>
      <c r="G78" s="9" t="str">
        <f t="shared" si="11"/>
        <v/>
      </c>
      <c r="H78" s="9" t="str">
        <f t="shared" si="12"/>
        <v/>
      </c>
      <c r="I78" s="9">
        <f t="shared" si="13"/>
        <v>0</v>
      </c>
      <c r="J78" s="9">
        <f t="shared" si="14"/>
        <v>0</v>
      </c>
      <c r="K78" s="9" t="str">
        <f t="shared" si="15"/>
        <v/>
      </c>
      <c r="L78" s="9"/>
      <c r="M78" s="9"/>
      <c r="N78" s="9"/>
      <c r="O78" s="9"/>
      <c r="Q78" s="23" t="str">
        <f t="array" ref="Q78">IFERROR(INDEX(Tableau1[RESULTAT],MATCH(1,(Tableau1[NOM]=$A78)*(Q$3=Tableau1[DATE]),0)),"")</f>
        <v/>
      </c>
      <c r="R78" s="23" t="str">
        <f t="array" ref="R78">IFERROR(INDEX(Tableau1[RESULTAT],MATCH(1,(Tableau1[NOM]=$A78)*(R$3=Tableau1[DATE]),0)),"")</f>
        <v/>
      </c>
      <c r="S78" s="23" t="str">
        <f t="array" ref="S78">IFERROR(INDEX(Tableau1[RESULTAT],MATCH(1,(Tableau1[NOM]=$A78)*(S$3=Tableau1[DATE]),0)),"")</f>
        <v/>
      </c>
      <c r="T78" s="23" t="str">
        <f t="array" ref="T78">IFERROR(INDEX(Tableau1[RESULTAT],MATCH(1,(Tableau1[NOM]=$A78)*(T$3=Tableau1[DATE]),0)),"")</f>
        <v/>
      </c>
      <c r="U78" s="23" t="str">
        <f t="array" ref="U78">IFERROR(INDEX(Tableau1[RESULTAT],MATCH(1,(Tableau1[NOM]=$A78)*(U$3=Tableau1[DATE]),0)),"")</f>
        <v/>
      </c>
      <c r="V78" s="23" t="str">
        <f t="array" ref="V78">IFERROR(INDEX(Tableau1[RESULTAT],MATCH(1,(Tableau1[NOM]=$A78)*(V$3=Tableau1[DATE]),0)),"")</f>
        <v/>
      </c>
      <c r="W78" s="23" t="str">
        <f t="array" ref="W78">IFERROR(INDEX(Tableau1[RESULTAT],MATCH(1,(Tableau1[NOM]=$A78)*(W$3=Tableau1[DATE]),0)),"")</f>
        <v/>
      </c>
      <c r="Y78" s="8" t="str">
        <f t="array" ref="Y78">IFERROR(INDEX(Tableau1[TYPE],MATCH(1,(Tableau1[NOM]=$A78)*(Q$3=Tableau1[DATE]),0)),"")</f>
        <v/>
      </c>
      <c r="Z78" s="1" t="str">
        <f t="array" ref="Z78">IFERROR(INDEX(Tableau1[TYPE],MATCH(1,(Tableau1[NOM]=$A78)*(R$3=Tableau1[DATE]),0)),"")</f>
        <v/>
      </c>
      <c r="AA78" s="1" t="str">
        <f t="array" ref="AA78">IFERROR(INDEX(Tableau1[TYPE],MATCH(1,(Tableau1[NOM]=$A78)*(S$3=Tableau1[DATE]),0)),"")</f>
        <v/>
      </c>
      <c r="AB78" s="1" t="str">
        <f t="array" ref="AB78">IFERROR(INDEX(Tableau1[TYPE],MATCH(1,(Tableau1[NOM]=$A78)*(T$3=Tableau1[DATE]),0)),"")</f>
        <v/>
      </c>
      <c r="AC78" s="1" t="str">
        <f t="array" ref="AC78">IFERROR(INDEX(Tableau1[TYPE],MATCH(1,(Tableau1[NOM]=$A78)*(U$3=Tableau1[DATE]),0)),"")</f>
        <v/>
      </c>
      <c r="AD78" s="1" t="str">
        <f t="array" ref="AD78">IFERROR(INDEX(Tableau1[TYPE],MATCH(1,(Tableau1[NOM]=$A78)*(V$3=Tableau1[DATE]),0)),"")</f>
        <v/>
      </c>
    </row>
    <row r="79" spans="2:30" ht="15.75" x14ac:dyDescent="0.25">
      <c r="B79" s="1"/>
      <c r="E79" s="12" t="str">
        <f t="shared" si="9"/>
        <v/>
      </c>
      <c r="F79" s="9" t="str">
        <f t="shared" si="10"/>
        <v/>
      </c>
      <c r="G79" s="9" t="str">
        <f t="shared" si="11"/>
        <v/>
      </c>
      <c r="H79" s="9" t="str">
        <f t="shared" si="12"/>
        <v/>
      </c>
      <c r="I79" s="9">
        <f t="shared" si="13"/>
        <v>0</v>
      </c>
      <c r="J79" s="9">
        <f t="shared" si="14"/>
        <v>0</v>
      </c>
      <c r="K79" s="9" t="str">
        <f t="shared" si="15"/>
        <v/>
      </c>
      <c r="L79" s="9"/>
      <c r="M79" s="9"/>
      <c r="N79" s="9"/>
      <c r="O79" s="9"/>
      <c r="Q79" s="23" t="str">
        <f t="array" ref="Q79">IFERROR(INDEX(Tableau1[RESULTAT],MATCH(1,(Tableau1[NOM]=$A79)*(Q$3=Tableau1[DATE]),0)),"")</f>
        <v/>
      </c>
      <c r="R79" s="23" t="str">
        <f t="array" ref="R79">IFERROR(INDEX(Tableau1[RESULTAT],MATCH(1,(Tableau1[NOM]=$A79)*(R$3=Tableau1[DATE]),0)),"")</f>
        <v/>
      </c>
      <c r="S79" s="23" t="str">
        <f t="array" ref="S79">IFERROR(INDEX(Tableau1[RESULTAT],MATCH(1,(Tableau1[NOM]=$A79)*(S$3=Tableau1[DATE]),0)),"")</f>
        <v/>
      </c>
      <c r="T79" s="23" t="str">
        <f t="array" ref="T79">IFERROR(INDEX(Tableau1[RESULTAT],MATCH(1,(Tableau1[NOM]=$A79)*(T$3=Tableau1[DATE]),0)),"")</f>
        <v/>
      </c>
      <c r="U79" s="23" t="str">
        <f t="array" ref="U79">IFERROR(INDEX(Tableau1[RESULTAT],MATCH(1,(Tableau1[NOM]=$A79)*(U$3=Tableau1[DATE]),0)),"")</f>
        <v/>
      </c>
      <c r="V79" s="23" t="str">
        <f t="array" ref="V79">IFERROR(INDEX(Tableau1[RESULTAT],MATCH(1,(Tableau1[NOM]=$A79)*(V$3=Tableau1[DATE]),0)),"")</f>
        <v/>
      </c>
      <c r="W79" s="23" t="str">
        <f t="array" ref="W79">IFERROR(INDEX(Tableau1[RESULTAT],MATCH(1,(Tableau1[NOM]=$A79)*(W$3=Tableau1[DATE]),0)),"")</f>
        <v/>
      </c>
      <c r="Y79" s="8" t="str">
        <f t="array" ref="Y79">IFERROR(INDEX(Tableau1[TYPE],MATCH(1,(Tableau1[NOM]=$A79)*(Q$3=Tableau1[DATE]),0)),"")</f>
        <v/>
      </c>
      <c r="Z79" s="1" t="str">
        <f t="array" ref="Z79">IFERROR(INDEX(Tableau1[TYPE],MATCH(1,(Tableau1[NOM]=$A79)*(R$3=Tableau1[DATE]),0)),"")</f>
        <v/>
      </c>
      <c r="AA79" s="1" t="str">
        <f t="array" ref="AA79">IFERROR(INDEX(Tableau1[TYPE],MATCH(1,(Tableau1[NOM]=$A79)*(S$3=Tableau1[DATE]),0)),"")</f>
        <v/>
      </c>
      <c r="AB79" s="1" t="str">
        <f t="array" ref="AB79">IFERROR(INDEX(Tableau1[TYPE],MATCH(1,(Tableau1[NOM]=$A79)*(T$3=Tableau1[DATE]),0)),"")</f>
        <v/>
      </c>
      <c r="AC79" s="1" t="str">
        <f t="array" ref="AC79">IFERROR(INDEX(Tableau1[TYPE],MATCH(1,(Tableau1[NOM]=$A79)*(U$3=Tableau1[DATE]),0)),"")</f>
        <v/>
      </c>
      <c r="AD79" s="1" t="str">
        <f t="array" ref="AD79">IFERROR(INDEX(Tableau1[TYPE],MATCH(1,(Tableau1[NOM]=$A79)*(V$3=Tableau1[DATE]),0)),"")</f>
        <v/>
      </c>
    </row>
    <row r="80" spans="2:30" ht="15.75" x14ac:dyDescent="0.25">
      <c r="B80" s="1"/>
      <c r="E80" s="12" t="str">
        <f t="shared" si="9"/>
        <v/>
      </c>
      <c r="F80" s="9" t="str">
        <f t="shared" si="10"/>
        <v/>
      </c>
      <c r="G80" s="9" t="str">
        <f t="shared" si="11"/>
        <v/>
      </c>
      <c r="H80" s="9" t="str">
        <f t="shared" si="12"/>
        <v/>
      </c>
      <c r="I80" s="9">
        <f t="shared" si="13"/>
        <v>0</v>
      </c>
      <c r="J80" s="9">
        <f t="shared" si="14"/>
        <v>0</v>
      </c>
      <c r="K80" s="9" t="str">
        <f t="shared" si="15"/>
        <v/>
      </c>
      <c r="L80" s="9"/>
      <c r="M80" s="9"/>
      <c r="N80" s="9"/>
      <c r="O80" s="9"/>
      <c r="Q80" s="23" t="str">
        <f t="array" ref="Q80">IFERROR(INDEX(Tableau1[RESULTAT],MATCH(1,(Tableau1[NOM]=$A80)*(Q$3=Tableau1[DATE]),0)),"")</f>
        <v/>
      </c>
      <c r="R80" s="23" t="str">
        <f t="array" ref="R80">IFERROR(INDEX(Tableau1[RESULTAT],MATCH(1,(Tableau1[NOM]=$A80)*(R$3=Tableau1[DATE]),0)),"")</f>
        <v/>
      </c>
      <c r="S80" s="23" t="str">
        <f t="array" ref="S80">IFERROR(INDEX(Tableau1[RESULTAT],MATCH(1,(Tableau1[NOM]=$A80)*(S$3=Tableau1[DATE]),0)),"")</f>
        <v/>
      </c>
      <c r="T80" s="23" t="str">
        <f t="array" ref="T80">IFERROR(INDEX(Tableau1[RESULTAT],MATCH(1,(Tableau1[NOM]=$A80)*(T$3=Tableau1[DATE]),0)),"")</f>
        <v/>
      </c>
      <c r="U80" s="23" t="str">
        <f t="array" ref="U80">IFERROR(INDEX(Tableau1[RESULTAT],MATCH(1,(Tableau1[NOM]=$A80)*(U$3=Tableau1[DATE]),0)),"")</f>
        <v/>
      </c>
      <c r="V80" s="23" t="str">
        <f t="array" ref="V80">IFERROR(INDEX(Tableau1[RESULTAT],MATCH(1,(Tableau1[NOM]=$A80)*(V$3=Tableau1[DATE]),0)),"")</f>
        <v/>
      </c>
      <c r="W80" s="23" t="str">
        <f t="array" ref="W80">IFERROR(INDEX(Tableau1[RESULTAT],MATCH(1,(Tableau1[NOM]=$A80)*(W$3=Tableau1[DATE]),0)),"")</f>
        <v/>
      </c>
      <c r="Y80" s="8" t="str">
        <f t="array" ref="Y80">IFERROR(INDEX(Tableau1[TYPE],MATCH(1,(Tableau1[NOM]=$A80)*(Q$3=Tableau1[DATE]),0)),"")</f>
        <v/>
      </c>
      <c r="Z80" s="1" t="str">
        <f t="array" ref="Z80">IFERROR(INDEX(Tableau1[TYPE],MATCH(1,(Tableau1[NOM]=$A80)*(R$3=Tableau1[DATE]),0)),"")</f>
        <v/>
      </c>
      <c r="AA80" s="1" t="str">
        <f t="array" ref="AA80">IFERROR(INDEX(Tableau1[TYPE],MATCH(1,(Tableau1[NOM]=$A80)*(S$3=Tableau1[DATE]),0)),"")</f>
        <v/>
      </c>
      <c r="AB80" s="1" t="str">
        <f t="array" ref="AB80">IFERROR(INDEX(Tableau1[TYPE],MATCH(1,(Tableau1[NOM]=$A80)*(T$3=Tableau1[DATE]),0)),"")</f>
        <v/>
      </c>
      <c r="AC80" s="1" t="str">
        <f t="array" ref="AC80">IFERROR(INDEX(Tableau1[TYPE],MATCH(1,(Tableau1[NOM]=$A80)*(U$3=Tableau1[DATE]),0)),"")</f>
        <v/>
      </c>
      <c r="AD80" s="1" t="str">
        <f t="array" ref="AD80">IFERROR(INDEX(Tableau1[TYPE],MATCH(1,(Tableau1[NOM]=$A80)*(V$3=Tableau1[DATE]),0)),"")</f>
        <v/>
      </c>
    </row>
    <row r="81" spans="2:30" ht="15.75" x14ac:dyDescent="0.25">
      <c r="B81" s="1"/>
      <c r="E81" s="12" t="str">
        <f t="shared" si="9"/>
        <v/>
      </c>
      <c r="F81" s="9" t="str">
        <f t="shared" si="10"/>
        <v/>
      </c>
      <c r="G81" s="9" t="str">
        <f t="shared" si="11"/>
        <v/>
      </c>
      <c r="H81" s="9" t="str">
        <f t="shared" si="12"/>
        <v/>
      </c>
      <c r="I81" s="9">
        <f t="shared" si="13"/>
        <v>0</v>
      </c>
      <c r="J81" s="9">
        <f t="shared" si="14"/>
        <v>0</v>
      </c>
      <c r="K81" s="9" t="str">
        <f t="shared" si="15"/>
        <v/>
      </c>
      <c r="L81" s="9"/>
      <c r="M81" s="9"/>
      <c r="N81" s="9"/>
      <c r="O81" s="9"/>
      <c r="Q81" s="23" t="str">
        <f t="array" ref="Q81">IFERROR(INDEX(Tableau1[RESULTAT],MATCH(1,(Tableau1[NOM]=$A81)*(Q$3=Tableau1[DATE]),0)),"")</f>
        <v/>
      </c>
      <c r="R81" s="23" t="str">
        <f t="array" ref="R81">IFERROR(INDEX(Tableau1[RESULTAT],MATCH(1,(Tableau1[NOM]=$A81)*(R$3=Tableau1[DATE]),0)),"")</f>
        <v/>
      </c>
      <c r="S81" s="23" t="str">
        <f t="array" ref="S81">IFERROR(INDEX(Tableau1[RESULTAT],MATCH(1,(Tableau1[NOM]=$A81)*(S$3=Tableau1[DATE]),0)),"")</f>
        <v/>
      </c>
      <c r="T81" s="23" t="str">
        <f t="array" ref="T81">IFERROR(INDEX(Tableau1[RESULTAT],MATCH(1,(Tableau1[NOM]=$A81)*(T$3=Tableau1[DATE]),0)),"")</f>
        <v/>
      </c>
      <c r="U81" s="23" t="str">
        <f t="array" ref="U81">IFERROR(INDEX(Tableau1[RESULTAT],MATCH(1,(Tableau1[NOM]=$A81)*(U$3=Tableau1[DATE]),0)),"")</f>
        <v/>
      </c>
      <c r="V81" s="23" t="str">
        <f t="array" ref="V81">IFERROR(INDEX(Tableau1[RESULTAT],MATCH(1,(Tableau1[NOM]=$A81)*(V$3=Tableau1[DATE]),0)),"")</f>
        <v/>
      </c>
      <c r="W81" s="23" t="str">
        <f t="array" ref="W81">IFERROR(INDEX(Tableau1[RESULTAT],MATCH(1,(Tableau1[NOM]=$A81)*(W$3=Tableau1[DATE]),0)),"")</f>
        <v/>
      </c>
      <c r="Y81" s="8" t="str">
        <f t="array" ref="Y81">IFERROR(INDEX(Tableau1[TYPE],MATCH(1,(Tableau1[NOM]=$A81)*(Q$3=Tableau1[DATE]),0)),"")</f>
        <v/>
      </c>
      <c r="Z81" s="1" t="str">
        <f t="array" ref="Z81">IFERROR(INDEX(Tableau1[TYPE],MATCH(1,(Tableau1[NOM]=$A81)*(R$3=Tableau1[DATE]),0)),"")</f>
        <v/>
      </c>
      <c r="AA81" s="1" t="str">
        <f t="array" ref="AA81">IFERROR(INDEX(Tableau1[TYPE],MATCH(1,(Tableau1[NOM]=$A81)*(S$3=Tableau1[DATE]),0)),"")</f>
        <v/>
      </c>
      <c r="AB81" s="1" t="str">
        <f t="array" ref="AB81">IFERROR(INDEX(Tableau1[TYPE],MATCH(1,(Tableau1[NOM]=$A81)*(T$3=Tableau1[DATE]),0)),"")</f>
        <v/>
      </c>
      <c r="AC81" s="1" t="str">
        <f t="array" ref="AC81">IFERROR(INDEX(Tableau1[TYPE],MATCH(1,(Tableau1[NOM]=$A81)*(U$3=Tableau1[DATE]),0)),"")</f>
        <v/>
      </c>
      <c r="AD81" s="1" t="str">
        <f t="array" ref="AD81">IFERROR(INDEX(Tableau1[TYPE],MATCH(1,(Tableau1[NOM]=$A81)*(V$3=Tableau1[DATE]),0)),"")</f>
        <v/>
      </c>
    </row>
    <row r="82" spans="2:30" ht="15.75" x14ac:dyDescent="0.25">
      <c r="B82" s="1"/>
      <c r="E82" s="12" t="str">
        <f t="shared" si="9"/>
        <v/>
      </c>
      <c r="F82" s="9" t="str">
        <f t="shared" si="10"/>
        <v/>
      </c>
      <c r="G82" s="9" t="str">
        <f t="shared" si="11"/>
        <v/>
      </c>
      <c r="H82" s="9" t="str">
        <f t="shared" si="12"/>
        <v/>
      </c>
      <c r="I82" s="9">
        <f t="shared" si="13"/>
        <v>0</v>
      </c>
      <c r="J82" s="9">
        <f t="shared" si="14"/>
        <v>0</v>
      </c>
      <c r="K82" s="9" t="str">
        <f t="shared" si="15"/>
        <v/>
      </c>
      <c r="L82" s="9"/>
      <c r="M82" s="9"/>
      <c r="N82" s="9"/>
      <c r="O82" s="9"/>
      <c r="Q82" s="23" t="str">
        <f t="array" ref="Q82">IFERROR(INDEX(Tableau1[RESULTAT],MATCH(1,(Tableau1[NOM]=$A82)*(Q$3=Tableau1[DATE]),0)),"")</f>
        <v/>
      </c>
      <c r="R82" s="23" t="str">
        <f t="array" ref="R82">IFERROR(INDEX(Tableau1[RESULTAT],MATCH(1,(Tableau1[NOM]=$A82)*(R$3=Tableau1[DATE]),0)),"")</f>
        <v/>
      </c>
      <c r="S82" s="23" t="str">
        <f t="array" ref="S82">IFERROR(INDEX(Tableau1[RESULTAT],MATCH(1,(Tableau1[NOM]=$A82)*(S$3=Tableau1[DATE]),0)),"")</f>
        <v/>
      </c>
      <c r="T82" s="23" t="str">
        <f t="array" ref="T82">IFERROR(INDEX(Tableau1[RESULTAT],MATCH(1,(Tableau1[NOM]=$A82)*(T$3=Tableau1[DATE]),0)),"")</f>
        <v/>
      </c>
      <c r="U82" s="23" t="str">
        <f t="array" ref="U82">IFERROR(INDEX(Tableau1[RESULTAT],MATCH(1,(Tableau1[NOM]=$A82)*(U$3=Tableau1[DATE]),0)),"")</f>
        <v/>
      </c>
      <c r="V82" s="23" t="str">
        <f t="array" ref="V82">IFERROR(INDEX(Tableau1[RESULTAT],MATCH(1,(Tableau1[NOM]=$A82)*(V$3=Tableau1[DATE]),0)),"")</f>
        <v/>
      </c>
      <c r="W82" s="23" t="str">
        <f t="array" ref="W82">IFERROR(INDEX(Tableau1[RESULTAT],MATCH(1,(Tableau1[NOM]=$A82)*(W$3=Tableau1[DATE]),0)),"")</f>
        <v/>
      </c>
      <c r="Y82" s="8" t="str">
        <f t="array" ref="Y82">IFERROR(INDEX(Tableau1[TYPE],MATCH(1,(Tableau1[NOM]=$A82)*(Q$3=Tableau1[DATE]),0)),"")</f>
        <v/>
      </c>
      <c r="Z82" s="1" t="str">
        <f t="array" ref="Z82">IFERROR(INDEX(Tableau1[TYPE],MATCH(1,(Tableau1[NOM]=$A82)*(R$3=Tableau1[DATE]),0)),"")</f>
        <v/>
      </c>
      <c r="AA82" s="1" t="str">
        <f t="array" ref="AA82">IFERROR(INDEX(Tableau1[TYPE],MATCH(1,(Tableau1[NOM]=$A82)*(S$3=Tableau1[DATE]),0)),"")</f>
        <v/>
      </c>
      <c r="AB82" s="1" t="str">
        <f t="array" ref="AB82">IFERROR(INDEX(Tableau1[TYPE],MATCH(1,(Tableau1[NOM]=$A82)*(T$3=Tableau1[DATE]),0)),"")</f>
        <v/>
      </c>
      <c r="AC82" s="1" t="str">
        <f t="array" ref="AC82">IFERROR(INDEX(Tableau1[TYPE],MATCH(1,(Tableau1[NOM]=$A82)*(U$3=Tableau1[DATE]),0)),"")</f>
        <v/>
      </c>
      <c r="AD82" s="1" t="str">
        <f t="array" ref="AD82">IFERROR(INDEX(Tableau1[TYPE],MATCH(1,(Tableau1[NOM]=$A82)*(V$3=Tableau1[DATE]),0)),"")</f>
        <v/>
      </c>
    </row>
    <row r="83" spans="2:30" ht="15.75" x14ac:dyDescent="0.25">
      <c r="B83" s="1"/>
      <c r="E83" s="12" t="str">
        <f t="shared" si="9"/>
        <v/>
      </c>
      <c r="F83" s="9" t="str">
        <f t="shared" si="10"/>
        <v/>
      </c>
      <c r="G83" s="9" t="str">
        <f t="shared" si="11"/>
        <v/>
      </c>
      <c r="H83" s="9" t="str">
        <f t="shared" si="12"/>
        <v/>
      </c>
      <c r="I83" s="9">
        <f t="shared" si="13"/>
        <v>0</v>
      </c>
      <c r="J83" s="9">
        <f t="shared" si="14"/>
        <v>0</v>
      </c>
      <c r="K83" s="9" t="str">
        <f t="shared" si="15"/>
        <v/>
      </c>
      <c r="L83" s="9"/>
      <c r="M83" s="9"/>
      <c r="N83" s="9"/>
      <c r="O83" s="9"/>
      <c r="Q83" s="23" t="str">
        <f t="array" ref="Q83">IFERROR(INDEX(Tableau1[RESULTAT],MATCH(1,(Tableau1[NOM]=$A83)*(Q$3=Tableau1[DATE]),0)),"")</f>
        <v/>
      </c>
      <c r="R83" s="23" t="str">
        <f t="array" ref="R83">IFERROR(INDEX(Tableau1[RESULTAT],MATCH(1,(Tableau1[NOM]=$A83)*(R$3=Tableau1[DATE]),0)),"")</f>
        <v/>
      </c>
      <c r="S83" s="23" t="str">
        <f t="array" ref="S83">IFERROR(INDEX(Tableau1[RESULTAT],MATCH(1,(Tableau1[NOM]=$A83)*(S$3=Tableau1[DATE]),0)),"")</f>
        <v/>
      </c>
      <c r="T83" s="23" t="str">
        <f t="array" ref="T83">IFERROR(INDEX(Tableau1[RESULTAT],MATCH(1,(Tableau1[NOM]=$A83)*(T$3=Tableau1[DATE]),0)),"")</f>
        <v/>
      </c>
      <c r="U83" s="23" t="str">
        <f t="array" ref="U83">IFERROR(INDEX(Tableau1[RESULTAT],MATCH(1,(Tableau1[NOM]=$A83)*(U$3=Tableau1[DATE]),0)),"")</f>
        <v/>
      </c>
      <c r="V83" s="23" t="str">
        <f t="array" ref="V83">IFERROR(INDEX(Tableau1[RESULTAT],MATCH(1,(Tableau1[NOM]=$A83)*(V$3=Tableau1[DATE]),0)),"")</f>
        <v/>
      </c>
      <c r="W83" s="23" t="str">
        <f t="array" ref="W83">IFERROR(INDEX(Tableau1[RESULTAT],MATCH(1,(Tableau1[NOM]=$A83)*(W$3=Tableau1[DATE]),0)),"")</f>
        <v/>
      </c>
      <c r="Y83" s="8" t="str">
        <f t="array" ref="Y83">IFERROR(INDEX(Tableau1[TYPE],MATCH(1,(Tableau1[NOM]=$A83)*(Q$3=Tableau1[DATE]),0)),"")</f>
        <v/>
      </c>
      <c r="Z83" s="1" t="str">
        <f t="array" ref="Z83">IFERROR(INDEX(Tableau1[TYPE],MATCH(1,(Tableau1[NOM]=$A83)*(R$3=Tableau1[DATE]),0)),"")</f>
        <v/>
      </c>
      <c r="AA83" s="1" t="str">
        <f t="array" ref="AA83">IFERROR(INDEX(Tableau1[TYPE],MATCH(1,(Tableau1[NOM]=$A83)*(S$3=Tableau1[DATE]),0)),"")</f>
        <v/>
      </c>
      <c r="AB83" s="1" t="str">
        <f t="array" ref="AB83">IFERROR(INDEX(Tableau1[TYPE],MATCH(1,(Tableau1[NOM]=$A83)*(T$3=Tableau1[DATE]),0)),"")</f>
        <v/>
      </c>
      <c r="AC83" s="1" t="str">
        <f t="array" ref="AC83">IFERROR(INDEX(Tableau1[TYPE],MATCH(1,(Tableau1[NOM]=$A83)*(U$3=Tableau1[DATE]),0)),"")</f>
        <v/>
      </c>
      <c r="AD83" s="1" t="str">
        <f t="array" ref="AD83">IFERROR(INDEX(Tableau1[TYPE],MATCH(1,(Tableau1[NOM]=$A83)*(V$3=Tableau1[DATE]),0)),"")</f>
        <v/>
      </c>
    </row>
    <row r="84" spans="2:30" ht="15.75" x14ac:dyDescent="0.25">
      <c r="B84" s="1"/>
      <c r="E84" s="12" t="str">
        <f t="shared" si="9"/>
        <v/>
      </c>
      <c r="F84" s="9" t="str">
        <f t="shared" si="10"/>
        <v/>
      </c>
      <c r="G84" s="9" t="str">
        <f t="shared" si="11"/>
        <v/>
      </c>
      <c r="H84" s="9" t="str">
        <f t="shared" si="12"/>
        <v/>
      </c>
      <c r="I84" s="9">
        <f t="shared" si="13"/>
        <v>0</v>
      </c>
      <c r="J84" s="9">
        <f t="shared" si="14"/>
        <v>0</v>
      </c>
      <c r="K84" s="9" t="str">
        <f t="shared" si="15"/>
        <v/>
      </c>
      <c r="L84" s="9"/>
      <c r="M84" s="9"/>
      <c r="N84" s="9"/>
      <c r="O84" s="9"/>
      <c r="Q84" s="23" t="str">
        <f t="array" ref="Q84">IFERROR(INDEX(Tableau1[RESULTAT],MATCH(1,(Tableau1[NOM]=$A84)*(Q$3=Tableau1[DATE]),0)),"")</f>
        <v/>
      </c>
      <c r="R84" s="23" t="str">
        <f t="array" ref="R84">IFERROR(INDEX(Tableau1[RESULTAT],MATCH(1,(Tableau1[NOM]=$A84)*(R$3=Tableau1[DATE]),0)),"")</f>
        <v/>
      </c>
      <c r="S84" s="23" t="str">
        <f t="array" ref="S84">IFERROR(INDEX(Tableau1[RESULTAT],MATCH(1,(Tableau1[NOM]=$A84)*(S$3=Tableau1[DATE]),0)),"")</f>
        <v/>
      </c>
      <c r="T84" s="23" t="str">
        <f t="array" ref="T84">IFERROR(INDEX(Tableau1[RESULTAT],MATCH(1,(Tableau1[NOM]=$A84)*(T$3=Tableau1[DATE]),0)),"")</f>
        <v/>
      </c>
      <c r="U84" s="23" t="str">
        <f t="array" ref="U84">IFERROR(INDEX(Tableau1[RESULTAT],MATCH(1,(Tableau1[NOM]=$A84)*(U$3=Tableau1[DATE]),0)),"")</f>
        <v/>
      </c>
      <c r="V84" s="23" t="str">
        <f t="array" ref="V84">IFERROR(INDEX(Tableau1[RESULTAT],MATCH(1,(Tableau1[NOM]=$A84)*(V$3=Tableau1[DATE]),0)),"")</f>
        <v/>
      </c>
      <c r="W84" s="23" t="str">
        <f t="array" ref="W84">IFERROR(INDEX(Tableau1[RESULTAT],MATCH(1,(Tableau1[NOM]=$A84)*(W$3=Tableau1[DATE]),0)),"")</f>
        <v/>
      </c>
      <c r="Y84" s="8" t="str">
        <f t="array" ref="Y84">IFERROR(INDEX(Tableau1[TYPE],MATCH(1,(Tableau1[NOM]=$A84)*(Q$3=Tableau1[DATE]),0)),"")</f>
        <v/>
      </c>
      <c r="Z84" s="1" t="str">
        <f t="array" ref="Z84">IFERROR(INDEX(Tableau1[TYPE],MATCH(1,(Tableau1[NOM]=$A84)*(R$3=Tableau1[DATE]),0)),"")</f>
        <v/>
      </c>
      <c r="AA84" s="1" t="str">
        <f t="array" ref="AA84">IFERROR(INDEX(Tableau1[TYPE],MATCH(1,(Tableau1[NOM]=$A84)*(S$3=Tableau1[DATE]),0)),"")</f>
        <v/>
      </c>
      <c r="AB84" s="1" t="str">
        <f t="array" ref="AB84">IFERROR(INDEX(Tableau1[TYPE],MATCH(1,(Tableau1[NOM]=$A84)*(T$3=Tableau1[DATE]),0)),"")</f>
        <v/>
      </c>
      <c r="AC84" s="1" t="str">
        <f t="array" ref="AC84">IFERROR(INDEX(Tableau1[TYPE],MATCH(1,(Tableau1[NOM]=$A84)*(U$3=Tableau1[DATE]),0)),"")</f>
        <v/>
      </c>
      <c r="AD84" s="1" t="str">
        <f t="array" ref="AD84">IFERROR(INDEX(Tableau1[TYPE],MATCH(1,(Tableau1[NOM]=$A84)*(V$3=Tableau1[DATE]),0)),"")</f>
        <v/>
      </c>
    </row>
    <row r="85" spans="2:30" ht="15.75" x14ac:dyDescent="0.25">
      <c r="B85" s="1"/>
      <c r="E85" s="12" t="str">
        <f t="shared" si="9"/>
        <v/>
      </c>
      <c r="F85" s="9" t="str">
        <f t="shared" si="10"/>
        <v/>
      </c>
      <c r="G85" s="9" t="str">
        <f t="shared" si="11"/>
        <v/>
      </c>
      <c r="H85" s="9" t="str">
        <f t="shared" si="12"/>
        <v/>
      </c>
      <c r="I85" s="9">
        <f t="shared" si="13"/>
        <v>0</v>
      </c>
      <c r="J85" s="9">
        <f t="shared" si="14"/>
        <v>0</v>
      </c>
      <c r="K85" s="9" t="str">
        <f t="shared" si="15"/>
        <v/>
      </c>
      <c r="L85" s="9"/>
      <c r="M85" s="9"/>
      <c r="N85" s="9"/>
      <c r="O85" s="9"/>
      <c r="Q85" s="23" t="str">
        <f t="array" ref="Q85">IFERROR(INDEX(Tableau1[RESULTAT],MATCH(1,(Tableau1[NOM]=$A85)*(Q$3=Tableau1[DATE]),0)),"")</f>
        <v/>
      </c>
      <c r="R85" s="23" t="str">
        <f t="array" ref="R85">IFERROR(INDEX(Tableau1[RESULTAT],MATCH(1,(Tableau1[NOM]=$A85)*(R$3=Tableau1[DATE]),0)),"")</f>
        <v/>
      </c>
      <c r="S85" s="23" t="str">
        <f t="array" ref="S85">IFERROR(INDEX(Tableau1[RESULTAT],MATCH(1,(Tableau1[NOM]=$A85)*(S$3=Tableau1[DATE]),0)),"")</f>
        <v/>
      </c>
      <c r="T85" s="23" t="str">
        <f t="array" ref="T85">IFERROR(INDEX(Tableau1[RESULTAT],MATCH(1,(Tableau1[NOM]=$A85)*(T$3=Tableau1[DATE]),0)),"")</f>
        <v/>
      </c>
      <c r="U85" s="23" t="str">
        <f t="array" ref="U85">IFERROR(INDEX(Tableau1[RESULTAT],MATCH(1,(Tableau1[NOM]=$A85)*(U$3=Tableau1[DATE]),0)),"")</f>
        <v/>
      </c>
      <c r="V85" s="23" t="str">
        <f t="array" ref="V85">IFERROR(INDEX(Tableau1[RESULTAT],MATCH(1,(Tableau1[NOM]=$A85)*(V$3=Tableau1[DATE]),0)),"")</f>
        <v/>
      </c>
      <c r="W85" s="23" t="str">
        <f t="array" ref="W85">IFERROR(INDEX(Tableau1[RESULTAT],MATCH(1,(Tableau1[NOM]=$A85)*(W$3=Tableau1[DATE]),0)),"")</f>
        <v/>
      </c>
      <c r="Y85" s="8" t="str">
        <f t="array" ref="Y85">IFERROR(INDEX(Tableau1[TYPE],MATCH(1,(Tableau1[NOM]=$A85)*(Q$3=Tableau1[DATE]),0)),"")</f>
        <v/>
      </c>
      <c r="Z85" s="1" t="str">
        <f t="array" ref="Z85">IFERROR(INDEX(Tableau1[TYPE],MATCH(1,(Tableau1[NOM]=$A85)*(R$3=Tableau1[DATE]),0)),"")</f>
        <v/>
      </c>
      <c r="AA85" s="1" t="str">
        <f t="array" ref="AA85">IFERROR(INDEX(Tableau1[TYPE],MATCH(1,(Tableau1[NOM]=$A85)*(S$3=Tableau1[DATE]),0)),"")</f>
        <v/>
      </c>
      <c r="AB85" s="1" t="str">
        <f t="array" ref="AB85">IFERROR(INDEX(Tableau1[TYPE],MATCH(1,(Tableau1[NOM]=$A85)*(T$3=Tableau1[DATE]),0)),"")</f>
        <v/>
      </c>
      <c r="AC85" s="1" t="str">
        <f t="array" ref="AC85">IFERROR(INDEX(Tableau1[TYPE],MATCH(1,(Tableau1[NOM]=$A85)*(U$3=Tableau1[DATE]),0)),"")</f>
        <v/>
      </c>
      <c r="AD85" s="1" t="str">
        <f t="array" ref="AD85">IFERROR(INDEX(Tableau1[TYPE],MATCH(1,(Tableau1[NOM]=$A85)*(V$3=Tableau1[DATE]),0)),"")</f>
        <v/>
      </c>
    </row>
    <row r="86" spans="2:30" ht="15.75" x14ac:dyDescent="0.25">
      <c r="B86" s="1"/>
      <c r="E86" s="12" t="str">
        <f t="shared" si="9"/>
        <v/>
      </c>
      <c r="F86" s="9" t="str">
        <f t="shared" si="10"/>
        <v/>
      </c>
      <c r="G86" s="9" t="str">
        <f t="shared" si="11"/>
        <v/>
      </c>
      <c r="H86" s="9" t="str">
        <f t="shared" si="12"/>
        <v/>
      </c>
      <c r="I86" s="9">
        <f t="shared" si="13"/>
        <v>0</v>
      </c>
      <c r="J86" s="9">
        <f t="shared" si="14"/>
        <v>0</v>
      </c>
      <c r="K86" s="9" t="str">
        <f t="shared" si="15"/>
        <v/>
      </c>
      <c r="L86" s="9"/>
      <c r="M86" s="9"/>
      <c r="N86" s="9"/>
      <c r="O86" s="9"/>
      <c r="Q86" s="23" t="str">
        <f t="array" ref="Q86">IFERROR(INDEX(Tableau1[RESULTAT],MATCH(1,(Tableau1[NOM]=$A86)*(Q$3=Tableau1[DATE]),0)),"")</f>
        <v/>
      </c>
      <c r="R86" s="23" t="str">
        <f t="array" ref="R86">IFERROR(INDEX(Tableau1[RESULTAT],MATCH(1,(Tableau1[NOM]=$A86)*(R$3=Tableau1[DATE]),0)),"")</f>
        <v/>
      </c>
      <c r="S86" s="23" t="str">
        <f t="array" ref="S86">IFERROR(INDEX(Tableau1[RESULTAT],MATCH(1,(Tableau1[NOM]=$A86)*(S$3=Tableau1[DATE]),0)),"")</f>
        <v/>
      </c>
      <c r="T86" s="23" t="str">
        <f t="array" ref="T86">IFERROR(INDEX(Tableau1[RESULTAT],MATCH(1,(Tableau1[NOM]=$A86)*(T$3=Tableau1[DATE]),0)),"")</f>
        <v/>
      </c>
      <c r="U86" s="23" t="str">
        <f t="array" ref="U86">IFERROR(INDEX(Tableau1[RESULTAT],MATCH(1,(Tableau1[NOM]=$A86)*(U$3=Tableau1[DATE]),0)),"")</f>
        <v/>
      </c>
      <c r="V86" s="23" t="str">
        <f t="array" ref="V86">IFERROR(INDEX(Tableau1[RESULTAT],MATCH(1,(Tableau1[NOM]=$A86)*(V$3=Tableau1[DATE]),0)),"")</f>
        <v/>
      </c>
      <c r="W86" s="23" t="str">
        <f t="array" ref="W86">IFERROR(INDEX(Tableau1[RESULTAT],MATCH(1,(Tableau1[NOM]=$A86)*(W$3=Tableau1[DATE]),0)),"")</f>
        <v/>
      </c>
      <c r="Y86" s="8" t="str">
        <f t="array" ref="Y86">IFERROR(INDEX(Tableau1[TYPE],MATCH(1,(Tableau1[NOM]=$A86)*(Q$3=Tableau1[DATE]),0)),"")</f>
        <v/>
      </c>
      <c r="Z86" s="1" t="str">
        <f t="array" ref="Z86">IFERROR(INDEX(Tableau1[TYPE],MATCH(1,(Tableau1[NOM]=$A86)*(R$3=Tableau1[DATE]),0)),"")</f>
        <v/>
      </c>
      <c r="AA86" s="1" t="str">
        <f t="array" ref="AA86">IFERROR(INDEX(Tableau1[TYPE],MATCH(1,(Tableau1[NOM]=$A86)*(S$3=Tableau1[DATE]),0)),"")</f>
        <v/>
      </c>
      <c r="AB86" s="1" t="str">
        <f t="array" ref="AB86">IFERROR(INDEX(Tableau1[TYPE],MATCH(1,(Tableau1[NOM]=$A86)*(T$3=Tableau1[DATE]),0)),"")</f>
        <v/>
      </c>
      <c r="AC86" s="1" t="str">
        <f t="array" ref="AC86">IFERROR(INDEX(Tableau1[TYPE],MATCH(1,(Tableau1[NOM]=$A86)*(U$3=Tableau1[DATE]),0)),"")</f>
        <v/>
      </c>
      <c r="AD86" s="1" t="str">
        <f t="array" ref="AD86">IFERROR(INDEX(Tableau1[TYPE],MATCH(1,(Tableau1[NOM]=$A86)*(V$3=Tableau1[DATE]),0)),"")</f>
        <v/>
      </c>
    </row>
    <row r="87" spans="2:30" ht="15.75" x14ac:dyDescent="0.25">
      <c r="B87" s="1"/>
      <c r="E87" s="12" t="str">
        <f t="shared" si="9"/>
        <v/>
      </c>
      <c r="F87" s="9" t="str">
        <f t="shared" si="10"/>
        <v/>
      </c>
      <c r="G87" s="9" t="str">
        <f t="shared" si="11"/>
        <v/>
      </c>
      <c r="H87" s="9" t="str">
        <f t="shared" si="12"/>
        <v/>
      </c>
      <c r="I87" s="9">
        <f t="shared" si="13"/>
        <v>0</v>
      </c>
      <c r="J87" s="9">
        <f t="shared" si="14"/>
        <v>0</v>
      </c>
      <c r="K87" s="9" t="str">
        <f t="shared" si="15"/>
        <v/>
      </c>
      <c r="L87" s="9"/>
      <c r="M87" s="9"/>
      <c r="N87" s="9"/>
      <c r="O87" s="9"/>
      <c r="Q87" s="23" t="str">
        <f t="array" ref="Q87">IFERROR(INDEX(Tableau1[RESULTAT],MATCH(1,(Tableau1[NOM]=$A87)*(Q$3=Tableau1[DATE]),0)),"")</f>
        <v/>
      </c>
      <c r="R87" s="23" t="str">
        <f t="array" ref="R87">IFERROR(INDEX(Tableau1[RESULTAT],MATCH(1,(Tableau1[NOM]=$A87)*(R$3=Tableau1[DATE]),0)),"")</f>
        <v/>
      </c>
      <c r="S87" s="23" t="str">
        <f t="array" ref="S87">IFERROR(INDEX(Tableau1[RESULTAT],MATCH(1,(Tableau1[NOM]=$A87)*(S$3=Tableau1[DATE]),0)),"")</f>
        <v/>
      </c>
      <c r="T87" s="23" t="str">
        <f t="array" ref="T87">IFERROR(INDEX(Tableau1[RESULTAT],MATCH(1,(Tableau1[NOM]=$A87)*(T$3=Tableau1[DATE]),0)),"")</f>
        <v/>
      </c>
      <c r="U87" s="23" t="str">
        <f t="array" ref="U87">IFERROR(INDEX(Tableau1[RESULTAT],MATCH(1,(Tableau1[NOM]=$A87)*(U$3=Tableau1[DATE]),0)),"")</f>
        <v/>
      </c>
      <c r="V87" s="23" t="str">
        <f t="array" ref="V87">IFERROR(INDEX(Tableau1[RESULTAT],MATCH(1,(Tableau1[NOM]=$A87)*(V$3=Tableau1[DATE]),0)),"")</f>
        <v/>
      </c>
      <c r="W87" s="23" t="str">
        <f t="array" ref="W87">IFERROR(INDEX(Tableau1[RESULTAT],MATCH(1,(Tableau1[NOM]=$A87)*(W$3=Tableau1[DATE]),0)),"")</f>
        <v/>
      </c>
      <c r="Y87" s="8" t="str">
        <f t="array" ref="Y87">IFERROR(INDEX(Tableau1[TYPE],MATCH(1,(Tableau1[NOM]=$A87)*(Q$3=Tableau1[DATE]),0)),"")</f>
        <v/>
      </c>
      <c r="Z87" s="1" t="str">
        <f t="array" ref="Z87">IFERROR(INDEX(Tableau1[TYPE],MATCH(1,(Tableau1[NOM]=$A87)*(R$3=Tableau1[DATE]),0)),"")</f>
        <v/>
      </c>
      <c r="AA87" s="1" t="str">
        <f t="array" ref="AA87">IFERROR(INDEX(Tableau1[TYPE],MATCH(1,(Tableau1[NOM]=$A87)*(S$3=Tableau1[DATE]),0)),"")</f>
        <v/>
      </c>
      <c r="AB87" s="1" t="str">
        <f t="array" ref="AB87">IFERROR(INDEX(Tableau1[TYPE],MATCH(1,(Tableau1[NOM]=$A87)*(T$3=Tableau1[DATE]),0)),"")</f>
        <v/>
      </c>
      <c r="AC87" s="1" t="str">
        <f t="array" ref="AC87">IFERROR(INDEX(Tableau1[TYPE],MATCH(1,(Tableau1[NOM]=$A87)*(U$3=Tableau1[DATE]),0)),"")</f>
        <v/>
      </c>
      <c r="AD87" s="1" t="str">
        <f t="array" ref="AD87">IFERROR(INDEX(Tableau1[TYPE],MATCH(1,(Tableau1[NOM]=$A87)*(V$3=Tableau1[DATE]),0)),"")</f>
        <v/>
      </c>
    </row>
    <row r="88" spans="2:30" ht="15.75" x14ac:dyDescent="0.25">
      <c r="B88" s="1"/>
      <c r="E88" s="12" t="str">
        <f t="shared" si="9"/>
        <v/>
      </c>
      <c r="F88" s="9" t="str">
        <f t="shared" si="10"/>
        <v/>
      </c>
      <c r="G88" s="9" t="str">
        <f t="shared" si="11"/>
        <v/>
      </c>
      <c r="H88" s="9" t="str">
        <f t="shared" si="12"/>
        <v/>
      </c>
      <c r="I88" s="9">
        <f t="shared" si="13"/>
        <v>0</v>
      </c>
      <c r="J88" s="9">
        <f t="shared" si="14"/>
        <v>0</v>
      </c>
      <c r="K88" s="9" t="str">
        <f t="shared" si="15"/>
        <v/>
      </c>
      <c r="L88" s="9"/>
      <c r="M88" s="9"/>
      <c r="N88" s="9"/>
      <c r="O88" s="9"/>
      <c r="Q88" s="23" t="str">
        <f t="array" ref="Q88">IFERROR(INDEX(Tableau1[RESULTAT],MATCH(1,(Tableau1[NOM]=$A88)*(Q$3=Tableau1[DATE]),0)),"")</f>
        <v/>
      </c>
      <c r="R88" s="23" t="str">
        <f t="array" ref="R88">IFERROR(INDEX(Tableau1[RESULTAT],MATCH(1,(Tableau1[NOM]=$A88)*(R$3=Tableau1[DATE]),0)),"")</f>
        <v/>
      </c>
      <c r="S88" s="23" t="str">
        <f t="array" ref="S88">IFERROR(INDEX(Tableau1[RESULTAT],MATCH(1,(Tableau1[NOM]=$A88)*(S$3=Tableau1[DATE]),0)),"")</f>
        <v/>
      </c>
      <c r="T88" s="23" t="str">
        <f t="array" ref="T88">IFERROR(INDEX(Tableau1[RESULTAT],MATCH(1,(Tableau1[NOM]=$A88)*(T$3=Tableau1[DATE]),0)),"")</f>
        <v/>
      </c>
      <c r="U88" s="23" t="str">
        <f t="array" ref="U88">IFERROR(INDEX(Tableau1[RESULTAT],MATCH(1,(Tableau1[NOM]=$A88)*(U$3=Tableau1[DATE]),0)),"")</f>
        <v/>
      </c>
      <c r="V88" s="23" t="str">
        <f t="array" ref="V88">IFERROR(INDEX(Tableau1[RESULTAT],MATCH(1,(Tableau1[NOM]=$A88)*(V$3=Tableau1[DATE]),0)),"")</f>
        <v/>
      </c>
      <c r="W88" s="23" t="str">
        <f t="array" ref="W88">IFERROR(INDEX(Tableau1[RESULTAT],MATCH(1,(Tableau1[NOM]=$A88)*(W$3=Tableau1[DATE]),0)),"")</f>
        <v/>
      </c>
      <c r="Y88" s="8" t="str">
        <f t="array" ref="Y88">IFERROR(INDEX(Tableau1[TYPE],MATCH(1,(Tableau1[NOM]=$A88)*(Q$3=Tableau1[DATE]),0)),"")</f>
        <v/>
      </c>
      <c r="Z88" s="1" t="str">
        <f t="array" ref="Z88">IFERROR(INDEX(Tableau1[TYPE],MATCH(1,(Tableau1[NOM]=$A88)*(R$3=Tableau1[DATE]),0)),"")</f>
        <v/>
      </c>
      <c r="AA88" s="1" t="str">
        <f t="array" ref="AA88">IFERROR(INDEX(Tableau1[TYPE],MATCH(1,(Tableau1[NOM]=$A88)*(S$3=Tableau1[DATE]),0)),"")</f>
        <v/>
      </c>
      <c r="AB88" s="1" t="str">
        <f t="array" ref="AB88">IFERROR(INDEX(Tableau1[TYPE],MATCH(1,(Tableau1[NOM]=$A88)*(T$3=Tableau1[DATE]),0)),"")</f>
        <v/>
      </c>
      <c r="AC88" s="1" t="str">
        <f t="array" ref="AC88">IFERROR(INDEX(Tableau1[TYPE],MATCH(1,(Tableau1[NOM]=$A88)*(U$3=Tableau1[DATE]),0)),"")</f>
        <v/>
      </c>
      <c r="AD88" s="1" t="str">
        <f t="array" ref="AD88">IFERROR(INDEX(Tableau1[TYPE],MATCH(1,(Tableau1[NOM]=$A88)*(V$3=Tableau1[DATE]),0)),"")</f>
        <v/>
      </c>
    </row>
    <row r="89" spans="2:30" ht="15.75" x14ac:dyDescent="0.25">
      <c r="B89" s="1"/>
      <c r="E89" s="12" t="str">
        <f t="shared" si="9"/>
        <v/>
      </c>
      <c r="F89" s="9" t="str">
        <f t="shared" si="10"/>
        <v/>
      </c>
      <c r="G89" s="9" t="str">
        <f t="shared" si="11"/>
        <v/>
      </c>
      <c r="H89" s="9" t="str">
        <f t="shared" si="12"/>
        <v/>
      </c>
      <c r="I89" s="9">
        <f t="shared" si="13"/>
        <v>0</v>
      </c>
      <c r="J89" s="9">
        <f t="shared" si="14"/>
        <v>0</v>
      </c>
      <c r="K89" s="9" t="str">
        <f t="shared" si="15"/>
        <v/>
      </c>
      <c r="L89" s="9"/>
      <c r="M89" s="9"/>
      <c r="N89" s="9"/>
      <c r="O89" s="9"/>
      <c r="Q89" s="23" t="str">
        <f t="array" ref="Q89">IFERROR(INDEX(Tableau1[RESULTAT],MATCH(1,(Tableau1[NOM]=$A89)*(Q$3=Tableau1[DATE]),0)),"")</f>
        <v/>
      </c>
      <c r="R89" s="23" t="str">
        <f t="array" ref="R89">IFERROR(INDEX(Tableau1[RESULTAT],MATCH(1,(Tableau1[NOM]=$A89)*(R$3=Tableau1[DATE]),0)),"")</f>
        <v/>
      </c>
      <c r="S89" s="23" t="str">
        <f t="array" ref="S89">IFERROR(INDEX(Tableau1[RESULTAT],MATCH(1,(Tableau1[NOM]=$A89)*(S$3=Tableau1[DATE]),0)),"")</f>
        <v/>
      </c>
      <c r="T89" s="23" t="str">
        <f t="array" ref="T89">IFERROR(INDEX(Tableau1[RESULTAT],MATCH(1,(Tableau1[NOM]=$A89)*(T$3=Tableau1[DATE]),0)),"")</f>
        <v/>
      </c>
      <c r="U89" s="23" t="str">
        <f t="array" ref="U89">IFERROR(INDEX(Tableau1[RESULTAT],MATCH(1,(Tableau1[NOM]=$A89)*(U$3=Tableau1[DATE]),0)),"")</f>
        <v/>
      </c>
      <c r="V89" s="23" t="str">
        <f t="array" ref="V89">IFERROR(INDEX(Tableau1[RESULTAT],MATCH(1,(Tableau1[NOM]=$A89)*(V$3=Tableau1[DATE]),0)),"")</f>
        <v/>
      </c>
      <c r="W89" s="23" t="str">
        <f t="array" ref="W89">IFERROR(INDEX(Tableau1[RESULTAT],MATCH(1,(Tableau1[NOM]=$A89)*(W$3=Tableau1[DATE]),0)),"")</f>
        <v/>
      </c>
      <c r="Y89" s="8" t="str">
        <f t="array" ref="Y89">IFERROR(INDEX(Tableau1[TYPE],MATCH(1,(Tableau1[NOM]=$A89)*(Q$3=Tableau1[DATE]),0)),"")</f>
        <v/>
      </c>
      <c r="Z89" s="1" t="str">
        <f t="array" ref="Z89">IFERROR(INDEX(Tableau1[TYPE],MATCH(1,(Tableau1[NOM]=$A89)*(R$3=Tableau1[DATE]),0)),"")</f>
        <v/>
      </c>
      <c r="AA89" s="1" t="str">
        <f t="array" ref="AA89">IFERROR(INDEX(Tableau1[TYPE],MATCH(1,(Tableau1[NOM]=$A89)*(S$3=Tableau1[DATE]),0)),"")</f>
        <v/>
      </c>
      <c r="AB89" s="1" t="str">
        <f t="array" ref="AB89">IFERROR(INDEX(Tableau1[TYPE],MATCH(1,(Tableau1[NOM]=$A89)*(T$3=Tableau1[DATE]),0)),"")</f>
        <v/>
      </c>
      <c r="AC89" s="1" t="str">
        <f t="array" ref="AC89">IFERROR(INDEX(Tableau1[TYPE],MATCH(1,(Tableau1[NOM]=$A89)*(U$3=Tableau1[DATE]),0)),"")</f>
        <v/>
      </c>
      <c r="AD89" s="1" t="str">
        <f t="array" ref="AD89">IFERROR(INDEX(Tableau1[TYPE],MATCH(1,(Tableau1[NOM]=$A89)*(V$3=Tableau1[DATE]),0)),"")</f>
        <v/>
      </c>
    </row>
    <row r="90" spans="2:30" ht="15.75" x14ac:dyDescent="0.25">
      <c r="B90" s="1"/>
      <c r="E90" s="12" t="str">
        <f t="shared" si="9"/>
        <v/>
      </c>
      <c r="F90" s="9" t="str">
        <f t="shared" si="10"/>
        <v/>
      </c>
      <c r="G90" s="9" t="str">
        <f t="shared" si="11"/>
        <v/>
      </c>
      <c r="H90" s="9" t="str">
        <f t="shared" si="12"/>
        <v/>
      </c>
      <c r="I90" s="9">
        <f t="shared" si="13"/>
        <v>0</v>
      </c>
      <c r="J90" s="9">
        <f t="shared" si="14"/>
        <v>0</v>
      </c>
      <c r="K90" s="9" t="str">
        <f t="shared" si="15"/>
        <v/>
      </c>
      <c r="L90" s="9"/>
      <c r="M90" s="9"/>
      <c r="N90" s="9"/>
      <c r="O90" s="9"/>
      <c r="Q90" s="23" t="str">
        <f t="array" ref="Q90">IFERROR(INDEX(Tableau1[RESULTAT],MATCH(1,(Tableau1[NOM]=$A90)*(Q$3=Tableau1[DATE]),0)),"")</f>
        <v/>
      </c>
      <c r="R90" s="23" t="str">
        <f t="array" ref="R90">IFERROR(INDEX(Tableau1[RESULTAT],MATCH(1,(Tableau1[NOM]=$A90)*(R$3=Tableau1[DATE]),0)),"")</f>
        <v/>
      </c>
      <c r="S90" s="23" t="str">
        <f t="array" ref="S90">IFERROR(INDEX(Tableau1[RESULTAT],MATCH(1,(Tableau1[NOM]=$A90)*(S$3=Tableau1[DATE]),0)),"")</f>
        <v/>
      </c>
      <c r="T90" s="23" t="str">
        <f t="array" ref="T90">IFERROR(INDEX(Tableau1[RESULTAT],MATCH(1,(Tableau1[NOM]=$A90)*(T$3=Tableau1[DATE]),0)),"")</f>
        <v/>
      </c>
      <c r="U90" s="23" t="str">
        <f t="array" ref="U90">IFERROR(INDEX(Tableau1[RESULTAT],MATCH(1,(Tableau1[NOM]=$A90)*(U$3=Tableau1[DATE]),0)),"")</f>
        <v/>
      </c>
      <c r="V90" s="23" t="str">
        <f t="array" ref="V90">IFERROR(INDEX(Tableau1[RESULTAT],MATCH(1,(Tableau1[NOM]=$A90)*(V$3=Tableau1[DATE]),0)),"")</f>
        <v/>
      </c>
      <c r="W90" s="23" t="str">
        <f t="array" ref="W90">IFERROR(INDEX(Tableau1[RESULTAT],MATCH(1,(Tableau1[NOM]=$A90)*(W$3=Tableau1[DATE]),0)),"")</f>
        <v/>
      </c>
      <c r="Y90" s="8" t="str">
        <f t="array" ref="Y90">IFERROR(INDEX(Tableau1[TYPE],MATCH(1,(Tableau1[NOM]=$A90)*(Q$3=Tableau1[DATE]),0)),"")</f>
        <v/>
      </c>
      <c r="Z90" s="1" t="str">
        <f t="array" ref="Z90">IFERROR(INDEX(Tableau1[TYPE],MATCH(1,(Tableau1[NOM]=$A90)*(R$3=Tableau1[DATE]),0)),"")</f>
        <v/>
      </c>
      <c r="AA90" s="1" t="str">
        <f t="array" ref="AA90">IFERROR(INDEX(Tableau1[TYPE],MATCH(1,(Tableau1[NOM]=$A90)*(S$3=Tableau1[DATE]),0)),"")</f>
        <v/>
      </c>
      <c r="AB90" s="1" t="str">
        <f t="array" ref="AB90">IFERROR(INDEX(Tableau1[TYPE],MATCH(1,(Tableau1[NOM]=$A90)*(T$3=Tableau1[DATE]),0)),"")</f>
        <v/>
      </c>
      <c r="AC90" s="1" t="str">
        <f t="array" ref="AC90">IFERROR(INDEX(Tableau1[TYPE],MATCH(1,(Tableau1[NOM]=$A90)*(U$3=Tableau1[DATE]),0)),"")</f>
        <v/>
      </c>
      <c r="AD90" s="1" t="str">
        <f t="array" ref="AD90">IFERROR(INDEX(Tableau1[TYPE],MATCH(1,(Tableau1[NOM]=$A90)*(V$3=Tableau1[DATE]),0)),"")</f>
        <v/>
      </c>
    </row>
    <row r="91" spans="2:30" ht="15.75" x14ac:dyDescent="0.25">
      <c r="B91" s="1"/>
      <c r="E91" s="12" t="str">
        <f t="shared" si="9"/>
        <v/>
      </c>
      <c r="F91" s="9" t="str">
        <f t="shared" si="10"/>
        <v/>
      </c>
      <c r="G91" s="9" t="str">
        <f t="shared" si="11"/>
        <v/>
      </c>
      <c r="H91" s="9" t="str">
        <f t="shared" si="12"/>
        <v/>
      </c>
      <c r="I91" s="9">
        <f t="shared" si="13"/>
        <v>0</v>
      </c>
      <c r="J91" s="9">
        <f t="shared" si="14"/>
        <v>0</v>
      </c>
      <c r="K91" s="9" t="str">
        <f t="shared" si="15"/>
        <v/>
      </c>
      <c r="L91" s="9"/>
      <c r="M91" s="9"/>
      <c r="N91" s="9"/>
      <c r="O91" s="9"/>
      <c r="Q91" s="23" t="str">
        <f t="array" ref="Q91">IFERROR(INDEX(Tableau1[RESULTAT],MATCH(1,(Tableau1[NOM]=$A91)*(Q$3=Tableau1[DATE]),0)),"")</f>
        <v/>
      </c>
      <c r="R91" s="23" t="str">
        <f t="array" ref="R91">IFERROR(INDEX(Tableau1[RESULTAT],MATCH(1,(Tableau1[NOM]=$A91)*(R$3=Tableau1[DATE]),0)),"")</f>
        <v/>
      </c>
      <c r="S91" s="23" t="str">
        <f t="array" ref="S91">IFERROR(INDEX(Tableau1[RESULTAT],MATCH(1,(Tableau1[NOM]=$A91)*(S$3=Tableau1[DATE]),0)),"")</f>
        <v/>
      </c>
      <c r="T91" s="23" t="str">
        <f t="array" ref="T91">IFERROR(INDEX(Tableau1[RESULTAT],MATCH(1,(Tableau1[NOM]=$A91)*(T$3=Tableau1[DATE]),0)),"")</f>
        <v/>
      </c>
      <c r="U91" s="23" t="str">
        <f t="array" ref="U91">IFERROR(INDEX(Tableau1[RESULTAT],MATCH(1,(Tableau1[NOM]=$A91)*(U$3=Tableau1[DATE]),0)),"")</f>
        <v/>
      </c>
      <c r="V91" s="23" t="str">
        <f t="array" ref="V91">IFERROR(INDEX(Tableau1[RESULTAT],MATCH(1,(Tableau1[NOM]=$A91)*(V$3=Tableau1[DATE]),0)),"")</f>
        <v/>
      </c>
      <c r="W91" s="23" t="str">
        <f t="array" ref="W91">IFERROR(INDEX(Tableau1[RESULTAT],MATCH(1,(Tableau1[NOM]=$A91)*(W$3=Tableau1[DATE]),0)),"")</f>
        <v/>
      </c>
      <c r="Y91" s="8" t="str">
        <f t="array" ref="Y91">IFERROR(INDEX(Tableau1[TYPE],MATCH(1,(Tableau1[NOM]=$A91)*(Q$3=Tableau1[DATE]),0)),"")</f>
        <v/>
      </c>
      <c r="Z91" s="1" t="str">
        <f t="array" ref="Z91">IFERROR(INDEX(Tableau1[TYPE],MATCH(1,(Tableau1[NOM]=$A91)*(R$3=Tableau1[DATE]),0)),"")</f>
        <v/>
      </c>
      <c r="AA91" s="1" t="str">
        <f t="array" ref="AA91">IFERROR(INDEX(Tableau1[TYPE],MATCH(1,(Tableau1[NOM]=$A91)*(S$3=Tableau1[DATE]),0)),"")</f>
        <v/>
      </c>
      <c r="AB91" s="1" t="str">
        <f t="array" ref="AB91">IFERROR(INDEX(Tableau1[TYPE],MATCH(1,(Tableau1[NOM]=$A91)*(T$3=Tableau1[DATE]),0)),"")</f>
        <v/>
      </c>
      <c r="AC91" s="1" t="str">
        <f t="array" ref="AC91">IFERROR(INDEX(Tableau1[TYPE],MATCH(1,(Tableau1[NOM]=$A91)*(U$3=Tableau1[DATE]),0)),"")</f>
        <v/>
      </c>
      <c r="AD91" s="1" t="str">
        <f t="array" ref="AD91">IFERROR(INDEX(Tableau1[TYPE],MATCH(1,(Tableau1[NOM]=$A91)*(V$3=Tableau1[DATE]),0)),"")</f>
        <v/>
      </c>
    </row>
    <row r="92" spans="2:30" ht="15.75" x14ac:dyDescent="0.25">
      <c r="B92" s="1"/>
      <c r="E92" s="12" t="str">
        <f t="shared" si="9"/>
        <v/>
      </c>
      <c r="F92" s="9" t="str">
        <f t="shared" si="10"/>
        <v/>
      </c>
      <c r="G92" s="9" t="str">
        <f t="shared" si="11"/>
        <v/>
      </c>
      <c r="H92" s="9" t="str">
        <f t="shared" si="12"/>
        <v/>
      </c>
      <c r="I92" s="9">
        <f t="shared" si="13"/>
        <v>0</v>
      </c>
      <c r="J92" s="9">
        <f t="shared" si="14"/>
        <v>0</v>
      </c>
      <c r="K92" s="9" t="str">
        <f t="shared" si="15"/>
        <v/>
      </c>
      <c r="L92" s="9"/>
      <c r="M92" s="9"/>
      <c r="N92" s="9"/>
      <c r="O92" s="9"/>
      <c r="Q92" s="23" t="str">
        <f t="array" ref="Q92">IFERROR(INDEX(Tableau1[RESULTAT],MATCH(1,(Tableau1[NOM]=$A92)*(Q$3=Tableau1[DATE]),0)),"")</f>
        <v/>
      </c>
      <c r="R92" s="23" t="str">
        <f t="array" ref="R92">IFERROR(INDEX(Tableau1[RESULTAT],MATCH(1,(Tableau1[NOM]=$A92)*(R$3=Tableau1[DATE]),0)),"")</f>
        <v/>
      </c>
      <c r="S92" s="23" t="str">
        <f t="array" ref="S92">IFERROR(INDEX(Tableau1[RESULTAT],MATCH(1,(Tableau1[NOM]=$A92)*(S$3=Tableau1[DATE]),0)),"")</f>
        <v/>
      </c>
      <c r="T92" s="23" t="str">
        <f t="array" ref="T92">IFERROR(INDEX(Tableau1[RESULTAT],MATCH(1,(Tableau1[NOM]=$A92)*(T$3=Tableau1[DATE]),0)),"")</f>
        <v/>
      </c>
      <c r="U92" s="23" t="str">
        <f t="array" ref="U92">IFERROR(INDEX(Tableau1[RESULTAT],MATCH(1,(Tableau1[NOM]=$A92)*(U$3=Tableau1[DATE]),0)),"")</f>
        <v/>
      </c>
      <c r="V92" s="23" t="str">
        <f t="array" ref="V92">IFERROR(INDEX(Tableau1[RESULTAT],MATCH(1,(Tableau1[NOM]=$A92)*(V$3=Tableau1[DATE]),0)),"")</f>
        <v/>
      </c>
      <c r="W92" s="23" t="str">
        <f t="array" ref="W92">IFERROR(INDEX(Tableau1[RESULTAT],MATCH(1,(Tableau1[NOM]=$A92)*(W$3=Tableau1[DATE]),0)),"")</f>
        <v/>
      </c>
      <c r="Y92" s="8" t="str">
        <f t="array" ref="Y92">IFERROR(INDEX(Tableau1[TYPE],MATCH(1,(Tableau1[NOM]=$A92)*(Q$3=Tableau1[DATE]),0)),"")</f>
        <v/>
      </c>
      <c r="Z92" s="1" t="str">
        <f t="array" ref="Z92">IFERROR(INDEX(Tableau1[TYPE],MATCH(1,(Tableau1[NOM]=$A92)*(R$3=Tableau1[DATE]),0)),"")</f>
        <v/>
      </c>
      <c r="AA92" s="1" t="str">
        <f t="array" ref="AA92">IFERROR(INDEX(Tableau1[TYPE],MATCH(1,(Tableau1[NOM]=$A92)*(S$3=Tableau1[DATE]),0)),"")</f>
        <v/>
      </c>
      <c r="AB92" s="1" t="str">
        <f t="array" ref="AB92">IFERROR(INDEX(Tableau1[TYPE],MATCH(1,(Tableau1[NOM]=$A92)*(T$3=Tableau1[DATE]),0)),"")</f>
        <v/>
      </c>
      <c r="AC92" s="1" t="str">
        <f t="array" ref="AC92">IFERROR(INDEX(Tableau1[TYPE],MATCH(1,(Tableau1[NOM]=$A92)*(U$3=Tableau1[DATE]),0)),"")</f>
        <v/>
      </c>
      <c r="AD92" s="1" t="str">
        <f t="array" ref="AD92">IFERROR(INDEX(Tableau1[TYPE],MATCH(1,(Tableau1[NOM]=$A92)*(V$3=Tableau1[DATE]),0)),"")</f>
        <v/>
      </c>
    </row>
    <row r="93" spans="2:30" ht="15.75" x14ac:dyDescent="0.25">
      <c r="B93" s="1"/>
      <c r="E93" s="12" t="str">
        <f t="shared" si="9"/>
        <v/>
      </c>
      <c r="F93" s="9" t="str">
        <f t="shared" si="10"/>
        <v/>
      </c>
      <c r="G93" s="9" t="str">
        <f t="shared" si="11"/>
        <v/>
      </c>
      <c r="H93" s="9" t="str">
        <f t="shared" si="12"/>
        <v/>
      </c>
      <c r="I93" s="9">
        <f t="shared" si="13"/>
        <v>0</v>
      </c>
      <c r="J93" s="9">
        <f t="shared" si="14"/>
        <v>0</v>
      </c>
      <c r="K93" s="9" t="str">
        <f t="shared" si="15"/>
        <v/>
      </c>
      <c r="L93" s="9"/>
      <c r="M93" s="9"/>
      <c r="N93" s="9"/>
      <c r="O93" s="9"/>
      <c r="Q93" s="23" t="str">
        <f t="array" ref="Q93">IFERROR(INDEX(Tableau1[RESULTAT],MATCH(1,(Tableau1[NOM]=$A93)*(Q$3=Tableau1[DATE]),0)),"")</f>
        <v/>
      </c>
      <c r="R93" s="23" t="str">
        <f t="array" ref="R93">IFERROR(INDEX(Tableau1[RESULTAT],MATCH(1,(Tableau1[NOM]=$A93)*(R$3=Tableau1[DATE]),0)),"")</f>
        <v/>
      </c>
      <c r="S93" s="23" t="str">
        <f t="array" ref="S93">IFERROR(INDEX(Tableau1[RESULTAT],MATCH(1,(Tableau1[NOM]=$A93)*(S$3=Tableau1[DATE]),0)),"")</f>
        <v/>
      </c>
      <c r="T93" s="23" t="str">
        <f t="array" ref="T93">IFERROR(INDEX(Tableau1[RESULTAT],MATCH(1,(Tableau1[NOM]=$A93)*(T$3=Tableau1[DATE]),0)),"")</f>
        <v/>
      </c>
      <c r="U93" s="23" t="str">
        <f t="array" ref="U93">IFERROR(INDEX(Tableau1[RESULTAT],MATCH(1,(Tableau1[NOM]=$A93)*(U$3=Tableau1[DATE]),0)),"")</f>
        <v/>
      </c>
      <c r="V93" s="23" t="str">
        <f t="array" ref="V93">IFERROR(INDEX(Tableau1[RESULTAT],MATCH(1,(Tableau1[NOM]=$A93)*(V$3=Tableau1[DATE]),0)),"")</f>
        <v/>
      </c>
      <c r="W93" s="23" t="str">
        <f t="array" ref="W93">IFERROR(INDEX(Tableau1[RESULTAT],MATCH(1,(Tableau1[NOM]=$A93)*(W$3=Tableau1[DATE]),0)),"")</f>
        <v/>
      </c>
      <c r="Y93" s="8" t="str">
        <f t="array" ref="Y93">IFERROR(INDEX(Tableau1[TYPE],MATCH(1,(Tableau1[NOM]=$A93)*(Q$3=Tableau1[DATE]),0)),"")</f>
        <v/>
      </c>
      <c r="Z93" s="1" t="str">
        <f t="array" ref="Z93">IFERROR(INDEX(Tableau1[TYPE],MATCH(1,(Tableau1[NOM]=$A93)*(R$3=Tableau1[DATE]),0)),"")</f>
        <v/>
      </c>
      <c r="AA93" s="1" t="str">
        <f t="array" ref="AA93">IFERROR(INDEX(Tableau1[TYPE],MATCH(1,(Tableau1[NOM]=$A93)*(S$3=Tableau1[DATE]),0)),"")</f>
        <v/>
      </c>
      <c r="AB93" s="1" t="str">
        <f t="array" ref="AB93">IFERROR(INDEX(Tableau1[TYPE],MATCH(1,(Tableau1[NOM]=$A93)*(T$3=Tableau1[DATE]),0)),"")</f>
        <v/>
      </c>
      <c r="AC93" s="1" t="str">
        <f t="array" ref="AC93">IFERROR(INDEX(Tableau1[TYPE],MATCH(1,(Tableau1[NOM]=$A93)*(U$3=Tableau1[DATE]),0)),"")</f>
        <v/>
      </c>
      <c r="AD93" s="1" t="str">
        <f t="array" ref="AD93">IFERROR(INDEX(Tableau1[TYPE],MATCH(1,(Tableau1[NOM]=$A93)*(V$3=Tableau1[DATE]),0)),"")</f>
        <v/>
      </c>
    </row>
    <row r="94" spans="2:30" ht="15.75" x14ac:dyDescent="0.25">
      <c r="B94" s="1"/>
      <c r="E94" s="12" t="str">
        <f t="shared" si="9"/>
        <v/>
      </c>
      <c r="F94" s="9" t="str">
        <f t="shared" si="10"/>
        <v/>
      </c>
      <c r="G94" s="9" t="str">
        <f t="shared" si="11"/>
        <v/>
      </c>
      <c r="H94" s="9" t="str">
        <f t="shared" si="12"/>
        <v/>
      </c>
      <c r="I94" s="9">
        <f t="shared" si="13"/>
        <v>0</v>
      </c>
      <c r="J94" s="9">
        <f t="shared" si="14"/>
        <v>0</v>
      </c>
      <c r="K94" s="9" t="str">
        <f t="shared" si="15"/>
        <v/>
      </c>
      <c r="L94" s="9"/>
      <c r="M94" s="9"/>
      <c r="N94" s="9"/>
      <c r="O94" s="9"/>
      <c r="Q94" s="23" t="str">
        <f t="array" ref="Q94">IFERROR(INDEX(Tableau1[RESULTAT],MATCH(1,(Tableau1[NOM]=$A94)*(Q$3=Tableau1[DATE]),0)),"")</f>
        <v/>
      </c>
      <c r="R94" s="23" t="str">
        <f t="array" ref="R94">IFERROR(INDEX(Tableau1[RESULTAT],MATCH(1,(Tableau1[NOM]=$A94)*(R$3=Tableau1[DATE]),0)),"")</f>
        <v/>
      </c>
      <c r="S94" s="23" t="str">
        <f t="array" ref="S94">IFERROR(INDEX(Tableau1[RESULTAT],MATCH(1,(Tableau1[NOM]=$A94)*(S$3=Tableau1[DATE]),0)),"")</f>
        <v/>
      </c>
      <c r="T94" s="23" t="str">
        <f t="array" ref="T94">IFERROR(INDEX(Tableau1[RESULTAT],MATCH(1,(Tableau1[NOM]=$A94)*(T$3=Tableau1[DATE]),0)),"")</f>
        <v/>
      </c>
      <c r="U94" s="23" t="str">
        <f t="array" ref="U94">IFERROR(INDEX(Tableau1[RESULTAT],MATCH(1,(Tableau1[NOM]=$A94)*(U$3=Tableau1[DATE]),0)),"")</f>
        <v/>
      </c>
      <c r="V94" s="23" t="str">
        <f t="array" ref="V94">IFERROR(INDEX(Tableau1[RESULTAT],MATCH(1,(Tableau1[NOM]=$A94)*(V$3=Tableau1[DATE]),0)),"")</f>
        <v/>
      </c>
      <c r="W94" s="23" t="str">
        <f t="array" ref="W94">IFERROR(INDEX(Tableau1[RESULTAT],MATCH(1,(Tableau1[NOM]=$A94)*(W$3=Tableau1[DATE]),0)),"")</f>
        <v/>
      </c>
      <c r="Y94" s="8" t="str">
        <f t="array" ref="Y94">IFERROR(INDEX(Tableau1[TYPE],MATCH(1,(Tableau1[NOM]=$A94)*(Q$3=Tableau1[DATE]),0)),"")</f>
        <v/>
      </c>
      <c r="Z94" s="1" t="str">
        <f t="array" ref="Z94">IFERROR(INDEX(Tableau1[TYPE],MATCH(1,(Tableau1[NOM]=$A94)*(R$3=Tableau1[DATE]),0)),"")</f>
        <v/>
      </c>
      <c r="AA94" s="1" t="str">
        <f t="array" ref="AA94">IFERROR(INDEX(Tableau1[TYPE],MATCH(1,(Tableau1[NOM]=$A94)*(S$3=Tableau1[DATE]),0)),"")</f>
        <v/>
      </c>
      <c r="AB94" s="1" t="str">
        <f t="array" ref="AB94">IFERROR(INDEX(Tableau1[TYPE],MATCH(1,(Tableau1[NOM]=$A94)*(T$3=Tableau1[DATE]),0)),"")</f>
        <v/>
      </c>
      <c r="AC94" s="1" t="str">
        <f t="array" ref="AC94">IFERROR(INDEX(Tableau1[TYPE],MATCH(1,(Tableau1[NOM]=$A94)*(U$3=Tableau1[DATE]),0)),"")</f>
        <v/>
      </c>
      <c r="AD94" s="1" t="str">
        <f t="array" ref="AD94">IFERROR(INDEX(Tableau1[TYPE],MATCH(1,(Tableau1[NOM]=$A94)*(V$3=Tableau1[DATE]),0)),"")</f>
        <v/>
      </c>
    </row>
    <row r="95" spans="2:30" ht="15.75" x14ac:dyDescent="0.25">
      <c r="B95" s="1"/>
      <c r="E95" s="12" t="str">
        <f t="shared" si="9"/>
        <v/>
      </c>
      <c r="F95" s="9" t="str">
        <f t="shared" si="10"/>
        <v/>
      </c>
      <c r="G95" s="9" t="str">
        <f t="shared" si="11"/>
        <v/>
      </c>
      <c r="H95" s="9" t="str">
        <f t="shared" si="12"/>
        <v/>
      </c>
      <c r="I95" s="9">
        <f t="shared" si="13"/>
        <v>0</v>
      </c>
      <c r="J95" s="9">
        <f t="shared" si="14"/>
        <v>0</v>
      </c>
      <c r="K95" s="9" t="str">
        <f t="shared" si="15"/>
        <v/>
      </c>
      <c r="L95" s="9"/>
      <c r="M95" s="9"/>
      <c r="N95" s="9"/>
      <c r="O95" s="9"/>
      <c r="Q95" s="23" t="str">
        <f t="array" ref="Q95">IFERROR(INDEX(Tableau1[RESULTAT],MATCH(1,(Tableau1[NOM]=$A95)*(Q$3=Tableau1[DATE]),0)),"")</f>
        <v/>
      </c>
      <c r="R95" s="23" t="str">
        <f t="array" ref="R95">IFERROR(INDEX(Tableau1[RESULTAT],MATCH(1,(Tableau1[NOM]=$A95)*(R$3=Tableau1[DATE]),0)),"")</f>
        <v/>
      </c>
      <c r="S95" s="23" t="str">
        <f t="array" ref="S95">IFERROR(INDEX(Tableau1[RESULTAT],MATCH(1,(Tableau1[NOM]=$A95)*(S$3=Tableau1[DATE]),0)),"")</f>
        <v/>
      </c>
      <c r="T95" s="23" t="str">
        <f t="array" ref="T95">IFERROR(INDEX(Tableau1[RESULTAT],MATCH(1,(Tableau1[NOM]=$A95)*(T$3=Tableau1[DATE]),0)),"")</f>
        <v/>
      </c>
      <c r="U95" s="23" t="str">
        <f t="array" ref="U95">IFERROR(INDEX(Tableau1[RESULTAT],MATCH(1,(Tableau1[NOM]=$A95)*(U$3=Tableau1[DATE]),0)),"")</f>
        <v/>
      </c>
      <c r="V95" s="23" t="str">
        <f t="array" ref="V95">IFERROR(INDEX(Tableau1[RESULTAT],MATCH(1,(Tableau1[NOM]=$A95)*(V$3=Tableau1[DATE]),0)),"")</f>
        <v/>
      </c>
      <c r="W95" s="23" t="str">
        <f t="array" ref="W95">IFERROR(INDEX(Tableau1[RESULTAT],MATCH(1,(Tableau1[NOM]=$A95)*(W$3=Tableau1[DATE]),0)),"")</f>
        <v/>
      </c>
      <c r="Y95" s="8" t="str">
        <f t="array" ref="Y95">IFERROR(INDEX(Tableau1[TYPE],MATCH(1,(Tableau1[NOM]=$A95)*(Q$3=Tableau1[DATE]),0)),"")</f>
        <v/>
      </c>
      <c r="Z95" s="1" t="str">
        <f t="array" ref="Z95">IFERROR(INDEX(Tableau1[TYPE],MATCH(1,(Tableau1[NOM]=$A95)*(R$3=Tableau1[DATE]),0)),"")</f>
        <v/>
      </c>
      <c r="AA95" s="1" t="str">
        <f t="array" ref="AA95">IFERROR(INDEX(Tableau1[TYPE],MATCH(1,(Tableau1[NOM]=$A95)*(S$3=Tableau1[DATE]),0)),"")</f>
        <v/>
      </c>
      <c r="AB95" s="1" t="str">
        <f t="array" ref="AB95">IFERROR(INDEX(Tableau1[TYPE],MATCH(1,(Tableau1[NOM]=$A95)*(T$3=Tableau1[DATE]),0)),"")</f>
        <v/>
      </c>
      <c r="AC95" s="1" t="str">
        <f t="array" ref="AC95">IFERROR(INDEX(Tableau1[TYPE],MATCH(1,(Tableau1[NOM]=$A95)*(U$3=Tableau1[DATE]),0)),"")</f>
        <v/>
      </c>
      <c r="AD95" s="1" t="str">
        <f t="array" ref="AD95">IFERROR(INDEX(Tableau1[TYPE],MATCH(1,(Tableau1[NOM]=$A95)*(V$3=Tableau1[DATE]),0)),"")</f>
        <v/>
      </c>
    </row>
    <row r="96" spans="2:30" ht="15.75" x14ac:dyDescent="0.25">
      <c r="B96" s="1"/>
      <c r="E96" s="12" t="str">
        <f t="shared" si="9"/>
        <v/>
      </c>
      <c r="F96" s="9" t="str">
        <f t="shared" si="10"/>
        <v/>
      </c>
      <c r="G96" s="9" t="str">
        <f t="shared" si="11"/>
        <v/>
      </c>
      <c r="H96" s="9" t="str">
        <f t="shared" si="12"/>
        <v/>
      </c>
      <c r="I96" s="9">
        <f t="shared" si="13"/>
        <v>0</v>
      </c>
      <c r="J96" s="9">
        <f t="shared" si="14"/>
        <v>0</v>
      </c>
      <c r="K96" s="9" t="str">
        <f t="shared" si="15"/>
        <v/>
      </c>
      <c r="L96" s="9"/>
      <c r="M96" s="9"/>
      <c r="N96" s="9"/>
      <c r="O96" s="9"/>
      <c r="Q96" s="23" t="str">
        <f t="array" ref="Q96">IFERROR(INDEX(Tableau1[RESULTAT],MATCH(1,(Tableau1[NOM]=$A96)*(Q$3=Tableau1[DATE]),0)),"")</f>
        <v/>
      </c>
      <c r="R96" s="23" t="str">
        <f t="array" ref="R96">IFERROR(INDEX(Tableau1[RESULTAT],MATCH(1,(Tableau1[NOM]=$A96)*(R$3=Tableau1[DATE]),0)),"")</f>
        <v/>
      </c>
      <c r="S96" s="23" t="str">
        <f t="array" ref="S96">IFERROR(INDEX(Tableau1[RESULTAT],MATCH(1,(Tableau1[NOM]=$A96)*(S$3=Tableau1[DATE]),0)),"")</f>
        <v/>
      </c>
      <c r="T96" s="23" t="str">
        <f t="array" ref="T96">IFERROR(INDEX(Tableau1[RESULTAT],MATCH(1,(Tableau1[NOM]=$A96)*(T$3=Tableau1[DATE]),0)),"")</f>
        <v/>
      </c>
      <c r="U96" s="23" t="str">
        <f t="array" ref="U96">IFERROR(INDEX(Tableau1[RESULTAT],MATCH(1,(Tableau1[NOM]=$A96)*(U$3=Tableau1[DATE]),0)),"")</f>
        <v/>
      </c>
      <c r="V96" s="23" t="str">
        <f t="array" ref="V96">IFERROR(INDEX(Tableau1[RESULTAT],MATCH(1,(Tableau1[NOM]=$A96)*(V$3=Tableau1[DATE]),0)),"")</f>
        <v/>
      </c>
      <c r="W96" s="23" t="str">
        <f t="array" ref="W96">IFERROR(INDEX(Tableau1[RESULTAT],MATCH(1,(Tableau1[NOM]=$A96)*(W$3=Tableau1[DATE]),0)),"")</f>
        <v/>
      </c>
      <c r="Y96" s="8" t="str">
        <f t="array" ref="Y96">IFERROR(INDEX(Tableau1[TYPE],MATCH(1,(Tableau1[NOM]=$A96)*(Q$3=Tableau1[DATE]),0)),"")</f>
        <v/>
      </c>
      <c r="Z96" s="1" t="str">
        <f t="array" ref="Z96">IFERROR(INDEX(Tableau1[TYPE],MATCH(1,(Tableau1[NOM]=$A96)*(R$3=Tableau1[DATE]),0)),"")</f>
        <v/>
      </c>
      <c r="AA96" s="1" t="str">
        <f t="array" ref="AA96">IFERROR(INDEX(Tableau1[TYPE],MATCH(1,(Tableau1[NOM]=$A96)*(S$3=Tableau1[DATE]),0)),"")</f>
        <v/>
      </c>
      <c r="AB96" s="1" t="str">
        <f t="array" ref="AB96">IFERROR(INDEX(Tableau1[TYPE],MATCH(1,(Tableau1[NOM]=$A96)*(T$3=Tableau1[DATE]),0)),"")</f>
        <v/>
      </c>
      <c r="AC96" s="1" t="str">
        <f t="array" ref="AC96">IFERROR(INDEX(Tableau1[TYPE],MATCH(1,(Tableau1[NOM]=$A96)*(U$3=Tableau1[DATE]),0)),"")</f>
        <v/>
      </c>
      <c r="AD96" s="1" t="str">
        <f t="array" ref="AD96">IFERROR(INDEX(Tableau1[TYPE],MATCH(1,(Tableau1[NOM]=$A96)*(V$3=Tableau1[DATE]),0)),"")</f>
        <v/>
      </c>
    </row>
    <row r="97" spans="2:30" ht="15.75" x14ac:dyDescent="0.25">
      <c r="B97" s="1"/>
      <c r="E97" s="12" t="str">
        <f t="shared" si="9"/>
        <v/>
      </c>
      <c r="F97" s="9" t="str">
        <f t="shared" si="10"/>
        <v/>
      </c>
      <c r="G97" s="9" t="str">
        <f t="shared" si="11"/>
        <v/>
      </c>
      <c r="H97" s="9" t="str">
        <f t="shared" si="12"/>
        <v/>
      </c>
      <c r="I97" s="9">
        <f t="shared" si="13"/>
        <v>0</v>
      </c>
      <c r="J97" s="9">
        <f t="shared" si="14"/>
        <v>0</v>
      </c>
      <c r="K97" s="9" t="str">
        <f t="shared" si="15"/>
        <v/>
      </c>
      <c r="L97" s="9"/>
      <c r="M97" s="9"/>
      <c r="N97" s="9"/>
      <c r="O97" s="9"/>
      <c r="Q97" s="23" t="str">
        <f t="array" ref="Q97">IFERROR(INDEX(Tableau1[RESULTAT],MATCH(1,(Tableau1[NOM]=$A97)*(Q$3=Tableau1[DATE]),0)),"")</f>
        <v/>
      </c>
      <c r="R97" s="23" t="str">
        <f t="array" ref="R97">IFERROR(INDEX(Tableau1[RESULTAT],MATCH(1,(Tableau1[NOM]=$A97)*(R$3=Tableau1[DATE]),0)),"")</f>
        <v/>
      </c>
      <c r="S97" s="23" t="str">
        <f t="array" ref="S97">IFERROR(INDEX(Tableau1[RESULTAT],MATCH(1,(Tableau1[NOM]=$A97)*(S$3=Tableau1[DATE]),0)),"")</f>
        <v/>
      </c>
      <c r="T97" s="23" t="str">
        <f t="array" ref="T97">IFERROR(INDEX(Tableau1[RESULTAT],MATCH(1,(Tableau1[NOM]=$A97)*(T$3=Tableau1[DATE]),0)),"")</f>
        <v/>
      </c>
      <c r="U97" s="23" t="str">
        <f t="array" ref="U97">IFERROR(INDEX(Tableau1[RESULTAT],MATCH(1,(Tableau1[NOM]=$A97)*(U$3=Tableau1[DATE]),0)),"")</f>
        <v/>
      </c>
      <c r="V97" s="23" t="str">
        <f t="array" ref="V97">IFERROR(INDEX(Tableau1[RESULTAT],MATCH(1,(Tableau1[NOM]=$A97)*(V$3=Tableau1[DATE]),0)),"")</f>
        <v/>
      </c>
      <c r="W97" s="23" t="str">
        <f t="array" ref="W97">IFERROR(INDEX(Tableau1[RESULTAT],MATCH(1,(Tableau1[NOM]=$A97)*(W$3=Tableau1[DATE]),0)),"")</f>
        <v/>
      </c>
      <c r="Y97" s="8" t="str">
        <f t="array" ref="Y97">IFERROR(INDEX(Tableau1[TYPE],MATCH(1,(Tableau1[NOM]=$A97)*(Q$3=Tableau1[DATE]),0)),"")</f>
        <v/>
      </c>
      <c r="Z97" s="1" t="str">
        <f t="array" ref="Z97">IFERROR(INDEX(Tableau1[TYPE],MATCH(1,(Tableau1[NOM]=$A97)*(R$3=Tableau1[DATE]),0)),"")</f>
        <v/>
      </c>
      <c r="AA97" s="1" t="str">
        <f t="array" ref="AA97">IFERROR(INDEX(Tableau1[TYPE],MATCH(1,(Tableau1[NOM]=$A97)*(S$3=Tableau1[DATE]),0)),"")</f>
        <v/>
      </c>
      <c r="AB97" s="1" t="str">
        <f t="array" ref="AB97">IFERROR(INDEX(Tableau1[TYPE],MATCH(1,(Tableau1[NOM]=$A97)*(T$3=Tableau1[DATE]),0)),"")</f>
        <v/>
      </c>
      <c r="AC97" s="1" t="str">
        <f t="array" ref="AC97">IFERROR(INDEX(Tableau1[TYPE],MATCH(1,(Tableau1[NOM]=$A97)*(U$3=Tableau1[DATE]),0)),"")</f>
        <v/>
      </c>
      <c r="AD97" s="1" t="str">
        <f t="array" ref="AD97">IFERROR(INDEX(Tableau1[TYPE],MATCH(1,(Tableau1[NOM]=$A97)*(V$3=Tableau1[DATE]),0)),"")</f>
        <v/>
      </c>
    </row>
    <row r="98" spans="2:30" ht="15.75" x14ac:dyDescent="0.25">
      <c r="B98" s="1"/>
      <c r="E98" s="12" t="str">
        <f t="shared" si="9"/>
        <v/>
      </c>
      <c r="F98" s="9" t="str">
        <f t="shared" si="10"/>
        <v/>
      </c>
      <c r="G98" s="9" t="str">
        <f t="shared" si="11"/>
        <v/>
      </c>
      <c r="H98" s="9" t="str">
        <f t="shared" si="12"/>
        <v/>
      </c>
      <c r="I98" s="9">
        <f t="shared" si="13"/>
        <v>0</v>
      </c>
      <c r="J98" s="9">
        <f t="shared" si="14"/>
        <v>0</v>
      </c>
      <c r="K98" s="9" t="str">
        <f t="shared" si="15"/>
        <v/>
      </c>
      <c r="L98" s="9"/>
      <c r="M98" s="9"/>
      <c r="N98" s="9"/>
      <c r="O98" s="9"/>
      <c r="Q98" s="23" t="str">
        <f t="array" ref="Q98">IFERROR(INDEX(Tableau1[RESULTAT],MATCH(1,(Tableau1[NOM]=$A98)*(Q$3=Tableau1[DATE]),0)),"")</f>
        <v/>
      </c>
      <c r="R98" s="23" t="str">
        <f t="array" ref="R98">IFERROR(INDEX(Tableau1[RESULTAT],MATCH(1,(Tableau1[NOM]=$A98)*(R$3=Tableau1[DATE]),0)),"")</f>
        <v/>
      </c>
      <c r="S98" s="23" t="str">
        <f t="array" ref="S98">IFERROR(INDEX(Tableau1[RESULTAT],MATCH(1,(Tableau1[NOM]=$A98)*(S$3=Tableau1[DATE]),0)),"")</f>
        <v/>
      </c>
      <c r="T98" s="23" t="str">
        <f t="array" ref="T98">IFERROR(INDEX(Tableau1[RESULTAT],MATCH(1,(Tableau1[NOM]=$A98)*(T$3=Tableau1[DATE]),0)),"")</f>
        <v/>
      </c>
      <c r="U98" s="23" t="str">
        <f t="array" ref="U98">IFERROR(INDEX(Tableau1[RESULTAT],MATCH(1,(Tableau1[NOM]=$A98)*(U$3=Tableau1[DATE]),0)),"")</f>
        <v/>
      </c>
      <c r="V98" s="23" t="str">
        <f t="array" ref="V98">IFERROR(INDEX(Tableau1[RESULTAT],MATCH(1,(Tableau1[NOM]=$A98)*(V$3=Tableau1[DATE]),0)),"")</f>
        <v/>
      </c>
      <c r="W98" s="23" t="str">
        <f t="array" ref="W98">IFERROR(INDEX(Tableau1[RESULTAT],MATCH(1,(Tableau1[NOM]=$A98)*(W$3=Tableau1[DATE]),0)),"")</f>
        <v/>
      </c>
      <c r="Y98" s="8" t="str">
        <f t="array" ref="Y98">IFERROR(INDEX(Tableau1[TYPE],MATCH(1,(Tableau1[NOM]=$A98)*(Q$3=Tableau1[DATE]),0)),"")</f>
        <v/>
      </c>
      <c r="Z98" s="1" t="str">
        <f t="array" ref="Z98">IFERROR(INDEX(Tableau1[TYPE],MATCH(1,(Tableau1[NOM]=$A98)*(R$3=Tableau1[DATE]),0)),"")</f>
        <v/>
      </c>
      <c r="AA98" s="1" t="str">
        <f t="array" ref="AA98">IFERROR(INDEX(Tableau1[TYPE],MATCH(1,(Tableau1[NOM]=$A98)*(S$3=Tableau1[DATE]),0)),"")</f>
        <v/>
      </c>
      <c r="AB98" s="1" t="str">
        <f t="array" ref="AB98">IFERROR(INDEX(Tableau1[TYPE],MATCH(1,(Tableau1[NOM]=$A98)*(T$3=Tableau1[DATE]),0)),"")</f>
        <v/>
      </c>
      <c r="AC98" s="1" t="str">
        <f t="array" ref="AC98">IFERROR(INDEX(Tableau1[TYPE],MATCH(1,(Tableau1[NOM]=$A98)*(U$3=Tableau1[DATE]),0)),"")</f>
        <v/>
      </c>
      <c r="AD98" s="1" t="str">
        <f t="array" ref="AD98">IFERROR(INDEX(Tableau1[TYPE],MATCH(1,(Tableau1[NOM]=$A98)*(V$3=Tableau1[DATE]),0)),"")</f>
        <v/>
      </c>
    </row>
    <row r="99" spans="2:30" ht="15.75" x14ac:dyDescent="0.25">
      <c r="B99" s="1"/>
      <c r="E99" s="12" t="str">
        <f t="shared" si="9"/>
        <v/>
      </c>
      <c r="F99" s="9" t="str">
        <f t="shared" si="10"/>
        <v/>
      </c>
      <c r="G99" s="9" t="str">
        <f t="shared" si="11"/>
        <v/>
      </c>
      <c r="H99" s="9" t="str">
        <f t="shared" si="12"/>
        <v/>
      </c>
      <c r="I99" s="9">
        <f t="shared" si="13"/>
        <v>0</v>
      </c>
      <c r="J99" s="9">
        <f t="shared" si="14"/>
        <v>0</v>
      </c>
      <c r="K99" s="9" t="str">
        <f t="shared" si="15"/>
        <v/>
      </c>
      <c r="L99" s="9"/>
      <c r="M99" s="9"/>
      <c r="N99" s="9"/>
      <c r="O99" s="9"/>
      <c r="Q99" s="23" t="str">
        <f t="array" ref="Q99">IFERROR(INDEX(Tableau1[RESULTAT],MATCH(1,(Tableau1[NOM]=$A99)*(Q$3=Tableau1[DATE]),0)),"")</f>
        <v/>
      </c>
      <c r="R99" s="23" t="str">
        <f t="array" ref="R99">IFERROR(INDEX(Tableau1[RESULTAT],MATCH(1,(Tableau1[NOM]=$A99)*(R$3=Tableau1[DATE]),0)),"")</f>
        <v/>
      </c>
      <c r="S99" s="23" t="str">
        <f t="array" ref="S99">IFERROR(INDEX(Tableau1[RESULTAT],MATCH(1,(Tableau1[NOM]=$A99)*(S$3=Tableau1[DATE]),0)),"")</f>
        <v/>
      </c>
      <c r="T99" s="23" t="str">
        <f t="array" ref="T99">IFERROR(INDEX(Tableau1[RESULTAT],MATCH(1,(Tableau1[NOM]=$A99)*(T$3=Tableau1[DATE]),0)),"")</f>
        <v/>
      </c>
      <c r="U99" s="23" t="str">
        <f t="array" ref="U99">IFERROR(INDEX(Tableau1[RESULTAT],MATCH(1,(Tableau1[NOM]=$A99)*(U$3=Tableau1[DATE]),0)),"")</f>
        <v/>
      </c>
      <c r="V99" s="23" t="str">
        <f t="array" ref="V99">IFERROR(INDEX(Tableau1[RESULTAT],MATCH(1,(Tableau1[NOM]=$A99)*(V$3=Tableau1[DATE]),0)),"")</f>
        <v/>
      </c>
      <c r="W99" s="23" t="str">
        <f t="array" ref="W99">IFERROR(INDEX(Tableau1[RESULTAT],MATCH(1,(Tableau1[NOM]=$A99)*(W$3=Tableau1[DATE]),0)),"")</f>
        <v/>
      </c>
      <c r="Y99" s="8" t="str">
        <f t="array" ref="Y99">IFERROR(INDEX(Tableau1[TYPE],MATCH(1,(Tableau1[NOM]=$A99)*(Q$3=Tableau1[DATE]),0)),"")</f>
        <v/>
      </c>
      <c r="Z99" s="1" t="str">
        <f t="array" ref="Z99">IFERROR(INDEX(Tableau1[TYPE],MATCH(1,(Tableau1[NOM]=$A99)*(R$3=Tableau1[DATE]),0)),"")</f>
        <v/>
      </c>
      <c r="AA99" s="1" t="str">
        <f t="array" ref="AA99">IFERROR(INDEX(Tableau1[TYPE],MATCH(1,(Tableau1[NOM]=$A99)*(S$3=Tableau1[DATE]),0)),"")</f>
        <v/>
      </c>
      <c r="AB99" s="1" t="str">
        <f t="array" ref="AB99">IFERROR(INDEX(Tableau1[TYPE],MATCH(1,(Tableau1[NOM]=$A99)*(T$3=Tableau1[DATE]),0)),"")</f>
        <v/>
      </c>
      <c r="AC99" s="1" t="str">
        <f t="array" ref="AC99">IFERROR(INDEX(Tableau1[TYPE],MATCH(1,(Tableau1[NOM]=$A99)*(U$3=Tableau1[DATE]),0)),"")</f>
        <v/>
      </c>
      <c r="AD99" s="1" t="str">
        <f t="array" ref="AD99">IFERROR(INDEX(Tableau1[TYPE],MATCH(1,(Tableau1[NOM]=$A99)*(V$3=Tableau1[DATE]),0)),"")</f>
        <v/>
      </c>
    </row>
    <row r="100" spans="2:30" ht="15.75" x14ac:dyDescent="0.25">
      <c r="B100" s="1"/>
      <c r="E100" s="12" t="str">
        <f t="shared" si="9"/>
        <v/>
      </c>
      <c r="F100" s="9" t="str">
        <f t="shared" si="10"/>
        <v/>
      </c>
      <c r="G100" s="9" t="str">
        <f t="shared" si="11"/>
        <v/>
      </c>
      <c r="H100" s="9" t="str">
        <f t="shared" si="12"/>
        <v/>
      </c>
      <c r="I100" s="9">
        <f t="shared" si="13"/>
        <v>0</v>
      </c>
      <c r="J100" s="9">
        <f t="shared" si="14"/>
        <v>0</v>
      </c>
      <c r="K100" s="9" t="str">
        <f t="shared" si="15"/>
        <v/>
      </c>
      <c r="L100" s="9"/>
      <c r="M100" s="9"/>
      <c r="N100" s="9"/>
      <c r="O100" s="9"/>
      <c r="Q100" s="23" t="str">
        <f t="array" ref="Q100">IFERROR(INDEX(Tableau1[RESULTAT],MATCH(1,(Tableau1[NOM]=$A100)*(Q$3=Tableau1[DATE]),0)),"")</f>
        <v/>
      </c>
      <c r="R100" s="23" t="str">
        <f t="array" ref="R100">IFERROR(INDEX(Tableau1[RESULTAT],MATCH(1,(Tableau1[NOM]=$A100)*(R$3=Tableau1[DATE]),0)),"")</f>
        <v/>
      </c>
      <c r="S100" s="23" t="str">
        <f t="array" ref="S100">IFERROR(INDEX(Tableau1[RESULTAT],MATCH(1,(Tableau1[NOM]=$A100)*(S$3=Tableau1[DATE]),0)),"")</f>
        <v/>
      </c>
      <c r="T100" s="23" t="str">
        <f t="array" ref="T100">IFERROR(INDEX(Tableau1[RESULTAT],MATCH(1,(Tableau1[NOM]=$A100)*(T$3=Tableau1[DATE]),0)),"")</f>
        <v/>
      </c>
      <c r="U100" s="23" t="str">
        <f t="array" ref="U100">IFERROR(INDEX(Tableau1[RESULTAT],MATCH(1,(Tableau1[NOM]=$A100)*(U$3=Tableau1[DATE]),0)),"")</f>
        <v/>
      </c>
      <c r="V100" s="23" t="str">
        <f t="array" ref="V100">IFERROR(INDEX(Tableau1[RESULTAT],MATCH(1,(Tableau1[NOM]=$A100)*(V$3=Tableau1[DATE]),0)),"")</f>
        <v/>
      </c>
      <c r="W100" s="23" t="str">
        <f t="array" ref="W100">IFERROR(INDEX(Tableau1[RESULTAT],MATCH(1,(Tableau1[NOM]=$A100)*(W$3=Tableau1[DATE]),0)),"")</f>
        <v/>
      </c>
      <c r="Y100" s="8" t="str">
        <f t="array" ref="Y100">IFERROR(INDEX(Tableau1[TYPE],MATCH(1,(Tableau1[NOM]=$A100)*(Q$3=Tableau1[DATE]),0)),"")</f>
        <v/>
      </c>
      <c r="Z100" s="1" t="str">
        <f t="array" ref="Z100">IFERROR(INDEX(Tableau1[TYPE],MATCH(1,(Tableau1[NOM]=$A100)*(R$3=Tableau1[DATE]),0)),"")</f>
        <v/>
      </c>
      <c r="AA100" s="1" t="str">
        <f t="array" ref="AA100">IFERROR(INDEX(Tableau1[TYPE],MATCH(1,(Tableau1[NOM]=$A100)*(S$3=Tableau1[DATE]),0)),"")</f>
        <v/>
      </c>
      <c r="AB100" s="1" t="str">
        <f t="array" ref="AB100">IFERROR(INDEX(Tableau1[TYPE],MATCH(1,(Tableau1[NOM]=$A100)*(T$3=Tableau1[DATE]),0)),"")</f>
        <v/>
      </c>
      <c r="AC100" s="1" t="str">
        <f t="array" ref="AC100">IFERROR(INDEX(Tableau1[TYPE],MATCH(1,(Tableau1[NOM]=$A100)*(U$3=Tableau1[DATE]),0)),"")</f>
        <v/>
      </c>
      <c r="AD100" s="1" t="str">
        <f t="array" ref="AD100">IFERROR(INDEX(Tableau1[TYPE],MATCH(1,(Tableau1[NOM]=$A100)*(V$3=Tableau1[DATE]),0)),"")</f>
        <v/>
      </c>
    </row>
    <row r="101" spans="2:30" ht="15.75" x14ac:dyDescent="0.25">
      <c r="B101" s="1"/>
      <c r="E101" s="12" t="str">
        <f t="shared" si="9"/>
        <v/>
      </c>
      <c r="F101" s="9" t="str">
        <f t="shared" si="10"/>
        <v/>
      </c>
      <c r="G101" s="9" t="str">
        <f t="shared" si="11"/>
        <v/>
      </c>
      <c r="H101" s="9" t="str">
        <f t="shared" si="12"/>
        <v/>
      </c>
      <c r="I101" s="9">
        <f t="shared" si="13"/>
        <v>0</v>
      </c>
      <c r="J101" s="9">
        <f t="shared" si="14"/>
        <v>0</v>
      </c>
      <c r="K101" s="9" t="str">
        <f t="shared" si="15"/>
        <v/>
      </c>
      <c r="L101" s="9"/>
      <c r="M101" s="9"/>
      <c r="N101" s="9"/>
      <c r="O101" s="9"/>
      <c r="Q101" s="23" t="str">
        <f t="array" ref="Q101">IFERROR(INDEX(Tableau1[RESULTAT],MATCH(1,(Tableau1[NOM]=$A101)*(Q$3=Tableau1[DATE]),0)),"")</f>
        <v/>
      </c>
      <c r="R101" s="23" t="str">
        <f t="array" ref="R101">IFERROR(INDEX(Tableau1[RESULTAT],MATCH(1,(Tableau1[NOM]=$A101)*(R$3=Tableau1[DATE]),0)),"")</f>
        <v/>
      </c>
      <c r="S101" s="23" t="str">
        <f t="array" ref="S101">IFERROR(INDEX(Tableau1[RESULTAT],MATCH(1,(Tableau1[NOM]=$A101)*(S$3=Tableau1[DATE]),0)),"")</f>
        <v/>
      </c>
      <c r="T101" s="23" t="str">
        <f t="array" ref="T101">IFERROR(INDEX(Tableau1[RESULTAT],MATCH(1,(Tableau1[NOM]=$A101)*(T$3=Tableau1[DATE]),0)),"")</f>
        <v/>
      </c>
      <c r="U101" s="23" t="str">
        <f t="array" ref="U101">IFERROR(INDEX(Tableau1[RESULTAT],MATCH(1,(Tableau1[NOM]=$A101)*(U$3=Tableau1[DATE]),0)),"")</f>
        <v/>
      </c>
      <c r="V101" s="23" t="str">
        <f t="array" ref="V101">IFERROR(INDEX(Tableau1[RESULTAT],MATCH(1,(Tableau1[NOM]=$A101)*(V$3=Tableau1[DATE]),0)),"")</f>
        <v/>
      </c>
      <c r="W101" s="23" t="str">
        <f t="array" ref="W101">IFERROR(INDEX(Tableau1[RESULTAT],MATCH(1,(Tableau1[NOM]=$A101)*(W$3=Tableau1[DATE]),0)),"")</f>
        <v/>
      </c>
      <c r="Y101" s="8" t="str">
        <f t="array" ref="Y101">IFERROR(INDEX(Tableau1[TYPE],MATCH(1,(Tableau1[NOM]=$A101)*(Q$3=Tableau1[DATE]),0)),"")</f>
        <v/>
      </c>
      <c r="Z101" s="1" t="str">
        <f t="array" ref="Z101">IFERROR(INDEX(Tableau1[TYPE],MATCH(1,(Tableau1[NOM]=$A101)*(R$3=Tableau1[DATE]),0)),"")</f>
        <v/>
      </c>
      <c r="AA101" s="1" t="str">
        <f t="array" ref="AA101">IFERROR(INDEX(Tableau1[TYPE],MATCH(1,(Tableau1[NOM]=$A101)*(S$3=Tableau1[DATE]),0)),"")</f>
        <v/>
      </c>
      <c r="AB101" s="1" t="str">
        <f t="array" ref="AB101">IFERROR(INDEX(Tableau1[TYPE],MATCH(1,(Tableau1[NOM]=$A101)*(T$3=Tableau1[DATE]),0)),"")</f>
        <v/>
      </c>
      <c r="AC101" s="1" t="str">
        <f t="array" ref="AC101">IFERROR(INDEX(Tableau1[TYPE],MATCH(1,(Tableau1[NOM]=$A101)*(U$3=Tableau1[DATE]),0)),"")</f>
        <v/>
      </c>
      <c r="AD101" s="1" t="str">
        <f t="array" ref="AD101">IFERROR(INDEX(Tableau1[TYPE],MATCH(1,(Tableau1[NOM]=$A101)*(V$3=Tableau1[DATE]),0)),"")</f>
        <v/>
      </c>
    </row>
    <row r="102" spans="2:30" ht="15.75" x14ac:dyDescent="0.25">
      <c r="B102" s="1"/>
      <c r="E102" s="12" t="str">
        <f t="shared" si="9"/>
        <v/>
      </c>
      <c r="F102" s="9" t="str">
        <f t="shared" si="10"/>
        <v/>
      </c>
      <c r="G102" s="9" t="str">
        <f t="shared" si="11"/>
        <v/>
      </c>
      <c r="H102" s="9" t="str">
        <f t="shared" si="12"/>
        <v/>
      </c>
      <c r="I102" s="9">
        <f t="shared" si="13"/>
        <v>0</v>
      </c>
      <c r="J102" s="9">
        <f t="shared" si="14"/>
        <v>0</v>
      </c>
      <c r="K102" s="9" t="str">
        <f t="shared" si="15"/>
        <v/>
      </c>
      <c r="L102" s="9"/>
      <c r="M102" s="9"/>
      <c r="N102" s="9"/>
      <c r="O102" s="9"/>
      <c r="Q102" s="23" t="str">
        <f t="array" ref="Q102">IFERROR(INDEX(Tableau1[RESULTAT],MATCH(1,(Tableau1[NOM]=$A102)*(Q$3=Tableau1[DATE]),0)),"")</f>
        <v/>
      </c>
      <c r="R102" s="23" t="str">
        <f t="array" ref="R102">IFERROR(INDEX(Tableau1[RESULTAT],MATCH(1,(Tableau1[NOM]=$A102)*(R$3=Tableau1[DATE]),0)),"")</f>
        <v/>
      </c>
      <c r="S102" s="23" t="str">
        <f t="array" ref="S102">IFERROR(INDEX(Tableau1[RESULTAT],MATCH(1,(Tableau1[NOM]=$A102)*(S$3=Tableau1[DATE]),0)),"")</f>
        <v/>
      </c>
      <c r="T102" s="23" t="str">
        <f t="array" ref="T102">IFERROR(INDEX(Tableau1[RESULTAT],MATCH(1,(Tableau1[NOM]=$A102)*(T$3=Tableau1[DATE]),0)),"")</f>
        <v/>
      </c>
      <c r="U102" s="23" t="str">
        <f t="array" ref="U102">IFERROR(INDEX(Tableau1[RESULTAT],MATCH(1,(Tableau1[NOM]=$A102)*(U$3=Tableau1[DATE]),0)),"")</f>
        <v/>
      </c>
      <c r="V102" s="23" t="str">
        <f t="array" ref="V102">IFERROR(INDEX(Tableau1[RESULTAT],MATCH(1,(Tableau1[NOM]=$A102)*(V$3=Tableau1[DATE]),0)),"")</f>
        <v/>
      </c>
      <c r="W102" s="23" t="str">
        <f t="array" ref="W102">IFERROR(INDEX(Tableau1[RESULTAT],MATCH(1,(Tableau1[NOM]=$A102)*(W$3=Tableau1[DATE]),0)),"")</f>
        <v/>
      </c>
      <c r="Y102" s="8" t="str">
        <f t="array" ref="Y102">IFERROR(INDEX(Tableau1[TYPE],MATCH(1,(Tableau1[NOM]=$A102)*(Q$3=Tableau1[DATE]),0)),"")</f>
        <v/>
      </c>
      <c r="Z102" s="1" t="str">
        <f t="array" ref="Z102">IFERROR(INDEX(Tableau1[TYPE],MATCH(1,(Tableau1[NOM]=$A102)*(R$3=Tableau1[DATE]),0)),"")</f>
        <v/>
      </c>
      <c r="AA102" s="1" t="str">
        <f t="array" ref="AA102">IFERROR(INDEX(Tableau1[TYPE],MATCH(1,(Tableau1[NOM]=$A102)*(S$3=Tableau1[DATE]),0)),"")</f>
        <v/>
      </c>
      <c r="AB102" s="1" t="str">
        <f t="array" ref="AB102">IFERROR(INDEX(Tableau1[TYPE],MATCH(1,(Tableau1[NOM]=$A102)*(T$3=Tableau1[DATE]),0)),"")</f>
        <v/>
      </c>
      <c r="AC102" s="1" t="str">
        <f t="array" ref="AC102">IFERROR(INDEX(Tableau1[TYPE],MATCH(1,(Tableau1[NOM]=$A102)*(U$3=Tableau1[DATE]),0)),"")</f>
        <v/>
      </c>
      <c r="AD102" s="1" t="str">
        <f t="array" ref="AD102">IFERROR(INDEX(Tableau1[TYPE],MATCH(1,(Tableau1[NOM]=$A102)*(V$3=Tableau1[DATE]),0)),"")</f>
        <v/>
      </c>
    </row>
    <row r="103" spans="2:30" ht="15.75" x14ac:dyDescent="0.25">
      <c r="B103" s="1"/>
      <c r="E103" s="12" t="str">
        <f t="shared" si="9"/>
        <v/>
      </c>
      <c r="F103" s="9" t="str">
        <f t="shared" si="10"/>
        <v/>
      </c>
      <c r="G103" s="9" t="str">
        <f t="shared" si="11"/>
        <v/>
      </c>
      <c r="H103" s="9" t="str">
        <f t="shared" si="12"/>
        <v/>
      </c>
      <c r="I103" s="9">
        <f t="shared" si="13"/>
        <v>0</v>
      </c>
      <c r="J103" s="9">
        <f t="shared" si="14"/>
        <v>0</v>
      </c>
      <c r="K103" s="9" t="str">
        <f t="shared" si="15"/>
        <v/>
      </c>
      <c r="L103" s="9"/>
      <c r="M103" s="9"/>
      <c r="N103" s="9"/>
      <c r="O103" s="9"/>
      <c r="Q103" s="23" t="str">
        <f t="array" ref="Q103">IFERROR(INDEX(Tableau1[RESULTAT],MATCH(1,(Tableau1[NOM]=$A103)*(Q$3=Tableau1[DATE]),0)),"")</f>
        <v/>
      </c>
      <c r="R103" s="23" t="str">
        <f t="array" ref="R103">IFERROR(INDEX(Tableau1[RESULTAT],MATCH(1,(Tableau1[NOM]=$A103)*(R$3=Tableau1[DATE]),0)),"")</f>
        <v/>
      </c>
      <c r="S103" s="23" t="str">
        <f t="array" ref="S103">IFERROR(INDEX(Tableau1[RESULTAT],MATCH(1,(Tableau1[NOM]=$A103)*(S$3=Tableau1[DATE]),0)),"")</f>
        <v/>
      </c>
      <c r="T103" s="23" t="str">
        <f t="array" ref="T103">IFERROR(INDEX(Tableau1[RESULTAT],MATCH(1,(Tableau1[NOM]=$A103)*(T$3=Tableau1[DATE]),0)),"")</f>
        <v/>
      </c>
      <c r="U103" s="23" t="str">
        <f t="array" ref="U103">IFERROR(INDEX(Tableau1[RESULTAT],MATCH(1,(Tableau1[NOM]=$A103)*(U$3=Tableau1[DATE]),0)),"")</f>
        <v/>
      </c>
      <c r="V103" s="23" t="str">
        <f t="array" ref="V103">IFERROR(INDEX(Tableau1[RESULTAT],MATCH(1,(Tableau1[NOM]=$A103)*(V$3=Tableau1[DATE]),0)),"")</f>
        <v/>
      </c>
      <c r="W103" s="23" t="str">
        <f t="array" ref="W103">IFERROR(INDEX(Tableau1[RESULTAT],MATCH(1,(Tableau1[NOM]=$A103)*(W$3=Tableau1[DATE]),0)),"")</f>
        <v/>
      </c>
      <c r="Y103" s="8" t="str">
        <f t="array" ref="Y103">IFERROR(INDEX(Tableau1[TYPE],MATCH(1,(Tableau1[NOM]=$A103)*(Q$3=Tableau1[DATE]),0)),"")</f>
        <v/>
      </c>
      <c r="Z103" s="1" t="str">
        <f t="array" ref="Z103">IFERROR(INDEX(Tableau1[TYPE],MATCH(1,(Tableau1[NOM]=$A103)*(R$3=Tableau1[DATE]),0)),"")</f>
        <v/>
      </c>
      <c r="AA103" s="1" t="str">
        <f t="array" ref="AA103">IFERROR(INDEX(Tableau1[TYPE],MATCH(1,(Tableau1[NOM]=$A103)*(S$3=Tableau1[DATE]),0)),"")</f>
        <v/>
      </c>
      <c r="AB103" s="1" t="str">
        <f t="array" ref="AB103">IFERROR(INDEX(Tableau1[TYPE],MATCH(1,(Tableau1[NOM]=$A103)*(T$3=Tableau1[DATE]),0)),"")</f>
        <v/>
      </c>
      <c r="AC103" s="1" t="str">
        <f t="array" ref="AC103">IFERROR(INDEX(Tableau1[TYPE],MATCH(1,(Tableau1[NOM]=$A103)*(U$3=Tableau1[DATE]),0)),"")</f>
        <v/>
      </c>
      <c r="AD103" s="1" t="str">
        <f t="array" ref="AD103">IFERROR(INDEX(Tableau1[TYPE],MATCH(1,(Tableau1[NOM]=$A103)*(V$3=Tableau1[DATE]),0)),"")</f>
        <v/>
      </c>
    </row>
    <row r="104" spans="2:30" ht="15.75" x14ac:dyDescent="0.25">
      <c r="B104" s="1"/>
      <c r="E104" s="12" t="str">
        <f t="shared" si="9"/>
        <v/>
      </c>
      <c r="F104" s="9" t="str">
        <f t="shared" si="10"/>
        <v/>
      </c>
      <c r="G104" s="9" t="str">
        <f t="shared" si="11"/>
        <v/>
      </c>
      <c r="H104" s="9" t="str">
        <f t="shared" si="12"/>
        <v/>
      </c>
      <c r="I104" s="9">
        <f t="shared" si="13"/>
        <v>0</v>
      </c>
      <c r="J104" s="9">
        <f t="shared" si="14"/>
        <v>0</v>
      </c>
      <c r="K104" s="9" t="str">
        <f t="shared" si="15"/>
        <v/>
      </c>
      <c r="L104" s="9"/>
      <c r="M104" s="9"/>
      <c r="N104" s="9"/>
      <c r="O104" s="9"/>
      <c r="Q104" s="23" t="str">
        <f t="array" ref="Q104">IFERROR(INDEX(Tableau1[RESULTAT],MATCH(1,(Tableau1[NOM]=$A104)*(Q$3=Tableau1[DATE]),0)),"")</f>
        <v/>
      </c>
      <c r="R104" s="23" t="str">
        <f t="array" ref="R104">IFERROR(INDEX(Tableau1[RESULTAT],MATCH(1,(Tableau1[NOM]=$A104)*(R$3=Tableau1[DATE]),0)),"")</f>
        <v/>
      </c>
      <c r="S104" s="23" t="str">
        <f t="array" ref="S104">IFERROR(INDEX(Tableau1[RESULTAT],MATCH(1,(Tableau1[NOM]=$A104)*(S$3=Tableau1[DATE]),0)),"")</f>
        <v/>
      </c>
      <c r="T104" s="23" t="str">
        <f t="array" ref="T104">IFERROR(INDEX(Tableau1[RESULTAT],MATCH(1,(Tableau1[NOM]=$A104)*(T$3=Tableau1[DATE]),0)),"")</f>
        <v/>
      </c>
      <c r="U104" s="23" t="str">
        <f t="array" ref="U104">IFERROR(INDEX(Tableau1[RESULTAT],MATCH(1,(Tableau1[NOM]=$A104)*(U$3=Tableau1[DATE]),0)),"")</f>
        <v/>
      </c>
      <c r="V104" s="23" t="str">
        <f t="array" ref="V104">IFERROR(INDEX(Tableau1[RESULTAT],MATCH(1,(Tableau1[NOM]=$A104)*(V$3=Tableau1[DATE]),0)),"")</f>
        <v/>
      </c>
      <c r="W104" s="23" t="str">
        <f t="array" ref="W104">IFERROR(INDEX(Tableau1[RESULTAT],MATCH(1,(Tableau1[NOM]=$A104)*(W$3=Tableau1[DATE]),0)),"")</f>
        <v/>
      </c>
      <c r="Y104" s="8" t="str">
        <f t="array" ref="Y104">IFERROR(INDEX(Tableau1[TYPE],MATCH(1,(Tableau1[NOM]=$A104)*(Q$3=Tableau1[DATE]),0)),"")</f>
        <v/>
      </c>
      <c r="Z104" s="1" t="str">
        <f t="array" ref="Z104">IFERROR(INDEX(Tableau1[TYPE],MATCH(1,(Tableau1[NOM]=$A104)*(R$3=Tableau1[DATE]),0)),"")</f>
        <v/>
      </c>
      <c r="AA104" s="1" t="str">
        <f t="array" ref="AA104">IFERROR(INDEX(Tableau1[TYPE],MATCH(1,(Tableau1[NOM]=$A104)*(S$3=Tableau1[DATE]),0)),"")</f>
        <v/>
      </c>
      <c r="AB104" s="1" t="str">
        <f t="array" ref="AB104">IFERROR(INDEX(Tableau1[TYPE],MATCH(1,(Tableau1[NOM]=$A104)*(T$3=Tableau1[DATE]),0)),"")</f>
        <v/>
      </c>
      <c r="AC104" s="1" t="str">
        <f t="array" ref="AC104">IFERROR(INDEX(Tableau1[TYPE],MATCH(1,(Tableau1[NOM]=$A104)*(U$3=Tableau1[DATE]),0)),"")</f>
        <v/>
      </c>
      <c r="AD104" s="1" t="str">
        <f t="array" ref="AD104">IFERROR(INDEX(Tableau1[TYPE],MATCH(1,(Tableau1[NOM]=$A104)*(V$3=Tableau1[DATE]),0)),"")</f>
        <v/>
      </c>
    </row>
    <row r="105" spans="2:30" ht="15.75" x14ac:dyDescent="0.25">
      <c r="B105" s="1"/>
      <c r="E105" s="12" t="str">
        <f t="shared" si="9"/>
        <v/>
      </c>
      <c r="F105" s="9" t="str">
        <f t="shared" si="10"/>
        <v/>
      </c>
      <c r="G105" s="9" t="str">
        <f t="shared" si="11"/>
        <v/>
      </c>
      <c r="H105" s="9" t="str">
        <f t="shared" si="12"/>
        <v/>
      </c>
      <c r="I105" s="9">
        <f t="shared" si="13"/>
        <v>0</v>
      </c>
      <c r="J105" s="9">
        <f t="shared" si="14"/>
        <v>0</v>
      </c>
      <c r="K105" s="9" t="str">
        <f t="shared" si="15"/>
        <v/>
      </c>
      <c r="L105" s="9"/>
      <c r="M105" s="9"/>
      <c r="N105" s="9"/>
      <c r="O105" s="9"/>
      <c r="Q105" s="23" t="str">
        <f t="array" ref="Q105">IFERROR(INDEX(Tableau1[RESULTAT],MATCH(1,(Tableau1[NOM]=$A105)*(Q$3=Tableau1[DATE]),0)),"")</f>
        <v/>
      </c>
      <c r="R105" s="23" t="str">
        <f t="array" ref="R105">IFERROR(INDEX(Tableau1[RESULTAT],MATCH(1,(Tableau1[NOM]=$A105)*(R$3=Tableau1[DATE]),0)),"")</f>
        <v/>
      </c>
      <c r="S105" s="23" t="str">
        <f t="array" ref="S105">IFERROR(INDEX(Tableau1[RESULTAT],MATCH(1,(Tableau1[NOM]=$A105)*(S$3=Tableau1[DATE]),0)),"")</f>
        <v/>
      </c>
      <c r="T105" s="23" t="str">
        <f t="array" ref="T105">IFERROR(INDEX(Tableau1[RESULTAT],MATCH(1,(Tableau1[NOM]=$A105)*(T$3=Tableau1[DATE]),0)),"")</f>
        <v/>
      </c>
      <c r="U105" s="23" t="str">
        <f t="array" ref="U105">IFERROR(INDEX(Tableau1[RESULTAT],MATCH(1,(Tableau1[NOM]=$A105)*(U$3=Tableau1[DATE]),0)),"")</f>
        <v/>
      </c>
      <c r="V105" s="23" t="str">
        <f t="array" ref="V105">IFERROR(INDEX(Tableau1[RESULTAT],MATCH(1,(Tableau1[NOM]=$A105)*(V$3=Tableau1[DATE]),0)),"")</f>
        <v/>
      </c>
      <c r="W105" s="23" t="str">
        <f t="array" ref="W105">IFERROR(INDEX(Tableau1[RESULTAT],MATCH(1,(Tableau1[NOM]=$A105)*(W$3=Tableau1[DATE]),0)),"")</f>
        <v/>
      </c>
      <c r="Y105" s="8" t="str">
        <f t="array" ref="Y105">IFERROR(INDEX(Tableau1[TYPE],MATCH(1,(Tableau1[NOM]=$A105)*(Q$3=Tableau1[DATE]),0)),"")</f>
        <v/>
      </c>
      <c r="Z105" s="1" t="str">
        <f t="array" ref="Z105">IFERROR(INDEX(Tableau1[TYPE],MATCH(1,(Tableau1[NOM]=$A105)*(R$3=Tableau1[DATE]),0)),"")</f>
        <v/>
      </c>
      <c r="AA105" s="1" t="str">
        <f t="array" ref="AA105">IFERROR(INDEX(Tableau1[TYPE],MATCH(1,(Tableau1[NOM]=$A105)*(S$3=Tableau1[DATE]),0)),"")</f>
        <v/>
      </c>
      <c r="AB105" s="1" t="str">
        <f t="array" ref="AB105">IFERROR(INDEX(Tableau1[TYPE],MATCH(1,(Tableau1[NOM]=$A105)*(T$3=Tableau1[DATE]),0)),"")</f>
        <v/>
      </c>
      <c r="AC105" s="1" t="str">
        <f t="array" ref="AC105">IFERROR(INDEX(Tableau1[TYPE],MATCH(1,(Tableau1[NOM]=$A105)*(U$3=Tableau1[DATE]),0)),"")</f>
        <v/>
      </c>
      <c r="AD105" s="1" t="str">
        <f t="array" ref="AD105">IFERROR(INDEX(Tableau1[TYPE],MATCH(1,(Tableau1[NOM]=$A105)*(V$3=Tableau1[DATE]),0)),"")</f>
        <v/>
      </c>
    </row>
    <row r="106" spans="2:30" ht="15.75" x14ac:dyDescent="0.25">
      <c r="B106" s="1"/>
      <c r="E106" s="12" t="str">
        <f t="shared" si="9"/>
        <v/>
      </c>
      <c r="F106" s="9" t="str">
        <f t="shared" si="10"/>
        <v/>
      </c>
      <c r="G106" s="9" t="str">
        <f t="shared" si="11"/>
        <v/>
      </c>
      <c r="H106" s="9" t="str">
        <f t="shared" si="12"/>
        <v/>
      </c>
      <c r="I106" s="9">
        <f t="shared" si="13"/>
        <v>0</v>
      </c>
      <c r="J106" s="9">
        <f t="shared" si="14"/>
        <v>0</v>
      </c>
      <c r="K106" s="9" t="str">
        <f t="shared" si="15"/>
        <v/>
      </c>
      <c r="L106" s="9"/>
      <c r="M106" s="9"/>
      <c r="N106" s="9"/>
      <c r="O106" s="9"/>
      <c r="Q106" s="23" t="str">
        <f t="array" ref="Q106">IFERROR(INDEX(Tableau1[RESULTAT],MATCH(1,(Tableau1[NOM]=$A106)*(Q$3=Tableau1[DATE]),0)),"")</f>
        <v/>
      </c>
      <c r="R106" s="23" t="str">
        <f t="array" ref="R106">IFERROR(INDEX(Tableau1[RESULTAT],MATCH(1,(Tableau1[NOM]=$A106)*(R$3=Tableau1[DATE]),0)),"")</f>
        <v/>
      </c>
      <c r="S106" s="23" t="str">
        <f t="array" ref="S106">IFERROR(INDEX(Tableau1[RESULTAT],MATCH(1,(Tableau1[NOM]=$A106)*(S$3=Tableau1[DATE]),0)),"")</f>
        <v/>
      </c>
      <c r="T106" s="23" t="str">
        <f t="array" ref="T106">IFERROR(INDEX(Tableau1[RESULTAT],MATCH(1,(Tableau1[NOM]=$A106)*(T$3=Tableau1[DATE]),0)),"")</f>
        <v/>
      </c>
      <c r="U106" s="23" t="str">
        <f t="array" ref="U106">IFERROR(INDEX(Tableau1[RESULTAT],MATCH(1,(Tableau1[NOM]=$A106)*(U$3=Tableau1[DATE]),0)),"")</f>
        <v/>
      </c>
      <c r="V106" s="23" t="str">
        <f t="array" ref="V106">IFERROR(INDEX(Tableau1[RESULTAT],MATCH(1,(Tableau1[NOM]=$A106)*(V$3=Tableau1[DATE]),0)),"")</f>
        <v/>
      </c>
      <c r="W106" s="23" t="str">
        <f t="array" ref="W106">IFERROR(INDEX(Tableau1[RESULTAT],MATCH(1,(Tableau1[NOM]=$A106)*(W$3=Tableau1[DATE]),0)),"")</f>
        <v/>
      </c>
      <c r="Y106" s="8" t="str">
        <f t="array" ref="Y106">IFERROR(INDEX(Tableau1[TYPE],MATCH(1,(Tableau1[NOM]=$A106)*(Q$3=Tableau1[DATE]),0)),"")</f>
        <v/>
      </c>
      <c r="Z106" s="1" t="str">
        <f t="array" ref="Z106">IFERROR(INDEX(Tableau1[TYPE],MATCH(1,(Tableau1[NOM]=$A106)*(R$3=Tableau1[DATE]),0)),"")</f>
        <v/>
      </c>
      <c r="AA106" s="1" t="str">
        <f t="array" ref="AA106">IFERROR(INDEX(Tableau1[TYPE],MATCH(1,(Tableau1[NOM]=$A106)*(S$3=Tableau1[DATE]),0)),"")</f>
        <v/>
      </c>
      <c r="AB106" s="1" t="str">
        <f t="array" ref="AB106">IFERROR(INDEX(Tableau1[TYPE],MATCH(1,(Tableau1[NOM]=$A106)*(T$3=Tableau1[DATE]),0)),"")</f>
        <v/>
      </c>
      <c r="AC106" s="1" t="str">
        <f t="array" ref="AC106">IFERROR(INDEX(Tableau1[TYPE],MATCH(1,(Tableau1[NOM]=$A106)*(U$3=Tableau1[DATE]),0)),"")</f>
        <v/>
      </c>
      <c r="AD106" s="1" t="str">
        <f t="array" ref="AD106">IFERROR(INDEX(Tableau1[TYPE],MATCH(1,(Tableau1[NOM]=$A106)*(V$3=Tableau1[DATE]),0)),"")</f>
        <v/>
      </c>
    </row>
    <row r="107" spans="2:30" ht="15.75" x14ac:dyDescent="0.25">
      <c r="B107" s="1"/>
      <c r="E107" s="12" t="str">
        <f t="shared" si="9"/>
        <v/>
      </c>
      <c r="F107" s="9" t="str">
        <f t="shared" si="10"/>
        <v/>
      </c>
      <c r="G107" s="9" t="str">
        <f t="shared" si="11"/>
        <v/>
      </c>
      <c r="H107" s="9" t="str">
        <f t="shared" si="12"/>
        <v/>
      </c>
      <c r="I107" s="9">
        <f t="shared" si="13"/>
        <v>0</v>
      </c>
      <c r="J107" s="9">
        <f t="shared" si="14"/>
        <v>0</v>
      </c>
      <c r="K107" s="9" t="str">
        <f t="shared" si="15"/>
        <v/>
      </c>
      <c r="L107" s="9"/>
      <c r="M107" s="9"/>
      <c r="N107" s="9"/>
      <c r="O107" s="9"/>
      <c r="Q107" s="23" t="str">
        <f t="array" ref="Q107">IFERROR(INDEX(Tableau1[RESULTAT],MATCH(1,(Tableau1[NOM]=$A107)*(Q$3=Tableau1[DATE]),0)),"")</f>
        <v/>
      </c>
      <c r="R107" s="23" t="str">
        <f t="array" ref="R107">IFERROR(INDEX(Tableau1[RESULTAT],MATCH(1,(Tableau1[NOM]=$A107)*(R$3=Tableau1[DATE]),0)),"")</f>
        <v/>
      </c>
      <c r="S107" s="23" t="str">
        <f t="array" ref="S107">IFERROR(INDEX(Tableau1[RESULTAT],MATCH(1,(Tableau1[NOM]=$A107)*(S$3=Tableau1[DATE]),0)),"")</f>
        <v/>
      </c>
      <c r="T107" s="23" t="str">
        <f t="array" ref="T107">IFERROR(INDEX(Tableau1[RESULTAT],MATCH(1,(Tableau1[NOM]=$A107)*(T$3=Tableau1[DATE]),0)),"")</f>
        <v/>
      </c>
      <c r="U107" s="23" t="str">
        <f t="array" ref="U107">IFERROR(INDEX(Tableau1[RESULTAT],MATCH(1,(Tableau1[NOM]=$A107)*(U$3=Tableau1[DATE]),0)),"")</f>
        <v/>
      </c>
      <c r="V107" s="23" t="str">
        <f t="array" ref="V107">IFERROR(INDEX(Tableau1[RESULTAT],MATCH(1,(Tableau1[NOM]=$A107)*(V$3=Tableau1[DATE]),0)),"")</f>
        <v/>
      </c>
      <c r="W107" s="23" t="str">
        <f t="array" ref="W107">IFERROR(INDEX(Tableau1[RESULTAT],MATCH(1,(Tableau1[NOM]=$A107)*(W$3=Tableau1[DATE]),0)),"")</f>
        <v/>
      </c>
      <c r="Y107" s="8" t="str">
        <f t="array" ref="Y107">IFERROR(INDEX(Tableau1[TYPE],MATCH(1,(Tableau1[NOM]=$A107)*(Q$3=Tableau1[DATE]),0)),"")</f>
        <v/>
      </c>
      <c r="Z107" s="1" t="str">
        <f t="array" ref="Z107">IFERROR(INDEX(Tableau1[TYPE],MATCH(1,(Tableau1[NOM]=$A107)*(R$3=Tableau1[DATE]),0)),"")</f>
        <v/>
      </c>
      <c r="AA107" s="1" t="str">
        <f t="array" ref="AA107">IFERROR(INDEX(Tableau1[TYPE],MATCH(1,(Tableau1[NOM]=$A107)*(S$3=Tableau1[DATE]),0)),"")</f>
        <v/>
      </c>
      <c r="AB107" s="1" t="str">
        <f t="array" ref="AB107">IFERROR(INDEX(Tableau1[TYPE],MATCH(1,(Tableau1[NOM]=$A107)*(T$3=Tableau1[DATE]),0)),"")</f>
        <v/>
      </c>
      <c r="AC107" s="1" t="str">
        <f t="array" ref="AC107">IFERROR(INDEX(Tableau1[TYPE],MATCH(1,(Tableau1[NOM]=$A107)*(U$3=Tableau1[DATE]),0)),"")</f>
        <v/>
      </c>
      <c r="AD107" s="1" t="str">
        <f t="array" ref="AD107">IFERROR(INDEX(Tableau1[TYPE],MATCH(1,(Tableau1[NOM]=$A107)*(V$3=Tableau1[DATE]),0)),"")</f>
        <v/>
      </c>
    </row>
    <row r="108" spans="2:30" ht="15.75" x14ac:dyDescent="0.25">
      <c r="B108" s="1"/>
      <c r="E108" s="12" t="str">
        <f t="shared" si="9"/>
        <v/>
      </c>
      <c r="F108" s="9" t="str">
        <f t="shared" si="10"/>
        <v/>
      </c>
      <c r="G108" s="9" t="str">
        <f t="shared" si="11"/>
        <v/>
      </c>
      <c r="H108" s="9" t="str">
        <f t="shared" si="12"/>
        <v/>
      </c>
      <c r="I108" s="9">
        <f t="shared" si="13"/>
        <v>0</v>
      </c>
      <c r="J108" s="9">
        <f t="shared" si="14"/>
        <v>0</v>
      </c>
      <c r="K108" s="9" t="str">
        <f t="shared" si="15"/>
        <v/>
      </c>
      <c r="L108" s="9"/>
      <c r="M108" s="9"/>
      <c r="N108" s="9"/>
      <c r="O108" s="9"/>
      <c r="Q108" s="23" t="str">
        <f t="array" ref="Q108">IFERROR(INDEX(Tableau1[RESULTAT],MATCH(1,(Tableau1[NOM]=$A108)*(Q$3=Tableau1[DATE]),0)),"")</f>
        <v/>
      </c>
      <c r="R108" s="23" t="str">
        <f t="array" ref="R108">IFERROR(INDEX(Tableau1[RESULTAT],MATCH(1,(Tableau1[NOM]=$A108)*(R$3=Tableau1[DATE]),0)),"")</f>
        <v/>
      </c>
      <c r="S108" s="23" t="str">
        <f t="array" ref="S108">IFERROR(INDEX(Tableau1[RESULTAT],MATCH(1,(Tableau1[NOM]=$A108)*(S$3=Tableau1[DATE]),0)),"")</f>
        <v/>
      </c>
      <c r="T108" s="23" t="str">
        <f t="array" ref="T108">IFERROR(INDEX(Tableau1[RESULTAT],MATCH(1,(Tableau1[NOM]=$A108)*(T$3=Tableau1[DATE]),0)),"")</f>
        <v/>
      </c>
      <c r="U108" s="23" t="str">
        <f t="array" ref="U108">IFERROR(INDEX(Tableau1[RESULTAT],MATCH(1,(Tableau1[NOM]=$A108)*(U$3=Tableau1[DATE]),0)),"")</f>
        <v/>
      </c>
      <c r="V108" s="23" t="str">
        <f t="array" ref="V108">IFERROR(INDEX(Tableau1[RESULTAT],MATCH(1,(Tableau1[NOM]=$A108)*(V$3=Tableau1[DATE]),0)),"")</f>
        <v/>
      </c>
      <c r="W108" s="23" t="str">
        <f t="array" ref="W108">IFERROR(INDEX(Tableau1[RESULTAT],MATCH(1,(Tableau1[NOM]=$A108)*(W$3=Tableau1[DATE]),0)),"")</f>
        <v/>
      </c>
      <c r="Y108" s="8" t="str">
        <f t="array" ref="Y108">IFERROR(INDEX(Tableau1[TYPE],MATCH(1,(Tableau1[NOM]=$A108)*(Q$3=Tableau1[DATE]),0)),"")</f>
        <v/>
      </c>
      <c r="Z108" s="1" t="str">
        <f t="array" ref="Z108">IFERROR(INDEX(Tableau1[TYPE],MATCH(1,(Tableau1[NOM]=$A108)*(R$3=Tableau1[DATE]),0)),"")</f>
        <v/>
      </c>
      <c r="AA108" s="1" t="str">
        <f t="array" ref="AA108">IFERROR(INDEX(Tableau1[TYPE],MATCH(1,(Tableau1[NOM]=$A108)*(S$3=Tableau1[DATE]),0)),"")</f>
        <v/>
      </c>
      <c r="AB108" s="1" t="str">
        <f t="array" ref="AB108">IFERROR(INDEX(Tableau1[TYPE],MATCH(1,(Tableau1[NOM]=$A108)*(T$3=Tableau1[DATE]),0)),"")</f>
        <v/>
      </c>
      <c r="AC108" s="1" t="str">
        <f t="array" ref="AC108">IFERROR(INDEX(Tableau1[TYPE],MATCH(1,(Tableau1[NOM]=$A108)*(U$3=Tableau1[DATE]),0)),"")</f>
        <v/>
      </c>
      <c r="AD108" s="1" t="str">
        <f t="array" ref="AD108">IFERROR(INDEX(Tableau1[TYPE],MATCH(1,(Tableau1[NOM]=$A108)*(V$3=Tableau1[DATE]),0)),"")</f>
        <v/>
      </c>
    </row>
    <row r="109" spans="2:30" ht="15.75" x14ac:dyDescent="0.25">
      <c r="B109" s="1"/>
      <c r="E109" s="12" t="str">
        <f t="shared" si="9"/>
        <v/>
      </c>
      <c r="F109" s="9" t="str">
        <f t="shared" si="10"/>
        <v/>
      </c>
      <c r="G109" s="9" t="str">
        <f t="shared" si="11"/>
        <v/>
      </c>
      <c r="H109" s="9" t="str">
        <f t="shared" si="12"/>
        <v/>
      </c>
      <c r="I109" s="9">
        <f t="shared" si="13"/>
        <v>0</v>
      </c>
      <c r="J109" s="9">
        <f t="shared" si="14"/>
        <v>0</v>
      </c>
      <c r="K109" s="9" t="str">
        <f t="shared" si="15"/>
        <v/>
      </c>
      <c r="L109" s="9"/>
      <c r="M109" s="9"/>
      <c r="N109" s="9"/>
      <c r="O109" s="9"/>
      <c r="Q109" s="23" t="str">
        <f t="array" ref="Q109">IFERROR(INDEX(Tableau1[RESULTAT],MATCH(1,(Tableau1[NOM]=$A109)*(Q$3=Tableau1[DATE]),0)),"")</f>
        <v/>
      </c>
      <c r="R109" s="23" t="str">
        <f t="array" ref="R109">IFERROR(INDEX(Tableau1[RESULTAT],MATCH(1,(Tableau1[NOM]=$A109)*(R$3=Tableau1[DATE]),0)),"")</f>
        <v/>
      </c>
      <c r="S109" s="23" t="str">
        <f t="array" ref="S109">IFERROR(INDEX(Tableau1[RESULTAT],MATCH(1,(Tableau1[NOM]=$A109)*(S$3=Tableau1[DATE]),0)),"")</f>
        <v/>
      </c>
      <c r="T109" s="23" t="str">
        <f t="array" ref="T109">IFERROR(INDEX(Tableau1[RESULTAT],MATCH(1,(Tableau1[NOM]=$A109)*(T$3=Tableau1[DATE]),0)),"")</f>
        <v/>
      </c>
      <c r="U109" s="23" t="str">
        <f t="array" ref="U109">IFERROR(INDEX(Tableau1[RESULTAT],MATCH(1,(Tableau1[NOM]=$A109)*(U$3=Tableau1[DATE]),0)),"")</f>
        <v/>
      </c>
      <c r="V109" s="23" t="str">
        <f t="array" ref="V109">IFERROR(INDEX(Tableau1[RESULTAT],MATCH(1,(Tableau1[NOM]=$A109)*(V$3=Tableau1[DATE]),0)),"")</f>
        <v/>
      </c>
      <c r="W109" s="23" t="str">
        <f t="array" ref="W109">IFERROR(INDEX(Tableau1[RESULTAT],MATCH(1,(Tableau1[NOM]=$A109)*(W$3=Tableau1[DATE]),0)),"")</f>
        <v/>
      </c>
      <c r="Y109" s="8" t="str">
        <f t="array" ref="Y109">IFERROR(INDEX(Tableau1[TYPE],MATCH(1,(Tableau1[NOM]=$A109)*(Q$3=Tableau1[DATE]),0)),"")</f>
        <v/>
      </c>
      <c r="Z109" s="1" t="str">
        <f t="array" ref="Z109">IFERROR(INDEX(Tableau1[TYPE],MATCH(1,(Tableau1[NOM]=$A109)*(R$3=Tableau1[DATE]),0)),"")</f>
        <v/>
      </c>
      <c r="AA109" s="1" t="str">
        <f t="array" ref="AA109">IFERROR(INDEX(Tableau1[TYPE],MATCH(1,(Tableau1[NOM]=$A109)*(S$3=Tableau1[DATE]),0)),"")</f>
        <v/>
      </c>
      <c r="AB109" s="1" t="str">
        <f t="array" ref="AB109">IFERROR(INDEX(Tableau1[TYPE],MATCH(1,(Tableau1[NOM]=$A109)*(T$3=Tableau1[DATE]),0)),"")</f>
        <v/>
      </c>
      <c r="AC109" s="1" t="str">
        <f t="array" ref="AC109">IFERROR(INDEX(Tableau1[TYPE],MATCH(1,(Tableau1[NOM]=$A109)*(U$3=Tableau1[DATE]),0)),"")</f>
        <v/>
      </c>
      <c r="AD109" s="1" t="str">
        <f t="array" ref="AD109">IFERROR(INDEX(Tableau1[TYPE],MATCH(1,(Tableau1[NOM]=$A109)*(V$3=Tableau1[DATE]),0)),"")</f>
        <v/>
      </c>
    </row>
    <row r="110" spans="2:30" ht="15.75" x14ac:dyDescent="0.25">
      <c r="B110" s="1"/>
      <c r="E110" s="12" t="str">
        <f t="shared" si="9"/>
        <v/>
      </c>
      <c r="F110" s="9" t="str">
        <f t="shared" si="10"/>
        <v/>
      </c>
      <c r="G110" s="9" t="str">
        <f t="shared" si="11"/>
        <v/>
      </c>
      <c r="H110" s="9" t="str">
        <f t="shared" si="12"/>
        <v/>
      </c>
      <c r="I110" s="9">
        <f t="shared" si="13"/>
        <v>0</v>
      </c>
      <c r="J110" s="9">
        <f t="shared" si="14"/>
        <v>0</v>
      </c>
      <c r="K110" s="9" t="str">
        <f t="shared" si="15"/>
        <v/>
      </c>
      <c r="L110" s="9"/>
      <c r="M110" s="9"/>
      <c r="N110" s="9"/>
      <c r="O110" s="9"/>
      <c r="Q110" s="23" t="str">
        <f t="array" ref="Q110">IFERROR(INDEX(Tableau1[RESULTAT],MATCH(1,(Tableau1[NOM]=$A110)*(Q$3=Tableau1[DATE]),0)),"")</f>
        <v/>
      </c>
      <c r="R110" s="23" t="str">
        <f t="array" ref="R110">IFERROR(INDEX(Tableau1[RESULTAT],MATCH(1,(Tableau1[NOM]=$A110)*(R$3=Tableau1[DATE]),0)),"")</f>
        <v/>
      </c>
      <c r="S110" s="23" t="str">
        <f t="array" ref="S110">IFERROR(INDEX(Tableau1[RESULTAT],MATCH(1,(Tableau1[NOM]=$A110)*(S$3=Tableau1[DATE]),0)),"")</f>
        <v/>
      </c>
      <c r="T110" s="23" t="str">
        <f t="array" ref="T110">IFERROR(INDEX(Tableau1[RESULTAT],MATCH(1,(Tableau1[NOM]=$A110)*(T$3=Tableau1[DATE]),0)),"")</f>
        <v/>
      </c>
      <c r="U110" s="23" t="str">
        <f t="array" ref="U110">IFERROR(INDEX(Tableau1[RESULTAT],MATCH(1,(Tableau1[NOM]=$A110)*(U$3=Tableau1[DATE]),0)),"")</f>
        <v/>
      </c>
      <c r="V110" s="23" t="str">
        <f t="array" ref="V110">IFERROR(INDEX(Tableau1[RESULTAT],MATCH(1,(Tableau1[NOM]=$A110)*(V$3=Tableau1[DATE]),0)),"")</f>
        <v/>
      </c>
      <c r="W110" s="23" t="str">
        <f t="array" ref="W110">IFERROR(INDEX(Tableau1[RESULTAT],MATCH(1,(Tableau1[NOM]=$A110)*(W$3=Tableau1[DATE]),0)),"")</f>
        <v/>
      </c>
      <c r="Y110" s="8" t="str">
        <f t="array" ref="Y110">IFERROR(INDEX(Tableau1[TYPE],MATCH(1,(Tableau1[NOM]=$A110)*(Q$3=Tableau1[DATE]),0)),"")</f>
        <v/>
      </c>
      <c r="Z110" s="1" t="str">
        <f t="array" ref="Z110">IFERROR(INDEX(Tableau1[TYPE],MATCH(1,(Tableau1[NOM]=$A110)*(R$3=Tableau1[DATE]),0)),"")</f>
        <v/>
      </c>
      <c r="AA110" s="1" t="str">
        <f t="array" ref="AA110">IFERROR(INDEX(Tableau1[TYPE],MATCH(1,(Tableau1[NOM]=$A110)*(S$3=Tableau1[DATE]),0)),"")</f>
        <v/>
      </c>
      <c r="AB110" s="1" t="str">
        <f t="array" ref="AB110">IFERROR(INDEX(Tableau1[TYPE],MATCH(1,(Tableau1[NOM]=$A110)*(T$3=Tableau1[DATE]),0)),"")</f>
        <v/>
      </c>
      <c r="AC110" s="1" t="str">
        <f t="array" ref="AC110">IFERROR(INDEX(Tableau1[TYPE],MATCH(1,(Tableau1[NOM]=$A110)*(U$3=Tableau1[DATE]),0)),"")</f>
        <v/>
      </c>
      <c r="AD110" s="1" t="str">
        <f t="array" ref="AD110">IFERROR(INDEX(Tableau1[TYPE],MATCH(1,(Tableau1[NOM]=$A110)*(V$3=Tableau1[DATE]),0)),"")</f>
        <v/>
      </c>
    </row>
    <row r="111" spans="2:30" ht="15.75" x14ac:dyDescent="0.25">
      <c r="B111" s="1"/>
      <c r="E111" s="12" t="str">
        <f t="shared" si="9"/>
        <v/>
      </c>
      <c r="F111" s="9" t="str">
        <f t="shared" si="10"/>
        <v/>
      </c>
      <c r="G111" s="9" t="str">
        <f t="shared" si="11"/>
        <v/>
      </c>
      <c r="H111" s="9" t="str">
        <f t="shared" si="12"/>
        <v/>
      </c>
      <c r="I111" s="9">
        <f t="shared" si="13"/>
        <v>0</v>
      </c>
      <c r="J111" s="9">
        <f t="shared" si="14"/>
        <v>0</v>
      </c>
      <c r="K111" s="9" t="str">
        <f t="shared" si="15"/>
        <v/>
      </c>
      <c r="L111" s="9"/>
      <c r="M111" s="9"/>
      <c r="N111" s="9"/>
      <c r="O111" s="9"/>
      <c r="Q111" s="23" t="str">
        <f t="array" ref="Q111">IFERROR(INDEX(Tableau1[RESULTAT],MATCH(1,(Tableau1[NOM]=$A111)*(Q$3=Tableau1[DATE]),0)),"")</f>
        <v/>
      </c>
      <c r="R111" s="23" t="str">
        <f t="array" ref="R111">IFERROR(INDEX(Tableau1[RESULTAT],MATCH(1,(Tableau1[NOM]=$A111)*(R$3=Tableau1[DATE]),0)),"")</f>
        <v/>
      </c>
      <c r="S111" s="23" t="str">
        <f t="array" ref="S111">IFERROR(INDEX(Tableau1[RESULTAT],MATCH(1,(Tableau1[NOM]=$A111)*(S$3=Tableau1[DATE]),0)),"")</f>
        <v/>
      </c>
      <c r="T111" s="23" t="str">
        <f t="array" ref="T111">IFERROR(INDEX(Tableau1[RESULTAT],MATCH(1,(Tableau1[NOM]=$A111)*(T$3=Tableau1[DATE]),0)),"")</f>
        <v/>
      </c>
      <c r="U111" s="23" t="str">
        <f t="array" ref="U111">IFERROR(INDEX(Tableau1[RESULTAT],MATCH(1,(Tableau1[NOM]=$A111)*(U$3=Tableau1[DATE]),0)),"")</f>
        <v/>
      </c>
      <c r="V111" s="23" t="str">
        <f t="array" ref="V111">IFERROR(INDEX(Tableau1[RESULTAT],MATCH(1,(Tableau1[NOM]=$A111)*(V$3=Tableau1[DATE]),0)),"")</f>
        <v/>
      </c>
      <c r="W111" s="23" t="str">
        <f t="array" ref="W111">IFERROR(INDEX(Tableau1[RESULTAT],MATCH(1,(Tableau1[NOM]=$A111)*(W$3=Tableau1[DATE]),0)),"")</f>
        <v/>
      </c>
      <c r="Y111" s="8" t="str">
        <f t="array" ref="Y111">IFERROR(INDEX(Tableau1[TYPE],MATCH(1,(Tableau1[NOM]=$A111)*(Q$3=Tableau1[DATE]),0)),"")</f>
        <v/>
      </c>
      <c r="Z111" s="1" t="str">
        <f t="array" ref="Z111">IFERROR(INDEX(Tableau1[TYPE],MATCH(1,(Tableau1[NOM]=$A111)*(R$3=Tableau1[DATE]),0)),"")</f>
        <v/>
      </c>
      <c r="AA111" s="1" t="str">
        <f t="array" ref="AA111">IFERROR(INDEX(Tableau1[TYPE],MATCH(1,(Tableau1[NOM]=$A111)*(S$3=Tableau1[DATE]),0)),"")</f>
        <v/>
      </c>
      <c r="AB111" s="1" t="str">
        <f t="array" ref="AB111">IFERROR(INDEX(Tableau1[TYPE],MATCH(1,(Tableau1[NOM]=$A111)*(T$3=Tableau1[DATE]),0)),"")</f>
        <v/>
      </c>
      <c r="AC111" s="1" t="str">
        <f t="array" ref="AC111">IFERROR(INDEX(Tableau1[TYPE],MATCH(1,(Tableau1[NOM]=$A111)*(U$3=Tableau1[DATE]),0)),"")</f>
        <v/>
      </c>
      <c r="AD111" s="1" t="str">
        <f t="array" ref="AD111">IFERROR(INDEX(Tableau1[TYPE],MATCH(1,(Tableau1[NOM]=$A111)*(V$3=Tableau1[DATE]),0)),"")</f>
        <v/>
      </c>
    </row>
    <row r="112" spans="2:30" ht="15.75" x14ac:dyDescent="0.25">
      <c r="B112" s="1"/>
      <c r="E112" s="12" t="str">
        <f t="shared" si="9"/>
        <v/>
      </c>
      <c r="F112" s="9" t="str">
        <f t="shared" si="10"/>
        <v/>
      </c>
      <c r="G112" s="9" t="str">
        <f t="shared" si="11"/>
        <v/>
      </c>
      <c r="H112" s="9" t="str">
        <f t="shared" si="12"/>
        <v/>
      </c>
      <c r="I112" s="9">
        <f t="shared" si="13"/>
        <v>0</v>
      </c>
      <c r="J112" s="9">
        <f t="shared" si="14"/>
        <v>0</v>
      </c>
      <c r="K112" s="9" t="str">
        <f t="shared" si="15"/>
        <v/>
      </c>
      <c r="L112" s="9"/>
      <c r="M112" s="9"/>
      <c r="N112" s="9"/>
      <c r="O112" s="9"/>
      <c r="Q112" s="23" t="str">
        <f t="array" ref="Q112">IFERROR(INDEX(Tableau1[RESULTAT],MATCH(1,(Tableau1[NOM]=$A112)*(Q$3=Tableau1[DATE]),0)),"")</f>
        <v/>
      </c>
      <c r="R112" s="23" t="str">
        <f t="array" ref="R112">IFERROR(INDEX(Tableau1[RESULTAT],MATCH(1,(Tableau1[NOM]=$A112)*(R$3=Tableau1[DATE]),0)),"")</f>
        <v/>
      </c>
      <c r="S112" s="23" t="str">
        <f t="array" ref="S112">IFERROR(INDEX(Tableau1[RESULTAT],MATCH(1,(Tableau1[NOM]=$A112)*(S$3=Tableau1[DATE]),0)),"")</f>
        <v/>
      </c>
      <c r="T112" s="23" t="str">
        <f t="array" ref="T112">IFERROR(INDEX(Tableau1[RESULTAT],MATCH(1,(Tableau1[NOM]=$A112)*(T$3=Tableau1[DATE]),0)),"")</f>
        <v/>
      </c>
      <c r="U112" s="23" t="str">
        <f t="array" ref="U112">IFERROR(INDEX(Tableau1[RESULTAT],MATCH(1,(Tableau1[NOM]=$A112)*(U$3=Tableau1[DATE]),0)),"")</f>
        <v/>
      </c>
      <c r="V112" s="23" t="str">
        <f t="array" ref="V112">IFERROR(INDEX(Tableau1[RESULTAT],MATCH(1,(Tableau1[NOM]=$A112)*(V$3=Tableau1[DATE]),0)),"")</f>
        <v/>
      </c>
      <c r="W112" s="23" t="str">
        <f t="array" ref="W112">IFERROR(INDEX(Tableau1[RESULTAT],MATCH(1,(Tableau1[NOM]=$A112)*(W$3=Tableau1[DATE]),0)),"")</f>
        <v/>
      </c>
      <c r="Y112" s="8" t="str">
        <f t="array" ref="Y112">IFERROR(INDEX(Tableau1[TYPE],MATCH(1,(Tableau1[NOM]=$A112)*(Q$3=Tableau1[DATE]),0)),"")</f>
        <v/>
      </c>
      <c r="Z112" s="1" t="str">
        <f t="array" ref="Z112">IFERROR(INDEX(Tableau1[TYPE],MATCH(1,(Tableau1[NOM]=$A112)*(R$3=Tableau1[DATE]),0)),"")</f>
        <v/>
      </c>
      <c r="AA112" s="1" t="str">
        <f t="array" ref="AA112">IFERROR(INDEX(Tableau1[TYPE],MATCH(1,(Tableau1[NOM]=$A112)*(S$3=Tableau1[DATE]),0)),"")</f>
        <v/>
      </c>
      <c r="AB112" s="1" t="str">
        <f t="array" ref="AB112">IFERROR(INDEX(Tableau1[TYPE],MATCH(1,(Tableau1[NOM]=$A112)*(T$3=Tableau1[DATE]),0)),"")</f>
        <v/>
      </c>
      <c r="AC112" s="1" t="str">
        <f t="array" ref="AC112">IFERROR(INDEX(Tableau1[TYPE],MATCH(1,(Tableau1[NOM]=$A112)*(U$3=Tableau1[DATE]),0)),"")</f>
        <v/>
      </c>
      <c r="AD112" s="1" t="str">
        <f t="array" ref="AD112">IFERROR(INDEX(Tableau1[TYPE],MATCH(1,(Tableau1[NOM]=$A112)*(V$3=Tableau1[DATE]),0)),"")</f>
        <v/>
      </c>
    </row>
    <row r="113" spans="2:30" ht="15.75" x14ac:dyDescent="0.25">
      <c r="B113" s="1"/>
      <c r="E113" s="12" t="str">
        <f t="shared" si="9"/>
        <v/>
      </c>
      <c r="F113" s="9" t="str">
        <f t="shared" si="10"/>
        <v/>
      </c>
      <c r="G113" s="9" t="str">
        <f t="shared" si="11"/>
        <v/>
      </c>
      <c r="H113" s="9" t="str">
        <f t="shared" si="12"/>
        <v/>
      </c>
      <c r="I113" s="9">
        <f t="shared" si="13"/>
        <v>0</v>
      </c>
      <c r="J113" s="9">
        <f t="shared" si="14"/>
        <v>0</v>
      </c>
      <c r="K113" s="9" t="str">
        <f t="shared" si="15"/>
        <v/>
      </c>
      <c r="L113" s="9"/>
      <c r="M113" s="9"/>
      <c r="N113" s="9"/>
      <c r="O113" s="9"/>
      <c r="Q113" s="23" t="str">
        <f t="array" ref="Q113">IFERROR(INDEX(Tableau1[RESULTAT],MATCH(1,(Tableau1[NOM]=$A113)*(Q$3=Tableau1[DATE]),0)),"")</f>
        <v/>
      </c>
      <c r="R113" s="23" t="str">
        <f t="array" ref="R113">IFERROR(INDEX(Tableau1[RESULTAT],MATCH(1,(Tableau1[NOM]=$A113)*(R$3=Tableau1[DATE]),0)),"")</f>
        <v/>
      </c>
      <c r="S113" s="23" t="str">
        <f t="array" ref="S113">IFERROR(INDEX(Tableau1[RESULTAT],MATCH(1,(Tableau1[NOM]=$A113)*(S$3=Tableau1[DATE]),0)),"")</f>
        <v/>
      </c>
      <c r="T113" s="23" t="str">
        <f t="array" ref="T113">IFERROR(INDEX(Tableau1[RESULTAT],MATCH(1,(Tableau1[NOM]=$A113)*(T$3=Tableau1[DATE]),0)),"")</f>
        <v/>
      </c>
      <c r="U113" s="23" t="str">
        <f t="array" ref="U113">IFERROR(INDEX(Tableau1[RESULTAT],MATCH(1,(Tableau1[NOM]=$A113)*(U$3=Tableau1[DATE]),0)),"")</f>
        <v/>
      </c>
      <c r="V113" s="23" t="str">
        <f t="array" ref="V113">IFERROR(INDEX(Tableau1[RESULTAT],MATCH(1,(Tableau1[NOM]=$A113)*(V$3=Tableau1[DATE]),0)),"")</f>
        <v/>
      </c>
      <c r="W113" s="23" t="str">
        <f t="array" ref="W113">IFERROR(INDEX(Tableau1[RESULTAT],MATCH(1,(Tableau1[NOM]=$A113)*(W$3=Tableau1[DATE]),0)),"")</f>
        <v/>
      </c>
      <c r="Y113" s="8" t="str">
        <f t="array" ref="Y113">IFERROR(INDEX(Tableau1[TYPE],MATCH(1,(Tableau1[NOM]=$A113)*(Q$3=Tableau1[DATE]),0)),"")</f>
        <v/>
      </c>
      <c r="Z113" s="1" t="str">
        <f t="array" ref="Z113">IFERROR(INDEX(Tableau1[TYPE],MATCH(1,(Tableau1[NOM]=$A113)*(R$3=Tableau1[DATE]),0)),"")</f>
        <v/>
      </c>
      <c r="AA113" s="1" t="str">
        <f t="array" ref="AA113">IFERROR(INDEX(Tableau1[TYPE],MATCH(1,(Tableau1[NOM]=$A113)*(S$3=Tableau1[DATE]),0)),"")</f>
        <v/>
      </c>
      <c r="AB113" s="1" t="str">
        <f t="array" ref="AB113">IFERROR(INDEX(Tableau1[TYPE],MATCH(1,(Tableau1[NOM]=$A113)*(T$3=Tableau1[DATE]),0)),"")</f>
        <v/>
      </c>
      <c r="AC113" s="1" t="str">
        <f t="array" ref="AC113">IFERROR(INDEX(Tableau1[TYPE],MATCH(1,(Tableau1[NOM]=$A113)*(U$3=Tableau1[DATE]),0)),"")</f>
        <v/>
      </c>
      <c r="AD113" s="1" t="str">
        <f t="array" ref="AD113">IFERROR(INDEX(Tableau1[TYPE],MATCH(1,(Tableau1[NOM]=$A113)*(V$3=Tableau1[DATE]),0)),"")</f>
        <v/>
      </c>
    </row>
    <row r="114" spans="2:30" ht="15.75" x14ac:dyDescent="0.25">
      <c r="B114" s="1"/>
      <c r="E114" s="12" t="str">
        <f t="shared" si="9"/>
        <v/>
      </c>
      <c r="F114" s="9" t="str">
        <f t="shared" si="10"/>
        <v/>
      </c>
      <c r="G114" s="9" t="str">
        <f t="shared" si="11"/>
        <v/>
      </c>
      <c r="H114" s="9" t="str">
        <f t="shared" si="12"/>
        <v/>
      </c>
      <c r="I114" s="9">
        <f t="shared" si="13"/>
        <v>0</v>
      </c>
      <c r="J114" s="9">
        <f t="shared" si="14"/>
        <v>0</v>
      </c>
      <c r="K114" s="9" t="str">
        <f t="shared" si="15"/>
        <v/>
      </c>
      <c r="L114" s="9"/>
      <c r="M114" s="9"/>
      <c r="N114" s="9"/>
      <c r="O114" s="9"/>
      <c r="Q114" s="23" t="str">
        <f t="array" ref="Q114">IFERROR(INDEX(Tableau1[RESULTAT],MATCH(1,(Tableau1[NOM]=$A114)*(Q$3=Tableau1[DATE]),0)),"")</f>
        <v/>
      </c>
      <c r="R114" s="23" t="str">
        <f t="array" ref="R114">IFERROR(INDEX(Tableau1[RESULTAT],MATCH(1,(Tableau1[NOM]=$A114)*(R$3=Tableau1[DATE]),0)),"")</f>
        <v/>
      </c>
      <c r="S114" s="23" t="str">
        <f t="array" ref="S114">IFERROR(INDEX(Tableau1[RESULTAT],MATCH(1,(Tableau1[NOM]=$A114)*(S$3=Tableau1[DATE]),0)),"")</f>
        <v/>
      </c>
      <c r="T114" s="23" t="str">
        <f t="array" ref="T114">IFERROR(INDEX(Tableau1[RESULTAT],MATCH(1,(Tableau1[NOM]=$A114)*(T$3=Tableau1[DATE]),0)),"")</f>
        <v/>
      </c>
      <c r="U114" s="23" t="str">
        <f t="array" ref="U114">IFERROR(INDEX(Tableau1[RESULTAT],MATCH(1,(Tableau1[NOM]=$A114)*(U$3=Tableau1[DATE]),0)),"")</f>
        <v/>
      </c>
      <c r="V114" s="23" t="str">
        <f t="array" ref="V114">IFERROR(INDEX(Tableau1[RESULTAT],MATCH(1,(Tableau1[NOM]=$A114)*(V$3=Tableau1[DATE]),0)),"")</f>
        <v/>
      </c>
      <c r="W114" s="23" t="str">
        <f t="array" ref="W114">IFERROR(INDEX(Tableau1[RESULTAT],MATCH(1,(Tableau1[NOM]=$A114)*(W$3=Tableau1[DATE]),0)),"")</f>
        <v/>
      </c>
      <c r="Y114" s="8" t="str">
        <f t="array" ref="Y114">IFERROR(INDEX(Tableau1[TYPE],MATCH(1,(Tableau1[NOM]=$A114)*(Q$3=Tableau1[DATE]),0)),"")</f>
        <v/>
      </c>
      <c r="Z114" s="1" t="str">
        <f t="array" ref="Z114">IFERROR(INDEX(Tableau1[TYPE],MATCH(1,(Tableau1[NOM]=$A114)*(R$3=Tableau1[DATE]),0)),"")</f>
        <v/>
      </c>
      <c r="AA114" s="1" t="str">
        <f t="array" ref="AA114">IFERROR(INDEX(Tableau1[TYPE],MATCH(1,(Tableau1[NOM]=$A114)*(S$3=Tableau1[DATE]),0)),"")</f>
        <v/>
      </c>
      <c r="AB114" s="1" t="str">
        <f t="array" ref="AB114">IFERROR(INDEX(Tableau1[TYPE],MATCH(1,(Tableau1[NOM]=$A114)*(T$3=Tableau1[DATE]),0)),"")</f>
        <v/>
      </c>
      <c r="AC114" s="1" t="str">
        <f t="array" ref="AC114">IFERROR(INDEX(Tableau1[TYPE],MATCH(1,(Tableau1[NOM]=$A114)*(U$3=Tableau1[DATE]),0)),"")</f>
        <v/>
      </c>
      <c r="AD114" s="1" t="str">
        <f t="array" ref="AD114">IFERROR(INDEX(Tableau1[TYPE],MATCH(1,(Tableau1[NOM]=$A114)*(V$3=Tableau1[DATE]),0)),"")</f>
        <v/>
      </c>
    </row>
    <row r="115" spans="2:30" ht="15.75" x14ac:dyDescent="0.25">
      <c r="B115" s="1"/>
      <c r="E115" s="12" t="str">
        <f t="shared" si="9"/>
        <v/>
      </c>
      <c r="F115" s="9" t="str">
        <f t="shared" si="10"/>
        <v/>
      </c>
      <c r="G115" s="9" t="str">
        <f t="shared" si="11"/>
        <v/>
      </c>
      <c r="H115" s="9" t="str">
        <f t="shared" si="12"/>
        <v/>
      </c>
      <c r="I115" s="9">
        <f t="shared" si="13"/>
        <v>0</v>
      </c>
      <c r="J115" s="9">
        <f t="shared" si="14"/>
        <v>0</v>
      </c>
      <c r="K115" s="9" t="str">
        <f t="shared" si="15"/>
        <v/>
      </c>
      <c r="L115" s="9"/>
      <c r="M115" s="9"/>
      <c r="N115" s="9"/>
      <c r="O115" s="9"/>
      <c r="Q115" s="23" t="str">
        <f t="array" ref="Q115">IFERROR(INDEX(Tableau1[RESULTAT],MATCH(1,(Tableau1[NOM]=$A115)*(Q$3=Tableau1[DATE]),0)),"")</f>
        <v/>
      </c>
      <c r="R115" s="23" t="str">
        <f t="array" ref="R115">IFERROR(INDEX(Tableau1[RESULTAT],MATCH(1,(Tableau1[NOM]=$A115)*(R$3=Tableau1[DATE]),0)),"")</f>
        <v/>
      </c>
      <c r="S115" s="23" t="str">
        <f t="array" ref="S115">IFERROR(INDEX(Tableau1[RESULTAT],MATCH(1,(Tableau1[NOM]=$A115)*(S$3=Tableau1[DATE]),0)),"")</f>
        <v/>
      </c>
      <c r="T115" s="23" t="str">
        <f t="array" ref="T115">IFERROR(INDEX(Tableau1[RESULTAT],MATCH(1,(Tableau1[NOM]=$A115)*(T$3=Tableau1[DATE]),0)),"")</f>
        <v/>
      </c>
      <c r="U115" s="23" t="str">
        <f t="array" ref="U115">IFERROR(INDEX(Tableau1[RESULTAT],MATCH(1,(Tableau1[NOM]=$A115)*(U$3=Tableau1[DATE]),0)),"")</f>
        <v/>
      </c>
      <c r="V115" s="23" t="str">
        <f t="array" ref="V115">IFERROR(INDEX(Tableau1[RESULTAT],MATCH(1,(Tableau1[NOM]=$A115)*(V$3=Tableau1[DATE]),0)),"")</f>
        <v/>
      </c>
      <c r="W115" s="23" t="str">
        <f t="array" ref="W115">IFERROR(INDEX(Tableau1[RESULTAT],MATCH(1,(Tableau1[NOM]=$A115)*(W$3=Tableau1[DATE]),0)),"")</f>
        <v/>
      </c>
      <c r="Y115" s="8" t="str">
        <f t="array" ref="Y115">IFERROR(INDEX(Tableau1[TYPE],MATCH(1,(Tableau1[NOM]=$A115)*(Q$3=Tableau1[DATE]),0)),"")</f>
        <v/>
      </c>
      <c r="Z115" s="1" t="str">
        <f t="array" ref="Z115">IFERROR(INDEX(Tableau1[TYPE],MATCH(1,(Tableau1[NOM]=$A115)*(R$3=Tableau1[DATE]),0)),"")</f>
        <v/>
      </c>
      <c r="AA115" s="1" t="str">
        <f t="array" ref="AA115">IFERROR(INDEX(Tableau1[TYPE],MATCH(1,(Tableau1[NOM]=$A115)*(S$3=Tableau1[DATE]),0)),"")</f>
        <v/>
      </c>
      <c r="AB115" s="1" t="str">
        <f t="array" ref="AB115">IFERROR(INDEX(Tableau1[TYPE],MATCH(1,(Tableau1[NOM]=$A115)*(T$3=Tableau1[DATE]),0)),"")</f>
        <v/>
      </c>
      <c r="AC115" s="1" t="str">
        <f t="array" ref="AC115">IFERROR(INDEX(Tableau1[TYPE],MATCH(1,(Tableau1[NOM]=$A115)*(U$3=Tableau1[DATE]),0)),"")</f>
        <v/>
      </c>
      <c r="AD115" s="1" t="str">
        <f t="array" ref="AD115">IFERROR(INDEX(Tableau1[TYPE],MATCH(1,(Tableau1[NOM]=$A115)*(V$3=Tableau1[DATE]),0)),"")</f>
        <v/>
      </c>
    </row>
    <row r="116" spans="2:30" ht="15.75" x14ac:dyDescent="0.25">
      <c r="B116" s="1"/>
      <c r="E116" s="12" t="str">
        <f t="shared" si="9"/>
        <v/>
      </c>
      <c r="F116" s="9" t="str">
        <f t="shared" si="10"/>
        <v/>
      </c>
      <c r="G116" s="9" t="str">
        <f t="shared" si="11"/>
        <v/>
      </c>
      <c r="H116" s="9" t="str">
        <f t="shared" si="12"/>
        <v/>
      </c>
      <c r="I116" s="9">
        <f t="shared" si="13"/>
        <v>0</v>
      </c>
      <c r="J116" s="9">
        <f t="shared" si="14"/>
        <v>0</v>
      </c>
      <c r="K116" s="9" t="str">
        <f t="shared" si="15"/>
        <v/>
      </c>
      <c r="L116" s="9"/>
      <c r="M116" s="9"/>
      <c r="N116" s="9"/>
      <c r="O116" s="9"/>
      <c r="Q116" s="23" t="str">
        <f t="array" ref="Q116">IFERROR(INDEX(Tableau1[RESULTAT],MATCH(1,(Tableau1[NOM]=$A116)*(Q$3=Tableau1[DATE]),0)),"")</f>
        <v/>
      </c>
      <c r="R116" s="23" t="str">
        <f t="array" ref="R116">IFERROR(INDEX(Tableau1[RESULTAT],MATCH(1,(Tableau1[NOM]=$A116)*(R$3=Tableau1[DATE]),0)),"")</f>
        <v/>
      </c>
      <c r="S116" s="23" t="str">
        <f t="array" ref="S116">IFERROR(INDEX(Tableau1[RESULTAT],MATCH(1,(Tableau1[NOM]=$A116)*(S$3=Tableau1[DATE]),0)),"")</f>
        <v/>
      </c>
      <c r="T116" s="23" t="str">
        <f t="array" ref="T116">IFERROR(INDEX(Tableau1[RESULTAT],MATCH(1,(Tableau1[NOM]=$A116)*(T$3=Tableau1[DATE]),0)),"")</f>
        <v/>
      </c>
      <c r="U116" s="23" t="str">
        <f t="array" ref="U116">IFERROR(INDEX(Tableau1[RESULTAT],MATCH(1,(Tableau1[NOM]=$A116)*(U$3=Tableau1[DATE]),0)),"")</f>
        <v/>
      </c>
      <c r="V116" s="23" t="str">
        <f t="array" ref="V116">IFERROR(INDEX(Tableau1[RESULTAT],MATCH(1,(Tableau1[NOM]=$A116)*(V$3=Tableau1[DATE]),0)),"")</f>
        <v/>
      </c>
      <c r="W116" s="23" t="str">
        <f t="array" ref="W116">IFERROR(INDEX(Tableau1[RESULTAT],MATCH(1,(Tableau1[NOM]=$A116)*(W$3=Tableau1[DATE]),0)),"")</f>
        <v/>
      </c>
      <c r="Y116" s="8" t="str">
        <f t="array" ref="Y116">IFERROR(INDEX(Tableau1[TYPE],MATCH(1,(Tableau1[NOM]=$A116)*(Q$3=Tableau1[DATE]),0)),"")</f>
        <v/>
      </c>
      <c r="Z116" s="1" t="str">
        <f t="array" ref="Z116">IFERROR(INDEX(Tableau1[TYPE],MATCH(1,(Tableau1[NOM]=$A116)*(R$3=Tableau1[DATE]),0)),"")</f>
        <v/>
      </c>
      <c r="AA116" s="1" t="str">
        <f t="array" ref="AA116">IFERROR(INDEX(Tableau1[TYPE],MATCH(1,(Tableau1[NOM]=$A116)*(S$3=Tableau1[DATE]),0)),"")</f>
        <v/>
      </c>
      <c r="AB116" s="1" t="str">
        <f t="array" ref="AB116">IFERROR(INDEX(Tableau1[TYPE],MATCH(1,(Tableau1[NOM]=$A116)*(T$3=Tableau1[DATE]),0)),"")</f>
        <v/>
      </c>
      <c r="AC116" s="1" t="str">
        <f t="array" ref="AC116">IFERROR(INDEX(Tableau1[TYPE],MATCH(1,(Tableau1[NOM]=$A116)*(U$3=Tableau1[DATE]),0)),"")</f>
        <v/>
      </c>
      <c r="AD116" s="1" t="str">
        <f t="array" ref="AD116">IFERROR(INDEX(Tableau1[TYPE],MATCH(1,(Tableau1[NOM]=$A116)*(V$3=Tableau1[DATE]),0)),"")</f>
        <v/>
      </c>
    </row>
    <row r="117" spans="2:30" ht="15.75" x14ac:dyDescent="0.25">
      <c r="B117" s="1"/>
      <c r="E117" s="12" t="str">
        <f t="shared" si="9"/>
        <v/>
      </c>
      <c r="F117" s="9" t="str">
        <f t="shared" si="10"/>
        <v/>
      </c>
      <c r="G117" s="9" t="str">
        <f t="shared" si="11"/>
        <v/>
      </c>
      <c r="H117" s="9" t="str">
        <f t="shared" si="12"/>
        <v/>
      </c>
      <c r="I117" s="9">
        <f t="shared" si="13"/>
        <v>0</v>
      </c>
      <c r="J117" s="9">
        <f t="shared" si="14"/>
        <v>0</v>
      </c>
      <c r="K117" s="9" t="str">
        <f t="shared" si="15"/>
        <v/>
      </c>
      <c r="L117" s="9"/>
      <c r="M117" s="9"/>
      <c r="N117" s="9"/>
      <c r="O117" s="9"/>
      <c r="Q117" s="23" t="str">
        <f t="array" ref="Q117">IFERROR(INDEX(Tableau1[RESULTAT],MATCH(1,(Tableau1[NOM]=$A117)*(Q$3=Tableau1[DATE]),0)),"")</f>
        <v/>
      </c>
      <c r="R117" s="23" t="str">
        <f t="array" ref="R117">IFERROR(INDEX(Tableau1[RESULTAT],MATCH(1,(Tableau1[NOM]=$A117)*(R$3=Tableau1[DATE]),0)),"")</f>
        <v/>
      </c>
      <c r="S117" s="23" t="str">
        <f t="array" ref="S117">IFERROR(INDEX(Tableau1[RESULTAT],MATCH(1,(Tableau1[NOM]=$A117)*(S$3=Tableau1[DATE]),0)),"")</f>
        <v/>
      </c>
      <c r="T117" s="23" t="str">
        <f t="array" ref="T117">IFERROR(INDEX(Tableau1[RESULTAT],MATCH(1,(Tableau1[NOM]=$A117)*(T$3=Tableau1[DATE]),0)),"")</f>
        <v/>
      </c>
      <c r="U117" s="23" t="str">
        <f t="array" ref="U117">IFERROR(INDEX(Tableau1[RESULTAT],MATCH(1,(Tableau1[NOM]=$A117)*(U$3=Tableau1[DATE]),0)),"")</f>
        <v/>
      </c>
      <c r="V117" s="23" t="str">
        <f t="array" ref="V117">IFERROR(INDEX(Tableau1[RESULTAT],MATCH(1,(Tableau1[NOM]=$A117)*(V$3=Tableau1[DATE]),0)),"")</f>
        <v/>
      </c>
      <c r="W117" s="23" t="str">
        <f t="array" ref="W117">IFERROR(INDEX(Tableau1[RESULTAT],MATCH(1,(Tableau1[NOM]=$A117)*(W$3=Tableau1[DATE]),0)),"")</f>
        <v/>
      </c>
      <c r="Y117" s="8" t="str">
        <f t="array" ref="Y117">IFERROR(INDEX(Tableau1[TYPE],MATCH(1,(Tableau1[NOM]=$A117)*(Q$3=Tableau1[DATE]),0)),"")</f>
        <v/>
      </c>
      <c r="Z117" s="1" t="str">
        <f t="array" ref="Z117">IFERROR(INDEX(Tableau1[TYPE],MATCH(1,(Tableau1[NOM]=$A117)*(R$3=Tableau1[DATE]),0)),"")</f>
        <v/>
      </c>
      <c r="AA117" s="1" t="str">
        <f t="array" ref="AA117">IFERROR(INDEX(Tableau1[TYPE],MATCH(1,(Tableau1[NOM]=$A117)*(S$3=Tableau1[DATE]),0)),"")</f>
        <v/>
      </c>
      <c r="AB117" s="1" t="str">
        <f t="array" ref="AB117">IFERROR(INDEX(Tableau1[TYPE],MATCH(1,(Tableau1[NOM]=$A117)*(T$3=Tableau1[DATE]),0)),"")</f>
        <v/>
      </c>
      <c r="AC117" s="1" t="str">
        <f t="array" ref="AC117">IFERROR(INDEX(Tableau1[TYPE],MATCH(1,(Tableau1[NOM]=$A117)*(U$3=Tableau1[DATE]),0)),"")</f>
        <v/>
      </c>
      <c r="AD117" s="1" t="str">
        <f t="array" ref="AD117">IFERROR(INDEX(Tableau1[TYPE],MATCH(1,(Tableau1[NOM]=$A117)*(V$3=Tableau1[DATE]),0)),"")</f>
        <v/>
      </c>
    </row>
    <row r="118" spans="2:30" ht="15.75" x14ac:dyDescent="0.25">
      <c r="B118" s="1"/>
      <c r="E118" s="12" t="str">
        <f t="shared" si="9"/>
        <v/>
      </c>
      <c r="F118" s="9" t="str">
        <f t="shared" si="10"/>
        <v/>
      </c>
      <c r="G118" s="9" t="str">
        <f t="shared" si="11"/>
        <v/>
      </c>
      <c r="H118" s="9" t="str">
        <f t="shared" si="12"/>
        <v/>
      </c>
      <c r="I118" s="9">
        <f t="shared" si="13"/>
        <v>0</v>
      </c>
      <c r="J118" s="9">
        <f t="shared" si="14"/>
        <v>0</v>
      </c>
      <c r="K118" s="9" t="str">
        <f t="shared" si="15"/>
        <v/>
      </c>
      <c r="L118" s="9"/>
      <c r="M118" s="9"/>
      <c r="N118" s="9"/>
      <c r="O118" s="9"/>
      <c r="Q118" s="23" t="str">
        <f t="array" ref="Q118">IFERROR(INDEX(Tableau1[RESULTAT],MATCH(1,(Tableau1[NOM]=$A118)*(Q$3=Tableau1[DATE]),0)),"")</f>
        <v/>
      </c>
      <c r="R118" s="23" t="str">
        <f t="array" ref="R118">IFERROR(INDEX(Tableau1[RESULTAT],MATCH(1,(Tableau1[NOM]=$A118)*(R$3=Tableau1[DATE]),0)),"")</f>
        <v/>
      </c>
      <c r="S118" s="23" t="str">
        <f t="array" ref="S118">IFERROR(INDEX(Tableau1[RESULTAT],MATCH(1,(Tableau1[NOM]=$A118)*(S$3=Tableau1[DATE]),0)),"")</f>
        <v/>
      </c>
      <c r="T118" s="23" t="str">
        <f t="array" ref="T118">IFERROR(INDEX(Tableau1[RESULTAT],MATCH(1,(Tableau1[NOM]=$A118)*(T$3=Tableau1[DATE]),0)),"")</f>
        <v/>
      </c>
      <c r="U118" s="23" t="str">
        <f t="array" ref="U118">IFERROR(INDEX(Tableau1[RESULTAT],MATCH(1,(Tableau1[NOM]=$A118)*(U$3=Tableau1[DATE]),0)),"")</f>
        <v/>
      </c>
      <c r="V118" s="23" t="str">
        <f t="array" ref="V118">IFERROR(INDEX(Tableau1[RESULTAT],MATCH(1,(Tableau1[NOM]=$A118)*(V$3=Tableau1[DATE]),0)),"")</f>
        <v/>
      </c>
      <c r="W118" s="23" t="str">
        <f t="array" ref="W118">IFERROR(INDEX(Tableau1[RESULTAT],MATCH(1,(Tableau1[NOM]=$A118)*(W$3=Tableau1[DATE]),0)),"")</f>
        <v/>
      </c>
      <c r="Y118" s="8" t="str">
        <f t="array" ref="Y118">IFERROR(INDEX(Tableau1[TYPE],MATCH(1,(Tableau1[NOM]=$A118)*(Q$3=Tableau1[DATE]),0)),"")</f>
        <v/>
      </c>
      <c r="Z118" s="1" t="str">
        <f t="array" ref="Z118">IFERROR(INDEX(Tableau1[TYPE],MATCH(1,(Tableau1[NOM]=$A118)*(R$3=Tableau1[DATE]),0)),"")</f>
        <v/>
      </c>
      <c r="AA118" s="1" t="str">
        <f t="array" ref="AA118">IFERROR(INDEX(Tableau1[TYPE],MATCH(1,(Tableau1[NOM]=$A118)*(S$3=Tableau1[DATE]),0)),"")</f>
        <v/>
      </c>
      <c r="AB118" s="1" t="str">
        <f t="array" ref="AB118">IFERROR(INDEX(Tableau1[TYPE],MATCH(1,(Tableau1[NOM]=$A118)*(T$3=Tableau1[DATE]),0)),"")</f>
        <v/>
      </c>
      <c r="AC118" s="1" t="str">
        <f t="array" ref="AC118">IFERROR(INDEX(Tableau1[TYPE],MATCH(1,(Tableau1[NOM]=$A118)*(U$3=Tableau1[DATE]),0)),"")</f>
        <v/>
      </c>
      <c r="AD118" s="1" t="str">
        <f t="array" ref="AD118">IFERROR(INDEX(Tableau1[TYPE],MATCH(1,(Tableau1[NOM]=$A118)*(V$3=Tableau1[DATE]),0)),"")</f>
        <v/>
      </c>
    </row>
    <row r="119" spans="2:30" ht="15.75" x14ac:dyDescent="0.25">
      <c r="B119" s="1"/>
      <c r="E119" s="12" t="str">
        <f t="shared" si="9"/>
        <v/>
      </c>
      <c r="F119" s="9" t="str">
        <f t="shared" si="10"/>
        <v/>
      </c>
      <c r="G119" s="9" t="str">
        <f t="shared" si="11"/>
        <v/>
      </c>
      <c r="H119" s="9" t="str">
        <f t="shared" si="12"/>
        <v/>
      </c>
      <c r="I119" s="9">
        <f t="shared" si="13"/>
        <v>0</v>
      </c>
      <c r="J119" s="9">
        <f t="shared" si="14"/>
        <v>0</v>
      </c>
      <c r="K119" s="9" t="str">
        <f t="shared" si="15"/>
        <v/>
      </c>
      <c r="L119" s="9"/>
      <c r="M119" s="9"/>
      <c r="N119" s="9"/>
      <c r="O119" s="9"/>
      <c r="Q119" s="23" t="str">
        <f t="array" ref="Q119">IFERROR(INDEX(Tableau1[RESULTAT],MATCH(1,(Tableau1[NOM]=$A119)*(Q$3=Tableau1[DATE]),0)),"")</f>
        <v/>
      </c>
      <c r="R119" s="23" t="str">
        <f t="array" ref="R119">IFERROR(INDEX(Tableau1[RESULTAT],MATCH(1,(Tableau1[NOM]=$A119)*(R$3=Tableau1[DATE]),0)),"")</f>
        <v/>
      </c>
      <c r="S119" s="23" t="str">
        <f t="array" ref="S119">IFERROR(INDEX(Tableau1[RESULTAT],MATCH(1,(Tableau1[NOM]=$A119)*(S$3=Tableau1[DATE]),0)),"")</f>
        <v/>
      </c>
      <c r="T119" s="23" t="str">
        <f t="array" ref="T119">IFERROR(INDEX(Tableau1[RESULTAT],MATCH(1,(Tableau1[NOM]=$A119)*(T$3=Tableau1[DATE]),0)),"")</f>
        <v/>
      </c>
      <c r="U119" s="23" t="str">
        <f t="array" ref="U119">IFERROR(INDEX(Tableau1[RESULTAT],MATCH(1,(Tableau1[NOM]=$A119)*(U$3=Tableau1[DATE]),0)),"")</f>
        <v/>
      </c>
      <c r="V119" s="23" t="str">
        <f t="array" ref="V119">IFERROR(INDEX(Tableau1[RESULTAT],MATCH(1,(Tableau1[NOM]=$A119)*(V$3=Tableau1[DATE]),0)),"")</f>
        <v/>
      </c>
      <c r="W119" s="23" t="str">
        <f t="array" ref="W119">IFERROR(INDEX(Tableau1[RESULTAT],MATCH(1,(Tableau1[NOM]=$A119)*(W$3=Tableau1[DATE]),0)),"")</f>
        <v/>
      </c>
      <c r="Y119" s="8" t="str">
        <f t="array" ref="Y119">IFERROR(INDEX(Tableau1[TYPE],MATCH(1,(Tableau1[NOM]=$A119)*(Q$3=Tableau1[DATE]),0)),"")</f>
        <v/>
      </c>
      <c r="Z119" s="1" t="str">
        <f t="array" ref="Z119">IFERROR(INDEX(Tableau1[TYPE],MATCH(1,(Tableau1[NOM]=$A119)*(R$3=Tableau1[DATE]),0)),"")</f>
        <v/>
      </c>
      <c r="AA119" s="1" t="str">
        <f t="array" ref="AA119">IFERROR(INDEX(Tableau1[TYPE],MATCH(1,(Tableau1[NOM]=$A119)*(S$3=Tableau1[DATE]),0)),"")</f>
        <v/>
      </c>
      <c r="AB119" s="1" t="str">
        <f t="array" ref="AB119">IFERROR(INDEX(Tableau1[TYPE],MATCH(1,(Tableau1[NOM]=$A119)*(T$3=Tableau1[DATE]),0)),"")</f>
        <v/>
      </c>
      <c r="AC119" s="1" t="str">
        <f t="array" ref="AC119">IFERROR(INDEX(Tableau1[TYPE],MATCH(1,(Tableau1[NOM]=$A119)*(U$3=Tableau1[DATE]),0)),"")</f>
        <v/>
      </c>
      <c r="AD119" s="1" t="str">
        <f t="array" ref="AD119">IFERROR(INDEX(Tableau1[TYPE],MATCH(1,(Tableau1[NOM]=$A119)*(V$3=Tableau1[DATE]),0)),"")</f>
        <v/>
      </c>
    </row>
    <row r="120" spans="2:30" ht="15.75" x14ac:dyDescent="0.25">
      <c r="B120" s="1"/>
      <c r="E120" s="12" t="str">
        <f t="shared" si="9"/>
        <v/>
      </c>
      <c r="F120" s="9" t="str">
        <f t="shared" si="10"/>
        <v/>
      </c>
      <c r="G120" s="9" t="str">
        <f t="shared" si="11"/>
        <v/>
      </c>
      <c r="H120" s="9" t="str">
        <f t="shared" si="12"/>
        <v/>
      </c>
      <c r="I120" s="9">
        <f t="shared" si="13"/>
        <v>0</v>
      </c>
      <c r="J120" s="9">
        <f t="shared" si="14"/>
        <v>0</v>
      </c>
      <c r="K120" s="9" t="str">
        <f t="shared" si="15"/>
        <v/>
      </c>
      <c r="L120" s="9"/>
      <c r="M120" s="9"/>
      <c r="N120" s="9"/>
      <c r="O120" s="9"/>
      <c r="Q120" s="23" t="str">
        <f t="array" ref="Q120">IFERROR(INDEX(Tableau1[RESULTAT],MATCH(1,(Tableau1[NOM]=$A120)*(Q$3=Tableau1[DATE]),0)),"")</f>
        <v/>
      </c>
      <c r="R120" s="23" t="str">
        <f t="array" ref="R120">IFERROR(INDEX(Tableau1[RESULTAT],MATCH(1,(Tableau1[NOM]=$A120)*(R$3=Tableau1[DATE]),0)),"")</f>
        <v/>
      </c>
      <c r="S120" s="23" t="str">
        <f t="array" ref="S120">IFERROR(INDEX(Tableau1[RESULTAT],MATCH(1,(Tableau1[NOM]=$A120)*(S$3=Tableau1[DATE]),0)),"")</f>
        <v/>
      </c>
      <c r="T120" s="23" t="str">
        <f t="array" ref="T120">IFERROR(INDEX(Tableau1[RESULTAT],MATCH(1,(Tableau1[NOM]=$A120)*(T$3=Tableau1[DATE]),0)),"")</f>
        <v/>
      </c>
      <c r="U120" s="23" t="str">
        <f t="array" ref="U120">IFERROR(INDEX(Tableau1[RESULTAT],MATCH(1,(Tableau1[NOM]=$A120)*(U$3=Tableau1[DATE]),0)),"")</f>
        <v/>
      </c>
      <c r="V120" s="23" t="str">
        <f t="array" ref="V120">IFERROR(INDEX(Tableau1[RESULTAT],MATCH(1,(Tableau1[NOM]=$A120)*(V$3=Tableau1[DATE]),0)),"")</f>
        <v/>
      </c>
      <c r="W120" s="23" t="str">
        <f t="array" ref="W120">IFERROR(INDEX(Tableau1[RESULTAT],MATCH(1,(Tableau1[NOM]=$A120)*(W$3=Tableau1[DATE]),0)),"")</f>
        <v/>
      </c>
      <c r="Y120" s="8" t="str">
        <f t="array" ref="Y120">IFERROR(INDEX(Tableau1[TYPE],MATCH(1,(Tableau1[NOM]=$A120)*(Q$3=Tableau1[DATE]),0)),"")</f>
        <v/>
      </c>
      <c r="Z120" s="1" t="str">
        <f t="array" ref="Z120">IFERROR(INDEX(Tableau1[TYPE],MATCH(1,(Tableau1[NOM]=$A120)*(R$3=Tableau1[DATE]),0)),"")</f>
        <v/>
      </c>
      <c r="AA120" s="1" t="str">
        <f t="array" ref="AA120">IFERROR(INDEX(Tableau1[TYPE],MATCH(1,(Tableau1[NOM]=$A120)*(S$3=Tableau1[DATE]),0)),"")</f>
        <v/>
      </c>
      <c r="AB120" s="1" t="str">
        <f t="array" ref="AB120">IFERROR(INDEX(Tableau1[TYPE],MATCH(1,(Tableau1[NOM]=$A120)*(T$3=Tableau1[DATE]),0)),"")</f>
        <v/>
      </c>
      <c r="AC120" s="1" t="str">
        <f t="array" ref="AC120">IFERROR(INDEX(Tableau1[TYPE],MATCH(1,(Tableau1[NOM]=$A120)*(U$3=Tableau1[DATE]),0)),"")</f>
        <v/>
      </c>
      <c r="AD120" s="1" t="str">
        <f t="array" ref="AD120">IFERROR(INDEX(Tableau1[TYPE],MATCH(1,(Tableau1[NOM]=$A120)*(V$3=Tableau1[DATE]),0)),"")</f>
        <v/>
      </c>
    </row>
    <row r="121" spans="2:30" ht="15.75" x14ac:dyDescent="0.25">
      <c r="B121" s="1"/>
      <c r="E121" s="12" t="str">
        <f t="shared" si="9"/>
        <v/>
      </c>
      <c r="F121" s="9" t="str">
        <f t="shared" si="10"/>
        <v/>
      </c>
      <c r="G121" s="9" t="str">
        <f t="shared" si="11"/>
        <v/>
      </c>
      <c r="H121" s="9" t="str">
        <f t="shared" si="12"/>
        <v/>
      </c>
      <c r="I121" s="9">
        <f t="shared" si="13"/>
        <v>0</v>
      </c>
      <c r="J121" s="9">
        <f t="shared" si="14"/>
        <v>0</v>
      </c>
      <c r="K121" s="9" t="str">
        <f t="shared" si="15"/>
        <v/>
      </c>
      <c r="L121" s="9"/>
      <c r="M121" s="9"/>
      <c r="N121" s="9"/>
      <c r="O121" s="9"/>
      <c r="Q121" s="23" t="str">
        <f t="array" ref="Q121">IFERROR(INDEX(Tableau1[RESULTAT],MATCH(1,(Tableau1[NOM]=$A121)*(Q$3=Tableau1[DATE]),0)),"")</f>
        <v/>
      </c>
      <c r="R121" s="23" t="str">
        <f t="array" ref="R121">IFERROR(INDEX(Tableau1[RESULTAT],MATCH(1,(Tableau1[NOM]=$A121)*(R$3=Tableau1[DATE]),0)),"")</f>
        <v/>
      </c>
      <c r="S121" s="23" t="str">
        <f t="array" ref="S121">IFERROR(INDEX(Tableau1[RESULTAT],MATCH(1,(Tableau1[NOM]=$A121)*(S$3=Tableau1[DATE]),0)),"")</f>
        <v/>
      </c>
      <c r="T121" s="23" t="str">
        <f t="array" ref="T121">IFERROR(INDEX(Tableau1[RESULTAT],MATCH(1,(Tableau1[NOM]=$A121)*(T$3=Tableau1[DATE]),0)),"")</f>
        <v/>
      </c>
      <c r="U121" s="23" t="str">
        <f t="array" ref="U121">IFERROR(INDEX(Tableau1[RESULTAT],MATCH(1,(Tableau1[NOM]=$A121)*(U$3=Tableau1[DATE]),0)),"")</f>
        <v/>
      </c>
      <c r="V121" s="23" t="str">
        <f t="array" ref="V121">IFERROR(INDEX(Tableau1[RESULTAT],MATCH(1,(Tableau1[NOM]=$A121)*(V$3=Tableau1[DATE]),0)),"")</f>
        <v/>
      </c>
      <c r="W121" s="23" t="str">
        <f t="array" ref="W121">IFERROR(INDEX(Tableau1[RESULTAT],MATCH(1,(Tableau1[NOM]=$A121)*(W$3=Tableau1[DATE]),0)),"")</f>
        <v/>
      </c>
      <c r="Y121" s="8" t="str">
        <f t="array" ref="Y121">IFERROR(INDEX(Tableau1[TYPE],MATCH(1,(Tableau1[NOM]=$A121)*(Q$3=Tableau1[DATE]),0)),"")</f>
        <v/>
      </c>
      <c r="Z121" s="1" t="str">
        <f t="array" ref="Z121">IFERROR(INDEX(Tableau1[TYPE],MATCH(1,(Tableau1[NOM]=$A121)*(R$3=Tableau1[DATE]),0)),"")</f>
        <v/>
      </c>
      <c r="AA121" s="1" t="str">
        <f t="array" ref="AA121">IFERROR(INDEX(Tableau1[TYPE],MATCH(1,(Tableau1[NOM]=$A121)*(S$3=Tableau1[DATE]),0)),"")</f>
        <v/>
      </c>
      <c r="AB121" s="1" t="str">
        <f t="array" ref="AB121">IFERROR(INDEX(Tableau1[TYPE],MATCH(1,(Tableau1[NOM]=$A121)*(T$3=Tableau1[DATE]),0)),"")</f>
        <v/>
      </c>
      <c r="AC121" s="1" t="str">
        <f t="array" ref="AC121">IFERROR(INDEX(Tableau1[TYPE],MATCH(1,(Tableau1[NOM]=$A121)*(U$3=Tableau1[DATE]),0)),"")</f>
        <v/>
      </c>
      <c r="AD121" s="1" t="str">
        <f t="array" ref="AD121">IFERROR(INDEX(Tableau1[TYPE],MATCH(1,(Tableau1[NOM]=$A121)*(V$3=Tableau1[DATE]),0)),"")</f>
        <v/>
      </c>
    </row>
    <row r="122" spans="2:30" ht="15.75" x14ac:dyDescent="0.25">
      <c r="B122" s="1"/>
      <c r="E122" s="12" t="str">
        <f t="shared" si="9"/>
        <v/>
      </c>
      <c r="F122" s="9" t="str">
        <f t="shared" si="10"/>
        <v/>
      </c>
      <c r="G122" s="9" t="str">
        <f t="shared" si="11"/>
        <v/>
      </c>
      <c r="H122" s="9" t="str">
        <f t="shared" si="12"/>
        <v/>
      </c>
      <c r="I122" s="9">
        <f t="shared" si="13"/>
        <v>0</v>
      </c>
      <c r="J122" s="9">
        <f t="shared" si="14"/>
        <v>0</v>
      </c>
      <c r="K122" s="9" t="str">
        <f t="shared" si="15"/>
        <v/>
      </c>
      <c r="L122" s="9"/>
      <c r="M122" s="9"/>
      <c r="N122" s="9"/>
      <c r="O122" s="9"/>
      <c r="Q122" s="23" t="str">
        <f t="array" ref="Q122">IFERROR(INDEX(Tableau1[RESULTAT],MATCH(1,(Tableau1[NOM]=$A122)*(Q$3=Tableau1[DATE]),0)),"")</f>
        <v/>
      </c>
      <c r="R122" s="23" t="str">
        <f t="array" ref="R122">IFERROR(INDEX(Tableau1[RESULTAT],MATCH(1,(Tableau1[NOM]=$A122)*(R$3=Tableau1[DATE]),0)),"")</f>
        <v/>
      </c>
      <c r="S122" s="23" t="str">
        <f t="array" ref="S122">IFERROR(INDEX(Tableau1[RESULTAT],MATCH(1,(Tableau1[NOM]=$A122)*(S$3=Tableau1[DATE]),0)),"")</f>
        <v/>
      </c>
      <c r="T122" s="23" t="str">
        <f t="array" ref="T122">IFERROR(INDEX(Tableau1[RESULTAT],MATCH(1,(Tableau1[NOM]=$A122)*(T$3=Tableau1[DATE]),0)),"")</f>
        <v/>
      </c>
      <c r="U122" s="23" t="str">
        <f t="array" ref="U122">IFERROR(INDEX(Tableau1[RESULTAT],MATCH(1,(Tableau1[NOM]=$A122)*(U$3=Tableau1[DATE]),0)),"")</f>
        <v/>
      </c>
      <c r="V122" s="23" t="str">
        <f t="array" ref="V122">IFERROR(INDEX(Tableau1[RESULTAT],MATCH(1,(Tableau1[NOM]=$A122)*(V$3=Tableau1[DATE]),0)),"")</f>
        <v/>
      </c>
      <c r="W122" s="23" t="str">
        <f t="array" ref="W122">IFERROR(INDEX(Tableau1[RESULTAT],MATCH(1,(Tableau1[NOM]=$A122)*(W$3=Tableau1[DATE]),0)),"")</f>
        <v/>
      </c>
      <c r="Y122" s="8" t="str">
        <f t="array" ref="Y122">IFERROR(INDEX(Tableau1[TYPE],MATCH(1,(Tableau1[NOM]=$A122)*(Q$3=Tableau1[DATE]),0)),"")</f>
        <v/>
      </c>
      <c r="Z122" s="1" t="str">
        <f t="array" ref="Z122">IFERROR(INDEX(Tableau1[TYPE],MATCH(1,(Tableau1[NOM]=$A122)*(R$3=Tableau1[DATE]),0)),"")</f>
        <v/>
      </c>
      <c r="AA122" s="1" t="str">
        <f t="array" ref="AA122">IFERROR(INDEX(Tableau1[TYPE],MATCH(1,(Tableau1[NOM]=$A122)*(S$3=Tableau1[DATE]),0)),"")</f>
        <v/>
      </c>
      <c r="AB122" s="1" t="str">
        <f t="array" ref="AB122">IFERROR(INDEX(Tableau1[TYPE],MATCH(1,(Tableau1[NOM]=$A122)*(T$3=Tableau1[DATE]),0)),"")</f>
        <v/>
      </c>
      <c r="AC122" s="1" t="str">
        <f t="array" ref="AC122">IFERROR(INDEX(Tableau1[TYPE],MATCH(1,(Tableau1[NOM]=$A122)*(U$3=Tableau1[DATE]),0)),"")</f>
        <v/>
      </c>
      <c r="AD122" s="1" t="str">
        <f t="array" ref="AD122">IFERROR(INDEX(Tableau1[TYPE],MATCH(1,(Tableau1[NOM]=$A122)*(V$3=Tableau1[DATE]),0)),"")</f>
        <v/>
      </c>
    </row>
    <row r="123" spans="2:30" ht="15.75" x14ac:dyDescent="0.25">
      <c r="B123" s="1"/>
      <c r="E123" s="12" t="str">
        <f t="shared" si="9"/>
        <v/>
      </c>
      <c r="F123" s="9" t="str">
        <f t="shared" si="10"/>
        <v/>
      </c>
      <c r="G123" s="9" t="str">
        <f t="shared" si="11"/>
        <v/>
      </c>
      <c r="H123" s="9" t="str">
        <f t="shared" si="12"/>
        <v/>
      </c>
      <c r="I123" s="9">
        <f t="shared" si="13"/>
        <v>0</v>
      </c>
      <c r="J123" s="9">
        <f t="shared" si="14"/>
        <v>0</v>
      </c>
      <c r="K123" s="9" t="str">
        <f t="shared" si="15"/>
        <v/>
      </c>
      <c r="L123" s="9"/>
      <c r="M123" s="9"/>
      <c r="N123" s="9"/>
      <c r="O123" s="9"/>
      <c r="Q123" s="23" t="str">
        <f t="array" ref="Q123">IFERROR(INDEX(Tableau1[RESULTAT],MATCH(1,(Tableau1[NOM]=$A123)*(Q$3=Tableau1[DATE]),0)),"")</f>
        <v/>
      </c>
      <c r="R123" s="23" t="str">
        <f t="array" ref="R123">IFERROR(INDEX(Tableau1[RESULTAT],MATCH(1,(Tableau1[NOM]=$A123)*(R$3=Tableau1[DATE]),0)),"")</f>
        <v/>
      </c>
      <c r="S123" s="23" t="str">
        <f t="array" ref="S123">IFERROR(INDEX(Tableau1[RESULTAT],MATCH(1,(Tableau1[NOM]=$A123)*(S$3=Tableau1[DATE]),0)),"")</f>
        <v/>
      </c>
      <c r="T123" s="23" t="str">
        <f t="array" ref="T123">IFERROR(INDEX(Tableau1[RESULTAT],MATCH(1,(Tableau1[NOM]=$A123)*(T$3=Tableau1[DATE]),0)),"")</f>
        <v/>
      </c>
      <c r="U123" s="23" t="str">
        <f t="array" ref="U123">IFERROR(INDEX(Tableau1[RESULTAT],MATCH(1,(Tableau1[NOM]=$A123)*(U$3=Tableau1[DATE]),0)),"")</f>
        <v/>
      </c>
      <c r="V123" s="23" t="str">
        <f t="array" ref="V123">IFERROR(INDEX(Tableau1[RESULTAT],MATCH(1,(Tableau1[NOM]=$A123)*(V$3=Tableau1[DATE]),0)),"")</f>
        <v/>
      </c>
      <c r="W123" s="23" t="str">
        <f t="array" ref="W123">IFERROR(INDEX(Tableau1[RESULTAT],MATCH(1,(Tableau1[NOM]=$A123)*(W$3=Tableau1[DATE]),0)),"")</f>
        <v/>
      </c>
      <c r="Y123" s="8" t="str">
        <f t="array" ref="Y123">IFERROR(INDEX(Tableau1[TYPE],MATCH(1,(Tableau1[NOM]=$A123)*(Q$3=Tableau1[DATE]),0)),"")</f>
        <v/>
      </c>
      <c r="Z123" s="1" t="str">
        <f t="array" ref="Z123">IFERROR(INDEX(Tableau1[TYPE],MATCH(1,(Tableau1[NOM]=$A123)*(R$3=Tableau1[DATE]),0)),"")</f>
        <v/>
      </c>
      <c r="AA123" s="1" t="str">
        <f t="array" ref="AA123">IFERROR(INDEX(Tableau1[TYPE],MATCH(1,(Tableau1[NOM]=$A123)*(S$3=Tableau1[DATE]),0)),"")</f>
        <v/>
      </c>
      <c r="AB123" s="1" t="str">
        <f t="array" ref="AB123">IFERROR(INDEX(Tableau1[TYPE],MATCH(1,(Tableau1[NOM]=$A123)*(T$3=Tableau1[DATE]),0)),"")</f>
        <v/>
      </c>
      <c r="AC123" s="1" t="str">
        <f t="array" ref="AC123">IFERROR(INDEX(Tableau1[TYPE],MATCH(1,(Tableau1[NOM]=$A123)*(U$3=Tableau1[DATE]),0)),"")</f>
        <v/>
      </c>
      <c r="AD123" s="1" t="str">
        <f t="array" ref="AD123">IFERROR(INDEX(Tableau1[TYPE],MATCH(1,(Tableau1[NOM]=$A123)*(V$3=Tableau1[DATE]),0)),"")</f>
        <v/>
      </c>
    </row>
    <row r="124" spans="2:30" ht="15.75" x14ac:dyDescent="0.25">
      <c r="B124" s="1"/>
      <c r="E124" s="12" t="str">
        <f t="shared" si="9"/>
        <v/>
      </c>
      <c r="F124" s="9" t="str">
        <f t="shared" si="10"/>
        <v/>
      </c>
      <c r="G124" s="9" t="str">
        <f t="shared" si="11"/>
        <v/>
      </c>
      <c r="H124" s="9" t="str">
        <f t="shared" si="12"/>
        <v/>
      </c>
      <c r="I124" s="9">
        <f t="shared" si="13"/>
        <v>0</v>
      </c>
      <c r="J124" s="9">
        <f t="shared" si="14"/>
        <v>0</v>
      </c>
      <c r="K124" s="9" t="str">
        <f t="shared" si="15"/>
        <v/>
      </c>
      <c r="L124" s="9"/>
      <c r="M124" s="9"/>
      <c r="N124" s="9"/>
      <c r="O124" s="9"/>
      <c r="Q124" s="23" t="str">
        <f t="array" ref="Q124">IFERROR(INDEX(Tableau1[RESULTAT],MATCH(1,(Tableau1[NOM]=$A124)*(Q$3=Tableau1[DATE]),0)),"")</f>
        <v/>
      </c>
      <c r="R124" s="23" t="str">
        <f t="array" ref="R124">IFERROR(INDEX(Tableau1[RESULTAT],MATCH(1,(Tableau1[NOM]=$A124)*(R$3=Tableau1[DATE]),0)),"")</f>
        <v/>
      </c>
      <c r="S124" s="23" t="str">
        <f t="array" ref="S124">IFERROR(INDEX(Tableau1[RESULTAT],MATCH(1,(Tableau1[NOM]=$A124)*(S$3=Tableau1[DATE]),0)),"")</f>
        <v/>
      </c>
      <c r="T124" s="23" t="str">
        <f t="array" ref="T124">IFERROR(INDEX(Tableau1[RESULTAT],MATCH(1,(Tableau1[NOM]=$A124)*(T$3=Tableau1[DATE]),0)),"")</f>
        <v/>
      </c>
      <c r="U124" s="23" t="str">
        <f t="array" ref="U124">IFERROR(INDEX(Tableau1[RESULTAT],MATCH(1,(Tableau1[NOM]=$A124)*(U$3=Tableau1[DATE]),0)),"")</f>
        <v/>
      </c>
      <c r="V124" s="23" t="str">
        <f t="array" ref="V124">IFERROR(INDEX(Tableau1[RESULTAT],MATCH(1,(Tableau1[NOM]=$A124)*(V$3=Tableau1[DATE]),0)),"")</f>
        <v/>
      </c>
      <c r="W124" s="23" t="str">
        <f t="array" ref="W124">IFERROR(INDEX(Tableau1[RESULTAT],MATCH(1,(Tableau1[NOM]=$A124)*(W$3=Tableau1[DATE]),0)),"")</f>
        <v/>
      </c>
      <c r="Y124" s="8" t="str">
        <f t="array" ref="Y124">IFERROR(INDEX(Tableau1[TYPE],MATCH(1,(Tableau1[NOM]=$A124)*(Q$3=Tableau1[DATE]),0)),"")</f>
        <v/>
      </c>
      <c r="Z124" s="1" t="str">
        <f t="array" ref="Z124">IFERROR(INDEX(Tableau1[TYPE],MATCH(1,(Tableau1[NOM]=$A124)*(R$3=Tableau1[DATE]),0)),"")</f>
        <v/>
      </c>
      <c r="AA124" s="1" t="str">
        <f t="array" ref="AA124">IFERROR(INDEX(Tableau1[TYPE],MATCH(1,(Tableau1[NOM]=$A124)*(S$3=Tableau1[DATE]),0)),"")</f>
        <v/>
      </c>
      <c r="AB124" s="1" t="str">
        <f t="array" ref="AB124">IFERROR(INDEX(Tableau1[TYPE],MATCH(1,(Tableau1[NOM]=$A124)*(T$3=Tableau1[DATE]),0)),"")</f>
        <v/>
      </c>
      <c r="AC124" s="1" t="str">
        <f t="array" ref="AC124">IFERROR(INDEX(Tableau1[TYPE],MATCH(1,(Tableau1[NOM]=$A124)*(U$3=Tableau1[DATE]),0)),"")</f>
        <v/>
      </c>
      <c r="AD124" s="1" t="str">
        <f t="array" ref="AD124">IFERROR(INDEX(Tableau1[TYPE],MATCH(1,(Tableau1[NOM]=$A124)*(V$3=Tableau1[DATE]),0)),"")</f>
        <v/>
      </c>
    </row>
    <row r="125" spans="2:30" ht="15.75" x14ac:dyDescent="0.25">
      <c r="B125" s="1"/>
      <c r="E125" s="12" t="str">
        <f t="shared" si="9"/>
        <v/>
      </c>
      <c r="F125" s="9" t="str">
        <f t="shared" si="10"/>
        <v/>
      </c>
      <c r="G125" s="9" t="str">
        <f t="shared" si="11"/>
        <v/>
      </c>
      <c r="H125" s="9" t="str">
        <f t="shared" si="12"/>
        <v/>
      </c>
      <c r="I125" s="9">
        <f t="shared" si="13"/>
        <v>0</v>
      </c>
      <c r="J125" s="9">
        <f t="shared" si="14"/>
        <v>0</v>
      </c>
      <c r="K125" s="9" t="str">
        <f t="shared" si="15"/>
        <v/>
      </c>
      <c r="L125" s="9"/>
      <c r="M125" s="9"/>
      <c r="N125" s="9"/>
      <c r="O125" s="9"/>
      <c r="Q125" s="23" t="str">
        <f t="array" ref="Q125">IFERROR(INDEX(Tableau1[RESULTAT],MATCH(1,(Tableau1[NOM]=$A125)*(Q$3=Tableau1[DATE]),0)),"")</f>
        <v/>
      </c>
      <c r="R125" s="23" t="str">
        <f t="array" ref="R125">IFERROR(INDEX(Tableau1[RESULTAT],MATCH(1,(Tableau1[NOM]=$A125)*(R$3=Tableau1[DATE]),0)),"")</f>
        <v/>
      </c>
      <c r="S125" s="23" t="str">
        <f t="array" ref="S125">IFERROR(INDEX(Tableau1[RESULTAT],MATCH(1,(Tableau1[NOM]=$A125)*(S$3=Tableau1[DATE]),0)),"")</f>
        <v/>
      </c>
      <c r="T125" s="23" t="str">
        <f t="array" ref="T125">IFERROR(INDEX(Tableau1[RESULTAT],MATCH(1,(Tableau1[NOM]=$A125)*(T$3=Tableau1[DATE]),0)),"")</f>
        <v/>
      </c>
      <c r="U125" s="23" t="str">
        <f t="array" ref="U125">IFERROR(INDEX(Tableau1[RESULTAT],MATCH(1,(Tableau1[NOM]=$A125)*(U$3=Tableau1[DATE]),0)),"")</f>
        <v/>
      </c>
      <c r="V125" s="23" t="str">
        <f t="array" ref="V125">IFERROR(INDEX(Tableau1[RESULTAT],MATCH(1,(Tableau1[NOM]=$A125)*(V$3=Tableau1[DATE]),0)),"")</f>
        <v/>
      </c>
      <c r="W125" s="23" t="str">
        <f t="array" ref="W125">IFERROR(INDEX(Tableau1[RESULTAT],MATCH(1,(Tableau1[NOM]=$A125)*(W$3=Tableau1[DATE]),0)),"")</f>
        <v/>
      </c>
      <c r="Y125" s="8" t="str">
        <f t="array" ref="Y125">IFERROR(INDEX(Tableau1[TYPE],MATCH(1,(Tableau1[NOM]=$A125)*(Q$3=Tableau1[DATE]),0)),"")</f>
        <v/>
      </c>
      <c r="Z125" s="1" t="str">
        <f t="array" ref="Z125">IFERROR(INDEX(Tableau1[TYPE],MATCH(1,(Tableau1[NOM]=$A125)*(R$3=Tableau1[DATE]),0)),"")</f>
        <v/>
      </c>
      <c r="AA125" s="1" t="str">
        <f t="array" ref="AA125">IFERROR(INDEX(Tableau1[TYPE],MATCH(1,(Tableau1[NOM]=$A125)*(S$3=Tableau1[DATE]),0)),"")</f>
        <v/>
      </c>
      <c r="AB125" s="1" t="str">
        <f t="array" ref="AB125">IFERROR(INDEX(Tableau1[TYPE],MATCH(1,(Tableau1[NOM]=$A125)*(T$3=Tableau1[DATE]),0)),"")</f>
        <v/>
      </c>
      <c r="AC125" s="1" t="str">
        <f t="array" ref="AC125">IFERROR(INDEX(Tableau1[TYPE],MATCH(1,(Tableau1[NOM]=$A125)*(U$3=Tableau1[DATE]),0)),"")</f>
        <v/>
      </c>
      <c r="AD125" s="1" t="str">
        <f t="array" ref="AD125">IFERROR(INDEX(Tableau1[TYPE],MATCH(1,(Tableau1[NOM]=$A125)*(V$3=Tableau1[DATE]),0)),"")</f>
        <v/>
      </c>
    </row>
    <row r="126" spans="2:30" ht="15.75" x14ac:dyDescent="0.25">
      <c r="B126" s="1"/>
      <c r="E126" s="12" t="str">
        <f t="shared" si="9"/>
        <v/>
      </c>
      <c r="F126" s="9" t="str">
        <f t="shared" si="10"/>
        <v/>
      </c>
      <c r="G126" s="9" t="str">
        <f t="shared" si="11"/>
        <v/>
      </c>
      <c r="H126" s="9" t="str">
        <f t="shared" si="12"/>
        <v/>
      </c>
      <c r="I126" s="9">
        <f t="shared" si="13"/>
        <v>0</v>
      </c>
      <c r="J126" s="9">
        <f t="shared" si="14"/>
        <v>0</v>
      </c>
      <c r="K126" s="9" t="str">
        <f t="shared" si="15"/>
        <v/>
      </c>
      <c r="L126" s="9"/>
      <c r="M126" s="9"/>
      <c r="N126" s="9"/>
      <c r="O126" s="9"/>
      <c r="Q126" s="23" t="str">
        <f t="array" ref="Q126">IFERROR(INDEX(Tableau1[RESULTAT],MATCH(1,(Tableau1[NOM]=$A126)*(Q$3=Tableau1[DATE]),0)),"")</f>
        <v/>
      </c>
      <c r="R126" s="23" t="str">
        <f t="array" ref="R126">IFERROR(INDEX(Tableau1[RESULTAT],MATCH(1,(Tableau1[NOM]=$A126)*(R$3=Tableau1[DATE]),0)),"")</f>
        <v/>
      </c>
      <c r="S126" s="23" t="str">
        <f t="array" ref="S126">IFERROR(INDEX(Tableau1[RESULTAT],MATCH(1,(Tableau1[NOM]=$A126)*(S$3=Tableau1[DATE]),0)),"")</f>
        <v/>
      </c>
      <c r="T126" s="23" t="str">
        <f t="array" ref="T126">IFERROR(INDEX(Tableau1[RESULTAT],MATCH(1,(Tableau1[NOM]=$A126)*(T$3=Tableau1[DATE]),0)),"")</f>
        <v/>
      </c>
      <c r="U126" s="23" t="str">
        <f t="array" ref="U126">IFERROR(INDEX(Tableau1[RESULTAT],MATCH(1,(Tableau1[NOM]=$A126)*(U$3=Tableau1[DATE]),0)),"")</f>
        <v/>
      </c>
      <c r="V126" s="23" t="str">
        <f t="array" ref="V126">IFERROR(INDEX(Tableau1[RESULTAT],MATCH(1,(Tableau1[NOM]=$A126)*(V$3=Tableau1[DATE]),0)),"")</f>
        <v/>
      </c>
      <c r="W126" s="23" t="str">
        <f t="array" ref="W126">IFERROR(INDEX(Tableau1[RESULTAT],MATCH(1,(Tableau1[NOM]=$A126)*(W$3=Tableau1[DATE]),0)),"")</f>
        <v/>
      </c>
      <c r="Y126" s="8" t="str">
        <f t="array" ref="Y126">IFERROR(INDEX(Tableau1[TYPE],MATCH(1,(Tableau1[NOM]=$A126)*(Q$3=Tableau1[DATE]),0)),"")</f>
        <v/>
      </c>
      <c r="Z126" s="1" t="str">
        <f t="array" ref="Z126">IFERROR(INDEX(Tableau1[TYPE],MATCH(1,(Tableau1[NOM]=$A126)*(R$3=Tableau1[DATE]),0)),"")</f>
        <v/>
      </c>
      <c r="AA126" s="1" t="str">
        <f t="array" ref="AA126">IFERROR(INDEX(Tableau1[TYPE],MATCH(1,(Tableau1[NOM]=$A126)*(S$3=Tableau1[DATE]),0)),"")</f>
        <v/>
      </c>
      <c r="AB126" s="1" t="str">
        <f t="array" ref="AB126">IFERROR(INDEX(Tableau1[TYPE],MATCH(1,(Tableau1[NOM]=$A126)*(T$3=Tableau1[DATE]),0)),"")</f>
        <v/>
      </c>
      <c r="AC126" s="1" t="str">
        <f t="array" ref="AC126">IFERROR(INDEX(Tableau1[TYPE],MATCH(1,(Tableau1[NOM]=$A126)*(U$3=Tableau1[DATE]),0)),"")</f>
        <v/>
      </c>
      <c r="AD126" s="1" t="str">
        <f t="array" ref="AD126">IFERROR(INDEX(Tableau1[TYPE],MATCH(1,(Tableau1[NOM]=$A126)*(V$3=Tableau1[DATE]),0)),"")</f>
        <v/>
      </c>
    </row>
    <row r="127" spans="2:30" ht="15.75" x14ac:dyDescent="0.25">
      <c r="B127" s="1"/>
      <c r="E127" s="12" t="str">
        <f t="shared" si="9"/>
        <v/>
      </c>
      <c r="F127" s="9" t="str">
        <f t="shared" si="10"/>
        <v/>
      </c>
      <c r="G127" s="9" t="str">
        <f t="shared" si="11"/>
        <v/>
      </c>
      <c r="H127" s="9" t="str">
        <f t="shared" si="12"/>
        <v/>
      </c>
      <c r="I127" s="9">
        <f t="shared" si="13"/>
        <v>0</v>
      </c>
      <c r="J127" s="9">
        <f t="shared" si="14"/>
        <v>0</v>
      </c>
      <c r="K127" s="9" t="str">
        <f t="shared" si="15"/>
        <v/>
      </c>
      <c r="L127" s="9"/>
      <c r="M127" s="9"/>
      <c r="N127" s="9"/>
      <c r="O127" s="9"/>
      <c r="Q127" s="23" t="str">
        <f t="array" ref="Q127">IFERROR(INDEX(Tableau1[RESULTAT],MATCH(1,(Tableau1[NOM]=$A127)*(Q$3=Tableau1[DATE]),0)),"")</f>
        <v/>
      </c>
      <c r="R127" s="23" t="str">
        <f t="array" ref="R127">IFERROR(INDEX(Tableau1[RESULTAT],MATCH(1,(Tableau1[NOM]=$A127)*(R$3=Tableau1[DATE]),0)),"")</f>
        <v/>
      </c>
      <c r="S127" s="23" t="str">
        <f t="array" ref="S127">IFERROR(INDEX(Tableau1[RESULTAT],MATCH(1,(Tableau1[NOM]=$A127)*(S$3=Tableau1[DATE]),0)),"")</f>
        <v/>
      </c>
      <c r="T127" s="23" t="str">
        <f t="array" ref="T127">IFERROR(INDEX(Tableau1[RESULTAT],MATCH(1,(Tableau1[NOM]=$A127)*(T$3=Tableau1[DATE]),0)),"")</f>
        <v/>
      </c>
      <c r="U127" s="23" t="str">
        <f t="array" ref="U127">IFERROR(INDEX(Tableau1[RESULTAT],MATCH(1,(Tableau1[NOM]=$A127)*(U$3=Tableau1[DATE]),0)),"")</f>
        <v/>
      </c>
      <c r="V127" s="23" t="str">
        <f t="array" ref="V127">IFERROR(INDEX(Tableau1[RESULTAT],MATCH(1,(Tableau1[NOM]=$A127)*(V$3=Tableau1[DATE]),0)),"")</f>
        <v/>
      </c>
      <c r="W127" s="23" t="str">
        <f t="array" ref="W127">IFERROR(INDEX(Tableau1[RESULTAT],MATCH(1,(Tableau1[NOM]=$A127)*(W$3=Tableau1[DATE]),0)),"")</f>
        <v/>
      </c>
      <c r="Y127" s="8" t="str">
        <f t="array" ref="Y127">IFERROR(INDEX(Tableau1[TYPE],MATCH(1,(Tableau1[NOM]=$A127)*(Q$3=Tableau1[DATE]),0)),"")</f>
        <v/>
      </c>
      <c r="Z127" s="1" t="str">
        <f t="array" ref="Z127">IFERROR(INDEX(Tableau1[TYPE],MATCH(1,(Tableau1[NOM]=$A127)*(R$3=Tableau1[DATE]),0)),"")</f>
        <v/>
      </c>
      <c r="AA127" s="1" t="str">
        <f t="array" ref="AA127">IFERROR(INDEX(Tableau1[TYPE],MATCH(1,(Tableau1[NOM]=$A127)*(S$3=Tableau1[DATE]),0)),"")</f>
        <v/>
      </c>
      <c r="AB127" s="1" t="str">
        <f t="array" ref="AB127">IFERROR(INDEX(Tableau1[TYPE],MATCH(1,(Tableau1[NOM]=$A127)*(T$3=Tableau1[DATE]),0)),"")</f>
        <v/>
      </c>
      <c r="AC127" s="1" t="str">
        <f t="array" ref="AC127">IFERROR(INDEX(Tableau1[TYPE],MATCH(1,(Tableau1[NOM]=$A127)*(U$3=Tableau1[DATE]),0)),"")</f>
        <v/>
      </c>
      <c r="AD127" s="1" t="str">
        <f t="array" ref="AD127">IFERROR(INDEX(Tableau1[TYPE],MATCH(1,(Tableau1[NOM]=$A127)*(V$3=Tableau1[DATE]),0)),"")</f>
        <v/>
      </c>
    </row>
    <row r="128" spans="2:30" ht="15.75" x14ac:dyDescent="0.25">
      <c r="B128" s="1"/>
      <c r="E128" s="12" t="str">
        <f t="shared" si="9"/>
        <v/>
      </c>
      <c r="F128" s="9" t="str">
        <f t="shared" si="10"/>
        <v/>
      </c>
      <c r="G128" s="9" t="str">
        <f t="shared" si="11"/>
        <v/>
      </c>
      <c r="H128" s="9" t="str">
        <f t="shared" si="12"/>
        <v/>
      </c>
      <c r="I128" s="9">
        <f t="shared" si="13"/>
        <v>0</v>
      </c>
      <c r="J128" s="9">
        <f t="shared" si="14"/>
        <v>0</v>
      </c>
      <c r="K128" s="9" t="str">
        <f t="shared" si="15"/>
        <v/>
      </c>
      <c r="L128" s="9"/>
      <c r="M128" s="9"/>
      <c r="N128" s="9"/>
      <c r="O128" s="9"/>
      <c r="Q128" s="23" t="str">
        <f t="array" ref="Q128">IFERROR(INDEX(Tableau1[RESULTAT],MATCH(1,(Tableau1[NOM]=$A128)*(Q$3=Tableau1[DATE]),0)),"")</f>
        <v/>
      </c>
      <c r="R128" s="23" t="str">
        <f t="array" ref="R128">IFERROR(INDEX(Tableau1[RESULTAT],MATCH(1,(Tableau1[NOM]=$A128)*(R$3=Tableau1[DATE]),0)),"")</f>
        <v/>
      </c>
      <c r="S128" s="23" t="str">
        <f t="array" ref="S128">IFERROR(INDEX(Tableau1[RESULTAT],MATCH(1,(Tableau1[NOM]=$A128)*(S$3=Tableau1[DATE]),0)),"")</f>
        <v/>
      </c>
      <c r="T128" s="23" t="str">
        <f t="array" ref="T128">IFERROR(INDEX(Tableau1[RESULTAT],MATCH(1,(Tableau1[NOM]=$A128)*(T$3=Tableau1[DATE]),0)),"")</f>
        <v/>
      </c>
      <c r="U128" s="23" t="str">
        <f t="array" ref="U128">IFERROR(INDEX(Tableau1[RESULTAT],MATCH(1,(Tableau1[NOM]=$A128)*(U$3=Tableau1[DATE]),0)),"")</f>
        <v/>
      </c>
      <c r="V128" s="23" t="str">
        <f t="array" ref="V128">IFERROR(INDEX(Tableau1[RESULTAT],MATCH(1,(Tableau1[NOM]=$A128)*(V$3=Tableau1[DATE]),0)),"")</f>
        <v/>
      </c>
      <c r="W128" s="23" t="str">
        <f t="array" ref="W128">IFERROR(INDEX(Tableau1[RESULTAT],MATCH(1,(Tableau1[NOM]=$A128)*(W$3=Tableau1[DATE]),0)),"")</f>
        <v/>
      </c>
      <c r="Y128" s="8" t="str">
        <f t="array" ref="Y128">IFERROR(INDEX(Tableau1[TYPE],MATCH(1,(Tableau1[NOM]=$A128)*(Q$3=Tableau1[DATE]),0)),"")</f>
        <v/>
      </c>
      <c r="Z128" s="1" t="str">
        <f t="array" ref="Z128">IFERROR(INDEX(Tableau1[TYPE],MATCH(1,(Tableau1[NOM]=$A128)*(R$3=Tableau1[DATE]),0)),"")</f>
        <v/>
      </c>
      <c r="AA128" s="1" t="str">
        <f t="array" ref="AA128">IFERROR(INDEX(Tableau1[TYPE],MATCH(1,(Tableau1[NOM]=$A128)*(S$3=Tableau1[DATE]),0)),"")</f>
        <v/>
      </c>
      <c r="AB128" s="1" t="str">
        <f t="array" ref="AB128">IFERROR(INDEX(Tableau1[TYPE],MATCH(1,(Tableau1[NOM]=$A128)*(T$3=Tableau1[DATE]),0)),"")</f>
        <v/>
      </c>
      <c r="AC128" s="1" t="str">
        <f t="array" ref="AC128">IFERROR(INDEX(Tableau1[TYPE],MATCH(1,(Tableau1[NOM]=$A128)*(U$3=Tableau1[DATE]),0)),"")</f>
        <v/>
      </c>
      <c r="AD128" s="1" t="str">
        <f t="array" ref="AD128">IFERROR(INDEX(Tableau1[TYPE],MATCH(1,(Tableau1[NOM]=$A128)*(V$3=Tableau1[DATE]),0)),"")</f>
        <v/>
      </c>
    </row>
    <row r="129" spans="2:30" ht="15.75" x14ac:dyDescent="0.25">
      <c r="B129" s="1"/>
      <c r="E129" s="12" t="str">
        <f t="shared" si="9"/>
        <v/>
      </c>
      <c r="F129" s="9" t="str">
        <f t="shared" si="10"/>
        <v/>
      </c>
      <c r="G129" s="9" t="str">
        <f t="shared" si="11"/>
        <v/>
      </c>
      <c r="H129" s="9" t="str">
        <f t="shared" si="12"/>
        <v/>
      </c>
      <c r="I129" s="9">
        <f t="shared" si="13"/>
        <v>0</v>
      </c>
      <c r="J129" s="9">
        <f t="shared" si="14"/>
        <v>0</v>
      </c>
      <c r="K129" s="9" t="str">
        <f t="shared" si="15"/>
        <v/>
      </c>
      <c r="L129" s="9"/>
      <c r="M129" s="9"/>
      <c r="N129" s="9"/>
      <c r="O129" s="9"/>
      <c r="Q129" s="23" t="str">
        <f t="array" ref="Q129">IFERROR(INDEX(Tableau1[RESULTAT],MATCH(1,(Tableau1[NOM]=$A129)*(Q$3=Tableau1[DATE]),0)),"")</f>
        <v/>
      </c>
      <c r="R129" s="23" t="str">
        <f t="array" ref="R129">IFERROR(INDEX(Tableau1[RESULTAT],MATCH(1,(Tableau1[NOM]=$A129)*(R$3=Tableau1[DATE]),0)),"")</f>
        <v/>
      </c>
      <c r="S129" s="23" t="str">
        <f t="array" ref="S129">IFERROR(INDEX(Tableau1[RESULTAT],MATCH(1,(Tableau1[NOM]=$A129)*(S$3=Tableau1[DATE]),0)),"")</f>
        <v/>
      </c>
      <c r="T129" s="23" t="str">
        <f t="array" ref="T129">IFERROR(INDEX(Tableau1[RESULTAT],MATCH(1,(Tableau1[NOM]=$A129)*(T$3=Tableau1[DATE]),0)),"")</f>
        <v/>
      </c>
      <c r="U129" s="23" t="str">
        <f t="array" ref="U129">IFERROR(INDEX(Tableau1[RESULTAT],MATCH(1,(Tableau1[NOM]=$A129)*(U$3=Tableau1[DATE]),0)),"")</f>
        <v/>
      </c>
      <c r="V129" s="23" t="str">
        <f t="array" ref="V129">IFERROR(INDEX(Tableau1[RESULTAT],MATCH(1,(Tableau1[NOM]=$A129)*(V$3=Tableau1[DATE]),0)),"")</f>
        <v/>
      </c>
      <c r="W129" s="23" t="str">
        <f t="array" ref="W129">IFERROR(INDEX(Tableau1[RESULTAT],MATCH(1,(Tableau1[NOM]=$A129)*(W$3=Tableau1[DATE]),0)),"")</f>
        <v/>
      </c>
      <c r="Y129" s="8" t="str">
        <f t="array" ref="Y129">IFERROR(INDEX(Tableau1[TYPE],MATCH(1,(Tableau1[NOM]=$A129)*(Q$3=Tableau1[DATE]),0)),"")</f>
        <v/>
      </c>
      <c r="Z129" s="1" t="str">
        <f t="array" ref="Z129">IFERROR(INDEX(Tableau1[TYPE],MATCH(1,(Tableau1[NOM]=$A129)*(R$3=Tableau1[DATE]),0)),"")</f>
        <v/>
      </c>
      <c r="AA129" s="1" t="str">
        <f t="array" ref="AA129">IFERROR(INDEX(Tableau1[TYPE],MATCH(1,(Tableau1[NOM]=$A129)*(S$3=Tableau1[DATE]),0)),"")</f>
        <v/>
      </c>
      <c r="AB129" s="1" t="str">
        <f t="array" ref="AB129">IFERROR(INDEX(Tableau1[TYPE],MATCH(1,(Tableau1[NOM]=$A129)*(T$3=Tableau1[DATE]),0)),"")</f>
        <v/>
      </c>
      <c r="AC129" s="1" t="str">
        <f t="array" ref="AC129">IFERROR(INDEX(Tableau1[TYPE],MATCH(1,(Tableau1[NOM]=$A129)*(U$3=Tableau1[DATE]),0)),"")</f>
        <v/>
      </c>
      <c r="AD129" s="1" t="str">
        <f t="array" ref="AD129">IFERROR(INDEX(Tableau1[TYPE],MATCH(1,(Tableau1[NOM]=$A129)*(V$3=Tableau1[DATE]),0)),"")</f>
        <v/>
      </c>
    </row>
    <row r="130" spans="2:30" ht="15.75" x14ac:dyDescent="0.25">
      <c r="B130" s="1"/>
      <c r="E130" s="12" t="str">
        <f t="shared" si="9"/>
        <v/>
      </c>
      <c r="F130" s="9" t="str">
        <f t="shared" si="10"/>
        <v/>
      </c>
      <c r="G130" s="9" t="str">
        <f t="shared" si="11"/>
        <v/>
      </c>
      <c r="H130" s="9" t="str">
        <f t="shared" si="12"/>
        <v/>
      </c>
      <c r="I130" s="9">
        <f t="shared" si="13"/>
        <v>0</v>
      </c>
      <c r="J130" s="9">
        <f t="shared" si="14"/>
        <v>0</v>
      </c>
      <c r="K130" s="9" t="str">
        <f t="shared" si="15"/>
        <v/>
      </c>
      <c r="L130" s="9"/>
      <c r="M130" s="9"/>
      <c r="N130" s="9"/>
      <c r="O130" s="9"/>
      <c r="Q130" s="23" t="str">
        <f t="array" ref="Q130">IFERROR(INDEX(Tableau1[RESULTAT],MATCH(1,(Tableau1[NOM]=$A130)*(Q$3=Tableau1[DATE]),0)),"")</f>
        <v/>
      </c>
      <c r="R130" s="23" t="str">
        <f t="array" ref="R130">IFERROR(INDEX(Tableau1[RESULTAT],MATCH(1,(Tableau1[NOM]=$A130)*(R$3=Tableau1[DATE]),0)),"")</f>
        <v/>
      </c>
      <c r="S130" s="23" t="str">
        <f t="array" ref="S130">IFERROR(INDEX(Tableau1[RESULTAT],MATCH(1,(Tableau1[NOM]=$A130)*(S$3=Tableau1[DATE]),0)),"")</f>
        <v/>
      </c>
      <c r="T130" s="23" t="str">
        <f t="array" ref="T130">IFERROR(INDEX(Tableau1[RESULTAT],MATCH(1,(Tableau1[NOM]=$A130)*(T$3=Tableau1[DATE]),0)),"")</f>
        <v/>
      </c>
      <c r="U130" s="23" t="str">
        <f t="array" ref="U130">IFERROR(INDEX(Tableau1[RESULTAT],MATCH(1,(Tableau1[NOM]=$A130)*(U$3=Tableau1[DATE]),0)),"")</f>
        <v/>
      </c>
      <c r="V130" s="23" t="str">
        <f t="array" ref="V130">IFERROR(INDEX(Tableau1[RESULTAT],MATCH(1,(Tableau1[NOM]=$A130)*(V$3=Tableau1[DATE]),0)),"")</f>
        <v/>
      </c>
      <c r="W130" s="23" t="str">
        <f t="array" ref="W130">IFERROR(INDEX(Tableau1[RESULTAT],MATCH(1,(Tableau1[NOM]=$A130)*(W$3=Tableau1[DATE]),0)),"")</f>
        <v/>
      </c>
      <c r="Y130" s="8" t="str">
        <f t="array" ref="Y130">IFERROR(INDEX(Tableau1[TYPE],MATCH(1,(Tableau1[NOM]=$A130)*(Q$3=Tableau1[DATE]),0)),"")</f>
        <v/>
      </c>
      <c r="Z130" s="1" t="str">
        <f t="array" ref="Z130">IFERROR(INDEX(Tableau1[TYPE],MATCH(1,(Tableau1[NOM]=$A130)*(R$3=Tableau1[DATE]),0)),"")</f>
        <v/>
      </c>
      <c r="AA130" s="1" t="str">
        <f t="array" ref="AA130">IFERROR(INDEX(Tableau1[TYPE],MATCH(1,(Tableau1[NOM]=$A130)*(S$3=Tableau1[DATE]),0)),"")</f>
        <v/>
      </c>
      <c r="AB130" s="1" t="str">
        <f t="array" ref="AB130">IFERROR(INDEX(Tableau1[TYPE],MATCH(1,(Tableau1[NOM]=$A130)*(T$3=Tableau1[DATE]),0)),"")</f>
        <v/>
      </c>
      <c r="AC130" s="1" t="str">
        <f t="array" ref="AC130">IFERROR(INDEX(Tableau1[TYPE],MATCH(1,(Tableau1[NOM]=$A130)*(U$3=Tableau1[DATE]),0)),"")</f>
        <v/>
      </c>
      <c r="AD130" s="1" t="str">
        <f t="array" ref="AD130">IFERROR(INDEX(Tableau1[TYPE],MATCH(1,(Tableau1[NOM]=$A130)*(V$3=Tableau1[DATE]),0)),"")</f>
        <v/>
      </c>
    </row>
    <row r="131" spans="2:30" ht="15.75" x14ac:dyDescent="0.25">
      <c r="B131" s="1"/>
      <c r="E131" s="12" t="str">
        <f t="shared" si="9"/>
        <v/>
      </c>
      <c r="F131" s="9" t="str">
        <f t="shared" si="10"/>
        <v/>
      </c>
      <c r="G131" s="9" t="str">
        <f t="shared" si="11"/>
        <v/>
      </c>
      <c r="H131" s="9" t="str">
        <f t="shared" si="12"/>
        <v/>
      </c>
      <c r="I131" s="9">
        <f t="shared" si="13"/>
        <v>0</v>
      </c>
      <c r="J131" s="9">
        <f t="shared" si="14"/>
        <v>0</v>
      </c>
      <c r="K131" s="9" t="str">
        <f t="shared" si="15"/>
        <v/>
      </c>
      <c r="L131" s="9"/>
      <c r="M131" s="9"/>
      <c r="N131" s="9"/>
      <c r="O131" s="9"/>
      <c r="Q131" s="23" t="str">
        <f t="array" ref="Q131">IFERROR(INDEX(Tableau1[RESULTAT],MATCH(1,(Tableau1[NOM]=$A131)*(Q$3=Tableau1[DATE]),0)),"")</f>
        <v/>
      </c>
      <c r="R131" s="23" t="str">
        <f t="array" ref="R131">IFERROR(INDEX(Tableau1[RESULTAT],MATCH(1,(Tableau1[NOM]=$A131)*(R$3=Tableau1[DATE]),0)),"")</f>
        <v/>
      </c>
      <c r="S131" s="23" t="str">
        <f t="array" ref="S131">IFERROR(INDEX(Tableau1[RESULTAT],MATCH(1,(Tableau1[NOM]=$A131)*(S$3=Tableau1[DATE]),0)),"")</f>
        <v/>
      </c>
      <c r="T131" s="23" t="str">
        <f t="array" ref="T131">IFERROR(INDEX(Tableau1[RESULTAT],MATCH(1,(Tableau1[NOM]=$A131)*(T$3=Tableau1[DATE]),0)),"")</f>
        <v/>
      </c>
      <c r="U131" s="23" t="str">
        <f t="array" ref="U131">IFERROR(INDEX(Tableau1[RESULTAT],MATCH(1,(Tableau1[NOM]=$A131)*(U$3=Tableau1[DATE]),0)),"")</f>
        <v/>
      </c>
      <c r="V131" s="23" t="str">
        <f t="array" ref="V131">IFERROR(INDEX(Tableau1[RESULTAT],MATCH(1,(Tableau1[NOM]=$A131)*(V$3=Tableau1[DATE]),0)),"")</f>
        <v/>
      </c>
      <c r="W131" s="23" t="str">
        <f t="array" ref="W131">IFERROR(INDEX(Tableau1[RESULTAT],MATCH(1,(Tableau1[NOM]=$A131)*(W$3=Tableau1[DATE]),0)),"")</f>
        <v/>
      </c>
      <c r="Y131" s="8" t="str">
        <f t="array" ref="Y131">IFERROR(INDEX(Tableau1[TYPE],MATCH(1,(Tableau1[NOM]=$A131)*(Q$3=Tableau1[DATE]),0)),"")</f>
        <v/>
      </c>
      <c r="Z131" s="1" t="str">
        <f t="array" ref="Z131">IFERROR(INDEX(Tableau1[TYPE],MATCH(1,(Tableau1[NOM]=$A131)*(R$3=Tableau1[DATE]),0)),"")</f>
        <v/>
      </c>
      <c r="AA131" s="1" t="str">
        <f t="array" ref="AA131">IFERROR(INDEX(Tableau1[TYPE],MATCH(1,(Tableau1[NOM]=$A131)*(S$3=Tableau1[DATE]),0)),"")</f>
        <v/>
      </c>
      <c r="AB131" s="1" t="str">
        <f t="array" ref="AB131">IFERROR(INDEX(Tableau1[TYPE],MATCH(1,(Tableau1[NOM]=$A131)*(T$3=Tableau1[DATE]),0)),"")</f>
        <v/>
      </c>
      <c r="AC131" s="1" t="str">
        <f t="array" ref="AC131">IFERROR(INDEX(Tableau1[TYPE],MATCH(1,(Tableau1[NOM]=$A131)*(U$3=Tableau1[DATE]),0)),"")</f>
        <v/>
      </c>
      <c r="AD131" s="1" t="str">
        <f t="array" ref="AD131">IFERROR(INDEX(Tableau1[TYPE],MATCH(1,(Tableau1[NOM]=$A131)*(V$3=Tableau1[DATE]),0)),"")</f>
        <v/>
      </c>
    </row>
    <row r="132" spans="2:30" ht="15.75" x14ac:dyDescent="0.25">
      <c r="B132" s="1"/>
      <c r="E132" s="12" t="str">
        <f t="shared" si="9"/>
        <v/>
      </c>
      <c r="F132" s="9" t="str">
        <f t="shared" si="10"/>
        <v/>
      </c>
      <c r="G132" s="9" t="str">
        <f t="shared" si="11"/>
        <v/>
      </c>
      <c r="H132" s="9" t="str">
        <f t="shared" si="12"/>
        <v/>
      </c>
      <c r="I132" s="9">
        <f t="shared" si="13"/>
        <v>0</v>
      </c>
      <c r="J132" s="9">
        <f t="shared" si="14"/>
        <v>0</v>
      </c>
      <c r="K132" s="9" t="str">
        <f t="shared" si="15"/>
        <v/>
      </c>
      <c r="L132" s="9"/>
      <c r="M132" s="9"/>
      <c r="N132" s="9"/>
      <c r="O132" s="9"/>
      <c r="Q132" s="23" t="str">
        <f t="array" ref="Q132">IFERROR(INDEX(Tableau1[RESULTAT],MATCH(1,(Tableau1[NOM]=$A132)*(Q$3=Tableau1[DATE]),0)),"")</f>
        <v/>
      </c>
      <c r="R132" s="23" t="str">
        <f t="array" ref="R132">IFERROR(INDEX(Tableau1[RESULTAT],MATCH(1,(Tableau1[NOM]=$A132)*(R$3=Tableau1[DATE]),0)),"")</f>
        <v/>
      </c>
      <c r="S132" s="23" t="str">
        <f t="array" ref="S132">IFERROR(INDEX(Tableau1[RESULTAT],MATCH(1,(Tableau1[NOM]=$A132)*(S$3=Tableau1[DATE]),0)),"")</f>
        <v/>
      </c>
      <c r="T132" s="23" t="str">
        <f t="array" ref="T132">IFERROR(INDEX(Tableau1[RESULTAT],MATCH(1,(Tableau1[NOM]=$A132)*(T$3=Tableau1[DATE]),0)),"")</f>
        <v/>
      </c>
      <c r="U132" s="23" t="str">
        <f t="array" ref="U132">IFERROR(INDEX(Tableau1[RESULTAT],MATCH(1,(Tableau1[NOM]=$A132)*(U$3=Tableau1[DATE]),0)),"")</f>
        <v/>
      </c>
      <c r="V132" s="23" t="str">
        <f t="array" ref="V132">IFERROR(INDEX(Tableau1[RESULTAT],MATCH(1,(Tableau1[NOM]=$A132)*(V$3=Tableau1[DATE]),0)),"")</f>
        <v/>
      </c>
      <c r="W132" s="23" t="str">
        <f t="array" ref="W132">IFERROR(INDEX(Tableau1[RESULTAT],MATCH(1,(Tableau1[NOM]=$A132)*(W$3=Tableau1[DATE]),0)),"")</f>
        <v/>
      </c>
      <c r="Y132" s="8" t="str">
        <f t="array" ref="Y132">IFERROR(INDEX(Tableau1[TYPE],MATCH(1,(Tableau1[NOM]=$A132)*(Q$3=Tableau1[DATE]),0)),"")</f>
        <v/>
      </c>
      <c r="Z132" s="1" t="str">
        <f t="array" ref="Z132">IFERROR(INDEX(Tableau1[TYPE],MATCH(1,(Tableau1[NOM]=$A132)*(R$3=Tableau1[DATE]),0)),"")</f>
        <v/>
      </c>
      <c r="AA132" s="1" t="str">
        <f t="array" ref="AA132">IFERROR(INDEX(Tableau1[TYPE],MATCH(1,(Tableau1[NOM]=$A132)*(S$3=Tableau1[DATE]),0)),"")</f>
        <v/>
      </c>
      <c r="AB132" s="1" t="str">
        <f t="array" ref="AB132">IFERROR(INDEX(Tableau1[TYPE],MATCH(1,(Tableau1[NOM]=$A132)*(T$3=Tableau1[DATE]),0)),"")</f>
        <v/>
      </c>
      <c r="AC132" s="1" t="str">
        <f t="array" ref="AC132">IFERROR(INDEX(Tableau1[TYPE],MATCH(1,(Tableau1[NOM]=$A132)*(U$3=Tableau1[DATE]),0)),"")</f>
        <v/>
      </c>
      <c r="AD132" s="1" t="str">
        <f t="array" ref="AD132">IFERROR(INDEX(Tableau1[TYPE],MATCH(1,(Tableau1[NOM]=$A132)*(V$3=Tableau1[DATE]),0)),"")</f>
        <v/>
      </c>
    </row>
    <row r="133" spans="2:30" ht="15.75" x14ac:dyDescent="0.25">
      <c r="B133" s="1"/>
      <c r="E133" s="12" t="str">
        <f t="shared" si="9"/>
        <v/>
      </c>
      <c r="F133" s="9" t="str">
        <f t="shared" si="10"/>
        <v/>
      </c>
      <c r="G133" s="9" t="str">
        <f t="shared" si="11"/>
        <v/>
      </c>
      <c r="H133" s="9" t="str">
        <f t="shared" si="12"/>
        <v/>
      </c>
      <c r="I133" s="9">
        <f t="shared" si="13"/>
        <v>0</v>
      </c>
      <c r="J133" s="9">
        <f t="shared" si="14"/>
        <v>0</v>
      </c>
      <c r="K133" s="9" t="str">
        <f t="shared" si="15"/>
        <v/>
      </c>
      <c r="L133" s="9"/>
      <c r="M133" s="9"/>
      <c r="N133" s="9"/>
      <c r="O133" s="9"/>
      <c r="Q133" s="23" t="str">
        <f t="array" ref="Q133">IFERROR(INDEX(Tableau1[RESULTAT],MATCH(1,(Tableau1[NOM]=$A133)*(Q$3=Tableau1[DATE]),0)),"")</f>
        <v/>
      </c>
      <c r="R133" s="23" t="str">
        <f t="array" ref="R133">IFERROR(INDEX(Tableau1[RESULTAT],MATCH(1,(Tableau1[NOM]=$A133)*(R$3=Tableau1[DATE]),0)),"")</f>
        <v/>
      </c>
      <c r="S133" s="23" t="str">
        <f t="array" ref="S133">IFERROR(INDEX(Tableau1[RESULTAT],MATCH(1,(Tableau1[NOM]=$A133)*(S$3=Tableau1[DATE]),0)),"")</f>
        <v/>
      </c>
      <c r="T133" s="23" t="str">
        <f t="array" ref="T133">IFERROR(INDEX(Tableau1[RESULTAT],MATCH(1,(Tableau1[NOM]=$A133)*(T$3=Tableau1[DATE]),0)),"")</f>
        <v/>
      </c>
      <c r="U133" s="23" t="str">
        <f t="array" ref="U133">IFERROR(INDEX(Tableau1[RESULTAT],MATCH(1,(Tableau1[NOM]=$A133)*(U$3=Tableau1[DATE]),0)),"")</f>
        <v/>
      </c>
      <c r="V133" s="23" t="str">
        <f t="array" ref="V133">IFERROR(INDEX(Tableau1[RESULTAT],MATCH(1,(Tableau1[NOM]=$A133)*(V$3=Tableau1[DATE]),0)),"")</f>
        <v/>
      </c>
      <c r="W133" s="23" t="str">
        <f t="array" ref="W133">IFERROR(INDEX(Tableau1[RESULTAT],MATCH(1,(Tableau1[NOM]=$A133)*(W$3=Tableau1[DATE]),0)),"")</f>
        <v/>
      </c>
      <c r="Y133" s="8" t="str">
        <f t="array" ref="Y133">IFERROR(INDEX(Tableau1[TYPE],MATCH(1,(Tableau1[NOM]=$A133)*(Q$3=Tableau1[DATE]),0)),"")</f>
        <v/>
      </c>
      <c r="Z133" s="1" t="str">
        <f t="array" ref="Z133">IFERROR(INDEX(Tableau1[TYPE],MATCH(1,(Tableau1[NOM]=$A133)*(R$3=Tableau1[DATE]),0)),"")</f>
        <v/>
      </c>
      <c r="AA133" s="1" t="str">
        <f t="array" ref="AA133">IFERROR(INDEX(Tableau1[TYPE],MATCH(1,(Tableau1[NOM]=$A133)*(S$3=Tableau1[DATE]),0)),"")</f>
        <v/>
      </c>
      <c r="AB133" s="1" t="str">
        <f t="array" ref="AB133">IFERROR(INDEX(Tableau1[TYPE],MATCH(1,(Tableau1[NOM]=$A133)*(T$3=Tableau1[DATE]),0)),"")</f>
        <v/>
      </c>
      <c r="AC133" s="1" t="str">
        <f t="array" ref="AC133">IFERROR(INDEX(Tableau1[TYPE],MATCH(1,(Tableau1[NOM]=$A133)*(U$3=Tableau1[DATE]),0)),"")</f>
        <v/>
      </c>
      <c r="AD133" s="1" t="str">
        <f t="array" ref="AD133">IFERROR(INDEX(Tableau1[TYPE],MATCH(1,(Tableau1[NOM]=$A133)*(V$3=Tableau1[DATE]),0)),"")</f>
        <v/>
      </c>
    </row>
    <row r="134" spans="2:30" ht="15.75" x14ac:dyDescent="0.25">
      <c r="B134" s="1"/>
      <c r="E134" s="12" t="str">
        <f t="shared" si="9"/>
        <v/>
      </c>
      <c r="F134" s="9" t="str">
        <f t="shared" si="10"/>
        <v/>
      </c>
      <c r="G134" s="9" t="str">
        <f t="shared" si="11"/>
        <v/>
      </c>
      <c r="H134" s="9" t="str">
        <f t="shared" si="12"/>
        <v/>
      </c>
      <c r="I134" s="9">
        <f t="shared" si="13"/>
        <v>0</v>
      </c>
      <c r="J134" s="9">
        <f t="shared" si="14"/>
        <v>0</v>
      </c>
      <c r="K134" s="9" t="str">
        <f t="shared" si="15"/>
        <v/>
      </c>
      <c r="L134" s="9"/>
      <c r="M134" s="9"/>
      <c r="N134" s="9"/>
      <c r="O134" s="9"/>
      <c r="Q134" s="23" t="str">
        <f t="array" ref="Q134">IFERROR(INDEX(Tableau1[RESULTAT],MATCH(1,(Tableau1[NOM]=$A134)*(Q$3=Tableau1[DATE]),0)),"")</f>
        <v/>
      </c>
      <c r="R134" s="23" t="str">
        <f t="array" ref="R134">IFERROR(INDEX(Tableau1[RESULTAT],MATCH(1,(Tableau1[NOM]=$A134)*(R$3=Tableau1[DATE]),0)),"")</f>
        <v/>
      </c>
      <c r="S134" s="23" t="str">
        <f t="array" ref="S134">IFERROR(INDEX(Tableau1[RESULTAT],MATCH(1,(Tableau1[NOM]=$A134)*(S$3=Tableau1[DATE]),0)),"")</f>
        <v/>
      </c>
      <c r="T134" s="23" t="str">
        <f t="array" ref="T134">IFERROR(INDEX(Tableau1[RESULTAT],MATCH(1,(Tableau1[NOM]=$A134)*(T$3=Tableau1[DATE]),0)),"")</f>
        <v/>
      </c>
      <c r="U134" s="23" t="str">
        <f t="array" ref="U134">IFERROR(INDEX(Tableau1[RESULTAT],MATCH(1,(Tableau1[NOM]=$A134)*(U$3=Tableau1[DATE]),0)),"")</f>
        <v/>
      </c>
      <c r="V134" s="23" t="str">
        <f t="array" ref="V134">IFERROR(INDEX(Tableau1[RESULTAT],MATCH(1,(Tableau1[NOM]=$A134)*(V$3=Tableau1[DATE]),0)),"")</f>
        <v/>
      </c>
      <c r="W134" s="23" t="str">
        <f t="array" ref="W134">IFERROR(INDEX(Tableau1[RESULTAT],MATCH(1,(Tableau1[NOM]=$A134)*(W$3=Tableau1[DATE]),0)),"")</f>
        <v/>
      </c>
      <c r="Y134" s="8" t="str">
        <f t="array" ref="Y134">IFERROR(INDEX(Tableau1[TYPE],MATCH(1,(Tableau1[NOM]=$A134)*(Q$3=Tableau1[DATE]),0)),"")</f>
        <v/>
      </c>
      <c r="Z134" s="1" t="str">
        <f t="array" ref="Z134">IFERROR(INDEX(Tableau1[TYPE],MATCH(1,(Tableau1[NOM]=$A134)*(R$3=Tableau1[DATE]),0)),"")</f>
        <v/>
      </c>
      <c r="AA134" s="1" t="str">
        <f t="array" ref="AA134">IFERROR(INDEX(Tableau1[TYPE],MATCH(1,(Tableau1[NOM]=$A134)*(S$3=Tableau1[DATE]),0)),"")</f>
        <v/>
      </c>
      <c r="AB134" s="1" t="str">
        <f t="array" ref="AB134">IFERROR(INDEX(Tableau1[TYPE],MATCH(1,(Tableau1[NOM]=$A134)*(T$3=Tableau1[DATE]),0)),"")</f>
        <v/>
      </c>
      <c r="AC134" s="1" t="str">
        <f t="array" ref="AC134">IFERROR(INDEX(Tableau1[TYPE],MATCH(1,(Tableau1[NOM]=$A134)*(U$3=Tableau1[DATE]),0)),"")</f>
        <v/>
      </c>
      <c r="AD134" s="1" t="str">
        <f t="array" ref="AD134">IFERROR(INDEX(Tableau1[TYPE],MATCH(1,(Tableau1[NOM]=$A134)*(V$3=Tableau1[DATE]),0)),"")</f>
        <v/>
      </c>
    </row>
    <row r="135" spans="2:30" ht="15.75" x14ac:dyDescent="0.25">
      <c r="B135" s="1"/>
      <c r="E135" s="12" t="str">
        <f t="shared" ref="E135:E198" si="16">IF($A135&lt;&gt;"",SUM(Q135:W135),"")</f>
        <v/>
      </c>
      <c r="F135" s="9" t="str">
        <f t="shared" ref="F135:F198" si="17">+IF($A135&lt;&gt;"",COUNTIF(Q135:W135,$F$4),"")</f>
        <v/>
      </c>
      <c r="G135" s="9" t="str">
        <f t="shared" ref="G135:G198" si="18">IF($A135&lt;&gt;"",COUNTIF(Q135:W135,$G$4),"")</f>
        <v/>
      </c>
      <c r="H135" s="9" t="str">
        <f t="shared" ref="H135:H198" si="19">IF($A135&lt;&gt;"",COUNTIF(Q135:W135,$H$4),"")</f>
        <v/>
      </c>
      <c r="I135" s="9">
        <f t="shared" ref="I135:I198" si="20">IF(A$6&lt;&gt;"",COUNTIF(Q135:W135,I$4),"")</f>
        <v>0</v>
      </c>
      <c r="J135" s="9">
        <f t="shared" ref="J135:J198" si="21">IF(A$6&lt;&gt;"",COUNTIF(Q135:W135,J$4),"")</f>
        <v>0</v>
      </c>
      <c r="K135" s="9" t="str">
        <f t="shared" ref="K135:K198" si="22">IF(A135&lt;&gt;"",COUNTIF(Q135:W135,$K$4),"")</f>
        <v/>
      </c>
      <c r="L135" s="9"/>
      <c r="M135" s="9"/>
      <c r="N135" s="9"/>
      <c r="O135" s="9"/>
      <c r="Q135" s="23" t="str">
        <f t="array" ref="Q135">IFERROR(INDEX(Tableau1[RESULTAT],MATCH(1,(Tableau1[NOM]=$A135)*(Q$3=Tableau1[DATE]),0)),"")</f>
        <v/>
      </c>
      <c r="R135" s="23" t="str">
        <f t="array" ref="R135">IFERROR(INDEX(Tableau1[RESULTAT],MATCH(1,(Tableau1[NOM]=$A135)*(R$3=Tableau1[DATE]),0)),"")</f>
        <v/>
      </c>
      <c r="S135" s="23" t="str">
        <f t="array" ref="S135">IFERROR(INDEX(Tableau1[RESULTAT],MATCH(1,(Tableau1[NOM]=$A135)*(S$3=Tableau1[DATE]),0)),"")</f>
        <v/>
      </c>
      <c r="T135" s="23" t="str">
        <f t="array" ref="T135">IFERROR(INDEX(Tableau1[RESULTAT],MATCH(1,(Tableau1[NOM]=$A135)*(T$3=Tableau1[DATE]),0)),"")</f>
        <v/>
      </c>
      <c r="U135" s="23" t="str">
        <f t="array" ref="U135">IFERROR(INDEX(Tableau1[RESULTAT],MATCH(1,(Tableau1[NOM]=$A135)*(U$3=Tableau1[DATE]),0)),"")</f>
        <v/>
      </c>
      <c r="V135" s="23" t="str">
        <f t="array" ref="V135">IFERROR(INDEX(Tableau1[RESULTAT],MATCH(1,(Tableau1[NOM]=$A135)*(V$3=Tableau1[DATE]),0)),"")</f>
        <v/>
      </c>
      <c r="W135" s="23" t="str">
        <f t="array" ref="W135">IFERROR(INDEX(Tableau1[RESULTAT],MATCH(1,(Tableau1[NOM]=$A135)*(W$3=Tableau1[DATE]),0)),"")</f>
        <v/>
      </c>
      <c r="Y135" s="8" t="str">
        <f t="array" ref="Y135">IFERROR(INDEX(Tableau1[TYPE],MATCH(1,(Tableau1[NOM]=$A135)*(Q$3=Tableau1[DATE]),0)),"")</f>
        <v/>
      </c>
      <c r="Z135" s="1" t="str">
        <f t="array" ref="Z135">IFERROR(INDEX(Tableau1[TYPE],MATCH(1,(Tableau1[NOM]=$A135)*(R$3=Tableau1[DATE]),0)),"")</f>
        <v/>
      </c>
      <c r="AA135" s="1" t="str">
        <f t="array" ref="AA135">IFERROR(INDEX(Tableau1[TYPE],MATCH(1,(Tableau1[NOM]=$A135)*(S$3=Tableau1[DATE]),0)),"")</f>
        <v/>
      </c>
      <c r="AB135" s="1" t="str">
        <f t="array" ref="AB135">IFERROR(INDEX(Tableau1[TYPE],MATCH(1,(Tableau1[NOM]=$A135)*(T$3=Tableau1[DATE]),0)),"")</f>
        <v/>
      </c>
      <c r="AC135" s="1" t="str">
        <f t="array" ref="AC135">IFERROR(INDEX(Tableau1[TYPE],MATCH(1,(Tableau1[NOM]=$A135)*(U$3=Tableau1[DATE]),0)),"")</f>
        <v/>
      </c>
      <c r="AD135" s="1" t="str">
        <f t="array" ref="AD135">IFERROR(INDEX(Tableau1[TYPE],MATCH(1,(Tableau1[NOM]=$A135)*(V$3=Tableau1[DATE]),0)),"")</f>
        <v/>
      </c>
    </row>
    <row r="136" spans="2:30" ht="15.75" x14ac:dyDescent="0.25">
      <c r="B136" s="1"/>
      <c r="E136" s="12" t="str">
        <f t="shared" si="16"/>
        <v/>
      </c>
      <c r="F136" s="9" t="str">
        <f t="shared" si="17"/>
        <v/>
      </c>
      <c r="G136" s="9" t="str">
        <f t="shared" si="18"/>
        <v/>
      </c>
      <c r="H136" s="9" t="str">
        <f t="shared" si="19"/>
        <v/>
      </c>
      <c r="I136" s="9">
        <f t="shared" si="20"/>
        <v>0</v>
      </c>
      <c r="J136" s="9">
        <f t="shared" si="21"/>
        <v>0</v>
      </c>
      <c r="K136" s="9" t="str">
        <f t="shared" si="22"/>
        <v/>
      </c>
      <c r="L136" s="9"/>
      <c r="M136" s="9"/>
      <c r="N136" s="9"/>
      <c r="O136" s="9"/>
      <c r="Q136" s="23" t="str">
        <f t="array" ref="Q136">IFERROR(INDEX(Tableau1[RESULTAT],MATCH(1,(Tableau1[NOM]=$A136)*(Q$3=Tableau1[DATE]),0)),"")</f>
        <v/>
      </c>
      <c r="R136" s="23" t="str">
        <f t="array" ref="R136">IFERROR(INDEX(Tableau1[RESULTAT],MATCH(1,(Tableau1[NOM]=$A136)*(R$3=Tableau1[DATE]),0)),"")</f>
        <v/>
      </c>
      <c r="S136" s="23" t="str">
        <f t="array" ref="S136">IFERROR(INDEX(Tableau1[RESULTAT],MATCH(1,(Tableau1[NOM]=$A136)*(S$3=Tableau1[DATE]),0)),"")</f>
        <v/>
      </c>
      <c r="T136" s="23" t="str">
        <f t="array" ref="T136">IFERROR(INDEX(Tableau1[RESULTAT],MATCH(1,(Tableau1[NOM]=$A136)*(T$3=Tableau1[DATE]),0)),"")</f>
        <v/>
      </c>
      <c r="U136" s="23" t="str">
        <f t="array" ref="U136">IFERROR(INDEX(Tableau1[RESULTAT],MATCH(1,(Tableau1[NOM]=$A136)*(U$3=Tableau1[DATE]),0)),"")</f>
        <v/>
      </c>
      <c r="V136" s="23" t="str">
        <f t="array" ref="V136">IFERROR(INDEX(Tableau1[RESULTAT],MATCH(1,(Tableau1[NOM]=$A136)*(V$3=Tableau1[DATE]),0)),"")</f>
        <v/>
      </c>
      <c r="W136" s="23" t="str">
        <f t="array" ref="W136">IFERROR(INDEX(Tableau1[RESULTAT],MATCH(1,(Tableau1[NOM]=$A136)*(W$3=Tableau1[DATE]),0)),"")</f>
        <v/>
      </c>
      <c r="Y136" s="8" t="str">
        <f t="array" ref="Y136">IFERROR(INDEX(Tableau1[TYPE],MATCH(1,(Tableau1[NOM]=$A136)*(Q$3=Tableau1[DATE]),0)),"")</f>
        <v/>
      </c>
      <c r="Z136" s="1" t="str">
        <f t="array" ref="Z136">IFERROR(INDEX(Tableau1[TYPE],MATCH(1,(Tableau1[NOM]=$A136)*(R$3=Tableau1[DATE]),0)),"")</f>
        <v/>
      </c>
      <c r="AA136" s="1" t="str">
        <f t="array" ref="AA136">IFERROR(INDEX(Tableau1[TYPE],MATCH(1,(Tableau1[NOM]=$A136)*(S$3=Tableau1[DATE]),0)),"")</f>
        <v/>
      </c>
      <c r="AB136" s="1" t="str">
        <f t="array" ref="AB136">IFERROR(INDEX(Tableau1[TYPE],MATCH(1,(Tableau1[NOM]=$A136)*(T$3=Tableau1[DATE]),0)),"")</f>
        <v/>
      </c>
      <c r="AC136" s="1" t="str">
        <f t="array" ref="AC136">IFERROR(INDEX(Tableau1[TYPE],MATCH(1,(Tableau1[NOM]=$A136)*(U$3=Tableau1[DATE]),0)),"")</f>
        <v/>
      </c>
      <c r="AD136" s="1" t="str">
        <f t="array" ref="AD136">IFERROR(INDEX(Tableau1[TYPE],MATCH(1,(Tableau1[NOM]=$A136)*(V$3=Tableau1[DATE]),0)),"")</f>
        <v/>
      </c>
    </row>
    <row r="137" spans="2:30" ht="15.75" x14ac:dyDescent="0.25">
      <c r="B137" s="1"/>
      <c r="E137" s="12" t="str">
        <f t="shared" si="16"/>
        <v/>
      </c>
      <c r="F137" s="9" t="str">
        <f t="shared" si="17"/>
        <v/>
      </c>
      <c r="G137" s="9" t="str">
        <f t="shared" si="18"/>
        <v/>
      </c>
      <c r="H137" s="9" t="str">
        <f t="shared" si="19"/>
        <v/>
      </c>
      <c r="I137" s="9">
        <f t="shared" si="20"/>
        <v>0</v>
      </c>
      <c r="J137" s="9">
        <f t="shared" si="21"/>
        <v>0</v>
      </c>
      <c r="K137" s="9" t="str">
        <f t="shared" si="22"/>
        <v/>
      </c>
      <c r="L137" s="9"/>
      <c r="M137" s="9"/>
      <c r="N137" s="9"/>
      <c r="O137" s="9"/>
      <c r="Q137" s="23" t="str">
        <f t="array" ref="Q137">IFERROR(INDEX(Tableau1[RESULTAT],MATCH(1,(Tableau1[NOM]=$A137)*(Q$3=Tableau1[DATE]),0)),"")</f>
        <v/>
      </c>
      <c r="R137" s="23" t="str">
        <f t="array" ref="R137">IFERROR(INDEX(Tableau1[RESULTAT],MATCH(1,(Tableau1[NOM]=$A137)*(R$3=Tableau1[DATE]),0)),"")</f>
        <v/>
      </c>
      <c r="S137" s="23" t="str">
        <f t="array" ref="S137">IFERROR(INDEX(Tableau1[RESULTAT],MATCH(1,(Tableau1[NOM]=$A137)*(S$3=Tableau1[DATE]),0)),"")</f>
        <v/>
      </c>
      <c r="T137" s="23" t="str">
        <f t="array" ref="T137">IFERROR(INDEX(Tableau1[RESULTAT],MATCH(1,(Tableau1[NOM]=$A137)*(T$3=Tableau1[DATE]),0)),"")</f>
        <v/>
      </c>
      <c r="U137" s="23" t="str">
        <f t="array" ref="U137">IFERROR(INDEX(Tableau1[RESULTAT],MATCH(1,(Tableau1[NOM]=$A137)*(U$3=Tableau1[DATE]),0)),"")</f>
        <v/>
      </c>
      <c r="V137" s="23" t="str">
        <f t="array" ref="V137">IFERROR(INDEX(Tableau1[RESULTAT],MATCH(1,(Tableau1[NOM]=$A137)*(V$3=Tableau1[DATE]),0)),"")</f>
        <v/>
      </c>
      <c r="W137" s="23" t="str">
        <f t="array" ref="W137">IFERROR(INDEX(Tableau1[RESULTAT],MATCH(1,(Tableau1[NOM]=$A137)*(W$3=Tableau1[DATE]),0)),"")</f>
        <v/>
      </c>
      <c r="Y137" s="8" t="str">
        <f t="array" ref="Y137">IFERROR(INDEX(Tableau1[TYPE],MATCH(1,(Tableau1[NOM]=$A137)*(Q$3=Tableau1[DATE]),0)),"")</f>
        <v/>
      </c>
      <c r="Z137" s="1" t="str">
        <f t="array" ref="Z137">IFERROR(INDEX(Tableau1[TYPE],MATCH(1,(Tableau1[NOM]=$A137)*(R$3=Tableau1[DATE]),0)),"")</f>
        <v/>
      </c>
      <c r="AA137" s="1" t="str">
        <f t="array" ref="AA137">IFERROR(INDEX(Tableau1[TYPE],MATCH(1,(Tableau1[NOM]=$A137)*(S$3=Tableau1[DATE]),0)),"")</f>
        <v/>
      </c>
      <c r="AB137" s="1" t="str">
        <f t="array" ref="AB137">IFERROR(INDEX(Tableau1[TYPE],MATCH(1,(Tableau1[NOM]=$A137)*(T$3=Tableau1[DATE]),0)),"")</f>
        <v/>
      </c>
      <c r="AC137" s="1" t="str">
        <f t="array" ref="AC137">IFERROR(INDEX(Tableau1[TYPE],MATCH(1,(Tableau1[NOM]=$A137)*(U$3=Tableau1[DATE]),0)),"")</f>
        <v/>
      </c>
      <c r="AD137" s="1" t="str">
        <f t="array" ref="AD137">IFERROR(INDEX(Tableau1[TYPE],MATCH(1,(Tableau1[NOM]=$A137)*(V$3=Tableau1[DATE]),0)),"")</f>
        <v/>
      </c>
    </row>
    <row r="138" spans="2:30" ht="15.75" x14ac:dyDescent="0.25">
      <c r="B138" s="1"/>
      <c r="E138" s="12" t="str">
        <f t="shared" si="16"/>
        <v/>
      </c>
      <c r="F138" s="9" t="str">
        <f t="shared" si="17"/>
        <v/>
      </c>
      <c r="G138" s="9" t="str">
        <f t="shared" si="18"/>
        <v/>
      </c>
      <c r="H138" s="9" t="str">
        <f t="shared" si="19"/>
        <v/>
      </c>
      <c r="I138" s="9">
        <f t="shared" si="20"/>
        <v>0</v>
      </c>
      <c r="J138" s="9">
        <f t="shared" si="21"/>
        <v>0</v>
      </c>
      <c r="K138" s="9" t="str">
        <f t="shared" si="22"/>
        <v/>
      </c>
      <c r="L138" s="9"/>
      <c r="M138" s="9"/>
      <c r="N138" s="9"/>
      <c r="O138" s="9"/>
      <c r="Q138" s="23" t="str">
        <f t="array" ref="Q138">IFERROR(INDEX(Tableau1[RESULTAT],MATCH(1,(Tableau1[NOM]=$A138)*(Q$3=Tableau1[DATE]),0)),"")</f>
        <v/>
      </c>
      <c r="R138" s="23" t="str">
        <f t="array" ref="R138">IFERROR(INDEX(Tableau1[RESULTAT],MATCH(1,(Tableau1[NOM]=$A138)*(R$3=Tableau1[DATE]),0)),"")</f>
        <v/>
      </c>
      <c r="S138" s="23" t="str">
        <f t="array" ref="S138">IFERROR(INDEX(Tableau1[RESULTAT],MATCH(1,(Tableau1[NOM]=$A138)*(S$3=Tableau1[DATE]),0)),"")</f>
        <v/>
      </c>
      <c r="T138" s="23" t="str">
        <f t="array" ref="T138">IFERROR(INDEX(Tableau1[RESULTAT],MATCH(1,(Tableau1[NOM]=$A138)*(T$3=Tableau1[DATE]),0)),"")</f>
        <v/>
      </c>
      <c r="U138" s="23" t="str">
        <f t="array" ref="U138">IFERROR(INDEX(Tableau1[RESULTAT],MATCH(1,(Tableau1[NOM]=$A138)*(U$3=Tableau1[DATE]),0)),"")</f>
        <v/>
      </c>
      <c r="V138" s="23" t="str">
        <f t="array" ref="V138">IFERROR(INDEX(Tableau1[RESULTAT],MATCH(1,(Tableau1[NOM]=$A138)*(V$3=Tableau1[DATE]),0)),"")</f>
        <v/>
      </c>
      <c r="W138" s="23" t="str">
        <f t="array" ref="W138">IFERROR(INDEX(Tableau1[RESULTAT],MATCH(1,(Tableau1[NOM]=$A138)*(W$3=Tableau1[DATE]),0)),"")</f>
        <v/>
      </c>
      <c r="Y138" s="8" t="str">
        <f t="array" ref="Y138">IFERROR(INDEX(Tableau1[TYPE],MATCH(1,(Tableau1[NOM]=$A138)*(Q$3=Tableau1[DATE]),0)),"")</f>
        <v/>
      </c>
      <c r="Z138" s="1" t="str">
        <f t="array" ref="Z138">IFERROR(INDEX(Tableau1[TYPE],MATCH(1,(Tableau1[NOM]=$A138)*(R$3=Tableau1[DATE]),0)),"")</f>
        <v/>
      </c>
      <c r="AA138" s="1" t="str">
        <f t="array" ref="AA138">IFERROR(INDEX(Tableau1[TYPE],MATCH(1,(Tableau1[NOM]=$A138)*(S$3=Tableau1[DATE]),0)),"")</f>
        <v/>
      </c>
      <c r="AB138" s="1" t="str">
        <f t="array" ref="AB138">IFERROR(INDEX(Tableau1[TYPE],MATCH(1,(Tableau1[NOM]=$A138)*(T$3=Tableau1[DATE]),0)),"")</f>
        <v/>
      </c>
      <c r="AC138" s="1" t="str">
        <f t="array" ref="AC138">IFERROR(INDEX(Tableau1[TYPE],MATCH(1,(Tableau1[NOM]=$A138)*(U$3=Tableau1[DATE]),0)),"")</f>
        <v/>
      </c>
      <c r="AD138" s="1" t="str">
        <f t="array" ref="AD138">IFERROR(INDEX(Tableau1[TYPE],MATCH(1,(Tableau1[NOM]=$A138)*(V$3=Tableau1[DATE]),0)),"")</f>
        <v/>
      </c>
    </row>
    <row r="139" spans="2:30" ht="15.75" x14ac:dyDescent="0.25">
      <c r="B139" s="1"/>
      <c r="E139" s="12" t="str">
        <f t="shared" si="16"/>
        <v/>
      </c>
      <c r="F139" s="9" t="str">
        <f t="shared" si="17"/>
        <v/>
      </c>
      <c r="G139" s="9" t="str">
        <f t="shared" si="18"/>
        <v/>
      </c>
      <c r="H139" s="9" t="str">
        <f t="shared" si="19"/>
        <v/>
      </c>
      <c r="I139" s="9">
        <f t="shared" si="20"/>
        <v>0</v>
      </c>
      <c r="J139" s="9">
        <f t="shared" si="21"/>
        <v>0</v>
      </c>
      <c r="K139" s="9" t="str">
        <f t="shared" si="22"/>
        <v/>
      </c>
      <c r="L139" s="9"/>
      <c r="M139" s="9"/>
      <c r="N139" s="9"/>
      <c r="O139" s="9"/>
      <c r="Q139" s="23" t="str">
        <f t="array" ref="Q139">IFERROR(INDEX(Tableau1[RESULTAT],MATCH(1,(Tableau1[NOM]=$A139)*(Q$3=Tableau1[DATE]),0)),"")</f>
        <v/>
      </c>
      <c r="R139" s="23" t="str">
        <f t="array" ref="R139">IFERROR(INDEX(Tableau1[RESULTAT],MATCH(1,(Tableau1[NOM]=$A139)*(R$3=Tableau1[DATE]),0)),"")</f>
        <v/>
      </c>
      <c r="S139" s="23" t="str">
        <f t="array" ref="S139">IFERROR(INDEX(Tableau1[RESULTAT],MATCH(1,(Tableau1[NOM]=$A139)*(S$3=Tableau1[DATE]),0)),"")</f>
        <v/>
      </c>
      <c r="T139" s="23" t="str">
        <f t="array" ref="T139">IFERROR(INDEX(Tableau1[RESULTAT],MATCH(1,(Tableau1[NOM]=$A139)*(T$3=Tableau1[DATE]),0)),"")</f>
        <v/>
      </c>
      <c r="U139" s="23" t="str">
        <f t="array" ref="U139">IFERROR(INDEX(Tableau1[RESULTAT],MATCH(1,(Tableau1[NOM]=$A139)*(U$3=Tableau1[DATE]),0)),"")</f>
        <v/>
      </c>
      <c r="V139" s="23" t="str">
        <f t="array" ref="V139">IFERROR(INDEX(Tableau1[RESULTAT],MATCH(1,(Tableau1[NOM]=$A139)*(V$3=Tableau1[DATE]),0)),"")</f>
        <v/>
      </c>
      <c r="W139" s="23" t="str">
        <f t="array" ref="W139">IFERROR(INDEX(Tableau1[RESULTAT],MATCH(1,(Tableau1[NOM]=$A139)*(W$3=Tableau1[DATE]),0)),"")</f>
        <v/>
      </c>
      <c r="Y139" s="8" t="str">
        <f t="array" ref="Y139">IFERROR(INDEX(Tableau1[TYPE],MATCH(1,(Tableau1[NOM]=$A139)*(Q$3=Tableau1[DATE]),0)),"")</f>
        <v/>
      </c>
      <c r="Z139" s="1" t="str">
        <f t="array" ref="Z139">IFERROR(INDEX(Tableau1[TYPE],MATCH(1,(Tableau1[NOM]=$A139)*(R$3=Tableau1[DATE]),0)),"")</f>
        <v/>
      </c>
      <c r="AA139" s="1" t="str">
        <f t="array" ref="AA139">IFERROR(INDEX(Tableau1[TYPE],MATCH(1,(Tableau1[NOM]=$A139)*(S$3=Tableau1[DATE]),0)),"")</f>
        <v/>
      </c>
      <c r="AB139" s="1" t="str">
        <f t="array" ref="AB139">IFERROR(INDEX(Tableau1[TYPE],MATCH(1,(Tableau1[NOM]=$A139)*(T$3=Tableau1[DATE]),0)),"")</f>
        <v/>
      </c>
      <c r="AC139" s="1" t="str">
        <f t="array" ref="AC139">IFERROR(INDEX(Tableau1[TYPE],MATCH(1,(Tableau1[NOM]=$A139)*(U$3=Tableau1[DATE]),0)),"")</f>
        <v/>
      </c>
      <c r="AD139" s="1" t="str">
        <f t="array" ref="AD139">IFERROR(INDEX(Tableau1[TYPE],MATCH(1,(Tableau1[NOM]=$A139)*(V$3=Tableau1[DATE]),0)),"")</f>
        <v/>
      </c>
    </row>
    <row r="140" spans="2:30" ht="15.75" x14ac:dyDescent="0.25">
      <c r="B140" s="1"/>
      <c r="E140" s="12" t="str">
        <f t="shared" si="16"/>
        <v/>
      </c>
      <c r="F140" s="9" t="str">
        <f t="shared" si="17"/>
        <v/>
      </c>
      <c r="G140" s="9" t="str">
        <f t="shared" si="18"/>
        <v/>
      </c>
      <c r="H140" s="9" t="str">
        <f t="shared" si="19"/>
        <v/>
      </c>
      <c r="I140" s="9">
        <f t="shared" si="20"/>
        <v>0</v>
      </c>
      <c r="J140" s="9">
        <f t="shared" si="21"/>
        <v>0</v>
      </c>
      <c r="K140" s="9" t="str">
        <f t="shared" si="22"/>
        <v/>
      </c>
      <c r="L140" s="9"/>
      <c r="M140" s="9"/>
      <c r="N140" s="9"/>
      <c r="O140" s="9"/>
      <c r="Q140" s="23" t="str">
        <f t="array" ref="Q140">IFERROR(INDEX(Tableau1[RESULTAT],MATCH(1,(Tableau1[NOM]=$A140)*(Q$3=Tableau1[DATE]),0)),"")</f>
        <v/>
      </c>
      <c r="R140" s="23" t="str">
        <f t="array" ref="R140">IFERROR(INDEX(Tableau1[RESULTAT],MATCH(1,(Tableau1[NOM]=$A140)*(R$3=Tableau1[DATE]),0)),"")</f>
        <v/>
      </c>
      <c r="S140" s="23" t="str">
        <f t="array" ref="S140">IFERROR(INDEX(Tableau1[RESULTAT],MATCH(1,(Tableau1[NOM]=$A140)*(S$3=Tableau1[DATE]),0)),"")</f>
        <v/>
      </c>
      <c r="T140" s="23" t="str">
        <f t="array" ref="T140">IFERROR(INDEX(Tableau1[RESULTAT],MATCH(1,(Tableau1[NOM]=$A140)*(T$3=Tableau1[DATE]),0)),"")</f>
        <v/>
      </c>
      <c r="U140" s="23" t="str">
        <f t="array" ref="U140">IFERROR(INDEX(Tableau1[RESULTAT],MATCH(1,(Tableau1[NOM]=$A140)*(U$3=Tableau1[DATE]),0)),"")</f>
        <v/>
      </c>
      <c r="V140" s="23" t="str">
        <f t="array" ref="V140">IFERROR(INDEX(Tableau1[RESULTAT],MATCH(1,(Tableau1[NOM]=$A140)*(V$3=Tableau1[DATE]),0)),"")</f>
        <v/>
      </c>
      <c r="W140" s="23" t="str">
        <f t="array" ref="W140">IFERROR(INDEX(Tableau1[RESULTAT],MATCH(1,(Tableau1[NOM]=$A140)*(W$3=Tableau1[DATE]),0)),"")</f>
        <v/>
      </c>
      <c r="Y140" s="8" t="str">
        <f t="array" ref="Y140">IFERROR(INDEX(Tableau1[TYPE],MATCH(1,(Tableau1[NOM]=$A140)*(Q$3=Tableau1[DATE]),0)),"")</f>
        <v/>
      </c>
      <c r="Z140" s="1" t="str">
        <f t="array" ref="Z140">IFERROR(INDEX(Tableau1[TYPE],MATCH(1,(Tableau1[NOM]=$A140)*(R$3=Tableau1[DATE]),0)),"")</f>
        <v/>
      </c>
      <c r="AA140" s="1" t="str">
        <f t="array" ref="AA140">IFERROR(INDEX(Tableau1[TYPE],MATCH(1,(Tableau1[NOM]=$A140)*(S$3=Tableau1[DATE]),0)),"")</f>
        <v/>
      </c>
      <c r="AB140" s="1" t="str">
        <f t="array" ref="AB140">IFERROR(INDEX(Tableau1[TYPE],MATCH(1,(Tableau1[NOM]=$A140)*(T$3=Tableau1[DATE]),0)),"")</f>
        <v/>
      </c>
      <c r="AC140" s="1" t="str">
        <f t="array" ref="AC140">IFERROR(INDEX(Tableau1[TYPE],MATCH(1,(Tableau1[NOM]=$A140)*(U$3=Tableau1[DATE]),0)),"")</f>
        <v/>
      </c>
      <c r="AD140" s="1" t="str">
        <f t="array" ref="AD140">IFERROR(INDEX(Tableau1[TYPE],MATCH(1,(Tableau1[NOM]=$A140)*(V$3=Tableau1[DATE]),0)),"")</f>
        <v/>
      </c>
    </row>
    <row r="141" spans="2:30" ht="15.75" x14ac:dyDescent="0.25">
      <c r="B141" s="1"/>
      <c r="E141" s="12" t="str">
        <f t="shared" si="16"/>
        <v/>
      </c>
      <c r="F141" s="9" t="str">
        <f t="shared" si="17"/>
        <v/>
      </c>
      <c r="G141" s="9" t="str">
        <f t="shared" si="18"/>
        <v/>
      </c>
      <c r="H141" s="9" t="str">
        <f t="shared" si="19"/>
        <v/>
      </c>
      <c r="I141" s="9">
        <f t="shared" si="20"/>
        <v>0</v>
      </c>
      <c r="J141" s="9">
        <f t="shared" si="21"/>
        <v>0</v>
      </c>
      <c r="K141" s="9" t="str">
        <f t="shared" si="22"/>
        <v/>
      </c>
      <c r="L141" s="9"/>
      <c r="M141" s="9"/>
      <c r="N141" s="9"/>
      <c r="O141" s="9"/>
      <c r="Q141" s="23" t="str">
        <f t="array" ref="Q141">IFERROR(INDEX(Tableau1[RESULTAT],MATCH(1,(Tableau1[NOM]=$A141)*(Q$3=Tableau1[DATE]),0)),"")</f>
        <v/>
      </c>
      <c r="R141" s="23" t="str">
        <f t="array" ref="R141">IFERROR(INDEX(Tableau1[RESULTAT],MATCH(1,(Tableau1[NOM]=$A141)*(R$3=Tableau1[DATE]),0)),"")</f>
        <v/>
      </c>
      <c r="S141" s="23" t="str">
        <f t="array" ref="S141">IFERROR(INDEX(Tableau1[RESULTAT],MATCH(1,(Tableau1[NOM]=$A141)*(S$3=Tableau1[DATE]),0)),"")</f>
        <v/>
      </c>
      <c r="T141" s="23" t="str">
        <f t="array" ref="T141">IFERROR(INDEX(Tableau1[RESULTAT],MATCH(1,(Tableau1[NOM]=$A141)*(T$3=Tableau1[DATE]),0)),"")</f>
        <v/>
      </c>
      <c r="U141" s="23" t="str">
        <f t="array" ref="U141">IFERROR(INDEX(Tableau1[RESULTAT],MATCH(1,(Tableau1[NOM]=$A141)*(U$3=Tableau1[DATE]),0)),"")</f>
        <v/>
      </c>
      <c r="V141" s="23" t="str">
        <f t="array" ref="V141">IFERROR(INDEX(Tableau1[RESULTAT],MATCH(1,(Tableau1[NOM]=$A141)*(V$3=Tableau1[DATE]),0)),"")</f>
        <v/>
      </c>
      <c r="W141" s="23" t="str">
        <f t="array" ref="W141">IFERROR(INDEX(Tableau1[RESULTAT],MATCH(1,(Tableau1[NOM]=$A141)*(W$3=Tableau1[DATE]),0)),"")</f>
        <v/>
      </c>
      <c r="Y141" s="8" t="str">
        <f t="array" ref="Y141">IFERROR(INDEX(Tableau1[TYPE],MATCH(1,(Tableau1[NOM]=$A141)*(Q$3=Tableau1[DATE]),0)),"")</f>
        <v/>
      </c>
      <c r="Z141" s="1" t="str">
        <f t="array" ref="Z141">IFERROR(INDEX(Tableau1[TYPE],MATCH(1,(Tableau1[NOM]=$A141)*(R$3=Tableau1[DATE]),0)),"")</f>
        <v/>
      </c>
      <c r="AA141" s="1" t="str">
        <f t="array" ref="AA141">IFERROR(INDEX(Tableau1[TYPE],MATCH(1,(Tableau1[NOM]=$A141)*(S$3=Tableau1[DATE]),0)),"")</f>
        <v/>
      </c>
      <c r="AB141" s="1" t="str">
        <f t="array" ref="AB141">IFERROR(INDEX(Tableau1[TYPE],MATCH(1,(Tableau1[NOM]=$A141)*(T$3=Tableau1[DATE]),0)),"")</f>
        <v/>
      </c>
      <c r="AC141" s="1" t="str">
        <f t="array" ref="AC141">IFERROR(INDEX(Tableau1[TYPE],MATCH(1,(Tableau1[NOM]=$A141)*(U$3=Tableau1[DATE]),0)),"")</f>
        <v/>
      </c>
      <c r="AD141" s="1" t="str">
        <f t="array" ref="AD141">IFERROR(INDEX(Tableau1[TYPE],MATCH(1,(Tableau1[NOM]=$A141)*(V$3=Tableau1[DATE]),0)),"")</f>
        <v/>
      </c>
    </row>
    <row r="142" spans="2:30" ht="15.75" x14ac:dyDescent="0.25">
      <c r="B142" s="1"/>
      <c r="E142" s="12" t="str">
        <f t="shared" si="16"/>
        <v/>
      </c>
      <c r="F142" s="9" t="str">
        <f t="shared" si="17"/>
        <v/>
      </c>
      <c r="G142" s="9" t="str">
        <f t="shared" si="18"/>
        <v/>
      </c>
      <c r="H142" s="9" t="str">
        <f t="shared" si="19"/>
        <v/>
      </c>
      <c r="I142" s="9">
        <f t="shared" si="20"/>
        <v>0</v>
      </c>
      <c r="J142" s="9">
        <f t="shared" si="21"/>
        <v>0</v>
      </c>
      <c r="K142" s="9" t="str">
        <f t="shared" si="22"/>
        <v/>
      </c>
      <c r="L142" s="9"/>
      <c r="M142" s="9"/>
      <c r="N142" s="9"/>
      <c r="O142" s="9"/>
      <c r="Q142" s="23" t="str">
        <f t="array" ref="Q142">IFERROR(INDEX(Tableau1[RESULTAT],MATCH(1,(Tableau1[NOM]=$A142)*(Q$3=Tableau1[DATE]),0)),"")</f>
        <v/>
      </c>
      <c r="R142" s="23" t="str">
        <f t="array" ref="R142">IFERROR(INDEX(Tableau1[RESULTAT],MATCH(1,(Tableau1[NOM]=$A142)*(R$3=Tableau1[DATE]),0)),"")</f>
        <v/>
      </c>
      <c r="S142" s="23" t="str">
        <f t="array" ref="S142">IFERROR(INDEX(Tableau1[RESULTAT],MATCH(1,(Tableau1[NOM]=$A142)*(S$3=Tableau1[DATE]),0)),"")</f>
        <v/>
      </c>
      <c r="T142" s="23" t="str">
        <f t="array" ref="T142">IFERROR(INDEX(Tableau1[RESULTAT],MATCH(1,(Tableau1[NOM]=$A142)*(T$3=Tableau1[DATE]),0)),"")</f>
        <v/>
      </c>
      <c r="U142" s="23" t="str">
        <f t="array" ref="U142">IFERROR(INDEX(Tableau1[RESULTAT],MATCH(1,(Tableau1[NOM]=$A142)*(U$3=Tableau1[DATE]),0)),"")</f>
        <v/>
      </c>
      <c r="V142" s="23" t="str">
        <f t="array" ref="V142">IFERROR(INDEX(Tableau1[RESULTAT],MATCH(1,(Tableau1[NOM]=$A142)*(V$3=Tableau1[DATE]),0)),"")</f>
        <v/>
      </c>
      <c r="W142" s="23" t="str">
        <f t="array" ref="W142">IFERROR(INDEX(Tableau1[RESULTAT],MATCH(1,(Tableau1[NOM]=$A142)*(W$3=Tableau1[DATE]),0)),"")</f>
        <v/>
      </c>
      <c r="Y142" s="8" t="str">
        <f t="array" ref="Y142">IFERROR(INDEX(Tableau1[TYPE],MATCH(1,(Tableau1[NOM]=$A142)*(Q$3=Tableau1[DATE]),0)),"")</f>
        <v/>
      </c>
      <c r="Z142" s="1" t="str">
        <f t="array" ref="Z142">IFERROR(INDEX(Tableau1[TYPE],MATCH(1,(Tableau1[NOM]=$A142)*(R$3=Tableau1[DATE]),0)),"")</f>
        <v/>
      </c>
      <c r="AA142" s="1" t="str">
        <f t="array" ref="AA142">IFERROR(INDEX(Tableau1[TYPE],MATCH(1,(Tableau1[NOM]=$A142)*(S$3=Tableau1[DATE]),0)),"")</f>
        <v/>
      </c>
      <c r="AB142" s="1" t="str">
        <f t="array" ref="AB142">IFERROR(INDEX(Tableau1[TYPE],MATCH(1,(Tableau1[NOM]=$A142)*(T$3=Tableau1[DATE]),0)),"")</f>
        <v/>
      </c>
      <c r="AC142" s="1" t="str">
        <f t="array" ref="AC142">IFERROR(INDEX(Tableau1[TYPE],MATCH(1,(Tableau1[NOM]=$A142)*(U$3=Tableau1[DATE]),0)),"")</f>
        <v/>
      </c>
      <c r="AD142" s="1" t="str">
        <f t="array" ref="AD142">IFERROR(INDEX(Tableau1[TYPE],MATCH(1,(Tableau1[NOM]=$A142)*(V$3=Tableau1[DATE]),0)),"")</f>
        <v/>
      </c>
    </row>
    <row r="143" spans="2:30" ht="15.75" x14ac:dyDescent="0.25">
      <c r="B143" s="1"/>
      <c r="E143" s="12" t="str">
        <f t="shared" si="16"/>
        <v/>
      </c>
      <c r="F143" s="9" t="str">
        <f t="shared" si="17"/>
        <v/>
      </c>
      <c r="G143" s="9" t="str">
        <f t="shared" si="18"/>
        <v/>
      </c>
      <c r="H143" s="9" t="str">
        <f t="shared" si="19"/>
        <v/>
      </c>
      <c r="I143" s="9">
        <f t="shared" si="20"/>
        <v>0</v>
      </c>
      <c r="J143" s="9">
        <f t="shared" si="21"/>
        <v>0</v>
      </c>
      <c r="K143" s="9" t="str">
        <f t="shared" si="22"/>
        <v/>
      </c>
      <c r="L143" s="9"/>
      <c r="M143" s="9"/>
      <c r="N143" s="9"/>
      <c r="O143" s="9"/>
      <c r="Q143" s="23" t="str">
        <f t="array" ref="Q143">IFERROR(INDEX(Tableau1[RESULTAT],MATCH(1,(Tableau1[NOM]=$A143)*(Q$3=Tableau1[DATE]),0)),"")</f>
        <v/>
      </c>
      <c r="R143" s="23" t="str">
        <f t="array" ref="R143">IFERROR(INDEX(Tableau1[RESULTAT],MATCH(1,(Tableau1[NOM]=$A143)*(R$3=Tableau1[DATE]),0)),"")</f>
        <v/>
      </c>
      <c r="S143" s="23" t="str">
        <f t="array" ref="S143">IFERROR(INDEX(Tableau1[RESULTAT],MATCH(1,(Tableau1[NOM]=$A143)*(S$3=Tableau1[DATE]),0)),"")</f>
        <v/>
      </c>
      <c r="T143" s="23" t="str">
        <f t="array" ref="T143">IFERROR(INDEX(Tableau1[RESULTAT],MATCH(1,(Tableau1[NOM]=$A143)*(T$3=Tableau1[DATE]),0)),"")</f>
        <v/>
      </c>
      <c r="U143" s="23" t="str">
        <f t="array" ref="U143">IFERROR(INDEX(Tableau1[RESULTAT],MATCH(1,(Tableau1[NOM]=$A143)*(U$3=Tableau1[DATE]),0)),"")</f>
        <v/>
      </c>
      <c r="V143" s="23" t="str">
        <f t="array" ref="V143">IFERROR(INDEX(Tableau1[RESULTAT],MATCH(1,(Tableau1[NOM]=$A143)*(V$3=Tableau1[DATE]),0)),"")</f>
        <v/>
      </c>
      <c r="W143" s="23" t="str">
        <f t="array" ref="W143">IFERROR(INDEX(Tableau1[RESULTAT],MATCH(1,(Tableau1[NOM]=$A143)*(W$3=Tableau1[DATE]),0)),"")</f>
        <v/>
      </c>
      <c r="Y143" s="8" t="str">
        <f t="array" ref="Y143">IFERROR(INDEX(Tableau1[TYPE],MATCH(1,(Tableau1[NOM]=$A143)*(Q$3=Tableau1[DATE]),0)),"")</f>
        <v/>
      </c>
      <c r="Z143" s="1" t="str">
        <f t="array" ref="Z143">IFERROR(INDEX(Tableau1[TYPE],MATCH(1,(Tableau1[NOM]=$A143)*(R$3=Tableau1[DATE]),0)),"")</f>
        <v/>
      </c>
      <c r="AA143" s="1" t="str">
        <f t="array" ref="AA143">IFERROR(INDEX(Tableau1[TYPE],MATCH(1,(Tableau1[NOM]=$A143)*(S$3=Tableau1[DATE]),0)),"")</f>
        <v/>
      </c>
      <c r="AB143" s="1" t="str">
        <f t="array" ref="AB143">IFERROR(INDEX(Tableau1[TYPE],MATCH(1,(Tableau1[NOM]=$A143)*(T$3=Tableau1[DATE]),0)),"")</f>
        <v/>
      </c>
      <c r="AC143" s="1" t="str">
        <f t="array" ref="AC143">IFERROR(INDEX(Tableau1[TYPE],MATCH(1,(Tableau1[NOM]=$A143)*(U$3=Tableau1[DATE]),0)),"")</f>
        <v/>
      </c>
      <c r="AD143" s="1" t="str">
        <f t="array" ref="AD143">IFERROR(INDEX(Tableau1[TYPE],MATCH(1,(Tableau1[NOM]=$A143)*(V$3=Tableau1[DATE]),0)),"")</f>
        <v/>
      </c>
    </row>
    <row r="144" spans="2:30" ht="15.75" x14ac:dyDescent="0.25">
      <c r="B144" s="1"/>
      <c r="E144" s="12" t="str">
        <f t="shared" si="16"/>
        <v/>
      </c>
      <c r="F144" s="9" t="str">
        <f t="shared" si="17"/>
        <v/>
      </c>
      <c r="G144" s="9" t="str">
        <f t="shared" si="18"/>
        <v/>
      </c>
      <c r="H144" s="9" t="str">
        <f t="shared" si="19"/>
        <v/>
      </c>
      <c r="I144" s="9">
        <f t="shared" si="20"/>
        <v>0</v>
      </c>
      <c r="J144" s="9">
        <f t="shared" si="21"/>
        <v>0</v>
      </c>
      <c r="K144" s="9" t="str">
        <f t="shared" si="22"/>
        <v/>
      </c>
      <c r="L144" s="9"/>
      <c r="M144" s="9"/>
      <c r="N144" s="9"/>
      <c r="O144" s="9"/>
      <c r="Q144" s="23" t="str">
        <f t="array" ref="Q144">IFERROR(INDEX(Tableau1[RESULTAT],MATCH(1,(Tableau1[NOM]=$A144)*(Q$3=Tableau1[DATE]),0)),"")</f>
        <v/>
      </c>
      <c r="R144" s="23" t="str">
        <f t="array" ref="R144">IFERROR(INDEX(Tableau1[RESULTAT],MATCH(1,(Tableau1[NOM]=$A144)*(R$3=Tableau1[DATE]),0)),"")</f>
        <v/>
      </c>
      <c r="S144" s="23" t="str">
        <f t="array" ref="S144">IFERROR(INDEX(Tableau1[RESULTAT],MATCH(1,(Tableau1[NOM]=$A144)*(S$3=Tableau1[DATE]),0)),"")</f>
        <v/>
      </c>
      <c r="T144" s="23" t="str">
        <f t="array" ref="T144">IFERROR(INDEX(Tableau1[RESULTAT],MATCH(1,(Tableau1[NOM]=$A144)*(T$3=Tableau1[DATE]),0)),"")</f>
        <v/>
      </c>
      <c r="U144" s="23" t="str">
        <f t="array" ref="U144">IFERROR(INDEX(Tableau1[RESULTAT],MATCH(1,(Tableau1[NOM]=$A144)*(U$3=Tableau1[DATE]),0)),"")</f>
        <v/>
      </c>
      <c r="V144" s="23" t="str">
        <f t="array" ref="V144">IFERROR(INDEX(Tableau1[RESULTAT],MATCH(1,(Tableau1[NOM]=$A144)*(V$3=Tableau1[DATE]),0)),"")</f>
        <v/>
      </c>
      <c r="W144" s="23" t="str">
        <f t="array" ref="W144">IFERROR(INDEX(Tableau1[RESULTAT],MATCH(1,(Tableau1[NOM]=$A144)*(W$3=Tableau1[DATE]),0)),"")</f>
        <v/>
      </c>
      <c r="Y144" s="8" t="str">
        <f t="array" ref="Y144">IFERROR(INDEX(Tableau1[TYPE],MATCH(1,(Tableau1[NOM]=$A144)*(Q$3=Tableau1[DATE]),0)),"")</f>
        <v/>
      </c>
      <c r="Z144" s="1" t="str">
        <f t="array" ref="Z144">IFERROR(INDEX(Tableau1[TYPE],MATCH(1,(Tableau1[NOM]=$A144)*(R$3=Tableau1[DATE]),0)),"")</f>
        <v/>
      </c>
      <c r="AA144" s="1" t="str">
        <f t="array" ref="AA144">IFERROR(INDEX(Tableau1[TYPE],MATCH(1,(Tableau1[NOM]=$A144)*(S$3=Tableau1[DATE]),0)),"")</f>
        <v/>
      </c>
      <c r="AB144" s="1" t="str">
        <f t="array" ref="AB144">IFERROR(INDEX(Tableau1[TYPE],MATCH(1,(Tableau1[NOM]=$A144)*(T$3=Tableau1[DATE]),0)),"")</f>
        <v/>
      </c>
      <c r="AC144" s="1" t="str">
        <f t="array" ref="AC144">IFERROR(INDEX(Tableau1[TYPE],MATCH(1,(Tableau1[NOM]=$A144)*(U$3=Tableau1[DATE]),0)),"")</f>
        <v/>
      </c>
      <c r="AD144" s="1" t="str">
        <f t="array" ref="AD144">IFERROR(INDEX(Tableau1[TYPE],MATCH(1,(Tableau1[NOM]=$A144)*(V$3=Tableau1[DATE]),0)),"")</f>
        <v/>
      </c>
    </row>
    <row r="145" spans="2:30" ht="15.75" x14ac:dyDescent="0.25">
      <c r="B145" s="1"/>
      <c r="E145" s="12" t="str">
        <f t="shared" si="16"/>
        <v/>
      </c>
      <c r="F145" s="9" t="str">
        <f t="shared" si="17"/>
        <v/>
      </c>
      <c r="G145" s="9" t="str">
        <f t="shared" si="18"/>
        <v/>
      </c>
      <c r="H145" s="9" t="str">
        <f t="shared" si="19"/>
        <v/>
      </c>
      <c r="I145" s="9">
        <f t="shared" si="20"/>
        <v>0</v>
      </c>
      <c r="J145" s="9">
        <f t="shared" si="21"/>
        <v>0</v>
      </c>
      <c r="K145" s="9" t="str">
        <f t="shared" si="22"/>
        <v/>
      </c>
      <c r="L145" s="9"/>
      <c r="M145" s="9"/>
      <c r="N145" s="9"/>
      <c r="O145" s="9"/>
      <c r="Q145" s="23" t="str">
        <f t="array" ref="Q145">IFERROR(INDEX(Tableau1[RESULTAT],MATCH(1,(Tableau1[NOM]=$A145)*(Q$3=Tableau1[DATE]),0)),"")</f>
        <v/>
      </c>
      <c r="R145" s="23" t="str">
        <f t="array" ref="R145">IFERROR(INDEX(Tableau1[RESULTAT],MATCH(1,(Tableau1[NOM]=$A145)*(R$3=Tableau1[DATE]),0)),"")</f>
        <v/>
      </c>
      <c r="S145" s="23" t="str">
        <f t="array" ref="S145">IFERROR(INDEX(Tableau1[RESULTAT],MATCH(1,(Tableau1[NOM]=$A145)*(S$3=Tableau1[DATE]),0)),"")</f>
        <v/>
      </c>
      <c r="T145" s="23" t="str">
        <f t="array" ref="T145">IFERROR(INDEX(Tableau1[RESULTAT],MATCH(1,(Tableau1[NOM]=$A145)*(T$3=Tableau1[DATE]),0)),"")</f>
        <v/>
      </c>
      <c r="U145" s="23" t="str">
        <f t="array" ref="U145">IFERROR(INDEX(Tableau1[RESULTAT],MATCH(1,(Tableau1[NOM]=$A145)*(U$3=Tableau1[DATE]),0)),"")</f>
        <v/>
      </c>
      <c r="V145" s="23" t="str">
        <f t="array" ref="V145">IFERROR(INDEX(Tableau1[RESULTAT],MATCH(1,(Tableau1[NOM]=$A145)*(V$3=Tableau1[DATE]),0)),"")</f>
        <v/>
      </c>
      <c r="W145" s="23" t="str">
        <f t="array" ref="W145">IFERROR(INDEX(Tableau1[RESULTAT],MATCH(1,(Tableau1[NOM]=$A145)*(W$3=Tableau1[DATE]),0)),"")</f>
        <v/>
      </c>
      <c r="Y145" s="8" t="str">
        <f t="array" ref="Y145">IFERROR(INDEX(Tableau1[TYPE],MATCH(1,(Tableau1[NOM]=$A145)*(Q$3=Tableau1[DATE]),0)),"")</f>
        <v/>
      </c>
      <c r="Z145" s="1" t="str">
        <f t="array" ref="Z145">IFERROR(INDEX(Tableau1[TYPE],MATCH(1,(Tableau1[NOM]=$A145)*(R$3=Tableau1[DATE]),0)),"")</f>
        <v/>
      </c>
      <c r="AA145" s="1" t="str">
        <f t="array" ref="AA145">IFERROR(INDEX(Tableau1[TYPE],MATCH(1,(Tableau1[NOM]=$A145)*(S$3=Tableau1[DATE]),0)),"")</f>
        <v/>
      </c>
      <c r="AB145" s="1" t="str">
        <f t="array" ref="AB145">IFERROR(INDEX(Tableau1[TYPE],MATCH(1,(Tableau1[NOM]=$A145)*(T$3=Tableau1[DATE]),0)),"")</f>
        <v/>
      </c>
      <c r="AC145" s="1" t="str">
        <f t="array" ref="AC145">IFERROR(INDEX(Tableau1[TYPE],MATCH(1,(Tableau1[NOM]=$A145)*(U$3=Tableau1[DATE]),0)),"")</f>
        <v/>
      </c>
      <c r="AD145" s="1" t="str">
        <f t="array" ref="AD145">IFERROR(INDEX(Tableau1[TYPE],MATCH(1,(Tableau1[NOM]=$A145)*(V$3=Tableau1[DATE]),0)),"")</f>
        <v/>
      </c>
    </row>
    <row r="146" spans="2:30" ht="15.75" x14ac:dyDescent="0.25">
      <c r="B146" s="1"/>
      <c r="E146" s="12" t="str">
        <f t="shared" si="16"/>
        <v/>
      </c>
      <c r="F146" s="9" t="str">
        <f t="shared" si="17"/>
        <v/>
      </c>
      <c r="G146" s="9" t="str">
        <f t="shared" si="18"/>
        <v/>
      </c>
      <c r="H146" s="9" t="str">
        <f t="shared" si="19"/>
        <v/>
      </c>
      <c r="I146" s="9">
        <f t="shared" si="20"/>
        <v>0</v>
      </c>
      <c r="J146" s="9">
        <f t="shared" si="21"/>
        <v>0</v>
      </c>
      <c r="K146" s="9" t="str">
        <f t="shared" si="22"/>
        <v/>
      </c>
      <c r="L146" s="9"/>
      <c r="M146" s="9"/>
      <c r="N146" s="9"/>
      <c r="O146" s="9"/>
      <c r="Q146" s="23" t="str">
        <f t="array" ref="Q146">IFERROR(INDEX(Tableau1[RESULTAT],MATCH(1,(Tableau1[NOM]=$A146)*(Q$3=Tableau1[DATE]),0)),"")</f>
        <v/>
      </c>
      <c r="R146" s="23" t="str">
        <f t="array" ref="R146">IFERROR(INDEX(Tableau1[RESULTAT],MATCH(1,(Tableau1[NOM]=$A146)*(R$3=Tableau1[DATE]),0)),"")</f>
        <v/>
      </c>
      <c r="S146" s="23" t="str">
        <f t="array" ref="S146">IFERROR(INDEX(Tableau1[RESULTAT],MATCH(1,(Tableau1[NOM]=$A146)*(S$3=Tableau1[DATE]),0)),"")</f>
        <v/>
      </c>
      <c r="T146" s="23" t="str">
        <f t="array" ref="T146">IFERROR(INDEX(Tableau1[RESULTAT],MATCH(1,(Tableau1[NOM]=$A146)*(T$3=Tableau1[DATE]),0)),"")</f>
        <v/>
      </c>
      <c r="U146" s="23" t="str">
        <f t="array" ref="U146">IFERROR(INDEX(Tableau1[RESULTAT],MATCH(1,(Tableau1[NOM]=$A146)*(U$3=Tableau1[DATE]),0)),"")</f>
        <v/>
      </c>
      <c r="V146" s="23" t="str">
        <f t="array" ref="V146">IFERROR(INDEX(Tableau1[RESULTAT],MATCH(1,(Tableau1[NOM]=$A146)*(V$3=Tableau1[DATE]),0)),"")</f>
        <v/>
      </c>
      <c r="W146" s="23" t="str">
        <f t="array" ref="W146">IFERROR(INDEX(Tableau1[RESULTAT],MATCH(1,(Tableau1[NOM]=$A146)*(W$3=Tableau1[DATE]),0)),"")</f>
        <v/>
      </c>
      <c r="Y146" s="8" t="str">
        <f t="array" ref="Y146">IFERROR(INDEX(Tableau1[TYPE],MATCH(1,(Tableau1[NOM]=$A146)*(Q$3=Tableau1[DATE]),0)),"")</f>
        <v/>
      </c>
      <c r="Z146" s="1" t="str">
        <f t="array" ref="Z146">IFERROR(INDEX(Tableau1[TYPE],MATCH(1,(Tableau1[NOM]=$A146)*(R$3=Tableau1[DATE]),0)),"")</f>
        <v/>
      </c>
      <c r="AA146" s="1" t="str">
        <f t="array" ref="AA146">IFERROR(INDEX(Tableau1[TYPE],MATCH(1,(Tableau1[NOM]=$A146)*(S$3=Tableau1[DATE]),0)),"")</f>
        <v/>
      </c>
      <c r="AB146" s="1" t="str">
        <f t="array" ref="AB146">IFERROR(INDEX(Tableau1[TYPE],MATCH(1,(Tableau1[NOM]=$A146)*(T$3=Tableau1[DATE]),0)),"")</f>
        <v/>
      </c>
      <c r="AC146" s="1" t="str">
        <f t="array" ref="AC146">IFERROR(INDEX(Tableau1[TYPE],MATCH(1,(Tableau1[NOM]=$A146)*(U$3=Tableau1[DATE]),0)),"")</f>
        <v/>
      </c>
      <c r="AD146" s="1" t="str">
        <f t="array" ref="AD146">IFERROR(INDEX(Tableau1[TYPE],MATCH(1,(Tableau1[NOM]=$A146)*(V$3=Tableau1[DATE]),0)),"")</f>
        <v/>
      </c>
    </row>
    <row r="147" spans="2:30" ht="15.75" x14ac:dyDescent="0.25">
      <c r="B147" s="1"/>
      <c r="E147" s="12" t="str">
        <f t="shared" si="16"/>
        <v/>
      </c>
      <c r="F147" s="9" t="str">
        <f t="shared" si="17"/>
        <v/>
      </c>
      <c r="G147" s="9" t="str">
        <f t="shared" si="18"/>
        <v/>
      </c>
      <c r="H147" s="9" t="str">
        <f t="shared" si="19"/>
        <v/>
      </c>
      <c r="I147" s="9">
        <f t="shared" si="20"/>
        <v>0</v>
      </c>
      <c r="J147" s="9">
        <f t="shared" si="21"/>
        <v>0</v>
      </c>
      <c r="K147" s="9" t="str">
        <f t="shared" si="22"/>
        <v/>
      </c>
      <c r="L147" s="9"/>
      <c r="M147" s="9"/>
      <c r="N147" s="9"/>
      <c r="O147" s="9"/>
      <c r="Q147" s="23" t="str">
        <f t="array" ref="Q147">IFERROR(INDEX(Tableau1[RESULTAT],MATCH(1,(Tableau1[NOM]=$A147)*(Q$3=Tableau1[DATE]),0)),"")</f>
        <v/>
      </c>
      <c r="R147" s="23" t="str">
        <f t="array" ref="R147">IFERROR(INDEX(Tableau1[RESULTAT],MATCH(1,(Tableau1[NOM]=$A147)*(R$3=Tableau1[DATE]),0)),"")</f>
        <v/>
      </c>
      <c r="S147" s="23" t="str">
        <f t="array" ref="S147">IFERROR(INDEX(Tableau1[RESULTAT],MATCH(1,(Tableau1[NOM]=$A147)*(S$3=Tableau1[DATE]),0)),"")</f>
        <v/>
      </c>
      <c r="T147" s="23" t="str">
        <f t="array" ref="T147">IFERROR(INDEX(Tableau1[RESULTAT],MATCH(1,(Tableau1[NOM]=$A147)*(T$3=Tableau1[DATE]),0)),"")</f>
        <v/>
      </c>
      <c r="U147" s="23" t="str">
        <f t="array" ref="U147">IFERROR(INDEX(Tableau1[RESULTAT],MATCH(1,(Tableau1[NOM]=$A147)*(U$3=Tableau1[DATE]),0)),"")</f>
        <v/>
      </c>
      <c r="V147" s="23" t="str">
        <f t="array" ref="V147">IFERROR(INDEX(Tableau1[RESULTAT],MATCH(1,(Tableau1[NOM]=$A147)*(V$3=Tableau1[DATE]),0)),"")</f>
        <v/>
      </c>
      <c r="W147" s="23" t="str">
        <f t="array" ref="W147">IFERROR(INDEX(Tableau1[RESULTAT],MATCH(1,(Tableau1[NOM]=$A147)*(W$3=Tableau1[DATE]),0)),"")</f>
        <v/>
      </c>
      <c r="Y147" s="8" t="str">
        <f t="array" ref="Y147">IFERROR(INDEX(Tableau1[TYPE],MATCH(1,(Tableau1[NOM]=$A147)*(Q$3=Tableau1[DATE]),0)),"")</f>
        <v/>
      </c>
      <c r="Z147" s="1" t="str">
        <f t="array" ref="Z147">IFERROR(INDEX(Tableau1[TYPE],MATCH(1,(Tableau1[NOM]=$A147)*(R$3=Tableau1[DATE]),0)),"")</f>
        <v/>
      </c>
      <c r="AA147" s="1" t="str">
        <f t="array" ref="AA147">IFERROR(INDEX(Tableau1[TYPE],MATCH(1,(Tableau1[NOM]=$A147)*(S$3=Tableau1[DATE]),0)),"")</f>
        <v/>
      </c>
      <c r="AB147" s="1" t="str">
        <f t="array" ref="AB147">IFERROR(INDEX(Tableau1[TYPE],MATCH(1,(Tableau1[NOM]=$A147)*(T$3=Tableau1[DATE]),0)),"")</f>
        <v/>
      </c>
      <c r="AC147" s="1" t="str">
        <f t="array" ref="AC147">IFERROR(INDEX(Tableau1[TYPE],MATCH(1,(Tableau1[NOM]=$A147)*(U$3=Tableau1[DATE]),0)),"")</f>
        <v/>
      </c>
      <c r="AD147" s="1" t="str">
        <f t="array" ref="AD147">IFERROR(INDEX(Tableau1[TYPE],MATCH(1,(Tableau1[NOM]=$A147)*(V$3=Tableau1[DATE]),0)),"")</f>
        <v/>
      </c>
    </row>
    <row r="148" spans="2:30" ht="15.75" x14ac:dyDescent="0.25">
      <c r="B148" s="1"/>
      <c r="E148" s="12" t="str">
        <f t="shared" si="16"/>
        <v/>
      </c>
      <c r="F148" s="9" t="str">
        <f t="shared" si="17"/>
        <v/>
      </c>
      <c r="G148" s="9" t="str">
        <f t="shared" si="18"/>
        <v/>
      </c>
      <c r="H148" s="9" t="str">
        <f t="shared" si="19"/>
        <v/>
      </c>
      <c r="I148" s="9">
        <f t="shared" si="20"/>
        <v>0</v>
      </c>
      <c r="J148" s="9">
        <f t="shared" si="21"/>
        <v>0</v>
      </c>
      <c r="K148" s="9" t="str">
        <f t="shared" si="22"/>
        <v/>
      </c>
      <c r="L148" s="9"/>
      <c r="M148" s="9"/>
      <c r="N148" s="9"/>
      <c r="O148" s="9"/>
      <c r="Q148" s="23" t="str">
        <f t="array" ref="Q148">IFERROR(INDEX(Tableau1[RESULTAT],MATCH(1,(Tableau1[NOM]=$A148)*(Q$3=Tableau1[DATE]),0)),"")</f>
        <v/>
      </c>
      <c r="R148" s="23" t="str">
        <f t="array" ref="R148">IFERROR(INDEX(Tableau1[RESULTAT],MATCH(1,(Tableau1[NOM]=$A148)*(R$3=Tableau1[DATE]),0)),"")</f>
        <v/>
      </c>
      <c r="S148" s="23" t="str">
        <f t="array" ref="S148">IFERROR(INDEX(Tableau1[RESULTAT],MATCH(1,(Tableau1[NOM]=$A148)*(S$3=Tableau1[DATE]),0)),"")</f>
        <v/>
      </c>
      <c r="T148" s="23" t="str">
        <f t="array" ref="T148">IFERROR(INDEX(Tableau1[RESULTAT],MATCH(1,(Tableau1[NOM]=$A148)*(T$3=Tableau1[DATE]),0)),"")</f>
        <v/>
      </c>
      <c r="U148" s="23" t="str">
        <f t="array" ref="U148">IFERROR(INDEX(Tableau1[RESULTAT],MATCH(1,(Tableau1[NOM]=$A148)*(U$3=Tableau1[DATE]),0)),"")</f>
        <v/>
      </c>
      <c r="V148" s="23" t="str">
        <f t="array" ref="V148">IFERROR(INDEX(Tableau1[RESULTAT],MATCH(1,(Tableau1[NOM]=$A148)*(V$3=Tableau1[DATE]),0)),"")</f>
        <v/>
      </c>
      <c r="W148" s="23" t="str">
        <f t="array" ref="W148">IFERROR(INDEX(Tableau1[RESULTAT],MATCH(1,(Tableau1[NOM]=$A148)*(W$3=Tableau1[DATE]),0)),"")</f>
        <v/>
      </c>
      <c r="Y148" s="8" t="str">
        <f t="array" ref="Y148">IFERROR(INDEX(Tableau1[TYPE],MATCH(1,(Tableau1[NOM]=$A148)*(Q$3=Tableau1[DATE]),0)),"")</f>
        <v/>
      </c>
      <c r="Z148" s="1" t="str">
        <f t="array" ref="Z148">IFERROR(INDEX(Tableau1[TYPE],MATCH(1,(Tableau1[NOM]=$A148)*(R$3=Tableau1[DATE]),0)),"")</f>
        <v/>
      </c>
      <c r="AA148" s="1" t="str">
        <f t="array" ref="AA148">IFERROR(INDEX(Tableau1[TYPE],MATCH(1,(Tableau1[NOM]=$A148)*(S$3=Tableau1[DATE]),0)),"")</f>
        <v/>
      </c>
      <c r="AB148" s="1" t="str">
        <f t="array" ref="AB148">IFERROR(INDEX(Tableau1[TYPE],MATCH(1,(Tableau1[NOM]=$A148)*(T$3=Tableau1[DATE]),0)),"")</f>
        <v/>
      </c>
      <c r="AC148" s="1" t="str">
        <f t="array" ref="AC148">IFERROR(INDEX(Tableau1[TYPE],MATCH(1,(Tableau1[NOM]=$A148)*(U$3=Tableau1[DATE]),0)),"")</f>
        <v/>
      </c>
      <c r="AD148" s="1" t="str">
        <f t="array" ref="AD148">IFERROR(INDEX(Tableau1[TYPE],MATCH(1,(Tableau1[NOM]=$A148)*(V$3=Tableau1[DATE]),0)),"")</f>
        <v/>
      </c>
    </row>
    <row r="149" spans="2:30" ht="15.75" x14ac:dyDescent="0.25">
      <c r="B149" s="1"/>
      <c r="E149" s="12" t="str">
        <f t="shared" si="16"/>
        <v/>
      </c>
      <c r="F149" s="9" t="str">
        <f t="shared" si="17"/>
        <v/>
      </c>
      <c r="G149" s="9" t="str">
        <f t="shared" si="18"/>
        <v/>
      </c>
      <c r="H149" s="9" t="str">
        <f t="shared" si="19"/>
        <v/>
      </c>
      <c r="I149" s="9">
        <f t="shared" si="20"/>
        <v>0</v>
      </c>
      <c r="J149" s="9">
        <f t="shared" si="21"/>
        <v>0</v>
      </c>
      <c r="K149" s="9" t="str">
        <f t="shared" si="22"/>
        <v/>
      </c>
      <c r="L149" s="9"/>
      <c r="M149" s="9"/>
      <c r="N149" s="9"/>
      <c r="O149" s="9"/>
      <c r="Q149" s="23" t="str">
        <f t="array" ref="Q149">IFERROR(INDEX(Tableau1[RESULTAT],MATCH(1,(Tableau1[NOM]=$A149)*(Q$3=Tableau1[DATE]),0)),"")</f>
        <v/>
      </c>
      <c r="R149" s="23" t="str">
        <f t="array" ref="R149">IFERROR(INDEX(Tableau1[RESULTAT],MATCH(1,(Tableau1[NOM]=$A149)*(R$3=Tableau1[DATE]),0)),"")</f>
        <v/>
      </c>
      <c r="S149" s="23" t="str">
        <f t="array" ref="S149">IFERROR(INDEX(Tableau1[RESULTAT],MATCH(1,(Tableau1[NOM]=$A149)*(S$3=Tableau1[DATE]),0)),"")</f>
        <v/>
      </c>
      <c r="T149" s="23" t="str">
        <f t="array" ref="T149">IFERROR(INDEX(Tableau1[RESULTAT],MATCH(1,(Tableau1[NOM]=$A149)*(T$3=Tableau1[DATE]),0)),"")</f>
        <v/>
      </c>
      <c r="U149" s="23" t="str">
        <f t="array" ref="U149">IFERROR(INDEX(Tableau1[RESULTAT],MATCH(1,(Tableau1[NOM]=$A149)*(U$3=Tableau1[DATE]),0)),"")</f>
        <v/>
      </c>
      <c r="V149" s="23" t="str">
        <f t="array" ref="V149">IFERROR(INDEX(Tableau1[RESULTAT],MATCH(1,(Tableau1[NOM]=$A149)*(V$3=Tableau1[DATE]),0)),"")</f>
        <v/>
      </c>
      <c r="W149" s="23" t="str">
        <f t="array" ref="W149">IFERROR(INDEX(Tableau1[RESULTAT],MATCH(1,(Tableau1[NOM]=$A149)*(W$3=Tableau1[DATE]),0)),"")</f>
        <v/>
      </c>
      <c r="Y149" s="8" t="str">
        <f t="array" ref="Y149">IFERROR(INDEX(Tableau1[TYPE],MATCH(1,(Tableau1[NOM]=$A149)*(Q$3=Tableau1[DATE]),0)),"")</f>
        <v/>
      </c>
      <c r="Z149" s="1" t="str">
        <f t="array" ref="Z149">IFERROR(INDEX(Tableau1[TYPE],MATCH(1,(Tableau1[NOM]=$A149)*(R$3=Tableau1[DATE]),0)),"")</f>
        <v/>
      </c>
      <c r="AA149" s="1" t="str">
        <f t="array" ref="AA149">IFERROR(INDEX(Tableau1[TYPE],MATCH(1,(Tableau1[NOM]=$A149)*(S$3=Tableau1[DATE]),0)),"")</f>
        <v/>
      </c>
      <c r="AB149" s="1" t="str">
        <f t="array" ref="AB149">IFERROR(INDEX(Tableau1[TYPE],MATCH(1,(Tableau1[NOM]=$A149)*(T$3=Tableau1[DATE]),0)),"")</f>
        <v/>
      </c>
      <c r="AC149" s="1" t="str">
        <f t="array" ref="AC149">IFERROR(INDEX(Tableau1[TYPE],MATCH(1,(Tableau1[NOM]=$A149)*(U$3=Tableau1[DATE]),0)),"")</f>
        <v/>
      </c>
      <c r="AD149" s="1" t="str">
        <f t="array" ref="AD149">IFERROR(INDEX(Tableau1[TYPE],MATCH(1,(Tableau1[NOM]=$A149)*(V$3=Tableau1[DATE]),0)),"")</f>
        <v/>
      </c>
    </row>
    <row r="150" spans="2:30" ht="15.75" x14ac:dyDescent="0.25">
      <c r="B150" s="1"/>
      <c r="E150" s="12" t="str">
        <f t="shared" si="16"/>
        <v/>
      </c>
      <c r="F150" s="9" t="str">
        <f t="shared" si="17"/>
        <v/>
      </c>
      <c r="G150" s="9" t="str">
        <f t="shared" si="18"/>
        <v/>
      </c>
      <c r="H150" s="9" t="str">
        <f t="shared" si="19"/>
        <v/>
      </c>
      <c r="I150" s="9">
        <f t="shared" si="20"/>
        <v>0</v>
      </c>
      <c r="J150" s="9">
        <f t="shared" si="21"/>
        <v>0</v>
      </c>
      <c r="K150" s="9" t="str">
        <f t="shared" si="22"/>
        <v/>
      </c>
      <c r="L150" s="9"/>
      <c r="M150" s="9"/>
      <c r="N150" s="9"/>
      <c r="O150" s="9"/>
      <c r="Q150" s="23" t="str">
        <f t="array" ref="Q150">IFERROR(INDEX(Tableau1[RESULTAT],MATCH(1,(Tableau1[NOM]=$A150)*(Q$3=Tableau1[DATE]),0)),"")</f>
        <v/>
      </c>
      <c r="R150" s="23" t="str">
        <f t="array" ref="R150">IFERROR(INDEX(Tableau1[RESULTAT],MATCH(1,(Tableau1[NOM]=$A150)*(R$3=Tableau1[DATE]),0)),"")</f>
        <v/>
      </c>
      <c r="S150" s="23" t="str">
        <f t="array" ref="S150">IFERROR(INDEX(Tableau1[RESULTAT],MATCH(1,(Tableau1[NOM]=$A150)*(S$3=Tableau1[DATE]),0)),"")</f>
        <v/>
      </c>
      <c r="T150" s="23" t="str">
        <f t="array" ref="T150">IFERROR(INDEX(Tableau1[RESULTAT],MATCH(1,(Tableau1[NOM]=$A150)*(T$3=Tableau1[DATE]),0)),"")</f>
        <v/>
      </c>
      <c r="U150" s="23" t="str">
        <f t="array" ref="U150">IFERROR(INDEX(Tableau1[RESULTAT],MATCH(1,(Tableau1[NOM]=$A150)*(U$3=Tableau1[DATE]),0)),"")</f>
        <v/>
      </c>
      <c r="V150" s="23" t="str">
        <f t="array" ref="V150">IFERROR(INDEX(Tableau1[RESULTAT],MATCH(1,(Tableau1[NOM]=$A150)*(V$3=Tableau1[DATE]),0)),"")</f>
        <v/>
      </c>
      <c r="W150" s="23" t="str">
        <f t="array" ref="W150">IFERROR(INDEX(Tableau1[RESULTAT],MATCH(1,(Tableau1[NOM]=$A150)*(W$3=Tableau1[DATE]),0)),"")</f>
        <v/>
      </c>
      <c r="Y150" s="8" t="str">
        <f t="array" ref="Y150">IFERROR(INDEX(Tableau1[TYPE],MATCH(1,(Tableau1[NOM]=$A150)*(Q$3=Tableau1[DATE]),0)),"")</f>
        <v/>
      </c>
      <c r="Z150" s="1" t="str">
        <f t="array" ref="Z150">IFERROR(INDEX(Tableau1[TYPE],MATCH(1,(Tableau1[NOM]=$A150)*(R$3=Tableau1[DATE]),0)),"")</f>
        <v/>
      </c>
      <c r="AA150" s="1" t="str">
        <f t="array" ref="AA150">IFERROR(INDEX(Tableau1[TYPE],MATCH(1,(Tableau1[NOM]=$A150)*(S$3=Tableau1[DATE]),0)),"")</f>
        <v/>
      </c>
      <c r="AB150" s="1" t="str">
        <f t="array" ref="AB150">IFERROR(INDEX(Tableau1[TYPE],MATCH(1,(Tableau1[NOM]=$A150)*(T$3=Tableau1[DATE]),0)),"")</f>
        <v/>
      </c>
      <c r="AC150" s="1" t="str">
        <f t="array" ref="AC150">IFERROR(INDEX(Tableau1[TYPE],MATCH(1,(Tableau1[NOM]=$A150)*(U$3=Tableau1[DATE]),0)),"")</f>
        <v/>
      </c>
      <c r="AD150" s="1" t="str">
        <f t="array" ref="AD150">IFERROR(INDEX(Tableau1[TYPE],MATCH(1,(Tableau1[NOM]=$A150)*(V$3=Tableau1[DATE]),0)),"")</f>
        <v/>
      </c>
    </row>
    <row r="151" spans="2:30" ht="15.75" x14ac:dyDescent="0.25">
      <c r="B151" s="1"/>
      <c r="E151" s="12" t="str">
        <f t="shared" si="16"/>
        <v/>
      </c>
      <c r="F151" s="9" t="str">
        <f t="shared" si="17"/>
        <v/>
      </c>
      <c r="G151" s="9" t="str">
        <f t="shared" si="18"/>
        <v/>
      </c>
      <c r="H151" s="9" t="str">
        <f t="shared" si="19"/>
        <v/>
      </c>
      <c r="I151" s="9">
        <f t="shared" si="20"/>
        <v>0</v>
      </c>
      <c r="J151" s="9">
        <f t="shared" si="21"/>
        <v>0</v>
      </c>
      <c r="K151" s="9" t="str">
        <f t="shared" si="22"/>
        <v/>
      </c>
      <c r="L151" s="9"/>
      <c r="M151" s="9"/>
      <c r="N151" s="9"/>
      <c r="O151" s="9"/>
      <c r="Q151" s="23" t="str">
        <f t="array" ref="Q151">IFERROR(INDEX(Tableau1[RESULTAT],MATCH(1,(Tableau1[NOM]=$A151)*(Q$3=Tableau1[DATE]),0)),"")</f>
        <v/>
      </c>
      <c r="R151" s="23" t="str">
        <f t="array" ref="R151">IFERROR(INDEX(Tableau1[RESULTAT],MATCH(1,(Tableau1[NOM]=$A151)*(R$3=Tableau1[DATE]),0)),"")</f>
        <v/>
      </c>
      <c r="S151" s="23" t="str">
        <f t="array" ref="S151">IFERROR(INDEX(Tableau1[RESULTAT],MATCH(1,(Tableau1[NOM]=$A151)*(S$3=Tableau1[DATE]),0)),"")</f>
        <v/>
      </c>
      <c r="T151" s="23" t="str">
        <f t="array" ref="T151">IFERROR(INDEX(Tableau1[RESULTAT],MATCH(1,(Tableau1[NOM]=$A151)*(T$3=Tableau1[DATE]),0)),"")</f>
        <v/>
      </c>
      <c r="U151" s="23" t="str">
        <f t="array" ref="U151">IFERROR(INDEX(Tableau1[RESULTAT],MATCH(1,(Tableau1[NOM]=$A151)*(U$3=Tableau1[DATE]),0)),"")</f>
        <v/>
      </c>
      <c r="V151" s="23" t="str">
        <f t="array" ref="V151">IFERROR(INDEX(Tableau1[RESULTAT],MATCH(1,(Tableau1[NOM]=$A151)*(V$3=Tableau1[DATE]),0)),"")</f>
        <v/>
      </c>
      <c r="W151" s="23" t="str">
        <f t="array" ref="W151">IFERROR(INDEX(Tableau1[RESULTAT],MATCH(1,(Tableau1[NOM]=$A151)*(W$3=Tableau1[DATE]),0)),"")</f>
        <v/>
      </c>
      <c r="Y151" s="8" t="str">
        <f t="array" ref="Y151">IFERROR(INDEX(Tableau1[TYPE],MATCH(1,(Tableau1[NOM]=$A151)*(Q$3=Tableau1[DATE]),0)),"")</f>
        <v/>
      </c>
      <c r="Z151" s="1" t="str">
        <f t="array" ref="Z151">IFERROR(INDEX(Tableau1[TYPE],MATCH(1,(Tableau1[NOM]=$A151)*(R$3=Tableau1[DATE]),0)),"")</f>
        <v/>
      </c>
      <c r="AA151" s="1" t="str">
        <f t="array" ref="AA151">IFERROR(INDEX(Tableau1[TYPE],MATCH(1,(Tableau1[NOM]=$A151)*(S$3=Tableau1[DATE]),0)),"")</f>
        <v/>
      </c>
      <c r="AB151" s="1" t="str">
        <f t="array" ref="AB151">IFERROR(INDEX(Tableau1[TYPE],MATCH(1,(Tableau1[NOM]=$A151)*(T$3=Tableau1[DATE]),0)),"")</f>
        <v/>
      </c>
      <c r="AC151" s="1" t="str">
        <f t="array" ref="AC151">IFERROR(INDEX(Tableau1[TYPE],MATCH(1,(Tableau1[NOM]=$A151)*(U$3=Tableau1[DATE]),0)),"")</f>
        <v/>
      </c>
      <c r="AD151" s="1" t="str">
        <f t="array" ref="AD151">IFERROR(INDEX(Tableau1[TYPE],MATCH(1,(Tableau1[NOM]=$A151)*(V$3=Tableau1[DATE]),0)),"")</f>
        <v/>
      </c>
    </row>
    <row r="152" spans="2:30" ht="15.75" x14ac:dyDescent="0.25">
      <c r="B152" s="1"/>
      <c r="E152" s="12" t="str">
        <f t="shared" si="16"/>
        <v/>
      </c>
      <c r="F152" s="9" t="str">
        <f t="shared" si="17"/>
        <v/>
      </c>
      <c r="G152" s="9" t="str">
        <f t="shared" si="18"/>
        <v/>
      </c>
      <c r="H152" s="9" t="str">
        <f t="shared" si="19"/>
        <v/>
      </c>
      <c r="I152" s="9">
        <f t="shared" si="20"/>
        <v>0</v>
      </c>
      <c r="J152" s="9">
        <f t="shared" si="21"/>
        <v>0</v>
      </c>
      <c r="K152" s="9" t="str">
        <f t="shared" si="22"/>
        <v/>
      </c>
      <c r="L152" s="9"/>
      <c r="M152" s="9"/>
      <c r="N152" s="9"/>
      <c r="O152" s="9"/>
      <c r="Q152" s="23" t="str">
        <f t="array" ref="Q152">IFERROR(INDEX(Tableau1[RESULTAT],MATCH(1,(Tableau1[NOM]=$A152)*(Q$3=Tableau1[DATE]),0)),"")</f>
        <v/>
      </c>
      <c r="R152" s="23" t="str">
        <f t="array" ref="R152">IFERROR(INDEX(Tableau1[RESULTAT],MATCH(1,(Tableau1[NOM]=$A152)*(R$3=Tableau1[DATE]),0)),"")</f>
        <v/>
      </c>
      <c r="S152" s="23" t="str">
        <f t="array" ref="S152">IFERROR(INDEX(Tableau1[RESULTAT],MATCH(1,(Tableau1[NOM]=$A152)*(S$3=Tableau1[DATE]),0)),"")</f>
        <v/>
      </c>
      <c r="T152" s="23" t="str">
        <f t="array" ref="T152">IFERROR(INDEX(Tableau1[RESULTAT],MATCH(1,(Tableau1[NOM]=$A152)*(T$3=Tableau1[DATE]),0)),"")</f>
        <v/>
      </c>
      <c r="U152" s="23" t="str">
        <f t="array" ref="U152">IFERROR(INDEX(Tableau1[RESULTAT],MATCH(1,(Tableau1[NOM]=$A152)*(U$3=Tableau1[DATE]),0)),"")</f>
        <v/>
      </c>
      <c r="V152" s="23" t="str">
        <f t="array" ref="V152">IFERROR(INDEX(Tableau1[RESULTAT],MATCH(1,(Tableau1[NOM]=$A152)*(V$3=Tableau1[DATE]),0)),"")</f>
        <v/>
      </c>
      <c r="W152" s="23" t="str">
        <f t="array" ref="W152">IFERROR(INDEX(Tableau1[RESULTAT],MATCH(1,(Tableau1[NOM]=$A152)*(W$3=Tableau1[DATE]),0)),"")</f>
        <v/>
      </c>
      <c r="Y152" s="8" t="str">
        <f t="array" ref="Y152">IFERROR(INDEX(Tableau1[TYPE],MATCH(1,(Tableau1[NOM]=$A152)*(Q$3=Tableau1[DATE]),0)),"")</f>
        <v/>
      </c>
      <c r="Z152" s="1" t="str">
        <f t="array" ref="Z152">IFERROR(INDEX(Tableau1[TYPE],MATCH(1,(Tableau1[NOM]=$A152)*(R$3=Tableau1[DATE]),0)),"")</f>
        <v/>
      </c>
      <c r="AA152" s="1" t="str">
        <f t="array" ref="AA152">IFERROR(INDEX(Tableau1[TYPE],MATCH(1,(Tableau1[NOM]=$A152)*(S$3=Tableau1[DATE]),0)),"")</f>
        <v/>
      </c>
      <c r="AB152" s="1" t="str">
        <f t="array" ref="AB152">IFERROR(INDEX(Tableau1[TYPE],MATCH(1,(Tableau1[NOM]=$A152)*(T$3=Tableau1[DATE]),0)),"")</f>
        <v/>
      </c>
      <c r="AC152" s="1" t="str">
        <f t="array" ref="AC152">IFERROR(INDEX(Tableau1[TYPE],MATCH(1,(Tableau1[NOM]=$A152)*(U$3=Tableau1[DATE]),0)),"")</f>
        <v/>
      </c>
      <c r="AD152" s="1" t="str">
        <f t="array" ref="AD152">IFERROR(INDEX(Tableau1[TYPE],MATCH(1,(Tableau1[NOM]=$A152)*(V$3=Tableau1[DATE]),0)),"")</f>
        <v/>
      </c>
    </row>
    <row r="153" spans="2:30" ht="15.75" x14ac:dyDescent="0.25">
      <c r="B153" s="1"/>
      <c r="E153" s="12" t="str">
        <f t="shared" si="16"/>
        <v/>
      </c>
      <c r="F153" s="9" t="str">
        <f t="shared" si="17"/>
        <v/>
      </c>
      <c r="G153" s="9" t="str">
        <f t="shared" si="18"/>
        <v/>
      </c>
      <c r="H153" s="9" t="str">
        <f t="shared" si="19"/>
        <v/>
      </c>
      <c r="I153" s="9">
        <f t="shared" si="20"/>
        <v>0</v>
      </c>
      <c r="J153" s="9">
        <f t="shared" si="21"/>
        <v>0</v>
      </c>
      <c r="K153" s="9" t="str">
        <f t="shared" si="22"/>
        <v/>
      </c>
      <c r="L153" s="9"/>
      <c r="M153" s="9"/>
      <c r="N153" s="9"/>
      <c r="O153" s="9"/>
      <c r="Q153" s="23" t="str">
        <f t="array" ref="Q153">IFERROR(INDEX(Tableau1[RESULTAT],MATCH(1,(Tableau1[NOM]=$A153)*(Q$3=Tableau1[DATE]),0)),"")</f>
        <v/>
      </c>
      <c r="R153" s="23" t="str">
        <f t="array" ref="R153">IFERROR(INDEX(Tableau1[RESULTAT],MATCH(1,(Tableau1[NOM]=$A153)*(R$3=Tableau1[DATE]),0)),"")</f>
        <v/>
      </c>
      <c r="S153" s="23" t="str">
        <f t="array" ref="S153">IFERROR(INDEX(Tableau1[RESULTAT],MATCH(1,(Tableau1[NOM]=$A153)*(S$3=Tableau1[DATE]),0)),"")</f>
        <v/>
      </c>
      <c r="T153" s="23" t="str">
        <f t="array" ref="T153">IFERROR(INDEX(Tableau1[RESULTAT],MATCH(1,(Tableau1[NOM]=$A153)*(T$3=Tableau1[DATE]),0)),"")</f>
        <v/>
      </c>
      <c r="U153" s="23" t="str">
        <f t="array" ref="U153">IFERROR(INDEX(Tableau1[RESULTAT],MATCH(1,(Tableau1[NOM]=$A153)*(U$3=Tableau1[DATE]),0)),"")</f>
        <v/>
      </c>
      <c r="V153" s="23" t="str">
        <f t="array" ref="V153">IFERROR(INDEX(Tableau1[RESULTAT],MATCH(1,(Tableau1[NOM]=$A153)*(V$3=Tableau1[DATE]),0)),"")</f>
        <v/>
      </c>
      <c r="W153" s="23" t="str">
        <f t="array" ref="W153">IFERROR(INDEX(Tableau1[RESULTAT],MATCH(1,(Tableau1[NOM]=$A153)*(W$3=Tableau1[DATE]),0)),"")</f>
        <v/>
      </c>
      <c r="Y153" s="8" t="str">
        <f t="array" ref="Y153">IFERROR(INDEX(Tableau1[TYPE],MATCH(1,(Tableau1[NOM]=$A153)*(Q$3=Tableau1[DATE]),0)),"")</f>
        <v/>
      </c>
      <c r="Z153" s="1" t="str">
        <f t="array" ref="Z153">IFERROR(INDEX(Tableau1[TYPE],MATCH(1,(Tableau1[NOM]=$A153)*(R$3=Tableau1[DATE]),0)),"")</f>
        <v/>
      </c>
      <c r="AA153" s="1" t="str">
        <f t="array" ref="AA153">IFERROR(INDEX(Tableau1[TYPE],MATCH(1,(Tableau1[NOM]=$A153)*(S$3=Tableau1[DATE]),0)),"")</f>
        <v/>
      </c>
      <c r="AB153" s="1" t="str">
        <f t="array" ref="AB153">IFERROR(INDEX(Tableau1[TYPE],MATCH(1,(Tableau1[NOM]=$A153)*(T$3=Tableau1[DATE]),0)),"")</f>
        <v/>
      </c>
      <c r="AC153" s="1" t="str">
        <f t="array" ref="AC153">IFERROR(INDEX(Tableau1[TYPE],MATCH(1,(Tableau1[NOM]=$A153)*(U$3=Tableau1[DATE]),0)),"")</f>
        <v/>
      </c>
      <c r="AD153" s="1" t="str">
        <f t="array" ref="AD153">IFERROR(INDEX(Tableau1[TYPE],MATCH(1,(Tableau1[NOM]=$A153)*(V$3=Tableau1[DATE]),0)),"")</f>
        <v/>
      </c>
    </row>
    <row r="154" spans="2:30" ht="15.75" x14ac:dyDescent="0.25">
      <c r="B154" s="1"/>
      <c r="E154" s="12" t="str">
        <f t="shared" si="16"/>
        <v/>
      </c>
      <c r="F154" s="9" t="str">
        <f t="shared" si="17"/>
        <v/>
      </c>
      <c r="G154" s="9" t="str">
        <f t="shared" si="18"/>
        <v/>
      </c>
      <c r="H154" s="9" t="str">
        <f t="shared" si="19"/>
        <v/>
      </c>
      <c r="I154" s="9">
        <f t="shared" si="20"/>
        <v>0</v>
      </c>
      <c r="J154" s="9">
        <f t="shared" si="21"/>
        <v>0</v>
      </c>
      <c r="K154" s="9" t="str">
        <f t="shared" si="22"/>
        <v/>
      </c>
      <c r="L154" s="9"/>
      <c r="M154" s="9"/>
      <c r="N154" s="9"/>
      <c r="O154" s="9"/>
      <c r="Q154" s="23" t="str">
        <f t="array" ref="Q154">IFERROR(INDEX(Tableau1[RESULTAT],MATCH(1,(Tableau1[NOM]=$A154)*(Q$3=Tableau1[DATE]),0)),"")</f>
        <v/>
      </c>
      <c r="R154" s="23" t="str">
        <f t="array" ref="R154">IFERROR(INDEX(Tableau1[RESULTAT],MATCH(1,(Tableau1[NOM]=$A154)*(R$3=Tableau1[DATE]),0)),"")</f>
        <v/>
      </c>
      <c r="S154" s="23" t="str">
        <f t="array" ref="S154">IFERROR(INDEX(Tableau1[RESULTAT],MATCH(1,(Tableau1[NOM]=$A154)*(S$3=Tableau1[DATE]),0)),"")</f>
        <v/>
      </c>
      <c r="T154" s="23" t="str">
        <f t="array" ref="T154">IFERROR(INDEX(Tableau1[RESULTAT],MATCH(1,(Tableau1[NOM]=$A154)*(T$3=Tableau1[DATE]),0)),"")</f>
        <v/>
      </c>
      <c r="U154" s="23" t="str">
        <f t="array" ref="U154">IFERROR(INDEX(Tableau1[RESULTAT],MATCH(1,(Tableau1[NOM]=$A154)*(U$3=Tableau1[DATE]),0)),"")</f>
        <v/>
      </c>
      <c r="V154" s="23" t="str">
        <f t="array" ref="V154">IFERROR(INDEX(Tableau1[RESULTAT],MATCH(1,(Tableau1[NOM]=$A154)*(V$3=Tableau1[DATE]),0)),"")</f>
        <v/>
      </c>
      <c r="W154" s="23" t="str">
        <f t="array" ref="W154">IFERROR(INDEX(Tableau1[RESULTAT],MATCH(1,(Tableau1[NOM]=$A154)*(W$3=Tableau1[DATE]),0)),"")</f>
        <v/>
      </c>
      <c r="Y154" s="8" t="str">
        <f t="array" ref="Y154">IFERROR(INDEX(Tableau1[TYPE],MATCH(1,(Tableau1[NOM]=$A154)*(Q$3=Tableau1[DATE]),0)),"")</f>
        <v/>
      </c>
      <c r="Z154" s="1" t="str">
        <f t="array" ref="Z154">IFERROR(INDEX(Tableau1[TYPE],MATCH(1,(Tableau1[NOM]=$A154)*(R$3=Tableau1[DATE]),0)),"")</f>
        <v/>
      </c>
      <c r="AA154" s="1" t="str">
        <f t="array" ref="AA154">IFERROR(INDEX(Tableau1[TYPE],MATCH(1,(Tableau1[NOM]=$A154)*(S$3=Tableau1[DATE]),0)),"")</f>
        <v/>
      </c>
      <c r="AB154" s="1" t="str">
        <f t="array" ref="AB154">IFERROR(INDEX(Tableau1[TYPE],MATCH(1,(Tableau1[NOM]=$A154)*(T$3=Tableau1[DATE]),0)),"")</f>
        <v/>
      </c>
      <c r="AC154" s="1" t="str">
        <f t="array" ref="AC154">IFERROR(INDEX(Tableau1[TYPE],MATCH(1,(Tableau1[NOM]=$A154)*(U$3=Tableau1[DATE]),0)),"")</f>
        <v/>
      </c>
      <c r="AD154" s="1" t="str">
        <f t="array" ref="AD154">IFERROR(INDEX(Tableau1[TYPE],MATCH(1,(Tableau1[NOM]=$A154)*(V$3=Tableau1[DATE]),0)),"")</f>
        <v/>
      </c>
    </row>
    <row r="155" spans="2:30" ht="15.75" x14ac:dyDescent="0.25">
      <c r="B155" s="1"/>
      <c r="E155" s="12" t="str">
        <f t="shared" si="16"/>
        <v/>
      </c>
      <c r="F155" s="9" t="str">
        <f t="shared" si="17"/>
        <v/>
      </c>
      <c r="G155" s="9" t="str">
        <f t="shared" si="18"/>
        <v/>
      </c>
      <c r="H155" s="9" t="str">
        <f t="shared" si="19"/>
        <v/>
      </c>
      <c r="I155" s="9">
        <f t="shared" si="20"/>
        <v>0</v>
      </c>
      <c r="J155" s="9">
        <f t="shared" si="21"/>
        <v>0</v>
      </c>
      <c r="K155" s="9" t="str">
        <f t="shared" si="22"/>
        <v/>
      </c>
      <c r="L155" s="9"/>
      <c r="M155" s="9"/>
      <c r="N155" s="9"/>
      <c r="O155" s="9"/>
      <c r="Q155" s="23" t="str">
        <f t="array" ref="Q155">IFERROR(INDEX(Tableau1[RESULTAT],MATCH(1,(Tableau1[NOM]=$A155)*(Q$3=Tableau1[DATE]),0)),"")</f>
        <v/>
      </c>
      <c r="R155" s="23" t="str">
        <f t="array" ref="R155">IFERROR(INDEX(Tableau1[RESULTAT],MATCH(1,(Tableau1[NOM]=$A155)*(R$3=Tableau1[DATE]),0)),"")</f>
        <v/>
      </c>
      <c r="S155" s="23" t="str">
        <f t="array" ref="S155">IFERROR(INDEX(Tableau1[RESULTAT],MATCH(1,(Tableau1[NOM]=$A155)*(S$3=Tableau1[DATE]),0)),"")</f>
        <v/>
      </c>
      <c r="T155" s="23" t="str">
        <f t="array" ref="T155">IFERROR(INDEX(Tableau1[RESULTAT],MATCH(1,(Tableau1[NOM]=$A155)*(T$3=Tableau1[DATE]),0)),"")</f>
        <v/>
      </c>
      <c r="U155" s="23" t="str">
        <f t="array" ref="U155">IFERROR(INDEX(Tableau1[RESULTAT],MATCH(1,(Tableau1[NOM]=$A155)*(U$3=Tableau1[DATE]),0)),"")</f>
        <v/>
      </c>
      <c r="V155" s="23" t="str">
        <f t="array" ref="V155">IFERROR(INDEX(Tableau1[RESULTAT],MATCH(1,(Tableau1[NOM]=$A155)*(V$3=Tableau1[DATE]),0)),"")</f>
        <v/>
      </c>
      <c r="W155" s="23" t="str">
        <f t="array" ref="W155">IFERROR(INDEX(Tableau1[RESULTAT],MATCH(1,(Tableau1[NOM]=$A155)*(W$3=Tableau1[DATE]),0)),"")</f>
        <v/>
      </c>
      <c r="Y155" s="8" t="str">
        <f t="array" ref="Y155">IFERROR(INDEX(Tableau1[TYPE],MATCH(1,(Tableau1[NOM]=$A155)*(Q$3=Tableau1[DATE]),0)),"")</f>
        <v/>
      </c>
      <c r="Z155" s="1" t="str">
        <f t="array" ref="Z155">IFERROR(INDEX(Tableau1[TYPE],MATCH(1,(Tableau1[NOM]=$A155)*(R$3=Tableau1[DATE]),0)),"")</f>
        <v/>
      </c>
      <c r="AA155" s="1" t="str">
        <f t="array" ref="AA155">IFERROR(INDEX(Tableau1[TYPE],MATCH(1,(Tableau1[NOM]=$A155)*(S$3=Tableau1[DATE]),0)),"")</f>
        <v/>
      </c>
      <c r="AB155" s="1" t="str">
        <f t="array" ref="AB155">IFERROR(INDEX(Tableau1[TYPE],MATCH(1,(Tableau1[NOM]=$A155)*(T$3=Tableau1[DATE]),0)),"")</f>
        <v/>
      </c>
      <c r="AC155" s="1" t="str">
        <f t="array" ref="AC155">IFERROR(INDEX(Tableau1[TYPE],MATCH(1,(Tableau1[NOM]=$A155)*(U$3=Tableau1[DATE]),0)),"")</f>
        <v/>
      </c>
      <c r="AD155" s="1" t="str">
        <f t="array" ref="AD155">IFERROR(INDEX(Tableau1[TYPE],MATCH(1,(Tableau1[NOM]=$A155)*(V$3=Tableau1[DATE]),0)),"")</f>
        <v/>
      </c>
    </row>
    <row r="156" spans="2:30" ht="15.75" x14ac:dyDescent="0.25">
      <c r="B156" s="1"/>
      <c r="E156" s="12" t="str">
        <f t="shared" si="16"/>
        <v/>
      </c>
      <c r="F156" s="9" t="str">
        <f t="shared" si="17"/>
        <v/>
      </c>
      <c r="G156" s="9" t="str">
        <f t="shared" si="18"/>
        <v/>
      </c>
      <c r="H156" s="9" t="str">
        <f t="shared" si="19"/>
        <v/>
      </c>
      <c r="I156" s="9">
        <f t="shared" si="20"/>
        <v>0</v>
      </c>
      <c r="J156" s="9">
        <f t="shared" si="21"/>
        <v>0</v>
      </c>
      <c r="K156" s="9" t="str">
        <f t="shared" si="22"/>
        <v/>
      </c>
      <c r="L156" s="9"/>
      <c r="M156" s="9"/>
      <c r="N156" s="9"/>
      <c r="O156" s="9"/>
      <c r="Q156" s="23" t="str">
        <f t="array" ref="Q156">IFERROR(INDEX(Tableau1[RESULTAT],MATCH(1,(Tableau1[NOM]=$A156)*(Q$3=Tableau1[DATE]),0)),"")</f>
        <v/>
      </c>
      <c r="R156" s="23" t="str">
        <f t="array" ref="R156">IFERROR(INDEX(Tableau1[RESULTAT],MATCH(1,(Tableau1[NOM]=$A156)*(R$3=Tableau1[DATE]),0)),"")</f>
        <v/>
      </c>
      <c r="S156" s="23" t="str">
        <f t="array" ref="S156">IFERROR(INDEX(Tableau1[RESULTAT],MATCH(1,(Tableau1[NOM]=$A156)*(S$3=Tableau1[DATE]),0)),"")</f>
        <v/>
      </c>
      <c r="T156" s="23" t="str">
        <f t="array" ref="T156">IFERROR(INDEX(Tableau1[RESULTAT],MATCH(1,(Tableau1[NOM]=$A156)*(T$3=Tableau1[DATE]),0)),"")</f>
        <v/>
      </c>
      <c r="U156" s="23" t="str">
        <f t="array" ref="U156">IFERROR(INDEX(Tableau1[RESULTAT],MATCH(1,(Tableau1[NOM]=$A156)*(U$3=Tableau1[DATE]),0)),"")</f>
        <v/>
      </c>
      <c r="V156" s="23" t="str">
        <f t="array" ref="V156">IFERROR(INDEX(Tableau1[RESULTAT],MATCH(1,(Tableau1[NOM]=$A156)*(V$3=Tableau1[DATE]),0)),"")</f>
        <v/>
      </c>
      <c r="W156" s="23" t="str">
        <f t="array" ref="W156">IFERROR(INDEX(Tableau1[RESULTAT],MATCH(1,(Tableau1[NOM]=$A156)*(W$3=Tableau1[DATE]),0)),"")</f>
        <v/>
      </c>
      <c r="Y156" s="8" t="str">
        <f t="array" ref="Y156">IFERROR(INDEX(Tableau1[TYPE],MATCH(1,(Tableau1[NOM]=$A156)*(Q$3=Tableau1[DATE]),0)),"")</f>
        <v/>
      </c>
      <c r="Z156" s="1" t="str">
        <f t="array" ref="Z156">IFERROR(INDEX(Tableau1[TYPE],MATCH(1,(Tableau1[NOM]=$A156)*(R$3=Tableau1[DATE]),0)),"")</f>
        <v/>
      </c>
      <c r="AA156" s="1" t="str">
        <f t="array" ref="AA156">IFERROR(INDEX(Tableau1[TYPE],MATCH(1,(Tableau1[NOM]=$A156)*(S$3=Tableau1[DATE]),0)),"")</f>
        <v/>
      </c>
      <c r="AB156" s="1" t="str">
        <f t="array" ref="AB156">IFERROR(INDEX(Tableau1[TYPE],MATCH(1,(Tableau1[NOM]=$A156)*(T$3=Tableau1[DATE]),0)),"")</f>
        <v/>
      </c>
      <c r="AC156" s="1" t="str">
        <f t="array" ref="AC156">IFERROR(INDEX(Tableau1[TYPE],MATCH(1,(Tableau1[NOM]=$A156)*(U$3=Tableau1[DATE]),0)),"")</f>
        <v/>
      </c>
      <c r="AD156" s="1" t="str">
        <f t="array" ref="AD156">IFERROR(INDEX(Tableau1[TYPE],MATCH(1,(Tableau1[NOM]=$A156)*(V$3=Tableau1[DATE]),0)),"")</f>
        <v/>
      </c>
    </row>
    <row r="157" spans="2:30" ht="15.75" x14ac:dyDescent="0.25">
      <c r="B157" s="1"/>
      <c r="E157" s="12" t="str">
        <f t="shared" si="16"/>
        <v/>
      </c>
      <c r="F157" s="9" t="str">
        <f t="shared" si="17"/>
        <v/>
      </c>
      <c r="G157" s="9" t="str">
        <f t="shared" si="18"/>
        <v/>
      </c>
      <c r="H157" s="9" t="str">
        <f t="shared" si="19"/>
        <v/>
      </c>
      <c r="I157" s="9">
        <f t="shared" si="20"/>
        <v>0</v>
      </c>
      <c r="J157" s="9">
        <f t="shared" si="21"/>
        <v>0</v>
      </c>
      <c r="K157" s="9" t="str">
        <f t="shared" si="22"/>
        <v/>
      </c>
      <c r="L157" s="9"/>
      <c r="M157" s="9"/>
      <c r="N157" s="9"/>
      <c r="O157" s="9"/>
      <c r="Q157" s="23" t="str">
        <f t="array" ref="Q157">IFERROR(INDEX(Tableau1[RESULTAT],MATCH(1,(Tableau1[NOM]=$A157)*(Q$3=Tableau1[DATE]),0)),"")</f>
        <v/>
      </c>
      <c r="R157" s="23" t="str">
        <f t="array" ref="R157">IFERROR(INDEX(Tableau1[RESULTAT],MATCH(1,(Tableau1[NOM]=$A157)*(R$3=Tableau1[DATE]),0)),"")</f>
        <v/>
      </c>
      <c r="S157" s="23" t="str">
        <f t="array" ref="S157">IFERROR(INDEX(Tableau1[RESULTAT],MATCH(1,(Tableau1[NOM]=$A157)*(S$3=Tableau1[DATE]),0)),"")</f>
        <v/>
      </c>
      <c r="T157" s="23" t="str">
        <f t="array" ref="T157">IFERROR(INDEX(Tableau1[RESULTAT],MATCH(1,(Tableau1[NOM]=$A157)*(T$3=Tableau1[DATE]),0)),"")</f>
        <v/>
      </c>
      <c r="U157" s="23" t="str">
        <f t="array" ref="U157">IFERROR(INDEX(Tableau1[RESULTAT],MATCH(1,(Tableau1[NOM]=$A157)*(U$3=Tableau1[DATE]),0)),"")</f>
        <v/>
      </c>
      <c r="V157" s="23" t="str">
        <f t="array" ref="V157">IFERROR(INDEX(Tableau1[RESULTAT],MATCH(1,(Tableau1[NOM]=$A157)*(V$3=Tableau1[DATE]),0)),"")</f>
        <v/>
      </c>
      <c r="W157" s="23" t="str">
        <f t="array" ref="W157">IFERROR(INDEX(Tableau1[RESULTAT],MATCH(1,(Tableau1[NOM]=$A157)*(W$3=Tableau1[DATE]),0)),"")</f>
        <v/>
      </c>
      <c r="Y157" s="8" t="str">
        <f t="array" ref="Y157">IFERROR(INDEX(Tableau1[TYPE],MATCH(1,(Tableau1[NOM]=$A157)*(Q$3=Tableau1[DATE]),0)),"")</f>
        <v/>
      </c>
      <c r="Z157" s="1" t="str">
        <f t="array" ref="Z157">IFERROR(INDEX(Tableau1[TYPE],MATCH(1,(Tableau1[NOM]=$A157)*(R$3=Tableau1[DATE]),0)),"")</f>
        <v/>
      </c>
      <c r="AA157" s="1" t="str">
        <f t="array" ref="AA157">IFERROR(INDEX(Tableau1[TYPE],MATCH(1,(Tableau1[NOM]=$A157)*(S$3=Tableau1[DATE]),0)),"")</f>
        <v/>
      </c>
      <c r="AB157" s="1" t="str">
        <f t="array" ref="AB157">IFERROR(INDEX(Tableau1[TYPE],MATCH(1,(Tableau1[NOM]=$A157)*(T$3=Tableau1[DATE]),0)),"")</f>
        <v/>
      </c>
      <c r="AC157" s="1" t="str">
        <f t="array" ref="AC157">IFERROR(INDEX(Tableau1[TYPE],MATCH(1,(Tableau1[NOM]=$A157)*(U$3=Tableau1[DATE]),0)),"")</f>
        <v/>
      </c>
      <c r="AD157" s="1" t="str">
        <f t="array" ref="AD157">IFERROR(INDEX(Tableau1[TYPE],MATCH(1,(Tableau1[NOM]=$A157)*(V$3=Tableau1[DATE]),0)),"")</f>
        <v/>
      </c>
    </row>
    <row r="158" spans="2:30" ht="15.75" x14ac:dyDescent="0.25">
      <c r="B158" s="1"/>
      <c r="E158" s="12" t="str">
        <f t="shared" si="16"/>
        <v/>
      </c>
      <c r="F158" s="9" t="str">
        <f t="shared" si="17"/>
        <v/>
      </c>
      <c r="G158" s="9" t="str">
        <f t="shared" si="18"/>
        <v/>
      </c>
      <c r="H158" s="9" t="str">
        <f t="shared" si="19"/>
        <v/>
      </c>
      <c r="I158" s="9">
        <f t="shared" si="20"/>
        <v>0</v>
      </c>
      <c r="J158" s="9">
        <f t="shared" si="21"/>
        <v>0</v>
      </c>
      <c r="K158" s="9" t="str">
        <f t="shared" si="22"/>
        <v/>
      </c>
      <c r="L158" s="9"/>
      <c r="M158" s="9"/>
      <c r="N158" s="9"/>
      <c r="O158" s="9"/>
      <c r="Q158" s="23" t="str">
        <f t="array" ref="Q158">IFERROR(INDEX(Tableau1[RESULTAT],MATCH(1,(Tableau1[NOM]=$A158)*(Q$3=Tableau1[DATE]),0)),"")</f>
        <v/>
      </c>
      <c r="R158" s="23" t="str">
        <f t="array" ref="R158">IFERROR(INDEX(Tableau1[RESULTAT],MATCH(1,(Tableau1[NOM]=$A158)*(R$3=Tableau1[DATE]),0)),"")</f>
        <v/>
      </c>
      <c r="S158" s="23" t="str">
        <f t="array" ref="S158">IFERROR(INDEX(Tableau1[RESULTAT],MATCH(1,(Tableau1[NOM]=$A158)*(S$3=Tableau1[DATE]),0)),"")</f>
        <v/>
      </c>
      <c r="T158" s="23" t="str">
        <f t="array" ref="T158">IFERROR(INDEX(Tableau1[RESULTAT],MATCH(1,(Tableau1[NOM]=$A158)*(T$3=Tableau1[DATE]),0)),"")</f>
        <v/>
      </c>
      <c r="U158" s="23" t="str">
        <f t="array" ref="U158">IFERROR(INDEX(Tableau1[RESULTAT],MATCH(1,(Tableau1[NOM]=$A158)*(U$3=Tableau1[DATE]),0)),"")</f>
        <v/>
      </c>
      <c r="V158" s="23" t="str">
        <f t="array" ref="V158">IFERROR(INDEX(Tableau1[RESULTAT],MATCH(1,(Tableau1[NOM]=$A158)*(V$3=Tableau1[DATE]),0)),"")</f>
        <v/>
      </c>
      <c r="W158" s="23" t="str">
        <f t="array" ref="W158">IFERROR(INDEX(Tableau1[RESULTAT],MATCH(1,(Tableau1[NOM]=$A158)*(W$3=Tableau1[DATE]),0)),"")</f>
        <v/>
      </c>
      <c r="Y158" s="8" t="str">
        <f t="array" ref="Y158">IFERROR(INDEX(Tableau1[TYPE],MATCH(1,(Tableau1[NOM]=$A158)*(Q$3=Tableau1[DATE]),0)),"")</f>
        <v/>
      </c>
      <c r="Z158" s="1" t="str">
        <f t="array" ref="Z158">IFERROR(INDEX(Tableau1[TYPE],MATCH(1,(Tableau1[NOM]=$A158)*(R$3=Tableau1[DATE]),0)),"")</f>
        <v/>
      </c>
      <c r="AA158" s="1" t="str">
        <f t="array" ref="AA158">IFERROR(INDEX(Tableau1[TYPE],MATCH(1,(Tableau1[NOM]=$A158)*(S$3=Tableau1[DATE]),0)),"")</f>
        <v/>
      </c>
      <c r="AB158" s="1" t="str">
        <f t="array" ref="AB158">IFERROR(INDEX(Tableau1[TYPE],MATCH(1,(Tableau1[NOM]=$A158)*(T$3=Tableau1[DATE]),0)),"")</f>
        <v/>
      </c>
      <c r="AC158" s="1" t="str">
        <f t="array" ref="AC158">IFERROR(INDEX(Tableau1[TYPE],MATCH(1,(Tableau1[NOM]=$A158)*(U$3=Tableau1[DATE]),0)),"")</f>
        <v/>
      </c>
      <c r="AD158" s="1" t="str">
        <f t="array" ref="AD158">IFERROR(INDEX(Tableau1[TYPE],MATCH(1,(Tableau1[NOM]=$A158)*(V$3=Tableau1[DATE]),0)),"")</f>
        <v/>
      </c>
    </row>
    <row r="159" spans="2:30" ht="15.75" x14ac:dyDescent="0.25">
      <c r="B159" s="1"/>
      <c r="E159" s="12" t="str">
        <f t="shared" si="16"/>
        <v/>
      </c>
      <c r="F159" s="9" t="str">
        <f t="shared" si="17"/>
        <v/>
      </c>
      <c r="G159" s="9" t="str">
        <f t="shared" si="18"/>
        <v/>
      </c>
      <c r="H159" s="9" t="str">
        <f t="shared" si="19"/>
        <v/>
      </c>
      <c r="I159" s="9">
        <f t="shared" si="20"/>
        <v>0</v>
      </c>
      <c r="J159" s="9">
        <f t="shared" si="21"/>
        <v>0</v>
      </c>
      <c r="K159" s="9" t="str">
        <f t="shared" si="22"/>
        <v/>
      </c>
      <c r="L159" s="9"/>
      <c r="M159" s="9"/>
      <c r="N159" s="9"/>
      <c r="O159" s="9"/>
      <c r="Q159" s="23" t="str">
        <f t="array" ref="Q159">IFERROR(INDEX(Tableau1[RESULTAT],MATCH(1,(Tableau1[NOM]=$A159)*(Q$3=Tableau1[DATE]),0)),"")</f>
        <v/>
      </c>
      <c r="R159" s="23" t="str">
        <f t="array" ref="R159">IFERROR(INDEX(Tableau1[RESULTAT],MATCH(1,(Tableau1[NOM]=$A159)*(R$3=Tableau1[DATE]),0)),"")</f>
        <v/>
      </c>
      <c r="S159" s="23" t="str">
        <f t="array" ref="S159">IFERROR(INDEX(Tableau1[RESULTAT],MATCH(1,(Tableau1[NOM]=$A159)*(S$3=Tableau1[DATE]),0)),"")</f>
        <v/>
      </c>
      <c r="T159" s="23" t="str">
        <f t="array" ref="T159">IFERROR(INDEX(Tableau1[RESULTAT],MATCH(1,(Tableau1[NOM]=$A159)*(T$3=Tableau1[DATE]),0)),"")</f>
        <v/>
      </c>
      <c r="U159" s="23" t="str">
        <f t="array" ref="U159">IFERROR(INDEX(Tableau1[RESULTAT],MATCH(1,(Tableau1[NOM]=$A159)*(U$3=Tableau1[DATE]),0)),"")</f>
        <v/>
      </c>
      <c r="V159" s="23" t="str">
        <f t="array" ref="V159">IFERROR(INDEX(Tableau1[RESULTAT],MATCH(1,(Tableau1[NOM]=$A159)*(V$3=Tableau1[DATE]),0)),"")</f>
        <v/>
      </c>
      <c r="W159" s="23" t="str">
        <f t="array" ref="W159">IFERROR(INDEX(Tableau1[RESULTAT],MATCH(1,(Tableau1[NOM]=$A159)*(W$3=Tableau1[DATE]),0)),"")</f>
        <v/>
      </c>
      <c r="Y159" s="8" t="str">
        <f t="array" ref="Y159">IFERROR(INDEX(Tableau1[TYPE],MATCH(1,(Tableau1[NOM]=$A159)*(Q$3=Tableau1[DATE]),0)),"")</f>
        <v/>
      </c>
      <c r="Z159" s="1" t="str">
        <f t="array" ref="Z159">IFERROR(INDEX(Tableau1[TYPE],MATCH(1,(Tableau1[NOM]=$A159)*(R$3=Tableau1[DATE]),0)),"")</f>
        <v/>
      </c>
      <c r="AA159" s="1" t="str">
        <f t="array" ref="AA159">IFERROR(INDEX(Tableau1[TYPE],MATCH(1,(Tableau1[NOM]=$A159)*(S$3=Tableau1[DATE]),0)),"")</f>
        <v/>
      </c>
      <c r="AB159" s="1" t="str">
        <f t="array" ref="AB159">IFERROR(INDEX(Tableau1[TYPE],MATCH(1,(Tableau1[NOM]=$A159)*(T$3=Tableau1[DATE]),0)),"")</f>
        <v/>
      </c>
      <c r="AC159" s="1" t="str">
        <f t="array" ref="AC159">IFERROR(INDEX(Tableau1[TYPE],MATCH(1,(Tableau1[NOM]=$A159)*(U$3=Tableau1[DATE]),0)),"")</f>
        <v/>
      </c>
      <c r="AD159" s="1" t="str">
        <f t="array" ref="AD159">IFERROR(INDEX(Tableau1[TYPE],MATCH(1,(Tableau1[NOM]=$A159)*(V$3=Tableau1[DATE]),0)),"")</f>
        <v/>
      </c>
    </row>
    <row r="160" spans="2:30" ht="15.75" x14ac:dyDescent="0.25">
      <c r="B160" s="1"/>
      <c r="E160" s="12" t="str">
        <f t="shared" si="16"/>
        <v/>
      </c>
      <c r="F160" s="9" t="str">
        <f t="shared" si="17"/>
        <v/>
      </c>
      <c r="G160" s="9" t="str">
        <f t="shared" si="18"/>
        <v/>
      </c>
      <c r="H160" s="9" t="str">
        <f t="shared" si="19"/>
        <v/>
      </c>
      <c r="I160" s="9">
        <f t="shared" si="20"/>
        <v>0</v>
      </c>
      <c r="J160" s="9">
        <f t="shared" si="21"/>
        <v>0</v>
      </c>
      <c r="K160" s="9" t="str">
        <f t="shared" si="22"/>
        <v/>
      </c>
      <c r="L160" s="9"/>
      <c r="M160" s="9"/>
      <c r="N160" s="9"/>
      <c r="O160" s="9"/>
      <c r="Q160" s="23" t="str">
        <f t="array" ref="Q160">IFERROR(INDEX(Tableau1[RESULTAT],MATCH(1,(Tableau1[NOM]=$A160)*(Q$3=Tableau1[DATE]),0)),"")</f>
        <v/>
      </c>
      <c r="R160" s="23" t="str">
        <f t="array" ref="R160">IFERROR(INDEX(Tableau1[RESULTAT],MATCH(1,(Tableau1[NOM]=$A160)*(R$3=Tableau1[DATE]),0)),"")</f>
        <v/>
      </c>
      <c r="S160" s="23" t="str">
        <f t="array" ref="S160">IFERROR(INDEX(Tableau1[RESULTAT],MATCH(1,(Tableau1[NOM]=$A160)*(S$3=Tableau1[DATE]),0)),"")</f>
        <v/>
      </c>
      <c r="T160" s="23" t="str">
        <f t="array" ref="T160">IFERROR(INDEX(Tableau1[RESULTAT],MATCH(1,(Tableau1[NOM]=$A160)*(T$3=Tableau1[DATE]),0)),"")</f>
        <v/>
      </c>
      <c r="U160" s="23" t="str">
        <f t="array" ref="U160">IFERROR(INDEX(Tableau1[RESULTAT],MATCH(1,(Tableau1[NOM]=$A160)*(U$3=Tableau1[DATE]),0)),"")</f>
        <v/>
      </c>
      <c r="V160" s="23" t="str">
        <f t="array" ref="V160">IFERROR(INDEX(Tableau1[RESULTAT],MATCH(1,(Tableau1[NOM]=$A160)*(V$3=Tableau1[DATE]),0)),"")</f>
        <v/>
      </c>
      <c r="W160" s="23" t="str">
        <f t="array" ref="W160">IFERROR(INDEX(Tableau1[RESULTAT],MATCH(1,(Tableau1[NOM]=$A160)*(W$3=Tableau1[DATE]),0)),"")</f>
        <v/>
      </c>
      <c r="Y160" s="8" t="str">
        <f t="array" ref="Y160">IFERROR(INDEX(Tableau1[TYPE],MATCH(1,(Tableau1[NOM]=$A160)*(Q$3=Tableau1[DATE]),0)),"")</f>
        <v/>
      </c>
      <c r="Z160" s="1" t="str">
        <f t="array" ref="Z160">IFERROR(INDEX(Tableau1[TYPE],MATCH(1,(Tableau1[NOM]=$A160)*(R$3=Tableau1[DATE]),0)),"")</f>
        <v/>
      </c>
      <c r="AA160" s="1" t="str">
        <f t="array" ref="AA160">IFERROR(INDEX(Tableau1[TYPE],MATCH(1,(Tableau1[NOM]=$A160)*(S$3=Tableau1[DATE]),0)),"")</f>
        <v/>
      </c>
      <c r="AB160" s="1" t="str">
        <f t="array" ref="AB160">IFERROR(INDEX(Tableau1[TYPE],MATCH(1,(Tableau1[NOM]=$A160)*(T$3=Tableau1[DATE]),0)),"")</f>
        <v/>
      </c>
      <c r="AC160" s="1" t="str">
        <f t="array" ref="AC160">IFERROR(INDEX(Tableau1[TYPE],MATCH(1,(Tableau1[NOM]=$A160)*(U$3=Tableau1[DATE]),0)),"")</f>
        <v/>
      </c>
      <c r="AD160" s="1" t="str">
        <f t="array" ref="AD160">IFERROR(INDEX(Tableau1[TYPE],MATCH(1,(Tableau1[NOM]=$A160)*(V$3=Tableau1[DATE]),0)),"")</f>
        <v/>
      </c>
    </row>
    <row r="161" spans="2:30" ht="15.75" x14ac:dyDescent="0.25">
      <c r="B161" s="1"/>
      <c r="E161" s="12" t="str">
        <f t="shared" si="16"/>
        <v/>
      </c>
      <c r="F161" s="9" t="str">
        <f t="shared" si="17"/>
        <v/>
      </c>
      <c r="G161" s="9" t="str">
        <f t="shared" si="18"/>
        <v/>
      </c>
      <c r="H161" s="9" t="str">
        <f t="shared" si="19"/>
        <v/>
      </c>
      <c r="I161" s="9">
        <f t="shared" si="20"/>
        <v>0</v>
      </c>
      <c r="J161" s="9">
        <f t="shared" si="21"/>
        <v>0</v>
      </c>
      <c r="K161" s="9" t="str">
        <f t="shared" si="22"/>
        <v/>
      </c>
      <c r="L161" s="9"/>
      <c r="M161" s="9"/>
      <c r="N161" s="9"/>
      <c r="O161" s="9"/>
      <c r="Q161" s="23" t="str">
        <f t="array" ref="Q161">IFERROR(INDEX(Tableau1[RESULTAT],MATCH(1,(Tableau1[NOM]=$A161)*(Q$3=Tableau1[DATE]),0)),"")</f>
        <v/>
      </c>
      <c r="R161" s="23" t="str">
        <f t="array" ref="R161">IFERROR(INDEX(Tableau1[RESULTAT],MATCH(1,(Tableau1[NOM]=$A161)*(R$3=Tableau1[DATE]),0)),"")</f>
        <v/>
      </c>
      <c r="S161" s="23" t="str">
        <f t="array" ref="S161">IFERROR(INDEX(Tableau1[RESULTAT],MATCH(1,(Tableau1[NOM]=$A161)*(S$3=Tableau1[DATE]),0)),"")</f>
        <v/>
      </c>
      <c r="T161" s="23" t="str">
        <f t="array" ref="T161">IFERROR(INDEX(Tableau1[RESULTAT],MATCH(1,(Tableau1[NOM]=$A161)*(T$3=Tableau1[DATE]),0)),"")</f>
        <v/>
      </c>
      <c r="U161" s="23" t="str">
        <f t="array" ref="U161">IFERROR(INDEX(Tableau1[RESULTAT],MATCH(1,(Tableau1[NOM]=$A161)*(U$3=Tableau1[DATE]),0)),"")</f>
        <v/>
      </c>
      <c r="V161" s="23" t="str">
        <f t="array" ref="V161">IFERROR(INDEX(Tableau1[RESULTAT],MATCH(1,(Tableau1[NOM]=$A161)*(V$3=Tableau1[DATE]),0)),"")</f>
        <v/>
      </c>
      <c r="W161" s="23" t="str">
        <f t="array" ref="W161">IFERROR(INDEX(Tableau1[RESULTAT],MATCH(1,(Tableau1[NOM]=$A161)*(W$3=Tableau1[DATE]),0)),"")</f>
        <v/>
      </c>
      <c r="Y161" s="8" t="str">
        <f t="array" ref="Y161">IFERROR(INDEX(Tableau1[TYPE],MATCH(1,(Tableau1[NOM]=$A161)*(Q$3=Tableau1[DATE]),0)),"")</f>
        <v/>
      </c>
      <c r="Z161" s="1" t="str">
        <f t="array" ref="Z161">IFERROR(INDEX(Tableau1[TYPE],MATCH(1,(Tableau1[NOM]=$A161)*(R$3=Tableau1[DATE]),0)),"")</f>
        <v/>
      </c>
      <c r="AA161" s="1" t="str">
        <f t="array" ref="AA161">IFERROR(INDEX(Tableau1[TYPE],MATCH(1,(Tableau1[NOM]=$A161)*(S$3=Tableau1[DATE]),0)),"")</f>
        <v/>
      </c>
      <c r="AB161" s="1" t="str">
        <f t="array" ref="AB161">IFERROR(INDEX(Tableau1[TYPE],MATCH(1,(Tableau1[NOM]=$A161)*(T$3=Tableau1[DATE]),0)),"")</f>
        <v/>
      </c>
      <c r="AC161" s="1" t="str">
        <f t="array" ref="AC161">IFERROR(INDEX(Tableau1[TYPE],MATCH(1,(Tableau1[NOM]=$A161)*(U$3=Tableau1[DATE]),0)),"")</f>
        <v/>
      </c>
      <c r="AD161" s="1" t="str">
        <f t="array" ref="AD161">IFERROR(INDEX(Tableau1[TYPE],MATCH(1,(Tableau1[NOM]=$A161)*(V$3=Tableau1[DATE]),0)),"")</f>
        <v/>
      </c>
    </row>
    <row r="162" spans="2:30" ht="15.75" x14ac:dyDescent="0.25">
      <c r="B162" s="1"/>
      <c r="E162" s="12" t="str">
        <f t="shared" si="16"/>
        <v/>
      </c>
      <c r="F162" s="9" t="str">
        <f t="shared" si="17"/>
        <v/>
      </c>
      <c r="G162" s="9" t="str">
        <f t="shared" si="18"/>
        <v/>
      </c>
      <c r="H162" s="9" t="str">
        <f t="shared" si="19"/>
        <v/>
      </c>
      <c r="I162" s="9">
        <f t="shared" si="20"/>
        <v>0</v>
      </c>
      <c r="J162" s="9">
        <f t="shared" si="21"/>
        <v>0</v>
      </c>
      <c r="K162" s="9" t="str">
        <f t="shared" si="22"/>
        <v/>
      </c>
      <c r="L162" s="9"/>
      <c r="M162" s="9"/>
      <c r="N162" s="9"/>
      <c r="O162" s="9"/>
      <c r="Q162" s="23" t="str">
        <f t="array" ref="Q162">IFERROR(INDEX(Tableau1[RESULTAT],MATCH(1,(Tableau1[NOM]=$A162)*(Q$3=Tableau1[DATE]),0)),"")</f>
        <v/>
      </c>
      <c r="R162" s="23" t="str">
        <f t="array" ref="R162">IFERROR(INDEX(Tableau1[RESULTAT],MATCH(1,(Tableau1[NOM]=$A162)*(R$3=Tableau1[DATE]),0)),"")</f>
        <v/>
      </c>
      <c r="S162" s="23" t="str">
        <f t="array" ref="S162">IFERROR(INDEX(Tableau1[RESULTAT],MATCH(1,(Tableau1[NOM]=$A162)*(S$3=Tableau1[DATE]),0)),"")</f>
        <v/>
      </c>
      <c r="T162" s="23" t="str">
        <f t="array" ref="T162">IFERROR(INDEX(Tableau1[RESULTAT],MATCH(1,(Tableau1[NOM]=$A162)*(T$3=Tableau1[DATE]),0)),"")</f>
        <v/>
      </c>
      <c r="U162" s="23" t="str">
        <f t="array" ref="U162">IFERROR(INDEX(Tableau1[RESULTAT],MATCH(1,(Tableau1[NOM]=$A162)*(U$3=Tableau1[DATE]),0)),"")</f>
        <v/>
      </c>
      <c r="V162" s="23" t="str">
        <f t="array" ref="V162">IFERROR(INDEX(Tableau1[RESULTAT],MATCH(1,(Tableau1[NOM]=$A162)*(V$3=Tableau1[DATE]),0)),"")</f>
        <v/>
      </c>
      <c r="W162" s="23" t="str">
        <f t="array" ref="W162">IFERROR(INDEX(Tableau1[RESULTAT],MATCH(1,(Tableau1[NOM]=$A162)*(W$3=Tableau1[DATE]),0)),"")</f>
        <v/>
      </c>
      <c r="Y162" s="8" t="str">
        <f t="array" ref="Y162">IFERROR(INDEX(Tableau1[TYPE],MATCH(1,(Tableau1[NOM]=$A162)*(Q$3=Tableau1[DATE]),0)),"")</f>
        <v/>
      </c>
      <c r="Z162" s="1" t="str">
        <f t="array" ref="Z162">IFERROR(INDEX(Tableau1[TYPE],MATCH(1,(Tableau1[NOM]=$A162)*(R$3=Tableau1[DATE]),0)),"")</f>
        <v/>
      </c>
      <c r="AA162" s="1" t="str">
        <f t="array" ref="AA162">IFERROR(INDEX(Tableau1[TYPE],MATCH(1,(Tableau1[NOM]=$A162)*(S$3=Tableau1[DATE]),0)),"")</f>
        <v/>
      </c>
      <c r="AB162" s="1" t="str">
        <f t="array" ref="AB162">IFERROR(INDEX(Tableau1[TYPE],MATCH(1,(Tableau1[NOM]=$A162)*(T$3=Tableau1[DATE]),0)),"")</f>
        <v/>
      </c>
      <c r="AC162" s="1" t="str">
        <f t="array" ref="AC162">IFERROR(INDEX(Tableau1[TYPE],MATCH(1,(Tableau1[NOM]=$A162)*(U$3=Tableau1[DATE]),0)),"")</f>
        <v/>
      </c>
      <c r="AD162" s="1" t="str">
        <f t="array" ref="AD162">IFERROR(INDEX(Tableau1[TYPE],MATCH(1,(Tableau1[NOM]=$A162)*(V$3=Tableau1[DATE]),0)),"")</f>
        <v/>
      </c>
    </row>
    <row r="163" spans="2:30" ht="15.75" x14ac:dyDescent="0.25">
      <c r="B163" s="1"/>
      <c r="E163" s="12" t="str">
        <f t="shared" si="16"/>
        <v/>
      </c>
      <c r="F163" s="9" t="str">
        <f t="shared" si="17"/>
        <v/>
      </c>
      <c r="G163" s="9" t="str">
        <f t="shared" si="18"/>
        <v/>
      </c>
      <c r="H163" s="9" t="str">
        <f t="shared" si="19"/>
        <v/>
      </c>
      <c r="I163" s="9">
        <f t="shared" si="20"/>
        <v>0</v>
      </c>
      <c r="J163" s="9">
        <f t="shared" si="21"/>
        <v>0</v>
      </c>
      <c r="K163" s="9" t="str">
        <f t="shared" si="22"/>
        <v/>
      </c>
      <c r="L163" s="9"/>
      <c r="M163" s="9"/>
      <c r="N163" s="9"/>
      <c r="O163" s="9"/>
      <c r="Q163" s="23" t="str">
        <f t="array" ref="Q163">IFERROR(INDEX(Tableau1[RESULTAT],MATCH(1,(Tableau1[NOM]=$A163)*(Q$3=Tableau1[DATE]),0)),"")</f>
        <v/>
      </c>
      <c r="R163" s="23" t="str">
        <f t="array" ref="R163">IFERROR(INDEX(Tableau1[RESULTAT],MATCH(1,(Tableau1[NOM]=$A163)*(R$3=Tableau1[DATE]),0)),"")</f>
        <v/>
      </c>
      <c r="S163" s="23" t="str">
        <f t="array" ref="S163">IFERROR(INDEX(Tableau1[RESULTAT],MATCH(1,(Tableau1[NOM]=$A163)*(S$3=Tableau1[DATE]),0)),"")</f>
        <v/>
      </c>
      <c r="T163" s="23" t="str">
        <f t="array" ref="T163">IFERROR(INDEX(Tableau1[RESULTAT],MATCH(1,(Tableau1[NOM]=$A163)*(T$3=Tableau1[DATE]),0)),"")</f>
        <v/>
      </c>
      <c r="U163" s="23" t="str">
        <f t="array" ref="U163">IFERROR(INDEX(Tableau1[RESULTAT],MATCH(1,(Tableau1[NOM]=$A163)*(U$3=Tableau1[DATE]),0)),"")</f>
        <v/>
      </c>
      <c r="V163" s="23" t="str">
        <f t="array" ref="V163">IFERROR(INDEX(Tableau1[RESULTAT],MATCH(1,(Tableau1[NOM]=$A163)*(V$3=Tableau1[DATE]),0)),"")</f>
        <v/>
      </c>
      <c r="W163" s="23" t="str">
        <f t="array" ref="W163">IFERROR(INDEX(Tableau1[RESULTAT],MATCH(1,(Tableau1[NOM]=$A163)*(W$3=Tableau1[DATE]),0)),"")</f>
        <v/>
      </c>
      <c r="Y163" s="8" t="str">
        <f t="array" ref="Y163">IFERROR(INDEX(Tableau1[TYPE],MATCH(1,(Tableau1[NOM]=$A163)*(Q$3=Tableau1[DATE]),0)),"")</f>
        <v/>
      </c>
      <c r="Z163" s="1" t="str">
        <f t="array" ref="Z163">IFERROR(INDEX(Tableau1[TYPE],MATCH(1,(Tableau1[NOM]=$A163)*(R$3=Tableau1[DATE]),0)),"")</f>
        <v/>
      </c>
      <c r="AA163" s="1" t="str">
        <f t="array" ref="AA163">IFERROR(INDEX(Tableau1[TYPE],MATCH(1,(Tableau1[NOM]=$A163)*(S$3=Tableau1[DATE]),0)),"")</f>
        <v/>
      </c>
      <c r="AB163" s="1" t="str">
        <f t="array" ref="AB163">IFERROR(INDEX(Tableau1[TYPE],MATCH(1,(Tableau1[NOM]=$A163)*(T$3=Tableau1[DATE]),0)),"")</f>
        <v/>
      </c>
      <c r="AC163" s="1" t="str">
        <f t="array" ref="AC163">IFERROR(INDEX(Tableau1[TYPE],MATCH(1,(Tableau1[NOM]=$A163)*(U$3=Tableau1[DATE]),0)),"")</f>
        <v/>
      </c>
      <c r="AD163" s="1" t="str">
        <f t="array" ref="AD163">IFERROR(INDEX(Tableau1[TYPE],MATCH(1,(Tableau1[NOM]=$A163)*(V$3=Tableau1[DATE]),0)),"")</f>
        <v/>
      </c>
    </row>
    <row r="164" spans="2:30" ht="15.75" x14ac:dyDescent="0.25">
      <c r="B164" s="1"/>
      <c r="E164" s="12" t="str">
        <f t="shared" si="16"/>
        <v/>
      </c>
      <c r="F164" s="9" t="str">
        <f t="shared" si="17"/>
        <v/>
      </c>
      <c r="G164" s="9" t="str">
        <f t="shared" si="18"/>
        <v/>
      </c>
      <c r="H164" s="9" t="str">
        <f t="shared" si="19"/>
        <v/>
      </c>
      <c r="I164" s="9">
        <f t="shared" si="20"/>
        <v>0</v>
      </c>
      <c r="J164" s="9">
        <f t="shared" si="21"/>
        <v>0</v>
      </c>
      <c r="K164" s="9" t="str">
        <f t="shared" si="22"/>
        <v/>
      </c>
      <c r="L164" s="9"/>
      <c r="M164" s="9"/>
      <c r="N164" s="9"/>
      <c r="O164" s="9"/>
      <c r="Q164" s="23" t="str">
        <f t="array" ref="Q164">IFERROR(INDEX(Tableau1[RESULTAT],MATCH(1,(Tableau1[NOM]=$A164)*(Q$3=Tableau1[DATE]),0)),"")</f>
        <v/>
      </c>
      <c r="R164" s="23" t="str">
        <f t="array" ref="R164">IFERROR(INDEX(Tableau1[RESULTAT],MATCH(1,(Tableau1[NOM]=$A164)*(R$3=Tableau1[DATE]),0)),"")</f>
        <v/>
      </c>
      <c r="S164" s="23" t="str">
        <f t="array" ref="S164">IFERROR(INDEX(Tableau1[RESULTAT],MATCH(1,(Tableau1[NOM]=$A164)*(S$3=Tableau1[DATE]),0)),"")</f>
        <v/>
      </c>
      <c r="T164" s="23" t="str">
        <f t="array" ref="T164">IFERROR(INDEX(Tableau1[RESULTAT],MATCH(1,(Tableau1[NOM]=$A164)*(T$3=Tableau1[DATE]),0)),"")</f>
        <v/>
      </c>
      <c r="U164" s="23" t="str">
        <f t="array" ref="U164">IFERROR(INDEX(Tableau1[RESULTAT],MATCH(1,(Tableau1[NOM]=$A164)*(U$3=Tableau1[DATE]),0)),"")</f>
        <v/>
      </c>
      <c r="V164" s="23" t="str">
        <f t="array" ref="V164">IFERROR(INDEX(Tableau1[RESULTAT],MATCH(1,(Tableau1[NOM]=$A164)*(V$3=Tableau1[DATE]),0)),"")</f>
        <v/>
      </c>
      <c r="W164" s="23" t="str">
        <f t="array" ref="W164">IFERROR(INDEX(Tableau1[RESULTAT],MATCH(1,(Tableau1[NOM]=$A164)*(W$3=Tableau1[DATE]),0)),"")</f>
        <v/>
      </c>
      <c r="Y164" s="8" t="str">
        <f t="array" ref="Y164">IFERROR(INDEX(Tableau1[TYPE],MATCH(1,(Tableau1[NOM]=$A164)*(Q$3=Tableau1[DATE]),0)),"")</f>
        <v/>
      </c>
      <c r="Z164" s="1" t="str">
        <f t="array" ref="Z164">IFERROR(INDEX(Tableau1[TYPE],MATCH(1,(Tableau1[NOM]=$A164)*(R$3=Tableau1[DATE]),0)),"")</f>
        <v/>
      </c>
      <c r="AA164" s="1" t="str">
        <f t="array" ref="AA164">IFERROR(INDEX(Tableau1[TYPE],MATCH(1,(Tableau1[NOM]=$A164)*(S$3=Tableau1[DATE]),0)),"")</f>
        <v/>
      </c>
      <c r="AB164" s="1" t="str">
        <f t="array" ref="AB164">IFERROR(INDEX(Tableau1[TYPE],MATCH(1,(Tableau1[NOM]=$A164)*(T$3=Tableau1[DATE]),0)),"")</f>
        <v/>
      </c>
      <c r="AC164" s="1" t="str">
        <f t="array" ref="AC164">IFERROR(INDEX(Tableau1[TYPE],MATCH(1,(Tableau1[NOM]=$A164)*(U$3=Tableau1[DATE]),0)),"")</f>
        <v/>
      </c>
      <c r="AD164" s="1" t="str">
        <f t="array" ref="AD164">IFERROR(INDEX(Tableau1[TYPE],MATCH(1,(Tableau1[NOM]=$A164)*(V$3=Tableau1[DATE]),0)),"")</f>
        <v/>
      </c>
    </row>
    <row r="165" spans="2:30" ht="15.75" x14ac:dyDescent="0.25">
      <c r="B165" s="1"/>
      <c r="E165" s="12" t="str">
        <f t="shared" si="16"/>
        <v/>
      </c>
      <c r="F165" s="9" t="str">
        <f t="shared" si="17"/>
        <v/>
      </c>
      <c r="G165" s="9" t="str">
        <f t="shared" si="18"/>
        <v/>
      </c>
      <c r="H165" s="9" t="str">
        <f t="shared" si="19"/>
        <v/>
      </c>
      <c r="I165" s="9">
        <f t="shared" si="20"/>
        <v>0</v>
      </c>
      <c r="J165" s="9">
        <f t="shared" si="21"/>
        <v>0</v>
      </c>
      <c r="K165" s="9" t="str">
        <f t="shared" si="22"/>
        <v/>
      </c>
      <c r="L165" s="9"/>
      <c r="M165" s="9"/>
      <c r="N165" s="9"/>
      <c r="O165" s="9"/>
      <c r="Q165" s="23" t="str">
        <f t="array" ref="Q165">IFERROR(INDEX(Tableau1[RESULTAT],MATCH(1,(Tableau1[NOM]=$A165)*(Q$3=Tableau1[DATE]),0)),"")</f>
        <v/>
      </c>
      <c r="R165" s="23" t="str">
        <f t="array" ref="R165">IFERROR(INDEX(Tableau1[RESULTAT],MATCH(1,(Tableau1[NOM]=$A165)*(R$3=Tableau1[DATE]),0)),"")</f>
        <v/>
      </c>
      <c r="S165" s="23" t="str">
        <f t="array" ref="S165">IFERROR(INDEX(Tableau1[RESULTAT],MATCH(1,(Tableau1[NOM]=$A165)*(S$3=Tableau1[DATE]),0)),"")</f>
        <v/>
      </c>
      <c r="T165" s="23" t="str">
        <f t="array" ref="T165">IFERROR(INDEX(Tableau1[RESULTAT],MATCH(1,(Tableau1[NOM]=$A165)*(T$3=Tableau1[DATE]),0)),"")</f>
        <v/>
      </c>
      <c r="U165" s="23" t="str">
        <f t="array" ref="U165">IFERROR(INDEX(Tableau1[RESULTAT],MATCH(1,(Tableau1[NOM]=$A165)*(U$3=Tableau1[DATE]),0)),"")</f>
        <v/>
      </c>
      <c r="V165" s="23" t="str">
        <f t="array" ref="V165">IFERROR(INDEX(Tableau1[RESULTAT],MATCH(1,(Tableau1[NOM]=$A165)*(V$3=Tableau1[DATE]),0)),"")</f>
        <v/>
      </c>
      <c r="W165" s="23" t="str">
        <f t="array" ref="W165">IFERROR(INDEX(Tableau1[RESULTAT],MATCH(1,(Tableau1[NOM]=$A165)*(W$3=Tableau1[DATE]),0)),"")</f>
        <v/>
      </c>
      <c r="Y165" s="8" t="str">
        <f t="array" ref="Y165">IFERROR(INDEX(Tableau1[TYPE],MATCH(1,(Tableau1[NOM]=$A165)*(Q$3=Tableau1[DATE]),0)),"")</f>
        <v/>
      </c>
      <c r="Z165" s="1" t="str">
        <f t="array" ref="Z165">IFERROR(INDEX(Tableau1[TYPE],MATCH(1,(Tableau1[NOM]=$A165)*(R$3=Tableau1[DATE]),0)),"")</f>
        <v/>
      </c>
      <c r="AA165" s="1" t="str">
        <f t="array" ref="AA165">IFERROR(INDEX(Tableau1[TYPE],MATCH(1,(Tableau1[NOM]=$A165)*(S$3=Tableau1[DATE]),0)),"")</f>
        <v/>
      </c>
      <c r="AB165" s="1" t="str">
        <f t="array" ref="AB165">IFERROR(INDEX(Tableau1[TYPE],MATCH(1,(Tableau1[NOM]=$A165)*(T$3=Tableau1[DATE]),0)),"")</f>
        <v/>
      </c>
      <c r="AC165" s="1" t="str">
        <f t="array" ref="AC165">IFERROR(INDEX(Tableau1[TYPE],MATCH(1,(Tableau1[NOM]=$A165)*(U$3=Tableau1[DATE]),0)),"")</f>
        <v/>
      </c>
      <c r="AD165" s="1" t="str">
        <f t="array" ref="AD165">IFERROR(INDEX(Tableau1[TYPE],MATCH(1,(Tableau1[NOM]=$A165)*(V$3=Tableau1[DATE]),0)),"")</f>
        <v/>
      </c>
    </row>
    <row r="166" spans="2:30" ht="15.75" x14ac:dyDescent="0.25">
      <c r="B166" s="1"/>
      <c r="E166" s="12" t="str">
        <f t="shared" si="16"/>
        <v/>
      </c>
      <c r="F166" s="9" t="str">
        <f t="shared" si="17"/>
        <v/>
      </c>
      <c r="G166" s="9" t="str">
        <f t="shared" si="18"/>
        <v/>
      </c>
      <c r="H166" s="9" t="str">
        <f t="shared" si="19"/>
        <v/>
      </c>
      <c r="I166" s="9">
        <f t="shared" si="20"/>
        <v>0</v>
      </c>
      <c r="J166" s="9">
        <f t="shared" si="21"/>
        <v>0</v>
      </c>
      <c r="K166" s="9" t="str">
        <f t="shared" si="22"/>
        <v/>
      </c>
      <c r="L166" s="9"/>
      <c r="M166" s="9"/>
      <c r="N166" s="9"/>
      <c r="O166" s="9"/>
      <c r="Q166" s="23" t="str">
        <f t="array" ref="Q166">IFERROR(INDEX(Tableau1[RESULTAT],MATCH(1,(Tableau1[NOM]=$A166)*(Q$3=Tableau1[DATE]),0)),"")</f>
        <v/>
      </c>
      <c r="R166" s="23" t="str">
        <f t="array" ref="R166">IFERROR(INDEX(Tableau1[RESULTAT],MATCH(1,(Tableau1[NOM]=$A166)*(R$3=Tableau1[DATE]),0)),"")</f>
        <v/>
      </c>
      <c r="S166" s="23" t="str">
        <f t="array" ref="S166">IFERROR(INDEX(Tableau1[RESULTAT],MATCH(1,(Tableau1[NOM]=$A166)*(S$3=Tableau1[DATE]),0)),"")</f>
        <v/>
      </c>
      <c r="T166" s="23" t="str">
        <f t="array" ref="T166">IFERROR(INDEX(Tableau1[RESULTAT],MATCH(1,(Tableau1[NOM]=$A166)*(T$3=Tableau1[DATE]),0)),"")</f>
        <v/>
      </c>
      <c r="U166" s="23" t="str">
        <f t="array" ref="U166">IFERROR(INDEX(Tableau1[RESULTAT],MATCH(1,(Tableau1[NOM]=$A166)*(U$3=Tableau1[DATE]),0)),"")</f>
        <v/>
      </c>
      <c r="V166" s="23" t="str">
        <f t="array" ref="V166">IFERROR(INDEX(Tableau1[RESULTAT],MATCH(1,(Tableau1[NOM]=$A166)*(V$3=Tableau1[DATE]),0)),"")</f>
        <v/>
      </c>
      <c r="W166" s="23" t="str">
        <f t="array" ref="W166">IFERROR(INDEX(Tableau1[RESULTAT],MATCH(1,(Tableau1[NOM]=$A166)*(W$3=Tableau1[DATE]),0)),"")</f>
        <v/>
      </c>
      <c r="Y166" s="8" t="str">
        <f t="array" ref="Y166">IFERROR(INDEX(Tableau1[TYPE],MATCH(1,(Tableau1[NOM]=$A166)*(Q$3=Tableau1[DATE]),0)),"")</f>
        <v/>
      </c>
      <c r="Z166" s="1" t="str">
        <f t="array" ref="Z166">IFERROR(INDEX(Tableau1[TYPE],MATCH(1,(Tableau1[NOM]=$A166)*(R$3=Tableau1[DATE]),0)),"")</f>
        <v/>
      </c>
      <c r="AA166" s="1" t="str">
        <f t="array" ref="AA166">IFERROR(INDEX(Tableau1[TYPE],MATCH(1,(Tableau1[NOM]=$A166)*(S$3=Tableau1[DATE]),0)),"")</f>
        <v/>
      </c>
      <c r="AB166" s="1" t="str">
        <f t="array" ref="AB166">IFERROR(INDEX(Tableau1[TYPE],MATCH(1,(Tableau1[NOM]=$A166)*(T$3=Tableau1[DATE]),0)),"")</f>
        <v/>
      </c>
      <c r="AC166" s="1" t="str">
        <f t="array" ref="AC166">IFERROR(INDEX(Tableau1[TYPE],MATCH(1,(Tableau1[NOM]=$A166)*(U$3=Tableau1[DATE]),0)),"")</f>
        <v/>
      </c>
      <c r="AD166" s="1" t="str">
        <f t="array" ref="AD166">IFERROR(INDEX(Tableau1[TYPE],MATCH(1,(Tableau1[NOM]=$A166)*(V$3=Tableau1[DATE]),0)),"")</f>
        <v/>
      </c>
    </row>
    <row r="167" spans="2:30" ht="15.75" x14ac:dyDescent="0.25">
      <c r="B167" s="1"/>
      <c r="E167" s="12" t="str">
        <f t="shared" si="16"/>
        <v/>
      </c>
      <c r="F167" s="9" t="str">
        <f t="shared" si="17"/>
        <v/>
      </c>
      <c r="G167" s="9" t="str">
        <f t="shared" si="18"/>
        <v/>
      </c>
      <c r="H167" s="9" t="str">
        <f t="shared" si="19"/>
        <v/>
      </c>
      <c r="I167" s="9">
        <f t="shared" si="20"/>
        <v>0</v>
      </c>
      <c r="J167" s="9">
        <f t="shared" si="21"/>
        <v>0</v>
      </c>
      <c r="K167" s="9" t="str">
        <f t="shared" si="22"/>
        <v/>
      </c>
      <c r="L167" s="9"/>
      <c r="M167" s="9"/>
      <c r="N167" s="9"/>
      <c r="O167" s="9"/>
      <c r="Q167" s="23" t="str">
        <f t="array" ref="Q167">IFERROR(INDEX(Tableau1[RESULTAT],MATCH(1,(Tableau1[NOM]=$A167)*(Q$3=Tableau1[DATE]),0)),"")</f>
        <v/>
      </c>
      <c r="R167" s="23" t="str">
        <f t="array" ref="R167">IFERROR(INDEX(Tableau1[RESULTAT],MATCH(1,(Tableau1[NOM]=$A167)*(R$3=Tableau1[DATE]),0)),"")</f>
        <v/>
      </c>
      <c r="S167" s="23" t="str">
        <f t="array" ref="S167">IFERROR(INDEX(Tableau1[RESULTAT],MATCH(1,(Tableau1[NOM]=$A167)*(S$3=Tableau1[DATE]),0)),"")</f>
        <v/>
      </c>
      <c r="T167" s="23" t="str">
        <f t="array" ref="T167">IFERROR(INDEX(Tableau1[RESULTAT],MATCH(1,(Tableau1[NOM]=$A167)*(T$3=Tableau1[DATE]),0)),"")</f>
        <v/>
      </c>
      <c r="U167" s="23" t="str">
        <f t="array" ref="U167">IFERROR(INDEX(Tableau1[RESULTAT],MATCH(1,(Tableau1[NOM]=$A167)*(U$3=Tableau1[DATE]),0)),"")</f>
        <v/>
      </c>
      <c r="V167" s="23" t="str">
        <f t="array" ref="V167">IFERROR(INDEX(Tableau1[RESULTAT],MATCH(1,(Tableau1[NOM]=$A167)*(V$3=Tableau1[DATE]),0)),"")</f>
        <v/>
      </c>
      <c r="W167" s="23" t="str">
        <f t="array" ref="W167">IFERROR(INDEX(Tableau1[RESULTAT],MATCH(1,(Tableau1[NOM]=$A167)*(W$3=Tableau1[DATE]),0)),"")</f>
        <v/>
      </c>
      <c r="Y167" s="8" t="str">
        <f t="array" ref="Y167">IFERROR(INDEX(Tableau1[TYPE],MATCH(1,(Tableau1[NOM]=$A167)*(Q$3=Tableau1[DATE]),0)),"")</f>
        <v/>
      </c>
      <c r="Z167" s="1" t="str">
        <f t="array" ref="Z167">IFERROR(INDEX(Tableau1[TYPE],MATCH(1,(Tableau1[NOM]=$A167)*(R$3=Tableau1[DATE]),0)),"")</f>
        <v/>
      </c>
      <c r="AA167" s="1" t="str">
        <f t="array" ref="AA167">IFERROR(INDEX(Tableau1[TYPE],MATCH(1,(Tableau1[NOM]=$A167)*(S$3=Tableau1[DATE]),0)),"")</f>
        <v/>
      </c>
      <c r="AB167" s="1" t="str">
        <f t="array" ref="AB167">IFERROR(INDEX(Tableau1[TYPE],MATCH(1,(Tableau1[NOM]=$A167)*(T$3=Tableau1[DATE]),0)),"")</f>
        <v/>
      </c>
      <c r="AC167" s="1" t="str">
        <f t="array" ref="AC167">IFERROR(INDEX(Tableau1[TYPE],MATCH(1,(Tableau1[NOM]=$A167)*(U$3=Tableau1[DATE]),0)),"")</f>
        <v/>
      </c>
      <c r="AD167" s="1" t="str">
        <f t="array" ref="AD167">IFERROR(INDEX(Tableau1[TYPE],MATCH(1,(Tableau1[NOM]=$A167)*(V$3=Tableau1[DATE]),0)),"")</f>
        <v/>
      </c>
    </row>
    <row r="168" spans="2:30" ht="15.75" x14ac:dyDescent="0.25">
      <c r="B168" s="1"/>
      <c r="E168" s="12" t="str">
        <f t="shared" si="16"/>
        <v/>
      </c>
      <c r="F168" s="9" t="str">
        <f t="shared" si="17"/>
        <v/>
      </c>
      <c r="G168" s="9" t="str">
        <f t="shared" si="18"/>
        <v/>
      </c>
      <c r="H168" s="9" t="str">
        <f t="shared" si="19"/>
        <v/>
      </c>
      <c r="I168" s="9">
        <f t="shared" si="20"/>
        <v>0</v>
      </c>
      <c r="J168" s="9">
        <f t="shared" si="21"/>
        <v>0</v>
      </c>
      <c r="K168" s="9" t="str">
        <f t="shared" si="22"/>
        <v/>
      </c>
      <c r="L168" s="9"/>
      <c r="M168" s="9"/>
      <c r="N168" s="9"/>
      <c r="O168" s="9"/>
      <c r="Q168" s="23" t="str">
        <f t="array" ref="Q168">IFERROR(INDEX(Tableau1[RESULTAT],MATCH(1,(Tableau1[NOM]=$A168)*(Q$3=Tableau1[DATE]),0)),"")</f>
        <v/>
      </c>
      <c r="R168" s="23" t="str">
        <f t="array" ref="R168">IFERROR(INDEX(Tableau1[RESULTAT],MATCH(1,(Tableau1[NOM]=$A168)*(R$3=Tableau1[DATE]),0)),"")</f>
        <v/>
      </c>
      <c r="S168" s="23" t="str">
        <f t="array" ref="S168">IFERROR(INDEX(Tableau1[RESULTAT],MATCH(1,(Tableau1[NOM]=$A168)*(S$3=Tableau1[DATE]),0)),"")</f>
        <v/>
      </c>
      <c r="T168" s="23" t="str">
        <f t="array" ref="T168">IFERROR(INDEX(Tableau1[RESULTAT],MATCH(1,(Tableau1[NOM]=$A168)*(T$3=Tableau1[DATE]),0)),"")</f>
        <v/>
      </c>
      <c r="U168" s="23" t="str">
        <f t="array" ref="U168">IFERROR(INDEX(Tableau1[RESULTAT],MATCH(1,(Tableau1[NOM]=$A168)*(U$3=Tableau1[DATE]),0)),"")</f>
        <v/>
      </c>
      <c r="V168" s="23" t="str">
        <f t="array" ref="V168">IFERROR(INDEX(Tableau1[RESULTAT],MATCH(1,(Tableau1[NOM]=$A168)*(V$3=Tableau1[DATE]),0)),"")</f>
        <v/>
      </c>
      <c r="W168" s="23" t="str">
        <f t="array" ref="W168">IFERROR(INDEX(Tableau1[RESULTAT],MATCH(1,(Tableau1[NOM]=$A168)*(W$3=Tableau1[DATE]),0)),"")</f>
        <v/>
      </c>
      <c r="Y168" s="8" t="str">
        <f t="array" ref="Y168">IFERROR(INDEX(Tableau1[TYPE],MATCH(1,(Tableau1[NOM]=$A168)*(Q$3=Tableau1[DATE]),0)),"")</f>
        <v/>
      </c>
      <c r="Z168" s="1" t="str">
        <f t="array" ref="Z168">IFERROR(INDEX(Tableau1[TYPE],MATCH(1,(Tableau1[NOM]=$A168)*(R$3=Tableau1[DATE]),0)),"")</f>
        <v/>
      </c>
      <c r="AA168" s="1" t="str">
        <f t="array" ref="AA168">IFERROR(INDEX(Tableau1[TYPE],MATCH(1,(Tableau1[NOM]=$A168)*(S$3=Tableau1[DATE]),0)),"")</f>
        <v/>
      </c>
      <c r="AB168" s="1" t="str">
        <f t="array" ref="AB168">IFERROR(INDEX(Tableau1[TYPE],MATCH(1,(Tableau1[NOM]=$A168)*(T$3=Tableau1[DATE]),0)),"")</f>
        <v/>
      </c>
      <c r="AC168" s="1" t="str">
        <f t="array" ref="AC168">IFERROR(INDEX(Tableau1[TYPE],MATCH(1,(Tableau1[NOM]=$A168)*(U$3=Tableau1[DATE]),0)),"")</f>
        <v/>
      </c>
      <c r="AD168" s="1" t="str">
        <f t="array" ref="AD168">IFERROR(INDEX(Tableau1[TYPE],MATCH(1,(Tableau1[NOM]=$A168)*(V$3=Tableau1[DATE]),0)),"")</f>
        <v/>
      </c>
    </row>
    <row r="169" spans="2:30" ht="15.75" x14ac:dyDescent="0.25">
      <c r="B169" s="1"/>
      <c r="E169" s="12" t="str">
        <f t="shared" si="16"/>
        <v/>
      </c>
      <c r="F169" s="9" t="str">
        <f t="shared" si="17"/>
        <v/>
      </c>
      <c r="G169" s="9" t="str">
        <f t="shared" si="18"/>
        <v/>
      </c>
      <c r="H169" s="9" t="str">
        <f t="shared" si="19"/>
        <v/>
      </c>
      <c r="I169" s="9">
        <f t="shared" si="20"/>
        <v>0</v>
      </c>
      <c r="J169" s="9">
        <f t="shared" si="21"/>
        <v>0</v>
      </c>
      <c r="K169" s="9" t="str">
        <f t="shared" si="22"/>
        <v/>
      </c>
      <c r="L169" s="9"/>
      <c r="M169" s="9"/>
      <c r="N169" s="9"/>
      <c r="O169" s="9"/>
      <c r="Q169" s="23" t="str">
        <f t="array" ref="Q169">IFERROR(INDEX(Tableau1[RESULTAT],MATCH(1,(Tableau1[NOM]=$A169)*(Q$3=Tableau1[DATE]),0)),"")</f>
        <v/>
      </c>
      <c r="R169" s="23" t="str">
        <f t="array" ref="R169">IFERROR(INDEX(Tableau1[RESULTAT],MATCH(1,(Tableau1[NOM]=$A169)*(R$3=Tableau1[DATE]),0)),"")</f>
        <v/>
      </c>
      <c r="S169" s="23" t="str">
        <f t="array" ref="S169">IFERROR(INDEX(Tableau1[RESULTAT],MATCH(1,(Tableau1[NOM]=$A169)*(S$3=Tableau1[DATE]),0)),"")</f>
        <v/>
      </c>
      <c r="T169" s="23" t="str">
        <f t="array" ref="T169">IFERROR(INDEX(Tableau1[RESULTAT],MATCH(1,(Tableau1[NOM]=$A169)*(T$3=Tableau1[DATE]),0)),"")</f>
        <v/>
      </c>
      <c r="U169" s="23" t="str">
        <f t="array" ref="U169">IFERROR(INDEX(Tableau1[RESULTAT],MATCH(1,(Tableau1[NOM]=$A169)*(U$3=Tableau1[DATE]),0)),"")</f>
        <v/>
      </c>
      <c r="V169" s="23" t="str">
        <f t="array" ref="V169">IFERROR(INDEX(Tableau1[RESULTAT],MATCH(1,(Tableau1[NOM]=$A169)*(V$3=Tableau1[DATE]),0)),"")</f>
        <v/>
      </c>
      <c r="W169" s="23" t="str">
        <f t="array" ref="W169">IFERROR(INDEX(Tableau1[RESULTAT],MATCH(1,(Tableau1[NOM]=$A169)*(W$3=Tableau1[DATE]),0)),"")</f>
        <v/>
      </c>
      <c r="Y169" s="8" t="str">
        <f t="array" ref="Y169">IFERROR(INDEX(Tableau1[TYPE],MATCH(1,(Tableau1[NOM]=$A169)*(Q$3=Tableau1[DATE]),0)),"")</f>
        <v/>
      </c>
      <c r="Z169" s="1" t="str">
        <f t="array" ref="Z169">IFERROR(INDEX(Tableau1[TYPE],MATCH(1,(Tableau1[NOM]=$A169)*(R$3=Tableau1[DATE]),0)),"")</f>
        <v/>
      </c>
      <c r="AA169" s="1" t="str">
        <f t="array" ref="AA169">IFERROR(INDEX(Tableau1[TYPE],MATCH(1,(Tableau1[NOM]=$A169)*(S$3=Tableau1[DATE]),0)),"")</f>
        <v/>
      </c>
      <c r="AB169" s="1" t="str">
        <f t="array" ref="AB169">IFERROR(INDEX(Tableau1[TYPE],MATCH(1,(Tableau1[NOM]=$A169)*(T$3=Tableau1[DATE]),0)),"")</f>
        <v/>
      </c>
      <c r="AC169" s="1" t="str">
        <f t="array" ref="AC169">IFERROR(INDEX(Tableau1[TYPE],MATCH(1,(Tableau1[NOM]=$A169)*(U$3=Tableau1[DATE]),0)),"")</f>
        <v/>
      </c>
      <c r="AD169" s="1" t="str">
        <f t="array" ref="AD169">IFERROR(INDEX(Tableau1[TYPE],MATCH(1,(Tableau1[NOM]=$A169)*(V$3=Tableau1[DATE]),0)),"")</f>
        <v/>
      </c>
    </row>
    <row r="170" spans="2:30" ht="15.75" x14ac:dyDescent="0.25">
      <c r="B170" s="1"/>
      <c r="E170" s="12" t="str">
        <f t="shared" si="16"/>
        <v/>
      </c>
      <c r="F170" s="9" t="str">
        <f t="shared" si="17"/>
        <v/>
      </c>
      <c r="G170" s="9" t="str">
        <f t="shared" si="18"/>
        <v/>
      </c>
      <c r="H170" s="9" t="str">
        <f t="shared" si="19"/>
        <v/>
      </c>
      <c r="I170" s="9">
        <f t="shared" si="20"/>
        <v>0</v>
      </c>
      <c r="J170" s="9">
        <f t="shared" si="21"/>
        <v>0</v>
      </c>
      <c r="K170" s="9" t="str">
        <f t="shared" si="22"/>
        <v/>
      </c>
      <c r="L170" s="9"/>
      <c r="M170" s="9"/>
      <c r="N170" s="9"/>
      <c r="O170" s="9"/>
      <c r="Q170" s="23" t="str">
        <f t="array" ref="Q170">IFERROR(INDEX(Tableau1[RESULTAT],MATCH(1,(Tableau1[NOM]=$A170)*(Q$3=Tableau1[DATE]),0)),"")</f>
        <v/>
      </c>
      <c r="R170" s="23" t="str">
        <f t="array" ref="R170">IFERROR(INDEX(Tableau1[RESULTAT],MATCH(1,(Tableau1[NOM]=$A170)*(R$3=Tableau1[DATE]),0)),"")</f>
        <v/>
      </c>
      <c r="S170" s="23" t="str">
        <f t="array" ref="S170">IFERROR(INDEX(Tableau1[RESULTAT],MATCH(1,(Tableau1[NOM]=$A170)*(S$3=Tableau1[DATE]),0)),"")</f>
        <v/>
      </c>
      <c r="T170" s="23" t="str">
        <f t="array" ref="T170">IFERROR(INDEX(Tableau1[RESULTAT],MATCH(1,(Tableau1[NOM]=$A170)*(T$3=Tableau1[DATE]),0)),"")</f>
        <v/>
      </c>
      <c r="U170" s="23" t="str">
        <f t="array" ref="U170">IFERROR(INDEX(Tableau1[RESULTAT],MATCH(1,(Tableau1[NOM]=$A170)*(U$3=Tableau1[DATE]),0)),"")</f>
        <v/>
      </c>
      <c r="V170" s="23" t="str">
        <f t="array" ref="V170">IFERROR(INDEX(Tableau1[RESULTAT],MATCH(1,(Tableau1[NOM]=$A170)*(V$3=Tableau1[DATE]),0)),"")</f>
        <v/>
      </c>
      <c r="W170" s="23" t="str">
        <f t="array" ref="W170">IFERROR(INDEX(Tableau1[RESULTAT],MATCH(1,(Tableau1[NOM]=$A170)*(W$3=Tableau1[DATE]),0)),"")</f>
        <v/>
      </c>
      <c r="Y170" s="8" t="str">
        <f t="array" ref="Y170">IFERROR(INDEX(Tableau1[TYPE],MATCH(1,(Tableau1[NOM]=$A170)*(Q$3=Tableau1[DATE]),0)),"")</f>
        <v/>
      </c>
      <c r="Z170" s="1" t="str">
        <f t="array" ref="Z170">IFERROR(INDEX(Tableau1[TYPE],MATCH(1,(Tableau1[NOM]=$A170)*(R$3=Tableau1[DATE]),0)),"")</f>
        <v/>
      </c>
      <c r="AA170" s="1" t="str">
        <f t="array" ref="AA170">IFERROR(INDEX(Tableau1[TYPE],MATCH(1,(Tableau1[NOM]=$A170)*(S$3=Tableau1[DATE]),0)),"")</f>
        <v/>
      </c>
      <c r="AB170" s="1" t="str">
        <f t="array" ref="AB170">IFERROR(INDEX(Tableau1[TYPE],MATCH(1,(Tableau1[NOM]=$A170)*(T$3=Tableau1[DATE]),0)),"")</f>
        <v/>
      </c>
      <c r="AC170" s="1" t="str">
        <f t="array" ref="AC170">IFERROR(INDEX(Tableau1[TYPE],MATCH(1,(Tableau1[NOM]=$A170)*(U$3=Tableau1[DATE]),0)),"")</f>
        <v/>
      </c>
      <c r="AD170" s="1" t="str">
        <f t="array" ref="AD170">IFERROR(INDEX(Tableau1[TYPE],MATCH(1,(Tableau1[NOM]=$A170)*(V$3=Tableau1[DATE]),0)),"")</f>
        <v/>
      </c>
    </row>
    <row r="171" spans="2:30" ht="15.75" x14ac:dyDescent="0.25">
      <c r="B171" s="1"/>
      <c r="E171" s="12" t="str">
        <f t="shared" si="16"/>
        <v/>
      </c>
      <c r="F171" s="9" t="str">
        <f t="shared" si="17"/>
        <v/>
      </c>
      <c r="G171" s="9" t="str">
        <f t="shared" si="18"/>
        <v/>
      </c>
      <c r="H171" s="9" t="str">
        <f t="shared" si="19"/>
        <v/>
      </c>
      <c r="I171" s="9">
        <f t="shared" si="20"/>
        <v>0</v>
      </c>
      <c r="J171" s="9">
        <f t="shared" si="21"/>
        <v>0</v>
      </c>
      <c r="K171" s="9" t="str">
        <f t="shared" si="22"/>
        <v/>
      </c>
      <c r="L171" s="9"/>
      <c r="M171" s="9"/>
      <c r="N171" s="9"/>
      <c r="O171" s="9"/>
      <c r="Q171" s="23" t="str">
        <f t="array" ref="Q171">IFERROR(INDEX(Tableau1[RESULTAT],MATCH(1,(Tableau1[NOM]=$A171)*(Q$3=Tableau1[DATE]),0)),"")</f>
        <v/>
      </c>
      <c r="R171" s="23" t="str">
        <f t="array" ref="R171">IFERROR(INDEX(Tableau1[RESULTAT],MATCH(1,(Tableau1[NOM]=$A171)*(R$3=Tableau1[DATE]),0)),"")</f>
        <v/>
      </c>
      <c r="S171" s="23" t="str">
        <f t="array" ref="S171">IFERROR(INDEX(Tableau1[RESULTAT],MATCH(1,(Tableau1[NOM]=$A171)*(S$3=Tableau1[DATE]),0)),"")</f>
        <v/>
      </c>
      <c r="T171" s="23" t="str">
        <f t="array" ref="T171">IFERROR(INDEX(Tableau1[RESULTAT],MATCH(1,(Tableau1[NOM]=$A171)*(T$3=Tableau1[DATE]),0)),"")</f>
        <v/>
      </c>
      <c r="U171" s="23" t="str">
        <f t="array" ref="U171">IFERROR(INDEX(Tableau1[RESULTAT],MATCH(1,(Tableau1[NOM]=$A171)*(U$3=Tableau1[DATE]),0)),"")</f>
        <v/>
      </c>
      <c r="V171" s="23" t="str">
        <f t="array" ref="V171">IFERROR(INDEX(Tableau1[RESULTAT],MATCH(1,(Tableau1[NOM]=$A171)*(V$3=Tableau1[DATE]),0)),"")</f>
        <v/>
      </c>
      <c r="W171" s="23" t="str">
        <f t="array" ref="W171">IFERROR(INDEX(Tableau1[RESULTAT],MATCH(1,(Tableau1[NOM]=$A171)*(W$3=Tableau1[DATE]),0)),"")</f>
        <v/>
      </c>
      <c r="Y171" s="8" t="str">
        <f t="array" ref="Y171">IFERROR(INDEX(Tableau1[TYPE],MATCH(1,(Tableau1[NOM]=$A171)*(Q$3=Tableau1[DATE]),0)),"")</f>
        <v/>
      </c>
      <c r="Z171" s="1" t="str">
        <f t="array" ref="Z171">IFERROR(INDEX(Tableau1[TYPE],MATCH(1,(Tableau1[NOM]=$A171)*(R$3=Tableau1[DATE]),0)),"")</f>
        <v/>
      </c>
      <c r="AA171" s="1" t="str">
        <f t="array" ref="AA171">IFERROR(INDEX(Tableau1[TYPE],MATCH(1,(Tableau1[NOM]=$A171)*(S$3=Tableau1[DATE]),0)),"")</f>
        <v/>
      </c>
      <c r="AB171" s="1" t="str">
        <f t="array" ref="AB171">IFERROR(INDEX(Tableau1[TYPE],MATCH(1,(Tableau1[NOM]=$A171)*(T$3=Tableau1[DATE]),0)),"")</f>
        <v/>
      </c>
      <c r="AC171" s="1" t="str">
        <f t="array" ref="AC171">IFERROR(INDEX(Tableau1[TYPE],MATCH(1,(Tableau1[NOM]=$A171)*(U$3=Tableau1[DATE]),0)),"")</f>
        <v/>
      </c>
      <c r="AD171" s="1" t="str">
        <f t="array" ref="AD171">IFERROR(INDEX(Tableau1[TYPE],MATCH(1,(Tableau1[NOM]=$A171)*(V$3=Tableau1[DATE]),0)),"")</f>
        <v/>
      </c>
    </row>
    <row r="172" spans="2:30" ht="15.75" x14ac:dyDescent="0.25">
      <c r="B172" s="1"/>
      <c r="E172" s="12" t="str">
        <f t="shared" si="16"/>
        <v/>
      </c>
      <c r="F172" s="9" t="str">
        <f t="shared" si="17"/>
        <v/>
      </c>
      <c r="G172" s="9" t="str">
        <f t="shared" si="18"/>
        <v/>
      </c>
      <c r="H172" s="9" t="str">
        <f t="shared" si="19"/>
        <v/>
      </c>
      <c r="I172" s="9">
        <f t="shared" si="20"/>
        <v>0</v>
      </c>
      <c r="J172" s="9">
        <f t="shared" si="21"/>
        <v>0</v>
      </c>
      <c r="K172" s="9" t="str">
        <f t="shared" si="22"/>
        <v/>
      </c>
      <c r="L172" s="9"/>
      <c r="M172" s="9"/>
      <c r="N172" s="9"/>
      <c r="O172" s="9"/>
      <c r="Q172" s="23" t="str">
        <f t="array" ref="Q172">IFERROR(INDEX(Tableau1[RESULTAT],MATCH(1,(Tableau1[NOM]=$A172)*(Q$3=Tableau1[DATE]),0)),"")</f>
        <v/>
      </c>
      <c r="R172" s="23" t="str">
        <f t="array" ref="R172">IFERROR(INDEX(Tableau1[RESULTAT],MATCH(1,(Tableau1[NOM]=$A172)*(R$3=Tableau1[DATE]),0)),"")</f>
        <v/>
      </c>
      <c r="S172" s="23" t="str">
        <f t="array" ref="S172">IFERROR(INDEX(Tableau1[RESULTAT],MATCH(1,(Tableau1[NOM]=$A172)*(S$3=Tableau1[DATE]),0)),"")</f>
        <v/>
      </c>
      <c r="T172" s="23" t="str">
        <f t="array" ref="T172">IFERROR(INDEX(Tableau1[RESULTAT],MATCH(1,(Tableau1[NOM]=$A172)*(T$3=Tableau1[DATE]),0)),"")</f>
        <v/>
      </c>
      <c r="U172" s="23" t="str">
        <f t="array" ref="U172">IFERROR(INDEX(Tableau1[RESULTAT],MATCH(1,(Tableau1[NOM]=$A172)*(U$3=Tableau1[DATE]),0)),"")</f>
        <v/>
      </c>
      <c r="V172" s="23" t="str">
        <f t="array" ref="V172">IFERROR(INDEX(Tableau1[RESULTAT],MATCH(1,(Tableau1[NOM]=$A172)*(V$3=Tableau1[DATE]),0)),"")</f>
        <v/>
      </c>
      <c r="W172" s="23" t="str">
        <f t="array" ref="W172">IFERROR(INDEX(Tableau1[RESULTAT],MATCH(1,(Tableau1[NOM]=$A172)*(W$3=Tableau1[DATE]),0)),"")</f>
        <v/>
      </c>
      <c r="Y172" s="8" t="str">
        <f t="array" ref="Y172">IFERROR(INDEX(Tableau1[TYPE],MATCH(1,(Tableau1[NOM]=$A172)*(Q$3=Tableau1[DATE]),0)),"")</f>
        <v/>
      </c>
      <c r="Z172" s="1" t="str">
        <f t="array" ref="Z172">IFERROR(INDEX(Tableau1[TYPE],MATCH(1,(Tableau1[NOM]=$A172)*(R$3=Tableau1[DATE]),0)),"")</f>
        <v/>
      </c>
      <c r="AA172" s="1" t="str">
        <f t="array" ref="AA172">IFERROR(INDEX(Tableau1[TYPE],MATCH(1,(Tableau1[NOM]=$A172)*(S$3=Tableau1[DATE]),0)),"")</f>
        <v/>
      </c>
      <c r="AB172" s="1" t="str">
        <f t="array" ref="AB172">IFERROR(INDEX(Tableau1[TYPE],MATCH(1,(Tableau1[NOM]=$A172)*(T$3=Tableau1[DATE]),0)),"")</f>
        <v/>
      </c>
      <c r="AC172" s="1" t="str">
        <f t="array" ref="AC172">IFERROR(INDEX(Tableau1[TYPE],MATCH(1,(Tableau1[NOM]=$A172)*(U$3=Tableau1[DATE]),0)),"")</f>
        <v/>
      </c>
      <c r="AD172" s="1" t="str">
        <f t="array" ref="AD172">IFERROR(INDEX(Tableau1[TYPE],MATCH(1,(Tableau1[NOM]=$A172)*(V$3=Tableau1[DATE]),0)),"")</f>
        <v/>
      </c>
    </row>
    <row r="173" spans="2:30" ht="15.75" x14ac:dyDescent="0.25">
      <c r="B173" s="1"/>
      <c r="E173" s="12" t="str">
        <f t="shared" si="16"/>
        <v/>
      </c>
      <c r="F173" s="9" t="str">
        <f t="shared" si="17"/>
        <v/>
      </c>
      <c r="G173" s="9" t="str">
        <f t="shared" si="18"/>
        <v/>
      </c>
      <c r="H173" s="9" t="str">
        <f t="shared" si="19"/>
        <v/>
      </c>
      <c r="I173" s="9">
        <f t="shared" si="20"/>
        <v>0</v>
      </c>
      <c r="J173" s="9">
        <f t="shared" si="21"/>
        <v>0</v>
      </c>
      <c r="K173" s="9" t="str">
        <f t="shared" si="22"/>
        <v/>
      </c>
      <c r="L173" s="9"/>
      <c r="M173" s="9"/>
      <c r="N173" s="9"/>
      <c r="O173" s="9"/>
      <c r="Q173" s="23" t="str">
        <f t="array" ref="Q173">IFERROR(INDEX(Tableau1[RESULTAT],MATCH(1,(Tableau1[NOM]=$A173)*(Q$3=Tableau1[DATE]),0)),"")</f>
        <v/>
      </c>
      <c r="R173" s="23" t="str">
        <f t="array" ref="R173">IFERROR(INDEX(Tableau1[RESULTAT],MATCH(1,(Tableau1[NOM]=$A173)*(R$3=Tableau1[DATE]),0)),"")</f>
        <v/>
      </c>
      <c r="S173" s="23" t="str">
        <f t="array" ref="S173">IFERROR(INDEX(Tableau1[RESULTAT],MATCH(1,(Tableau1[NOM]=$A173)*(S$3=Tableau1[DATE]),0)),"")</f>
        <v/>
      </c>
      <c r="T173" s="23" t="str">
        <f t="array" ref="T173">IFERROR(INDEX(Tableau1[RESULTAT],MATCH(1,(Tableau1[NOM]=$A173)*(T$3=Tableau1[DATE]),0)),"")</f>
        <v/>
      </c>
      <c r="U173" s="23" t="str">
        <f t="array" ref="U173">IFERROR(INDEX(Tableau1[RESULTAT],MATCH(1,(Tableau1[NOM]=$A173)*(U$3=Tableau1[DATE]),0)),"")</f>
        <v/>
      </c>
      <c r="V173" s="23" t="str">
        <f t="array" ref="V173">IFERROR(INDEX(Tableau1[RESULTAT],MATCH(1,(Tableau1[NOM]=$A173)*(V$3=Tableau1[DATE]),0)),"")</f>
        <v/>
      </c>
      <c r="W173" s="23" t="str">
        <f t="array" ref="W173">IFERROR(INDEX(Tableau1[RESULTAT],MATCH(1,(Tableau1[NOM]=$A173)*(W$3=Tableau1[DATE]),0)),"")</f>
        <v/>
      </c>
      <c r="Y173" s="8" t="str">
        <f t="array" ref="Y173">IFERROR(INDEX(Tableau1[TYPE],MATCH(1,(Tableau1[NOM]=$A173)*(Q$3=Tableau1[DATE]),0)),"")</f>
        <v/>
      </c>
      <c r="Z173" s="1" t="str">
        <f t="array" ref="Z173">IFERROR(INDEX(Tableau1[TYPE],MATCH(1,(Tableau1[NOM]=$A173)*(R$3=Tableau1[DATE]),0)),"")</f>
        <v/>
      </c>
      <c r="AA173" s="1" t="str">
        <f t="array" ref="AA173">IFERROR(INDEX(Tableau1[TYPE],MATCH(1,(Tableau1[NOM]=$A173)*(S$3=Tableau1[DATE]),0)),"")</f>
        <v/>
      </c>
      <c r="AB173" s="1" t="str">
        <f t="array" ref="AB173">IFERROR(INDEX(Tableau1[TYPE],MATCH(1,(Tableau1[NOM]=$A173)*(T$3=Tableau1[DATE]),0)),"")</f>
        <v/>
      </c>
      <c r="AC173" s="1" t="str">
        <f t="array" ref="AC173">IFERROR(INDEX(Tableau1[TYPE],MATCH(1,(Tableau1[NOM]=$A173)*(U$3=Tableau1[DATE]),0)),"")</f>
        <v/>
      </c>
      <c r="AD173" s="1" t="str">
        <f t="array" ref="AD173">IFERROR(INDEX(Tableau1[TYPE],MATCH(1,(Tableau1[NOM]=$A173)*(V$3=Tableau1[DATE]),0)),"")</f>
        <v/>
      </c>
    </row>
    <row r="174" spans="2:30" ht="15.75" x14ac:dyDescent="0.25">
      <c r="B174" s="1"/>
      <c r="E174" s="12" t="str">
        <f t="shared" si="16"/>
        <v/>
      </c>
      <c r="F174" s="9" t="str">
        <f t="shared" si="17"/>
        <v/>
      </c>
      <c r="G174" s="9" t="str">
        <f t="shared" si="18"/>
        <v/>
      </c>
      <c r="H174" s="9" t="str">
        <f t="shared" si="19"/>
        <v/>
      </c>
      <c r="I174" s="9">
        <f t="shared" si="20"/>
        <v>0</v>
      </c>
      <c r="J174" s="9">
        <f t="shared" si="21"/>
        <v>0</v>
      </c>
      <c r="K174" s="9" t="str">
        <f t="shared" si="22"/>
        <v/>
      </c>
      <c r="L174" s="9"/>
      <c r="M174" s="9"/>
      <c r="N174" s="9"/>
      <c r="O174" s="9"/>
      <c r="Q174" s="23" t="str">
        <f t="array" ref="Q174">IFERROR(INDEX(Tableau1[RESULTAT],MATCH(1,(Tableau1[NOM]=$A174)*(Q$3=Tableau1[DATE]),0)),"")</f>
        <v/>
      </c>
      <c r="R174" s="23" t="str">
        <f t="array" ref="R174">IFERROR(INDEX(Tableau1[RESULTAT],MATCH(1,(Tableau1[NOM]=$A174)*(R$3=Tableau1[DATE]),0)),"")</f>
        <v/>
      </c>
      <c r="S174" s="23" t="str">
        <f t="array" ref="S174">IFERROR(INDEX(Tableau1[RESULTAT],MATCH(1,(Tableau1[NOM]=$A174)*(S$3=Tableau1[DATE]),0)),"")</f>
        <v/>
      </c>
      <c r="T174" s="23" t="str">
        <f t="array" ref="T174">IFERROR(INDEX(Tableau1[RESULTAT],MATCH(1,(Tableau1[NOM]=$A174)*(T$3=Tableau1[DATE]),0)),"")</f>
        <v/>
      </c>
      <c r="U174" s="23" t="str">
        <f t="array" ref="U174">IFERROR(INDEX(Tableau1[RESULTAT],MATCH(1,(Tableau1[NOM]=$A174)*(U$3=Tableau1[DATE]),0)),"")</f>
        <v/>
      </c>
      <c r="V174" s="23" t="str">
        <f t="array" ref="V174">IFERROR(INDEX(Tableau1[RESULTAT],MATCH(1,(Tableau1[NOM]=$A174)*(V$3=Tableau1[DATE]),0)),"")</f>
        <v/>
      </c>
      <c r="W174" s="23" t="str">
        <f t="array" ref="W174">IFERROR(INDEX(Tableau1[RESULTAT],MATCH(1,(Tableau1[NOM]=$A174)*(W$3=Tableau1[DATE]),0)),"")</f>
        <v/>
      </c>
      <c r="Y174" s="8" t="str">
        <f t="array" ref="Y174">IFERROR(INDEX(Tableau1[TYPE],MATCH(1,(Tableau1[NOM]=$A174)*(Q$3=Tableau1[DATE]),0)),"")</f>
        <v/>
      </c>
      <c r="Z174" s="1" t="str">
        <f t="array" ref="Z174">IFERROR(INDEX(Tableau1[TYPE],MATCH(1,(Tableau1[NOM]=$A174)*(R$3=Tableau1[DATE]),0)),"")</f>
        <v/>
      </c>
      <c r="AA174" s="1" t="str">
        <f t="array" ref="AA174">IFERROR(INDEX(Tableau1[TYPE],MATCH(1,(Tableau1[NOM]=$A174)*(S$3=Tableau1[DATE]),0)),"")</f>
        <v/>
      </c>
      <c r="AB174" s="1" t="str">
        <f t="array" ref="AB174">IFERROR(INDEX(Tableau1[TYPE],MATCH(1,(Tableau1[NOM]=$A174)*(T$3=Tableau1[DATE]),0)),"")</f>
        <v/>
      </c>
      <c r="AC174" s="1" t="str">
        <f t="array" ref="AC174">IFERROR(INDEX(Tableau1[TYPE],MATCH(1,(Tableau1[NOM]=$A174)*(U$3=Tableau1[DATE]),0)),"")</f>
        <v/>
      </c>
      <c r="AD174" s="1" t="str">
        <f t="array" ref="AD174">IFERROR(INDEX(Tableau1[TYPE],MATCH(1,(Tableau1[NOM]=$A174)*(V$3=Tableau1[DATE]),0)),"")</f>
        <v/>
      </c>
    </row>
    <row r="175" spans="2:30" ht="15.75" x14ac:dyDescent="0.25">
      <c r="B175" s="1"/>
      <c r="E175" s="12" t="str">
        <f t="shared" si="16"/>
        <v/>
      </c>
      <c r="F175" s="9" t="str">
        <f t="shared" si="17"/>
        <v/>
      </c>
      <c r="G175" s="9" t="str">
        <f t="shared" si="18"/>
        <v/>
      </c>
      <c r="H175" s="9" t="str">
        <f t="shared" si="19"/>
        <v/>
      </c>
      <c r="I175" s="9">
        <f t="shared" si="20"/>
        <v>0</v>
      </c>
      <c r="J175" s="9">
        <f t="shared" si="21"/>
        <v>0</v>
      </c>
      <c r="K175" s="9" t="str">
        <f t="shared" si="22"/>
        <v/>
      </c>
      <c r="L175" s="9"/>
      <c r="M175" s="9"/>
      <c r="N175" s="9"/>
      <c r="O175" s="9"/>
      <c r="Q175" s="23" t="str">
        <f t="array" ref="Q175">IFERROR(INDEX(Tableau1[RESULTAT],MATCH(1,(Tableau1[NOM]=$A175)*(Q$3=Tableau1[DATE]),0)),"")</f>
        <v/>
      </c>
      <c r="R175" s="23" t="str">
        <f t="array" ref="R175">IFERROR(INDEX(Tableau1[RESULTAT],MATCH(1,(Tableau1[NOM]=$A175)*(R$3=Tableau1[DATE]),0)),"")</f>
        <v/>
      </c>
      <c r="S175" s="23" t="str">
        <f t="array" ref="S175">IFERROR(INDEX(Tableau1[RESULTAT],MATCH(1,(Tableau1[NOM]=$A175)*(S$3=Tableau1[DATE]),0)),"")</f>
        <v/>
      </c>
      <c r="T175" s="23" t="str">
        <f t="array" ref="T175">IFERROR(INDEX(Tableau1[RESULTAT],MATCH(1,(Tableau1[NOM]=$A175)*(T$3=Tableau1[DATE]),0)),"")</f>
        <v/>
      </c>
      <c r="U175" s="23" t="str">
        <f t="array" ref="U175">IFERROR(INDEX(Tableau1[RESULTAT],MATCH(1,(Tableau1[NOM]=$A175)*(U$3=Tableau1[DATE]),0)),"")</f>
        <v/>
      </c>
      <c r="V175" s="23" t="str">
        <f t="array" ref="V175">IFERROR(INDEX(Tableau1[RESULTAT],MATCH(1,(Tableau1[NOM]=$A175)*(V$3=Tableau1[DATE]),0)),"")</f>
        <v/>
      </c>
      <c r="W175" s="23" t="str">
        <f t="array" ref="W175">IFERROR(INDEX(Tableau1[RESULTAT],MATCH(1,(Tableau1[NOM]=$A175)*(W$3=Tableau1[DATE]),0)),"")</f>
        <v/>
      </c>
      <c r="Y175" s="8" t="str">
        <f t="array" ref="Y175">IFERROR(INDEX(Tableau1[TYPE],MATCH(1,(Tableau1[NOM]=$A175)*(Q$3=Tableau1[DATE]),0)),"")</f>
        <v/>
      </c>
      <c r="Z175" s="1" t="str">
        <f t="array" ref="Z175">IFERROR(INDEX(Tableau1[TYPE],MATCH(1,(Tableau1[NOM]=$A175)*(R$3=Tableau1[DATE]),0)),"")</f>
        <v/>
      </c>
      <c r="AA175" s="1" t="str">
        <f t="array" ref="AA175">IFERROR(INDEX(Tableau1[TYPE],MATCH(1,(Tableau1[NOM]=$A175)*(S$3=Tableau1[DATE]),0)),"")</f>
        <v/>
      </c>
      <c r="AB175" s="1" t="str">
        <f t="array" ref="AB175">IFERROR(INDEX(Tableau1[TYPE],MATCH(1,(Tableau1[NOM]=$A175)*(T$3=Tableau1[DATE]),0)),"")</f>
        <v/>
      </c>
      <c r="AC175" s="1" t="str">
        <f t="array" ref="AC175">IFERROR(INDEX(Tableau1[TYPE],MATCH(1,(Tableau1[NOM]=$A175)*(U$3=Tableau1[DATE]),0)),"")</f>
        <v/>
      </c>
      <c r="AD175" s="1" t="str">
        <f t="array" ref="AD175">IFERROR(INDEX(Tableau1[TYPE],MATCH(1,(Tableau1[NOM]=$A175)*(V$3=Tableau1[DATE]),0)),"")</f>
        <v/>
      </c>
    </row>
    <row r="176" spans="2:30" ht="15.75" x14ac:dyDescent="0.25">
      <c r="B176" s="1"/>
      <c r="E176" s="12" t="str">
        <f t="shared" si="16"/>
        <v/>
      </c>
      <c r="F176" s="9" t="str">
        <f t="shared" si="17"/>
        <v/>
      </c>
      <c r="G176" s="9" t="str">
        <f t="shared" si="18"/>
        <v/>
      </c>
      <c r="H176" s="9" t="str">
        <f t="shared" si="19"/>
        <v/>
      </c>
      <c r="I176" s="9">
        <f t="shared" si="20"/>
        <v>0</v>
      </c>
      <c r="J176" s="9">
        <f t="shared" si="21"/>
        <v>0</v>
      </c>
      <c r="K176" s="9" t="str">
        <f t="shared" si="22"/>
        <v/>
      </c>
      <c r="L176" s="9"/>
      <c r="M176" s="9"/>
      <c r="N176" s="9"/>
      <c r="O176" s="9"/>
      <c r="Q176" s="23" t="str">
        <f t="array" ref="Q176">IFERROR(INDEX(Tableau1[RESULTAT],MATCH(1,(Tableau1[NOM]=$A176)*(Q$3=Tableau1[DATE]),0)),"")</f>
        <v/>
      </c>
      <c r="R176" s="23" t="str">
        <f t="array" ref="R176">IFERROR(INDEX(Tableau1[RESULTAT],MATCH(1,(Tableau1[NOM]=$A176)*(R$3=Tableau1[DATE]),0)),"")</f>
        <v/>
      </c>
      <c r="S176" s="23" t="str">
        <f t="array" ref="S176">IFERROR(INDEX(Tableau1[RESULTAT],MATCH(1,(Tableau1[NOM]=$A176)*(S$3=Tableau1[DATE]),0)),"")</f>
        <v/>
      </c>
      <c r="T176" s="23" t="str">
        <f t="array" ref="T176">IFERROR(INDEX(Tableau1[RESULTAT],MATCH(1,(Tableau1[NOM]=$A176)*(T$3=Tableau1[DATE]),0)),"")</f>
        <v/>
      </c>
      <c r="U176" s="23" t="str">
        <f t="array" ref="U176">IFERROR(INDEX(Tableau1[RESULTAT],MATCH(1,(Tableau1[NOM]=$A176)*(U$3=Tableau1[DATE]),0)),"")</f>
        <v/>
      </c>
      <c r="V176" s="23" t="str">
        <f t="array" ref="V176">IFERROR(INDEX(Tableau1[RESULTAT],MATCH(1,(Tableau1[NOM]=$A176)*(V$3=Tableau1[DATE]),0)),"")</f>
        <v/>
      </c>
      <c r="W176" s="23" t="str">
        <f t="array" ref="W176">IFERROR(INDEX(Tableau1[RESULTAT],MATCH(1,(Tableau1[NOM]=$A176)*(W$3=Tableau1[DATE]),0)),"")</f>
        <v/>
      </c>
      <c r="Y176" s="8" t="str">
        <f t="array" ref="Y176">IFERROR(INDEX(Tableau1[TYPE],MATCH(1,(Tableau1[NOM]=$A176)*(Q$3=Tableau1[DATE]),0)),"")</f>
        <v/>
      </c>
      <c r="Z176" s="1" t="str">
        <f t="array" ref="Z176">IFERROR(INDEX(Tableau1[TYPE],MATCH(1,(Tableau1[NOM]=$A176)*(R$3=Tableau1[DATE]),0)),"")</f>
        <v/>
      </c>
      <c r="AA176" s="1" t="str">
        <f t="array" ref="AA176">IFERROR(INDEX(Tableau1[TYPE],MATCH(1,(Tableau1[NOM]=$A176)*(S$3=Tableau1[DATE]),0)),"")</f>
        <v/>
      </c>
      <c r="AB176" s="1" t="str">
        <f t="array" ref="AB176">IFERROR(INDEX(Tableau1[TYPE],MATCH(1,(Tableau1[NOM]=$A176)*(T$3=Tableau1[DATE]),0)),"")</f>
        <v/>
      </c>
      <c r="AC176" s="1" t="str">
        <f t="array" ref="AC176">IFERROR(INDEX(Tableau1[TYPE],MATCH(1,(Tableau1[NOM]=$A176)*(U$3=Tableau1[DATE]),0)),"")</f>
        <v/>
      </c>
      <c r="AD176" s="1" t="str">
        <f t="array" ref="AD176">IFERROR(INDEX(Tableau1[TYPE],MATCH(1,(Tableau1[NOM]=$A176)*(V$3=Tableau1[DATE]),0)),"")</f>
        <v/>
      </c>
    </row>
    <row r="177" spans="2:30" ht="15.75" x14ac:dyDescent="0.25">
      <c r="B177" s="1"/>
      <c r="E177" s="12" t="str">
        <f t="shared" si="16"/>
        <v/>
      </c>
      <c r="F177" s="9" t="str">
        <f t="shared" si="17"/>
        <v/>
      </c>
      <c r="G177" s="9" t="str">
        <f t="shared" si="18"/>
        <v/>
      </c>
      <c r="H177" s="9" t="str">
        <f t="shared" si="19"/>
        <v/>
      </c>
      <c r="I177" s="9">
        <f t="shared" si="20"/>
        <v>0</v>
      </c>
      <c r="J177" s="9">
        <f t="shared" si="21"/>
        <v>0</v>
      </c>
      <c r="K177" s="9" t="str">
        <f t="shared" si="22"/>
        <v/>
      </c>
      <c r="L177" s="9"/>
      <c r="M177" s="9"/>
      <c r="N177" s="9"/>
      <c r="O177" s="9"/>
      <c r="Q177" s="23" t="str">
        <f t="array" ref="Q177">IFERROR(INDEX(Tableau1[RESULTAT],MATCH(1,(Tableau1[NOM]=$A177)*(Q$3=Tableau1[DATE]),0)),"")</f>
        <v/>
      </c>
      <c r="R177" s="23" t="str">
        <f t="array" ref="R177">IFERROR(INDEX(Tableau1[RESULTAT],MATCH(1,(Tableau1[NOM]=$A177)*(R$3=Tableau1[DATE]),0)),"")</f>
        <v/>
      </c>
      <c r="S177" s="23" t="str">
        <f t="array" ref="S177">IFERROR(INDEX(Tableau1[RESULTAT],MATCH(1,(Tableau1[NOM]=$A177)*(S$3=Tableau1[DATE]),0)),"")</f>
        <v/>
      </c>
      <c r="T177" s="23" t="str">
        <f t="array" ref="T177">IFERROR(INDEX(Tableau1[RESULTAT],MATCH(1,(Tableau1[NOM]=$A177)*(T$3=Tableau1[DATE]),0)),"")</f>
        <v/>
      </c>
      <c r="U177" s="23" t="str">
        <f t="array" ref="U177">IFERROR(INDEX(Tableau1[RESULTAT],MATCH(1,(Tableau1[NOM]=$A177)*(U$3=Tableau1[DATE]),0)),"")</f>
        <v/>
      </c>
      <c r="V177" s="23" t="str">
        <f t="array" ref="V177">IFERROR(INDEX(Tableau1[RESULTAT],MATCH(1,(Tableau1[NOM]=$A177)*(V$3=Tableau1[DATE]),0)),"")</f>
        <v/>
      </c>
      <c r="W177" s="23" t="str">
        <f t="array" ref="W177">IFERROR(INDEX(Tableau1[RESULTAT],MATCH(1,(Tableau1[NOM]=$A177)*(W$3=Tableau1[DATE]),0)),"")</f>
        <v/>
      </c>
      <c r="Y177" s="8" t="str">
        <f t="array" ref="Y177">IFERROR(INDEX(Tableau1[TYPE],MATCH(1,(Tableau1[NOM]=$A177)*(Q$3=Tableau1[DATE]),0)),"")</f>
        <v/>
      </c>
      <c r="Z177" s="1" t="str">
        <f t="array" ref="Z177">IFERROR(INDEX(Tableau1[TYPE],MATCH(1,(Tableau1[NOM]=$A177)*(R$3=Tableau1[DATE]),0)),"")</f>
        <v/>
      </c>
      <c r="AA177" s="1" t="str">
        <f t="array" ref="AA177">IFERROR(INDEX(Tableau1[TYPE],MATCH(1,(Tableau1[NOM]=$A177)*(S$3=Tableau1[DATE]),0)),"")</f>
        <v/>
      </c>
      <c r="AB177" s="1" t="str">
        <f t="array" ref="AB177">IFERROR(INDEX(Tableau1[TYPE],MATCH(1,(Tableau1[NOM]=$A177)*(T$3=Tableau1[DATE]),0)),"")</f>
        <v/>
      </c>
      <c r="AC177" s="1" t="str">
        <f t="array" ref="AC177">IFERROR(INDEX(Tableau1[TYPE],MATCH(1,(Tableau1[NOM]=$A177)*(U$3=Tableau1[DATE]),0)),"")</f>
        <v/>
      </c>
      <c r="AD177" s="1" t="str">
        <f t="array" ref="AD177">IFERROR(INDEX(Tableau1[TYPE],MATCH(1,(Tableau1[NOM]=$A177)*(V$3=Tableau1[DATE]),0)),"")</f>
        <v/>
      </c>
    </row>
    <row r="178" spans="2:30" ht="15.75" x14ac:dyDescent="0.25">
      <c r="B178" s="1"/>
      <c r="E178" s="12" t="str">
        <f t="shared" si="16"/>
        <v/>
      </c>
      <c r="F178" s="9" t="str">
        <f t="shared" si="17"/>
        <v/>
      </c>
      <c r="G178" s="9" t="str">
        <f t="shared" si="18"/>
        <v/>
      </c>
      <c r="H178" s="9" t="str">
        <f t="shared" si="19"/>
        <v/>
      </c>
      <c r="I178" s="9">
        <f t="shared" si="20"/>
        <v>0</v>
      </c>
      <c r="J178" s="9">
        <f t="shared" si="21"/>
        <v>0</v>
      </c>
      <c r="K178" s="9" t="str">
        <f t="shared" si="22"/>
        <v/>
      </c>
      <c r="L178" s="9"/>
      <c r="M178" s="9"/>
      <c r="N178" s="9"/>
      <c r="O178" s="9"/>
      <c r="Q178" s="23" t="str">
        <f t="array" ref="Q178">IFERROR(INDEX(Tableau1[RESULTAT],MATCH(1,(Tableau1[NOM]=$A178)*(Q$3=Tableau1[DATE]),0)),"")</f>
        <v/>
      </c>
      <c r="R178" s="23" t="str">
        <f t="array" ref="R178">IFERROR(INDEX(Tableau1[RESULTAT],MATCH(1,(Tableau1[NOM]=$A178)*(R$3=Tableau1[DATE]),0)),"")</f>
        <v/>
      </c>
      <c r="S178" s="23" t="str">
        <f t="array" ref="S178">IFERROR(INDEX(Tableau1[RESULTAT],MATCH(1,(Tableau1[NOM]=$A178)*(S$3=Tableau1[DATE]),0)),"")</f>
        <v/>
      </c>
      <c r="T178" s="23" t="str">
        <f t="array" ref="T178">IFERROR(INDEX(Tableau1[RESULTAT],MATCH(1,(Tableau1[NOM]=$A178)*(T$3=Tableau1[DATE]),0)),"")</f>
        <v/>
      </c>
      <c r="U178" s="23" t="str">
        <f t="array" ref="U178">IFERROR(INDEX(Tableau1[RESULTAT],MATCH(1,(Tableau1[NOM]=$A178)*(U$3=Tableau1[DATE]),0)),"")</f>
        <v/>
      </c>
      <c r="V178" s="23" t="str">
        <f t="array" ref="V178">IFERROR(INDEX(Tableau1[RESULTAT],MATCH(1,(Tableau1[NOM]=$A178)*(V$3=Tableau1[DATE]),0)),"")</f>
        <v/>
      </c>
      <c r="W178" s="23" t="str">
        <f t="array" ref="W178">IFERROR(INDEX(Tableau1[RESULTAT],MATCH(1,(Tableau1[NOM]=$A178)*(W$3=Tableau1[DATE]),0)),"")</f>
        <v/>
      </c>
      <c r="Y178" s="8" t="str">
        <f t="array" ref="Y178">IFERROR(INDEX(Tableau1[TYPE],MATCH(1,(Tableau1[NOM]=$A178)*(Q$3=Tableau1[DATE]),0)),"")</f>
        <v/>
      </c>
      <c r="Z178" s="1" t="str">
        <f t="array" ref="Z178">IFERROR(INDEX(Tableau1[TYPE],MATCH(1,(Tableau1[NOM]=$A178)*(R$3=Tableau1[DATE]),0)),"")</f>
        <v/>
      </c>
      <c r="AA178" s="1" t="str">
        <f t="array" ref="AA178">IFERROR(INDEX(Tableau1[TYPE],MATCH(1,(Tableau1[NOM]=$A178)*(S$3=Tableau1[DATE]),0)),"")</f>
        <v/>
      </c>
      <c r="AB178" s="1" t="str">
        <f t="array" ref="AB178">IFERROR(INDEX(Tableau1[TYPE],MATCH(1,(Tableau1[NOM]=$A178)*(T$3=Tableau1[DATE]),0)),"")</f>
        <v/>
      </c>
      <c r="AC178" s="1" t="str">
        <f t="array" ref="AC178">IFERROR(INDEX(Tableau1[TYPE],MATCH(1,(Tableau1[NOM]=$A178)*(U$3=Tableau1[DATE]),0)),"")</f>
        <v/>
      </c>
      <c r="AD178" s="1" t="str">
        <f t="array" ref="AD178">IFERROR(INDEX(Tableau1[TYPE],MATCH(1,(Tableau1[NOM]=$A178)*(V$3=Tableau1[DATE]),0)),"")</f>
        <v/>
      </c>
    </row>
    <row r="179" spans="2:30" ht="15.75" x14ac:dyDescent="0.25">
      <c r="B179" s="1"/>
      <c r="E179" s="12" t="str">
        <f t="shared" si="16"/>
        <v/>
      </c>
      <c r="F179" s="9" t="str">
        <f t="shared" si="17"/>
        <v/>
      </c>
      <c r="G179" s="9" t="str">
        <f t="shared" si="18"/>
        <v/>
      </c>
      <c r="H179" s="9" t="str">
        <f t="shared" si="19"/>
        <v/>
      </c>
      <c r="I179" s="9">
        <f t="shared" si="20"/>
        <v>0</v>
      </c>
      <c r="J179" s="9">
        <f t="shared" si="21"/>
        <v>0</v>
      </c>
      <c r="K179" s="9" t="str">
        <f t="shared" si="22"/>
        <v/>
      </c>
      <c r="L179" s="9"/>
      <c r="M179" s="9"/>
      <c r="N179" s="9"/>
      <c r="O179" s="9"/>
      <c r="Q179" s="23" t="str">
        <f t="array" ref="Q179">IFERROR(INDEX(Tableau1[RESULTAT],MATCH(1,(Tableau1[NOM]=$A179)*(Q$3=Tableau1[DATE]),0)),"")</f>
        <v/>
      </c>
      <c r="R179" s="23" t="str">
        <f t="array" ref="R179">IFERROR(INDEX(Tableau1[RESULTAT],MATCH(1,(Tableau1[NOM]=$A179)*(R$3=Tableau1[DATE]),0)),"")</f>
        <v/>
      </c>
      <c r="S179" s="23" t="str">
        <f t="array" ref="S179">IFERROR(INDEX(Tableau1[RESULTAT],MATCH(1,(Tableau1[NOM]=$A179)*(S$3=Tableau1[DATE]),0)),"")</f>
        <v/>
      </c>
      <c r="T179" s="23" t="str">
        <f t="array" ref="T179">IFERROR(INDEX(Tableau1[RESULTAT],MATCH(1,(Tableau1[NOM]=$A179)*(T$3=Tableau1[DATE]),0)),"")</f>
        <v/>
      </c>
      <c r="U179" s="23" t="str">
        <f t="array" ref="U179">IFERROR(INDEX(Tableau1[RESULTAT],MATCH(1,(Tableau1[NOM]=$A179)*(U$3=Tableau1[DATE]),0)),"")</f>
        <v/>
      </c>
      <c r="V179" s="23" t="str">
        <f t="array" ref="V179">IFERROR(INDEX(Tableau1[RESULTAT],MATCH(1,(Tableau1[NOM]=$A179)*(V$3=Tableau1[DATE]),0)),"")</f>
        <v/>
      </c>
      <c r="W179" s="23" t="str">
        <f t="array" ref="W179">IFERROR(INDEX(Tableau1[RESULTAT],MATCH(1,(Tableau1[NOM]=$A179)*(W$3=Tableau1[DATE]),0)),"")</f>
        <v/>
      </c>
      <c r="Y179" s="8" t="str">
        <f t="array" ref="Y179">IFERROR(INDEX(Tableau1[TYPE],MATCH(1,(Tableau1[NOM]=$A179)*(Q$3=Tableau1[DATE]),0)),"")</f>
        <v/>
      </c>
      <c r="Z179" s="1" t="str">
        <f t="array" ref="Z179">IFERROR(INDEX(Tableau1[TYPE],MATCH(1,(Tableau1[NOM]=$A179)*(R$3=Tableau1[DATE]),0)),"")</f>
        <v/>
      </c>
      <c r="AA179" s="1" t="str">
        <f t="array" ref="AA179">IFERROR(INDEX(Tableau1[TYPE],MATCH(1,(Tableau1[NOM]=$A179)*(S$3=Tableau1[DATE]),0)),"")</f>
        <v/>
      </c>
      <c r="AB179" s="1" t="str">
        <f t="array" ref="AB179">IFERROR(INDEX(Tableau1[TYPE],MATCH(1,(Tableau1[NOM]=$A179)*(T$3=Tableau1[DATE]),0)),"")</f>
        <v/>
      </c>
      <c r="AC179" s="1" t="str">
        <f t="array" ref="AC179">IFERROR(INDEX(Tableau1[TYPE],MATCH(1,(Tableau1[NOM]=$A179)*(U$3=Tableau1[DATE]),0)),"")</f>
        <v/>
      </c>
      <c r="AD179" s="1" t="str">
        <f t="array" ref="AD179">IFERROR(INDEX(Tableau1[TYPE],MATCH(1,(Tableau1[NOM]=$A179)*(V$3=Tableau1[DATE]),0)),"")</f>
        <v/>
      </c>
    </row>
    <row r="180" spans="2:30" ht="15.75" x14ac:dyDescent="0.25">
      <c r="B180" s="1"/>
      <c r="E180" s="12" t="str">
        <f t="shared" si="16"/>
        <v/>
      </c>
      <c r="F180" s="9" t="str">
        <f t="shared" si="17"/>
        <v/>
      </c>
      <c r="G180" s="9" t="str">
        <f t="shared" si="18"/>
        <v/>
      </c>
      <c r="H180" s="9" t="str">
        <f t="shared" si="19"/>
        <v/>
      </c>
      <c r="I180" s="9">
        <f t="shared" si="20"/>
        <v>0</v>
      </c>
      <c r="J180" s="9">
        <f t="shared" si="21"/>
        <v>0</v>
      </c>
      <c r="K180" s="9" t="str">
        <f t="shared" si="22"/>
        <v/>
      </c>
      <c r="L180" s="9"/>
      <c r="M180" s="9"/>
      <c r="N180" s="9"/>
      <c r="O180" s="9"/>
      <c r="Q180" s="23" t="str">
        <f t="array" ref="Q180">IFERROR(INDEX(Tableau1[RESULTAT],MATCH(1,(Tableau1[NOM]=$A180)*(Q$3=Tableau1[DATE]),0)),"")</f>
        <v/>
      </c>
      <c r="R180" s="23" t="str">
        <f t="array" ref="R180">IFERROR(INDEX(Tableau1[RESULTAT],MATCH(1,(Tableau1[NOM]=$A180)*(R$3=Tableau1[DATE]),0)),"")</f>
        <v/>
      </c>
      <c r="S180" s="23" t="str">
        <f t="array" ref="S180">IFERROR(INDEX(Tableau1[RESULTAT],MATCH(1,(Tableau1[NOM]=$A180)*(S$3=Tableau1[DATE]),0)),"")</f>
        <v/>
      </c>
      <c r="T180" s="23" t="str">
        <f t="array" ref="T180">IFERROR(INDEX(Tableau1[RESULTAT],MATCH(1,(Tableau1[NOM]=$A180)*(T$3=Tableau1[DATE]),0)),"")</f>
        <v/>
      </c>
      <c r="U180" s="23" t="str">
        <f t="array" ref="U180">IFERROR(INDEX(Tableau1[RESULTAT],MATCH(1,(Tableau1[NOM]=$A180)*(U$3=Tableau1[DATE]),0)),"")</f>
        <v/>
      </c>
      <c r="V180" s="23" t="str">
        <f t="array" ref="V180">IFERROR(INDEX(Tableau1[RESULTAT],MATCH(1,(Tableau1[NOM]=$A180)*(V$3=Tableau1[DATE]),0)),"")</f>
        <v/>
      </c>
      <c r="W180" s="23" t="str">
        <f t="array" ref="W180">IFERROR(INDEX(Tableau1[RESULTAT],MATCH(1,(Tableau1[NOM]=$A180)*(W$3=Tableau1[DATE]),0)),"")</f>
        <v/>
      </c>
      <c r="Y180" s="8" t="str">
        <f t="array" ref="Y180">IFERROR(INDEX(Tableau1[TYPE],MATCH(1,(Tableau1[NOM]=$A180)*(Q$3=Tableau1[DATE]),0)),"")</f>
        <v/>
      </c>
      <c r="Z180" s="1" t="str">
        <f t="array" ref="Z180">IFERROR(INDEX(Tableau1[TYPE],MATCH(1,(Tableau1[NOM]=$A180)*(R$3=Tableau1[DATE]),0)),"")</f>
        <v/>
      </c>
      <c r="AA180" s="1" t="str">
        <f t="array" ref="AA180">IFERROR(INDEX(Tableau1[TYPE],MATCH(1,(Tableau1[NOM]=$A180)*(S$3=Tableau1[DATE]),0)),"")</f>
        <v/>
      </c>
      <c r="AB180" s="1" t="str">
        <f t="array" ref="AB180">IFERROR(INDEX(Tableau1[TYPE],MATCH(1,(Tableau1[NOM]=$A180)*(T$3=Tableau1[DATE]),0)),"")</f>
        <v/>
      </c>
      <c r="AC180" s="1" t="str">
        <f t="array" ref="AC180">IFERROR(INDEX(Tableau1[TYPE],MATCH(1,(Tableau1[NOM]=$A180)*(U$3=Tableau1[DATE]),0)),"")</f>
        <v/>
      </c>
      <c r="AD180" s="1" t="str">
        <f t="array" ref="AD180">IFERROR(INDEX(Tableau1[TYPE],MATCH(1,(Tableau1[NOM]=$A180)*(V$3=Tableau1[DATE]),0)),"")</f>
        <v/>
      </c>
    </row>
    <row r="181" spans="2:30" ht="15.75" x14ac:dyDescent="0.25">
      <c r="B181" s="1"/>
      <c r="E181" s="12" t="str">
        <f t="shared" si="16"/>
        <v/>
      </c>
      <c r="F181" s="9" t="str">
        <f t="shared" si="17"/>
        <v/>
      </c>
      <c r="G181" s="9" t="str">
        <f t="shared" si="18"/>
        <v/>
      </c>
      <c r="H181" s="9" t="str">
        <f t="shared" si="19"/>
        <v/>
      </c>
      <c r="I181" s="9">
        <f t="shared" si="20"/>
        <v>0</v>
      </c>
      <c r="J181" s="9">
        <f t="shared" si="21"/>
        <v>0</v>
      </c>
      <c r="K181" s="9" t="str">
        <f t="shared" si="22"/>
        <v/>
      </c>
      <c r="L181" s="9"/>
      <c r="M181" s="9"/>
      <c r="N181" s="9"/>
      <c r="O181" s="9"/>
      <c r="Q181" s="23" t="str">
        <f t="array" ref="Q181">IFERROR(INDEX(Tableau1[RESULTAT],MATCH(1,(Tableau1[NOM]=$A181)*(Q$3=Tableau1[DATE]),0)),"")</f>
        <v/>
      </c>
      <c r="R181" s="23" t="str">
        <f t="array" ref="R181">IFERROR(INDEX(Tableau1[RESULTAT],MATCH(1,(Tableau1[NOM]=$A181)*(R$3=Tableau1[DATE]),0)),"")</f>
        <v/>
      </c>
      <c r="S181" s="23" t="str">
        <f t="array" ref="S181">IFERROR(INDEX(Tableau1[RESULTAT],MATCH(1,(Tableau1[NOM]=$A181)*(S$3=Tableau1[DATE]),0)),"")</f>
        <v/>
      </c>
      <c r="T181" s="23" t="str">
        <f t="array" ref="T181">IFERROR(INDEX(Tableau1[RESULTAT],MATCH(1,(Tableau1[NOM]=$A181)*(T$3=Tableau1[DATE]),0)),"")</f>
        <v/>
      </c>
      <c r="U181" s="23" t="str">
        <f t="array" ref="U181">IFERROR(INDEX(Tableau1[RESULTAT],MATCH(1,(Tableau1[NOM]=$A181)*(U$3=Tableau1[DATE]),0)),"")</f>
        <v/>
      </c>
      <c r="V181" s="23" t="str">
        <f t="array" ref="V181">IFERROR(INDEX(Tableau1[RESULTAT],MATCH(1,(Tableau1[NOM]=$A181)*(V$3=Tableau1[DATE]),0)),"")</f>
        <v/>
      </c>
      <c r="W181" s="23" t="str">
        <f t="array" ref="W181">IFERROR(INDEX(Tableau1[RESULTAT],MATCH(1,(Tableau1[NOM]=$A181)*(W$3=Tableau1[DATE]),0)),"")</f>
        <v/>
      </c>
      <c r="Y181" s="8" t="str">
        <f t="array" ref="Y181">IFERROR(INDEX(Tableau1[TYPE],MATCH(1,(Tableau1[NOM]=$A181)*(Q$3=Tableau1[DATE]),0)),"")</f>
        <v/>
      </c>
      <c r="Z181" s="1" t="str">
        <f t="array" ref="Z181">IFERROR(INDEX(Tableau1[TYPE],MATCH(1,(Tableau1[NOM]=$A181)*(R$3=Tableau1[DATE]),0)),"")</f>
        <v/>
      </c>
      <c r="AA181" s="1" t="str">
        <f t="array" ref="AA181">IFERROR(INDEX(Tableau1[TYPE],MATCH(1,(Tableau1[NOM]=$A181)*(S$3=Tableau1[DATE]),0)),"")</f>
        <v/>
      </c>
      <c r="AB181" s="1" t="str">
        <f t="array" ref="AB181">IFERROR(INDEX(Tableau1[TYPE],MATCH(1,(Tableau1[NOM]=$A181)*(T$3=Tableau1[DATE]),0)),"")</f>
        <v/>
      </c>
      <c r="AC181" s="1" t="str">
        <f t="array" ref="AC181">IFERROR(INDEX(Tableau1[TYPE],MATCH(1,(Tableau1[NOM]=$A181)*(U$3=Tableau1[DATE]),0)),"")</f>
        <v/>
      </c>
      <c r="AD181" s="1" t="str">
        <f t="array" ref="AD181">IFERROR(INDEX(Tableau1[TYPE],MATCH(1,(Tableau1[NOM]=$A181)*(V$3=Tableau1[DATE]),0)),"")</f>
        <v/>
      </c>
    </row>
    <row r="182" spans="2:30" ht="15.75" x14ac:dyDescent="0.25">
      <c r="B182" s="1"/>
      <c r="E182" s="12" t="str">
        <f t="shared" si="16"/>
        <v/>
      </c>
      <c r="F182" s="9" t="str">
        <f t="shared" si="17"/>
        <v/>
      </c>
      <c r="G182" s="9" t="str">
        <f t="shared" si="18"/>
        <v/>
      </c>
      <c r="H182" s="9" t="str">
        <f t="shared" si="19"/>
        <v/>
      </c>
      <c r="I182" s="9">
        <f t="shared" si="20"/>
        <v>0</v>
      </c>
      <c r="J182" s="9">
        <f t="shared" si="21"/>
        <v>0</v>
      </c>
      <c r="K182" s="9" t="str">
        <f t="shared" si="22"/>
        <v/>
      </c>
      <c r="L182" s="9"/>
      <c r="M182" s="9"/>
      <c r="N182" s="9"/>
      <c r="O182" s="9"/>
      <c r="Q182" s="23" t="str">
        <f t="array" ref="Q182">IFERROR(INDEX(Tableau1[RESULTAT],MATCH(1,(Tableau1[NOM]=$A182)*(Q$3=Tableau1[DATE]),0)),"")</f>
        <v/>
      </c>
      <c r="R182" s="23" t="str">
        <f t="array" ref="R182">IFERROR(INDEX(Tableau1[RESULTAT],MATCH(1,(Tableau1[NOM]=$A182)*(R$3=Tableau1[DATE]),0)),"")</f>
        <v/>
      </c>
      <c r="S182" s="23" t="str">
        <f t="array" ref="S182">IFERROR(INDEX(Tableau1[RESULTAT],MATCH(1,(Tableau1[NOM]=$A182)*(S$3=Tableau1[DATE]),0)),"")</f>
        <v/>
      </c>
      <c r="T182" s="23" t="str">
        <f t="array" ref="T182">IFERROR(INDEX(Tableau1[RESULTAT],MATCH(1,(Tableau1[NOM]=$A182)*(T$3=Tableau1[DATE]),0)),"")</f>
        <v/>
      </c>
      <c r="U182" s="23" t="str">
        <f t="array" ref="U182">IFERROR(INDEX(Tableau1[RESULTAT],MATCH(1,(Tableau1[NOM]=$A182)*(U$3=Tableau1[DATE]),0)),"")</f>
        <v/>
      </c>
      <c r="V182" s="23" t="str">
        <f t="array" ref="V182">IFERROR(INDEX(Tableau1[RESULTAT],MATCH(1,(Tableau1[NOM]=$A182)*(V$3=Tableau1[DATE]),0)),"")</f>
        <v/>
      </c>
      <c r="W182" s="23" t="str">
        <f t="array" ref="W182">IFERROR(INDEX(Tableau1[RESULTAT],MATCH(1,(Tableau1[NOM]=$A182)*(W$3=Tableau1[DATE]),0)),"")</f>
        <v/>
      </c>
      <c r="Y182" s="8" t="str">
        <f t="array" ref="Y182">IFERROR(INDEX(Tableau1[TYPE],MATCH(1,(Tableau1[NOM]=$A182)*(Q$3=Tableau1[DATE]),0)),"")</f>
        <v/>
      </c>
      <c r="Z182" s="1" t="str">
        <f t="array" ref="Z182">IFERROR(INDEX(Tableau1[TYPE],MATCH(1,(Tableau1[NOM]=$A182)*(R$3=Tableau1[DATE]),0)),"")</f>
        <v/>
      </c>
      <c r="AA182" s="1" t="str">
        <f t="array" ref="AA182">IFERROR(INDEX(Tableau1[TYPE],MATCH(1,(Tableau1[NOM]=$A182)*(S$3=Tableau1[DATE]),0)),"")</f>
        <v/>
      </c>
      <c r="AB182" s="1" t="str">
        <f t="array" ref="AB182">IFERROR(INDEX(Tableau1[TYPE],MATCH(1,(Tableau1[NOM]=$A182)*(T$3=Tableau1[DATE]),0)),"")</f>
        <v/>
      </c>
      <c r="AC182" s="1" t="str">
        <f t="array" ref="AC182">IFERROR(INDEX(Tableau1[TYPE],MATCH(1,(Tableau1[NOM]=$A182)*(U$3=Tableau1[DATE]),0)),"")</f>
        <v/>
      </c>
      <c r="AD182" s="1" t="str">
        <f t="array" ref="AD182">IFERROR(INDEX(Tableau1[TYPE],MATCH(1,(Tableau1[NOM]=$A182)*(V$3=Tableau1[DATE]),0)),"")</f>
        <v/>
      </c>
    </row>
    <row r="183" spans="2:30" ht="15.75" x14ac:dyDescent="0.25">
      <c r="B183" s="1"/>
      <c r="E183" s="12" t="str">
        <f t="shared" si="16"/>
        <v/>
      </c>
      <c r="F183" s="9" t="str">
        <f t="shared" si="17"/>
        <v/>
      </c>
      <c r="G183" s="9" t="str">
        <f t="shared" si="18"/>
        <v/>
      </c>
      <c r="H183" s="9" t="str">
        <f t="shared" si="19"/>
        <v/>
      </c>
      <c r="I183" s="9">
        <f t="shared" si="20"/>
        <v>0</v>
      </c>
      <c r="J183" s="9">
        <f t="shared" si="21"/>
        <v>0</v>
      </c>
      <c r="K183" s="9" t="str">
        <f t="shared" si="22"/>
        <v/>
      </c>
      <c r="L183" s="9"/>
      <c r="M183" s="9"/>
      <c r="N183" s="9"/>
      <c r="O183" s="9"/>
      <c r="Q183" s="23" t="str">
        <f t="array" ref="Q183">IFERROR(INDEX(Tableau1[RESULTAT],MATCH(1,(Tableau1[NOM]=$A183)*(Q$3=Tableau1[DATE]),0)),"")</f>
        <v/>
      </c>
      <c r="R183" s="23" t="str">
        <f t="array" ref="R183">IFERROR(INDEX(Tableau1[RESULTAT],MATCH(1,(Tableau1[NOM]=$A183)*(R$3=Tableau1[DATE]),0)),"")</f>
        <v/>
      </c>
      <c r="S183" s="23" t="str">
        <f t="array" ref="S183">IFERROR(INDEX(Tableau1[RESULTAT],MATCH(1,(Tableau1[NOM]=$A183)*(S$3=Tableau1[DATE]),0)),"")</f>
        <v/>
      </c>
      <c r="T183" s="23" t="str">
        <f t="array" ref="T183">IFERROR(INDEX(Tableau1[RESULTAT],MATCH(1,(Tableau1[NOM]=$A183)*(T$3=Tableau1[DATE]),0)),"")</f>
        <v/>
      </c>
      <c r="U183" s="23" t="str">
        <f t="array" ref="U183">IFERROR(INDEX(Tableau1[RESULTAT],MATCH(1,(Tableau1[NOM]=$A183)*(U$3=Tableau1[DATE]),0)),"")</f>
        <v/>
      </c>
      <c r="V183" s="23" t="str">
        <f t="array" ref="V183">IFERROR(INDEX(Tableau1[RESULTAT],MATCH(1,(Tableau1[NOM]=$A183)*(V$3=Tableau1[DATE]),0)),"")</f>
        <v/>
      </c>
      <c r="W183" s="23" t="str">
        <f t="array" ref="W183">IFERROR(INDEX(Tableau1[RESULTAT],MATCH(1,(Tableau1[NOM]=$A183)*(W$3=Tableau1[DATE]),0)),"")</f>
        <v/>
      </c>
      <c r="Y183" s="8" t="str">
        <f t="array" ref="Y183">IFERROR(INDEX(Tableau1[TYPE],MATCH(1,(Tableau1[NOM]=$A183)*(Q$3=Tableau1[DATE]),0)),"")</f>
        <v/>
      </c>
      <c r="Z183" s="1" t="str">
        <f t="array" ref="Z183">IFERROR(INDEX(Tableau1[TYPE],MATCH(1,(Tableau1[NOM]=$A183)*(R$3=Tableau1[DATE]),0)),"")</f>
        <v/>
      </c>
      <c r="AA183" s="1" t="str">
        <f t="array" ref="AA183">IFERROR(INDEX(Tableau1[TYPE],MATCH(1,(Tableau1[NOM]=$A183)*(S$3=Tableau1[DATE]),0)),"")</f>
        <v/>
      </c>
      <c r="AB183" s="1" t="str">
        <f t="array" ref="AB183">IFERROR(INDEX(Tableau1[TYPE],MATCH(1,(Tableau1[NOM]=$A183)*(T$3=Tableau1[DATE]),0)),"")</f>
        <v/>
      </c>
      <c r="AC183" s="1" t="str">
        <f t="array" ref="AC183">IFERROR(INDEX(Tableau1[TYPE],MATCH(1,(Tableau1[NOM]=$A183)*(U$3=Tableau1[DATE]),0)),"")</f>
        <v/>
      </c>
      <c r="AD183" s="1" t="str">
        <f t="array" ref="AD183">IFERROR(INDEX(Tableau1[TYPE],MATCH(1,(Tableau1[NOM]=$A183)*(V$3=Tableau1[DATE]),0)),"")</f>
        <v/>
      </c>
    </row>
    <row r="184" spans="2:30" ht="15.75" x14ac:dyDescent="0.25">
      <c r="B184" s="1"/>
      <c r="E184" s="12" t="str">
        <f t="shared" si="16"/>
        <v/>
      </c>
      <c r="F184" s="9" t="str">
        <f t="shared" si="17"/>
        <v/>
      </c>
      <c r="G184" s="9" t="str">
        <f t="shared" si="18"/>
        <v/>
      </c>
      <c r="H184" s="9" t="str">
        <f t="shared" si="19"/>
        <v/>
      </c>
      <c r="I184" s="9">
        <f t="shared" si="20"/>
        <v>0</v>
      </c>
      <c r="J184" s="9">
        <f t="shared" si="21"/>
        <v>0</v>
      </c>
      <c r="K184" s="9" t="str">
        <f t="shared" si="22"/>
        <v/>
      </c>
      <c r="L184" s="9"/>
      <c r="M184" s="9"/>
      <c r="N184" s="9"/>
      <c r="O184" s="9"/>
      <c r="Q184" s="23" t="str">
        <f t="array" ref="Q184">IFERROR(INDEX(Tableau1[RESULTAT],MATCH(1,(Tableau1[NOM]=$A184)*(Q$3=Tableau1[DATE]),0)),"")</f>
        <v/>
      </c>
      <c r="R184" s="23" t="str">
        <f t="array" ref="R184">IFERROR(INDEX(Tableau1[RESULTAT],MATCH(1,(Tableau1[NOM]=$A184)*(R$3=Tableau1[DATE]),0)),"")</f>
        <v/>
      </c>
      <c r="S184" s="23" t="str">
        <f t="array" ref="S184">IFERROR(INDEX(Tableau1[RESULTAT],MATCH(1,(Tableau1[NOM]=$A184)*(S$3=Tableau1[DATE]),0)),"")</f>
        <v/>
      </c>
      <c r="T184" s="23" t="str">
        <f t="array" ref="T184">IFERROR(INDEX(Tableau1[RESULTAT],MATCH(1,(Tableau1[NOM]=$A184)*(T$3=Tableau1[DATE]),0)),"")</f>
        <v/>
      </c>
      <c r="U184" s="23" t="str">
        <f t="array" ref="U184">IFERROR(INDEX(Tableau1[RESULTAT],MATCH(1,(Tableau1[NOM]=$A184)*(U$3=Tableau1[DATE]),0)),"")</f>
        <v/>
      </c>
      <c r="V184" s="23" t="str">
        <f t="array" ref="V184">IFERROR(INDEX(Tableau1[RESULTAT],MATCH(1,(Tableau1[NOM]=$A184)*(V$3=Tableau1[DATE]),0)),"")</f>
        <v/>
      </c>
      <c r="W184" s="23" t="str">
        <f t="array" ref="W184">IFERROR(INDEX(Tableau1[RESULTAT],MATCH(1,(Tableau1[NOM]=$A184)*(W$3=Tableau1[DATE]),0)),"")</f>
        <v/>
      </c>
      <c r="Y184" s="8" t="str">
        <f t="array" ref="Y184">IFERROR(INDEX(Tableau1[TYPE],MATCH(1,(Tableau1[NOM]=$A184)*(Q$3=Tableau1[DATE]),0)),"")</f>
        <v/>
      </c>
      <c r="Z184" s="1" t="str">
        <f t="array" ref="Z184">IFERROR(INDEX(Tableau1[TYPE],MATCH(1,(Tableau1[NOM]=$A184)*(R$3=Tableau1[DATE]),0)),"")</f>
        <v/>
      </c>
      <c r="AA184" s="1" t="str">
        <f t="array" ref="AA184">IFERROR(INDEX(Tableau1[TYPE],MATCH(1,(Tableau1[NOM]=$A184)*(S$3=Tableau1[DATE]),0)),"")</f>
        <v/>
      </c>
      <c r="AB184" s="1" t="str">
        <f t="array" ref="AB184">IFERROR(INDEX(Tableau1[TYPE],MATCH(1,(Tableau1[NOM]=$A184)*(T$3=Tableau1[DATE]),0)),"")</f>
        <v/>
      </c>
      <c r="AC184" s="1" t="str">
        <f t="array" ref="AC184">IFERROR(INDEX(Tableau1[TYPE],MATCH(1,(Tableau1[NOM]=$A184)*(U$3=Tableau1[DATE]),0)),"")</f>
        <v/>
      </c>
      <c r="AD184" s="1" t="str">
        <f t="array" ref="AD184">IFERROR(INDEX(Tableau1[TYPE],MATCH(1,(Tableau1[NOM]=$A184)*(V$3=Tableau1[DATE]),0)),"")</f>
        <v/>
      </c>
    </row>
    <row r="185" spans="2:30" ht="15.75" x14ac:dyDescent="0.25">
      <c r="B185" s="1"/>
      <c r="E185" s="12" t="str">
        <f t="shared" si="16"/>
        <v/>
      </c>
      <c r="F185" s="9" t="str">
        <f t="shared" si="17"/>
        <v/>
      </c>
      <c r="G185" s="9" t="str">
        <f t="shared" si="18"/>
        <v/>
      </c>
      <c r="H185" s="9" t="str">
        <f t="shared" si="19"/>
        <v/>
      </c>
      <c r="I185" s="9">
        <f t="shared" si="20"/>
        <v>0</v>
      </c>
      <c r="J185" s="9">
        <f t="shared" si="21"/>
        <v>0</v>
      </c>
      <c r="K185" s="9" t="str">
        <f t="shared" si="22"/>
        <v/>
      </c>
      <c r="L185" s="9"/>
      <c r="M185" s="9"/>
      <c r="N185" s="9"/>
      <c r="O185" s="9"/>
      <c r="Q185" s="23" t="str">
        <f t="array" ref="Q185">IFERROR(INDEX(Tableau1[RESULTAT],MATCH(1,(Tableau1[NOM]=$A185)*(Q$3=Tableau1[DATE]),0)),"")</f>
        <v/>
      </c>
      <c r="R185" s="23" t="str">
        <f t="array" ref="R185">IFERROR(INDEX(Tableau1[RESULTAT],MATCH(1,(Tableau1[NOM]=$A185)*(R$3=Tableau1[DATE]),0)),"")</f>
        <v/>
      </c>
      <c r="S185" s="23" t="str">
        <f t="array" ref="S185">IFERROR(INDEX(Tableau1[RESULTAT],MATCH(1,(Tableau1[NOM]=$A185)*(S$3=Tableau1[DATE]),0)),"")</f>
        <v/>
      </c>
      <c r="T185" s="23" t="str">
        <f t="array" ref="T185">IFERROR(INDEX(Tableau1[RESULTAT],MATCH(1,(Tableau1[NOM]=$A185)*(T$3=Tableau1[DATE]),0)),"")</f>
        <v/>
      </c>
      <c r="U185" s="23" t="str">
        <f t="array" ref="U185">IFERROR(INDEX(Tableau1[RESULTAT],MATCH(1,(Tableau1[NOM]=$A185)*(U$3=Tableau1[DATE]),0)),"")</f>
        <v/>
      </c>
      <c r="V185" s="23" t="str">
        <f t="array" ref="V185">IFERROR(INDEX(Tableau1[RESULTAT],MATCH(1,(Tableau1[NOM]=$A185)*(V$3=Tableau1[DATE]),0)),"")</f>
        <v/>
      </c>
      <c r="W185" s="23" t="str">
        <f t="array" ref="W185">IFERROR(INDEX(Tableau1[RESULTAT],MATCH(1,(Tableau1[NOM]=$A185)*(W$3=Tableau1[DATE]),0)),"")</f>
        <v/>
      </c>
      <c r="Y185" s="8" t="str">
        <f t="array" ref="Y185">IFERROR(INDEX(Tableau1[TYPE],MATCH(1,(Tableau1[NOM]=$A185)*(Q$3=Tableau1[DATE]),0)),"")</f>
        <v/>
      </c>
      <c r="Z185" s="1" t="str">
        <f t="array" ref="Z185">IFERROR(INDEX(Tableau1[TYPE],MATCH(1,(Tableau1[NOM]=$A185)*(R$3=Tableau1[DATE]),0)),"")</f>
        <v/>
      </c>
      <c r="AA185" s="1" t="str">
        <f t="array" ref="AA185">IFERROR(INDEX(Tableau1[TYPE],MATCH(1,(Tableau1[NOM]=$A185)*(S$3=Tableau1[DATE]),0)),"")</f>
        <v/>
      </c>
      <c r="AB185" s="1" t="str">
        <f t="array" ref="AB185">IFERROR(INDEX(Tableau1[TYPE],MATCH(1,(Tableau1[NOM]=$A185)*(T$3=Tableau1[DATE]),0)),"")</f>
        <v/>
      </c>
      <c r="AC185" s="1" t="str">
        <f t="array" ref="AC185">IFERROR(INDEX(Tableau1[TYPE],MATCH(1,(Tableau1[NOM]=$A185)*(U$3=Tableau1[DATE]),0)),"")</f>
        <v/>
      </c>
      <c r="AD185" s="1" t="str">
        <f t="array" ref="AD185">IFERROR(INDEX(Tableau1[TYPE],MATCH(1,(Tableau1[NOM]=$A185)*(V$3=Tableau1[DATE]),0)),"")</f>
        <v/>
      </c>
    </row>
    <row r="186" spans="2:30" ht="15.75" x14ac:dyDescent="0.25">
      <c r="B186" s="1"/>
      <c r="E186" s="12" t="str">
        <f t="shared" si="16"/>
        <v/>
      </c>
      <c r="F186" s="9" t="str">
        <f t="shared" si="17"/>
        <v/>
      </c>
      <c r="G186" s="9" t="str">
        <f t="shared" si="18"/>
        <v/>
      </c>
      <c r="H186" s="9" t="str">
        <f t="shared" si="19"/>
        <v/>
      </c>
      <c r="I186" s="9">
        <f t="shared" si="20"/>
        <v>0</v>
      </c>
      <c r="J186" s="9">
        <f t="shared" si="21"/>
        <v>0</v>
      </c>
      <c r="K186" s="9" t="str">
        <f t="shared" si="22"/>
        <v/>
      </c>
      <c r="L186" s="9"/>
      <c r="M186" s="9"/>
      <c r="N186" s="9"/>
      <c r="O186" s="9"/>
      <c r="Q186" s="23" t="str">
        <f t="array" ref="Q186">IFERROR(INDEX(Tableau1[RESULTAT],MATCH(1,(Tableau1[NOM]=$A186)*(Q$3=Tableau1[DATE]),0)),"")</f>
        <v/>
      </c>
      <c r="R186" s="23" t="str">
        <f t="array" ref="R186">IFERROR(INDEX(Tableau1[RESULTAT],MATCH(1,(Tableau1[NOM]=$A186)*(R$3=Tableau1[DATE]),0)),"")</f>
        <v/>
      </c>
      <c r="S186" s="23" t="str">
        <f t="array" ref="S186">IFERROR(INDEX(Tableau1[RESULTAT],MATCH(1,(Tableau1[NOM]=$A186)*(S$3=Tableau1[DATE]),0)),"")</f>
        <v/>
      </c>
      <c r="T186" s="23" t="str">
        <f t="array" ref="T186">IFERROR(INDEX(Tableau1[RESULTAT],MATCH(1,(Tableau1[NOM]=$A186)*(T$3=Tableau1[DATE]),0)),"")</f>
        <v/>
      </c>
      <c r="U186" s="23" t="str">
        <f t="array" ref="U186">IFERROR(INDEX(Tableau1[RESULTAT],MATCH(1,(Tableau1[NOM]=$A186)*(U$3=Tableau1[DATE]),0)),"")</f>
        <v/>
      </c>
      <c r="V186" s="23" t="str">
        <f t="array" ref="V186">IFERROR(INDEX(Tableau1[RESULTAT],MATCH(1,(Tableau1[NOM]=$A186)*(V$3=Tableau1[DATE]),0)),"")</f>
        <v/>
      </c>
      <c r="W186" s="23" t="str">
        <f t="array" ref="W186">IFERROR(INDEX(Tableau1[RESULTAT],MATCH(1,(Tableau1[NOM]=$A186)*(W$3=Tableau1[DATE]),0)),"")</f>
        <v/>
      </c>
      <c r="Y186" s="8" t="str">
        <f t="array" ref="Y186">IFERROR(INDEX(Tableau1[TYPE],MATCH(1,(Tableau1[NOM]=$A186)*(Q$3=Tableau1[DATE]),0)),"")</f>
        <v/>
      </c>
      <c r="Z186" s="1" t="str">
        <f t="array" ref="Z186">IFERROR(INDEX(Tableau1[TYPE],MATCH(1,(Tableau1[NOM]=$A186)*(R$3=Tableau1[DATE]),0)),"")</f>
        <v/>
      </c>
      <c r="AA186" s="1" t="str">
        <f t="array" ref="AA186">IFERROR(INDEX(Tableau1[TYPE],MATCH(1,(Tableau1[NOM]=$A186)*(S$3=Tableau1[DATE]),0)),"")</f>
        <v/>
      </c>
      <c r="AB186" s="1" t="str">
        <f t="array" ref="AB186">IFERROR(INDEX(Tableau1[TYPE],MATCH(1,(Tableau1[NOM]=$A186)*(T$3=Tableau1[DATE]),0)),"")</f>
        <v/>
      </c>
      <c r="AC186" s="1" t="str">
        <f t="array" ref="AC186">IFERROR(INDEX(Tableau1[TYPE],MATCH(1,(Tableau1[NOM]=$A186)*(U$3=Tableau1[DATE]),0)),"")</f>
        <v/>
      </c>
      <c r="AD186" s="1" t="str">
        <f t="array" ref="AD186">IFERROR(INDEX(Tableau1[TYPE],MATCH(1,(Tableau1[NOM]=$A186)*(V$3=Tableau1[DATE]),0)),"")</f>
        <v/>
      </c>
    </row>
    <row r="187" spans="2:30" ht="15.75" x14ac:dyDescent="0.25">
      <c r="B187" s="1"/>
      <c r="E187" s="12" t="str">
        <f t="shared" si="16"/>
        <v/>
      </c>
      <c r="F187" s="9" t="str">
        <f t="shared" si="17"/>
        <v/>
      </c>
      <c r="G187" s="9" t="str">
        <f t="shared" si="18"/>
        <v/>
      </c>
      <c r="H187" s="9" t="str">
        <f t="shared" si="19"/>
        <v/>
      </c>
      <c r="I187" s="9">
        <f t="shared" si="20"/>
        <v>0</v>
      </c>
      <c r="J187" s="9">
        <f t="shared" si="21"/>
        <v>0</v>
      </c>
      <c r="K187" s="9" t="str">
        <f t="shared" si="22"/>
        <v/>
      </c>
      <c r="L187" s="9"/>
      <c r="M187" s="9"/>
      <c r="N187" s="9"/>
      <c r="O187" s="9"/>
      <c r="Q187" s="23" t="str">
        <f t="array" ref="Q187">IFERROR(INDEX(Tableau1[RESULTAT],MATCH(1,(Tableau1[NOM]=$A187)*(Q$3=Tableau1[DATE]),0)),"")</f>
        <v/>
      </c>
      <c r="R187" s="23" t="str">
        <f t="array" ref="R187">IFERROR(INDEX(Tableau1[RESULTAT],MATCH(1,(Tableau1[NOM]=$A187)*(R$3=Tableau1[DATE]),0)),"")</f>
        <v/>
      </c>
      <c r="S187" s="23" t="str">
        <f t="array" ref="S187">IFERROR(INDEX(Tableau1[RESULTAT],MATCH(1,(Tableau1[NOM]=$A187)*(S$3=Tableau1[DATE]),0)),"")</f>
        <v/>
      </c>
      <c r="T187" s="23" t="str">
        <f t="array" ref="T187">IFERROR(INDEX(Tableau1[RESULTAT],MATCH(1,(Tableau1[NOM]=$A187)*(T$3=Tableau1[DATE]),0)),"")</f>
        <v/>
      </c>
      <c r="U187" s="23" t="str">
        <f t="array" ref="U187">IFERROR(INDEX(Tableau1[RESULTAT],MATCH(1,(Tableau1[NOM]=$A187)*(U$3=Tableau1[DATE]),0)),"")</f>
        <v/>
      </c>
      <c r="V187" s="23" t="str">
        <f t="array" ref="V187">IFERROR(INDEX(Tableau1[RESULTAT],MATCH(1,(Tableau1[NOM]=$A187)*(V$3=Tableau1[DATE]),0)),"")</f>
        <v/>
      </c>
      <c r="W187" s="23" t="str">
        <f t="array" ref="W187">IFERROR(INDEX(Tableau1[RESULTAT],MATCH(1,(Tableau1[NOM]=$A187)*(W$3=Tableau1[DATE]),0)),"")</f>
        <v/>
      </c>
      <c r="Y187" s="8" t="str">
        <f t="array" ref="Y187">IFERROR(INDEX(Tableau1[TYPE],MATCH(1,(Tableau1[NOM]=$A187)*(Q$3=Tableau1[DATE]),0)),"")</f>
        <v/>
      </c>
      <c r="Z187" s="1" t="str">
        <f t="array" ref="Z187">IFERROR(INDEX(Tableau1[TYPE],MATCH(1,(Tableau1[NOM]=$A187)*(R$3=Tableau1[DATE]),0)),"")</f>
        <v/>
      </c>
      <c r="AA187" s="1" t="str">
        <f t="array" ref="AA187">IFERROR(INDEX(Tableau1[TYPE],MATCH(1,(Tableau1[NOM]=$A187)*(S$3=Tableau1[DATE]),0)),"")</f>
        <v/>
      </c>
      <c r="AB187" s="1" t="str">
        <f t="array" ref="AB187">IFERROR(INDEX(Tableau1[TYPE],MATCH(1,(Tableau1[NOM]=$A187)*(T$3=Tableau1[DATE]),0)),"")</f>
        <v/>
      </c>
      <c r="AC187" s="1" t="str">
        <f t="array" ref="AC187">IFERROR(INDEX(Tableau1[TYPE],MATCH(1,(Tableau1[NOM]=$A187)*(U$3=Tableau1[DATE]),0)),"")</f>
        <v/>
      </c>
      <c r="AD187" s="1" t="str">
        <f t="array" ref="AD187">IFERROR(INDEX(Tableau1[TYPE],MATCH(1,(Tableau1[NOM]=$A187)*(V$3=Tableau1[DATE]),0)),"")</f>
        <v/>
      </c>
    </row>
    <row r="188" spans="2:30" ht="15.75" x14ac:dyDescent="0.25">
      <c r="B188" s="1"/>
      <c r="E188" s="12" t="str">
        <f t="shared" si="16"/>
        <v/>
      </c>
      <c r="F188" s="9" t="str">
        <f t="shared" si="17"/>
        <v/>
      </c>
      <c r="G188" s="9" t="str">
        <f t="shared" si="18"/>
        <v/>
      </c>
      <c r="H188" s="9" t="str">
        <f t="shared" si="19"/>
        <v/>
      </c>
      <c r="I188" s="9">
        <f t="shared" si="20"/>
        <v>0</v>
      </c>
      <c r="J188" s="9">
        <f t="shared" si="21"/>
        <v>0</v>
      </c>
      <c r="K188" s="9" t="str">
        <f t="shared" si="22"/>
        <v/>
      </c>
      <c r="L188" s="9"/>
      <c r="M188" s="9"/>
      <c r="N188" s="9"/>
      <c r="O188" s="9"/>
      <c r="Q188" s="23" t="str">
        <f t="array" ref="Q188">IFERROR(INDEX(Tableau1[RESULTAT],MATCH(1,(Tableau1[NOM]=$A188)*(Q$3=Tableau1[DATE]),0)),"")</f>
        <v/>
      </c>
      <c r="R188" s="23" t="str">
        <f t="array" ref="R188">IFERROR(INDEX(Tableau1[RESULTAT],MATCH(1,(Tableau1[NOM]=$A188)*(R$3=Tableau1[DATE]),0)),"")</f>
        <v/>
      </c>
      <c r="S188" s="23" t="str">
        <f t="array" ref="S188">IFERROR(INDEX(Tableau1[RESULTAT],MATCH(1,(Tableau1[NOM]=$A188)*(S$3=Tableau1[DATE]),0)),"")</f>
        <v/>
      </c>
      <c r="T188" s="23" t="str">
        <f t="array" ref="T188">IFERROR(INDEX(Tableau1[RESULTAT],MATCH(1,(Tableau1[NOM]=$A188)*(T$3=Tableau1[DATE]),0)),"")</f>
        <v/>
      </c>
      <c r="U188" s="23" t="str">
        <f t="array" ref="U188">IFERROR(INDEX(Tableau1[RESULTAT],MATCH(1,(Tableau1[NOM]=$A188)*(U$3=Tableau1[DATE]),0)),"")</f>
        <v/>
      </c>
      <c r="V188" s="23" t="str">
        <f t="array" ref="V188">IFERROR(INDEX(Tableau1[RESULTAT],MATCH(1,(Tableau1[NOM]=$A188)*(V$3=Tableau1[DATE]),0)),"")</f>
        <v/>
      </c>
      <c r="W188" s="23" t="str">
        <f t="array" ref="W188">IFERROR(INDEX(Tableau1[RESULTAT],MATCH(1,(Tableau1[NOM]=$A188)*(W$3=Tableau1[DATE]),0)),"")</f>
        <v/>
      </c>
      <c r="Y188" s="8" t="str">
        <f t="array" ref="Y188">IFERROR(INDEX(Tableau1[TYPE],MATCH(1,(Tableau1[NOM]=$A188)*(Q$3=Tableau1[DATE]),0)),"")</f>
        <v/>
      </c>
      <c r="Z188" s="1" t="str">
        <f t="array" ref="Z188">IFERROR(INDEX(Tableau1[TYPE],MATCH(1,(Tableau1[NOM]=$A188)*(R$3=Tableau1[DATE]),0)),"")</f>
        <v/>
      </c>
      <c r="AA188" s="1" t="str">
        <f t="array" ref="AA188">IFERROR(INDEX(Tableau1[TYPE],MATCH(1,(Tableau1[NOM]=$A188)*(S$3=Tableau1[DATE]),0)),"")</f>
        <v/>
      </c>
      <c r="AB188" s="1" t="str">
        <f t="array" ref="AB188">IFERROR(INDEX(Tableau1[TYPE],MATCH(1,(Tableau1[NOM]=$A188)*(T$3=Tableau1[DATE]),0)),"")</f>
        <v/>
      </c>
      <c r="AC188" s="1" t="str">
        <f t="array" ref="AC188">IFERROR(INDEX(Tableau1[TYPE],MATCH(1,(Tableau1[NOM]=$A188)*(U$3=Tableau1[DATE]),0)),"")</f>
        <v/>
      </c>
      <c r="AD188" s="1" t="str">
        <f t="array" ref="AD188">IFERROR(INDEX(Tableau1[TYPE],MATCH(1,(Tableau1[NOM]=$A188)*(V$3=Tableau1[DATE]),0)),"")</f>
        <v/>
      </c>
    </row>
    <row r="189" spans="2:30" ht="15.75" x14ac:dyDescent="0.25">
      <c r="B189" s="1"/>
      <c r="E189" s="12" t="str">
        <f t="shared" si="16"/>
        <v/>
      </c>
      <c r="F189" s="9" t="str">
        <f t="shared" si="17"/>
        <v/>
      </c>
      <c r="G189" s="9" t="str">
        <f t="shared" si="18"/>
        <v/>
      </c>
      <c r="H189" s="9" t="str">
        <f t="shared" si="19"/>
        <v/>
      </c>
      <c r="I189" s="9">
        <f t="shared" si="20"/>
        <v>0</v>
      </c>
      <c r="J189" s="9">
        <f t="shared" si="21"/>
        <v>0</v>
      </c>
      <c r="K189" s="9" t="str">
        <f t="shared" si="22"/>
        <v/>
      </c>
      <c r="L189" s="9"/>
      <c r="M189" s="9"/>
      <c r="N189" s="9"/>
      <c r="O189" s="9"/>
      <c r="Q189" s="23" t="str">
        <f t="array" ref="Q189">IFERROR(INDEX(Tableau1[RESULTAT],MATCH(1,(Tableau1[NOM]=$A189)*(Q$3=Tableau1[DATE]),0)),"")</f>
        <v/>
      </c>
      <c r="R189" s="23" t="str">
        <f t="array" ref="R189">IFERROR(INDEX(Tableau1[RESULTAT],MATCH(1,(Tableau1[NOM]=$A189)*(R$3=Tableau1[DATE]),0)),"")</f>
        <v/>
      </c>
      <c r="S189" s="23" t="str">
        <f t="array" ref="S189">IFERROR(INDEX(Tableau1[RESULTAT],MATCH(1,(Tableau1[NOM]=$A189)*(S$3=Tableau1[DATE]),0)),"")</f>
        <v/>
      </c>
      <c r="T189" s="23" t="str">
        <f t="array" ref="T189">IFERROR(INDEX(Tableau1[RESULTAT],MATCH(1,(Tableau1[NOM]=$A189)*(T$3=Tableau1[DATE]),0)),"")</f>
        <v/>
      </c>
      <c r="U189" s="23" t="str">
        <f t="array" ref="U189">IFERROR(INDEX(Tableau1[RESULTAT],MATCH(1,(Tableau1[NOM]=$A189)*(U$3=Tableau1[DATE]),0)),"")</f>
        <v/>
      </c>
      <c r="V189" s="23" t="str">
        <f t="array" ref="V189">IFERROR(INDEX(Tableau1[RESULTAT],MATCH(1,(Tableau1[NOM]=$A189)*(V$3=Tableau1[DATE]),0)),"")</f>
        <v/>
      </c>
      <c r="W189" s="23" t="str">
        <f t="array" ref="W189">IFERROR(INDEX(Tableau1[RESULTAT],MATCH(1,(Tableau1[NOM]=$A189)*(W$3=Tableau1[DATE]),0)),"")</f>
        <v/>
      </c>
      <c r="Y189" s="8" t="str">
        <f t="array" ref="Y189">IFERROR(INDEX(Tableau1[TYPE],MATCH(1,(Tableau1[NOM]=$A189)*(Q$3=Tableau1[DATE]),0)),"")</f>
        <v/>
      </c>
      <c r="Z189" s="1" t="str">
        <f t="array" ref="Z189">IFERROR(INDEX(Tableau1[TYPE],MATCH(1,(Tableau1[NOM]=$A189)*(R$3=Tableau1[DATE]),0)),"")</f>
        <v/>
      </c>
      <c r="AA189" s="1" t="str">
        <f t="array" ref="AA189">IFERROR(INDEX(Tableau1[TYPE],MATCH(1,(Tableau1[NOM]=$A189)*(S$3=Tableau1[DATE]),0)),"")</f>
        <v/>
      </c>
      <c r="AB189" s="1" t="str">
        <f t="array" ref="AB189">IFERROR(INDEX(Tableau1[TYPE],MATCH(1,(Tableau1[NOM]=$A189)*(T$3=Tableau1[DATE]),0)),"")</f>
        <v/>
      </c>
      <c r="AC189" s="1" t="str">
        <f t="array" ref="AC189">IFERROR(INDEX(Tableau1[TYPE],MATCH(1,(Tableau1[NOM]=$A189)*(U$3=Tableau1[DATE]),0)),"")</f>
        <v/>
      </c>
      <c r="AD189" s="1" t="str">
        <f t="array" ref="AD189">IFERROR(INDEX(Tableau1[TYPE],MATCH(1,(Tableau1[NOM]=$A189)*(V$3=Tableau1[DATE]),0)),"")</f>
        <v/>
      </c>
    </row>
    <row r="190" spans="2:30" ht="15.75" x14ac:dyDescent="0.25">
      <c r="B190" s="1"/>
      <c r="E190" s="12" t="str">
        <f t="shared" si="16"/>
        <v/>
      </c>
      <c r="F190" s="9" t="str">
        <f t="shared" si="17"/>
        <v/>
      </c>
      <c r="G190" s="9" t="str">
        <f t="shared" si="18"/>
        <v/>
      </c>
      <c r="H190" s="9" t="str">
        <f t="shared" si="19"/>
        <v/>
      </c>
      <c r="I190" s="9">
        <f t="shared" si="20"/>
        <v>0</v>
      </c>
      <c r="J190" s="9">
        <f t="shared" si="21"/>
        <v>0</v>
      </c>
      <c r="K190" s="9" t="str">
        <f t="shared" si="22"/>
        <v/>
      </c>
      <c r="L190" s="9"/>
      <c r="M190" s="9"/>
      <c r="N190" s="9"/>
      <c r="O190" s="9"/>
      <c r="Q190" s="23" t="str">
        <f t="array" ref="Q190">IFERROR(INDEX(Tableau1[RESULTAT],MATCH(1,(Tableau1[NOM]=$A190)*(Q$3=Tableau1[DATE]),0)),"")</f>
        <v/>
      </c>
      <c r="R190" s="23" t="str">
        <f t="array" ref="R190">IFERROR(INDEX(Tableau1[RESULTAT],MATCH(1,(Tableau1[NOM]=$A190)*(R$3=Tableau1[DATE]),0)),"")</f>
        <v/>
      </c>
      <c r="S190" s="23" t="str">
        <f t="array" ref="S190">IFERROR(INDEX(Tableau1[RESULTAT],MATCH(1,(Tableau1[NOM]=$A190)*(S$3=Tableau1[DATE]),0)),"")</f>
        <v/>
      </c>
      <c r="T190" s="23" t="str">
        <f t="array" ref="T190">IFERROR(INDEX(Tableau1[RESULTAT],MATCH(1,(Tableau1[NOM]=$A190)*(T$3=Tableau1[DATE]),0)),"")</f>
        <v/>
      </c>
      <c r="U190" s="23" t="str">
        <f t="array" ref="U190">IFERROR(INDEX(Tableau1[RESULTAT],MATCH(1,(Tableau1[NOM]=$A190)*(U$3=Tableau1[DATE]),0)),"")</f>
        <v/>
      </c>
      <c r="V190" s="23" t="str">
        <f t="array" ref="V190">IFERROR(INDEX(Tableau1[RESULTAT],MATCH(1,(Tableau1[NOM]=$A190)*(V$3=Tableau1[DATE]),0)),"")</f>
        <v/>
      </c>
      <c r="W190" s="23" t="str">
        <f t="array" ref="W190">IFERROR(INDEX(Tableau1[RESULTAT],MATCH(1,(Tableau1[NOM]=$A190)*(W$3=Tableau1[DATE]),0)),"")</f>
        <v/>
      </c>
      <c r="Y190" s="8" t="str">
        <f t="array" ref="Y190">IFERROR(INDEX(Tableau1[TYPE],MATCH(1,(Tableau1[NOM]=$A190)*(Q$3=Tableau1[DATE]),0)),"")</f>
        <v/>
      </c>
      <c r="Z190" s="1" t="str">
        <f t="array" ref="Z190">IFERROR(INDEX(Tableau1[TYPE],MATCH(1,(Tableau1[NOM]=$A190)*(R$3=Tableau1[DATE]),0)),"")</f>
        <v/>
      </c>
      <c r="AA190" s="1" t="str">
        <f t="array" ref="AA190">IFERROR(INDEX(Tableau1[TYPE],MATCH(1,(Tableau1[NOM]=$A190)*(S$3=Tableau1[DATE]),0)),"")</f>
        <v/>
      </c>
      <c r="AB190" s="1" t="str">
        <f t="array" ref="AB190">IFERROR(INDEX(Tableau1[TYPE],MATCH(1,(Tableau1[NOM]=$A190)*(T$3=Tableau1[DATE]),0)),"")</f>
        <v/>
      </c>
      <c r="AC190" s="1" t="str">
        <f t="array" ref="AC190">IFERROR(INDEX(Tableau1[TYPE],MATCH(1,(Tableau1[NOM]=$A190)*(U$3=Tableau1[DATE]),0)),"")</f>
        <v/>
      </c>
      <c r="AD190" s="1" t="str">
        <f t="array" ref="AD190">IFERROR(INDEX(Tableau1[TYPE],MATCH(1,(Tableau1[NOM]=$A190)*(V$3=Tableau1[DATE]),0)),"")</f>
        <v/>
      </c>
    </row>
    <row r="191" spans="2:30" ht="15.75" x14ac:dyDescent="0.25">
      <c r="B191" s="1"/>
      <c r="E191" s="12" t="str">
        <f t="shared" si="16"/>
        <v/>
      </c>
      <c r="F191" s="9" t="str">
        <f t="shared" si="17"/>
        <v/>
      </c>
      <c r="G191" s="9" t="str">
        <f t="shared" si="18"/>
        <v/>
      </c>
      <c r="H191" s="9" t="str">
        <f t="shared" si="19"/>
        <v/>
      </c>
      <c r="I191" s="9">
        <f t="shared" si="20"/>
        <v>0</v>
      </c>
      <c r="J191" s="9">
        <f t="shared" si="21"/>
        <v>0</v>
      </c>
      <c r="K191" s="9" t="str">
        <f t="shared" si="22"/>
        <v/>
      </c>
      <c r="L191" s="9"/>
      <c r="M191" s="9"/>
      <c r="N191" s="9"/>
      <c r="O191" s="9"/>
      <c r="Q191" s="23" t="str">
        <f t="array" ref="Q191">IFERROR(INDEX(Tableau1[RESULTAT],MATCH(1,(Tableau1[NOM]=$A191)*(Q$3=Tableau1[DATE]),0)),"")</f>
        <v/>
      </c>
      <c r="R191" s="23" t="str">
        <f t="array" ref="R191">IFERROR(INDEX(Tableau1[RESULTAT],MATCH(1,(Tableau1[NOM]=$A191)*(R$3=Tableau1[DATE]),0)),"")</f>
        <v/>
      </c>
      <c r="S191" s="23" t="str">
        <f t="array" ref="S191">IFERROR(INDEX(Tableau1[RESULTAT],MATCH(1,(Tableau1[NOM]=$A191)*(S$3=Tableau1[DATE]),0)),"")</f>
        <v/>
      </c>
      <c r="T191" s="23" t="str">
        <f t="array" ref="T191">IFERROR(INDEX(Tableau1[RESULTAT],MATCH(1,(Tableau1[NOM]=$A191)*(T$3=Tableau1[DATE]),0)),"")</f>
        <v/>
      </c>
      <c r="U191" s="23" t="str">
        <f t="array" ref="U191">IFERROR(INDEX(Tableau1[RESULTAT],MATCH(1,(Tableau1[NOM]=$A191)*(U$3=Tableau1[DATE]),0)),"")</f>
        <v/>
      </c>
      <c r="V191" s="23" t="str">
        <f t="array" ref="V191">IFERROR(INDEX(Tableau1[RESULTAT],MATCH(1,(Tableau1[NOM]=$A191)*(V$3=Tableau1[DATE]),0)),"")</f>
        <v/>
      </c>
      <c r="W191" s="23" t="str">
        <f t="array" ref="W191">IFERROR(INDEX(Tableau1[RESULTAT],MATCH(1,(Tableau1[NOM]=$A191)*(W$3=Tableau1[DATE]),0)),"")</f>
        <v/>
      </c>
      <c r="Y191" s="8" t="str">
        <f t="array" ref="Y191">IFERROR(INDEX(Tableau1[TYPE],MATCH(1,(Tableau1[NOM]=$A191)*(Q$3=Tableau1[DATE]),0)),"")</f>
        <v/>
      </c>
      <c r="Z191" s="1" t="str">
        <f t="array" ref="Z191">IFERROR(INDEX(Tableau1[TYPE],MATCH(1,(Tableau1[NOM]=$A191)*(R$3=Tableau1[DATE]),0)),"")</f>
        <v/>
      </c>
      <c r="AA191" s="1" t="str">
        <f t="array" ref="AA191">IFERROR(INDEX(Tableau1[TYPE],MATCH(1,(Tableau1[NOM]=$A191)*(S$3=Tableau1[DATE]),0)),"")</f>
        <v/>
      </c>
      <c r="AB191" s="1" t="str">
        <f t="array" ref="AB191">IFERROR(INDEX(Tableau1[TYPE],MATCH(1,(Tableau1[NOM]=$A191)*(T$3=Tableau1[DATE]),0)),"")</f>
        <v/>
      </c>
      <c r="AC191" s="1" t="str">
        <f t="array" ref="AC191">IFERROR(INDEX(Tableau1[TYPE],MATCH(1,(Tableau1[NOM]=$A191)*(U$3=Tableau1[DATE]),0)),"")</f>
        <v/>
      </c>
      <c r="AD191" s="1" t="str">
        <f t="array" ref="AD191">IFERROR(INDEX(Tableau1[TYPE],MATCH(1,(Tableau1[NOM]=$A191)*(V$3=Tableau1[DATE]),0)),"")</f>
        <v/>
      </c>
    </row>
    <row r="192" spans="2:30" ht="15.75" x14ac:dyDescent="0.25">
      <c r="B192" s="1"/>
      <c r="E192" s="12" t="str">
        <f t="shared" si="16"/>
        <v/>
      </c>
      <c r="F192" s="9" t="str">
        <f t="shared" si="17"/>
        <v/>
      </c>
      <c r="G192" s="9" t="str">
        <f t="shared" si="18"/>
        <v/>
      </c>
      <c r="H192" s="9" t="str">
        <f t="shared" si="19"/>
        <v/>
      </c>
      <c r="I192" s="9">
        <f t="shared" si="20"/>
        <v>0</v>
      </c>
      <c r="J192" s="9">
        <f t="shared" si="21"/>
        <v>0</v>
      </c>
      <c r="K192" s="9" t="str">
        <f t="shared" si="22"/>
        <v/>
      </c>
      <c r="L192" s="9"/>
      <c r="M192" s="9"/>
      <c r="N192" s="9"/>
      <c r="O192" s="9"/>
      <c r="Q192" s="23" t="str">
        <f t="array" ref="Q192">IFERROR(INDEX(Tableau1[RESULTAT],MATCH(1,(Tableau1[NOM]=$A192)*(Q$3=Tableau1[DATE]),0)),"")</f>
        <v/>
      </c>
      <c r="R192" s="23" t="str">
        <f t="array" ref="R192">IFERROR(INDEX(Tableau1[RESULTAT],MATCH(1,(Tableau1[NOM]=$A192)*(R$3=Tableau1[DATE]),0)),"")</f>
        <v/>
      </c>
      <c r="S192" s="23" t="str">
        <f t="array" ref="S192">IFERROR(INDEX(Tableau1[RESULTAT],MATCH(1,(Tableau1[NOM]=$A192)*(S$3=Tableau1[DATE]),0)),"")</f>
        <v/>
      </c>
      <c r="T192" s="23" t="str">
        <f t="array" ref="T192">IFERROR(INDEX(Tableau1[RESULTAT],MATCH(1,(Tableau1[NOM]=$A192)*(T$3=Tableau1[DATE]),0)),"")</f>
        <v/>
      </c>
      <c r="U192" s="23" t="str">
        <f t="array" ref="U192">IFERROR(INDEX(Tableau1[RESULTAT],MATCH(1,(Tableau1[NOM]=$A192)*(U$3=Tableau1[DATE]),0)),"")</f>
        <v/>
      </c>
      <c r="V192" s="23" t="str">
        <f t="array" ref="V192">IFERROR(INDEX(Tableau1[RESULTAT],MATCH(1,(Tableau1[NOM]=$A192)*(V$3=Tableau1[DATE]),0)),"")</f>
        <v/>
      </c>
      <c r="W192" s="23" t="str">
        <f t="array" ref="W192">IFERROR(INDEX(Tableau1[RESULTAT],MATCH(1,(Tableau1[NOM]=$A192)*(W$3=Tableau1[DATE]),0)),"")</f>
        <v/>
      </c>
      <c r="Y192" s="8" t="str">
        <f t="array" ref="Y192">IFERROR(INDEX(Tableau1[TYPE],MATCH(1,(Tableau1[NOM]=$A192)*(Q$3=Tableau1[DATE]),0)),"")</f>
        <v/>
      </c>
      <c r="Z192" s="1" t="str">
        <f t="array" ref="Z192">IFERROR(INDEX(Tableau1[TYPE],MATCH(1,(Tableau1[NOM]=$A192)*(R$3=Tableau1[DATE]),0)),"")</f>
        <v/>
      </c>
      <c r="AA192" s="1" t="str">
        <f t="array" ref="AA192">IFERROR(INDEX(Tableau1[TYPE],MATCH(1,(Tableau1[NOM]=$A192)*(S$3=Tableau1[DATE]),0)),"")</f>
        <v/>
      </c>
      <c r="AB192" s="1" t="str">
        <f t="array" ref="AB192">IFERROR(INDEX(Tableau1[TYPE],MATCH(1,(Tableau1[NOM]=$A192)*(T$3=Tableau1[DATE]),0)),"")</f>
        <v/>
      </c>
      <c r="AC192" s="1" t="str">
        <f t="array" ref="AC192">IFERROR(INDEX(Tableau1[TYPE],MATCH(1,(Tableau1[NOM]=$A192)*(U$3=Tableau1[DATE]),0)),"")</f>
        <v/>
      </c>
      <c r="AD192" s="1" t="str">
        <f t="array" ref="AD192">IFERROR(INDEX(Tableau1[TYPE],MATCH(1,(Tableau1[NOM]=$A192)*(V$3=Tableau1[DATE]),0)),"")</f>
        <v/>
      </c>
    </row>
    <row r="193" spans="2:30" ht="15.75" x14ac:dyDescent="0.25">
      <c r="B193" s="1"/>
      <c r="E193" s="12" t="str">
        <f t="shared" si="16"/>
        <v/>
      </c>
      <c r="F193" s="9" t="str">
        <f t="shared" si="17"/>
        <v/>
      </c>
      <c r="G193" s="9" t="str">
        <f t="shared" si="18"/>
        <v/>
      </c>
      <c r="H193" s="9" t="str">
        <f t="shared" si="19"/>
        <v/>
      </c>
      <c r="I193" s="9">
        <f t="shared" si="20"/>
        <v>0</v>
      </c>
      <c r="J193" s="9">
        <f t="shared" si="21"/>
        <v>0</v>
      </c>
      <c r="K193" s="9" t="str">
        <f t="shared" si="22"/>
        <v/>
      </c>
      <c r="L193" s="9"/>
      <c r="M193" s="9"/>
      <c r="N193" s="9"/>
      <c r="O193" s="9"/>
      <c r="Q193" s="23" t="str">
        <f t="array" ref="Q193">IFERROR(INDEX(Tableau1[RESULTAT],MATCH(1,(Tableau1[NOM]=$A193)*(Q$3=Tableau1[DATE]),0)),"")</f>
        <v/>
      </c>
      <c r="R193" s="23" t="str">
        <f t="array" ref="R193">IFERROR(INDEX(Tableau1[RESULTAT],MATCH(1,(Tableau1[NOM]=$A193)*(R$3=Tableau1[DATE]),0)),"")</f>
        <v/>
      </c>
      <c r="S193" s="23" t="str">
        <f t="array" ref="S193">IFERROR(INDEX(Tableau1[RESULTAT],MATCH(1,(Tableau1[NOM]=$A193)*(S$3=Tableau1[DATE]),0)),"")</f>
        <v/>
      </c>
      <c r="T193" s="23" t="str">
        <f t="array" ref="T193">IFERROR(INDEX(Tableau1[RESULTAT],MATCH(1,(Tableau1[NOM]=$A193)*(T$3=Tableau1[DATE]),0)),"")</f>
        <v/>
      </c>
      <c r="U193" s="23" t="str">
        <f t="array" ref="U193">IFERROR(INDEX(Tableau1[RESULTAT],MATCH(1,(Tableau1[NOM]=$A193)*(U$3=Tableau1[DATE]),0)),"")</f>
        <v/>
      </c>
      <c r="V193" s="23" t="str">
        <f t="array" ref="V193">IFERROR(INDEX(Tableau1[RESULTAT],MATCH(1,(Tableau1[NOM]=$A193)*(V$3=Tableau1[DATE]),0)),"")</f>
        <v/>
      </c>
      <c r="W193" s="23" t="str">
        <f t="array" ref="W193">IFERROR(INDEX(Tableau1[RESULTAT],MATCH(1,(Tableau1[NOM]=$A193)*(W$3=Tableau1[DATE]),0)),"")</f>
        <v/>
      </c>
      <c r="Y193" s="8" t="str">
        <f t="array" ref="Y193">IFERROR(INDEX(Tableau1[TYPE],MATCH(1,(Tableau1[NOM]=$A193)*(Q$3=Tableau1[DATE]),0)),"")</f>
        <v/>
      </c>
      <c r="Z193" s="1" t="str">
        <f t="array" ref="Z193">IFERROR(INDEX(Tableau1[TYPE],MATCH(1,(Tableau1[NOM]=$A193)*(R$3=Tableau1[DATE]),0)),"")</f>
        <v/>
      </c>
      <c r="AA193" s="1" t="str">
        <f t="array" ref="AA193">IFERROR(INDEX(Tableau1[TYPE],MATCH(1,(Tableau1[NOM]=$A193)*(S$3=Tableau1[DATE]),0)),"")</f>
        <v/>
      </c>
      <c r="AB193" s="1" t="str">
        <f t="array" ref="AB193">IFERROR(INDEX(Tableau1[TYPE],MATCH(1,(Tableau1[NOM]=$A193)*(T$3=Tableau1[DATE]),0)),"")</f>
        <v/>
      </c>
      <c r="AC193" s="1" t="str">
        <f t="array" ref="AC193">IFERROR(INDEX(Tableau1[TYPE],MATCH(1,(Tableau1[NOM]=$A193)*(U$3=Tableau1[DATE]),0)),"")</f>
        <v/>
      </c>
      <c r="AD193" s="1" t="str">
        <f t="array" ref="AD193">IFERROR(INDEX(Tableau1[TYPE],MATCH(1,(Tableau1[NOM]=$A193)*(V$3=Tableau1[DATE]),0)),"")</f>
        <v/>
      </c>
    </row>
    <row r="194" spans="2:30" ht="15.75" x14ac:dyDescent="0.25">
      <c r="B194" s="1"/>
      <c r="E194" s="12" t="str">
        <f t="shared" si="16"/>
        <v/>
      </c>
      <c r="F194" s="9" t="str">
        <f t="shared" si="17"/>
        <v/>
      </c>
      <c r="G194" s="9" t="str">
        <f t="shared" si="18"/>
        <v/>
      </c>
      <c r="H194" s="9" t="str">
        <f t="shared" si="19"/>
        <v/>
      </c>
      <c r="I194" s="9">
        <f t="shared" si="20"/>
        <v>0</v>
      </c>
      <c r="J194" s="9">
        <f t="shared" si="21"/>
        <v>0</v>
      </c>
      <c r="K194" s="9" t="str">
        <f t="shared" si="22"/>
        <v/>
      </c>
      <c r="L194" s="9"/>
      <c r="M194" s="9"/>
      <c r="N194" s="9"/>
      <c r="O194" s="9"/>
      <c r="Q194" s="23" t="str">
        <f t="array" ref="Q194">IFERROR(INDEX(Tableau1[RESULTAT],MATCH(1,(Tableau1[NOM]=$A194)*(Q$3=Tableau1[DATE]),0)),"")</f>
        <v/>
      </c>
      <c r="R194" s="23" t="str">
        <f t="array" ref="R194">IFERROR(INDEX(Tableau1[RESULTAT],MATCH(1,(Tableau1[NOM]=$A194)*(R$3=Tableau1[DATE]),0)),"")</f>
        <v/>
      </c>
      <c r="S194" s="23" t="str">
        <f t="array" ref="S194">IFERROR(INDEX(Tableau1[RESULTAT],MATCH(1,(Tableau1[NOM]=$A194)*(S$3=Tableau1[DATE]),0)),"")</f>
        <v/>
      </c>
      <c r="T194" s="23" t="str">
        <f t="array" ref="T194">IFERROR(INDEX(Tableau1[RESULTAT],MATCH(1,(Tableau1[NOM]=$A194)*(T$3=Tableau1[DATE]),0)),"")</f>
        <v/>
      </c>
      <c r="U194" s="23" t="str">
        <f t="array" ref="U194">IFERROR(INDEX(Tableau1[RESULTAT],MATCH(1,(Tableau1[NOM]=$A194)*(U$3=Tableau1[DATE]),0)),"")</f>
        <v/>
      </c>
      <c r="V194" s="23" t="str">
        <f t="array" ref="V194">IFERROR(INDEX(Tableau1[RESULTAT],MATCH(1,(Tableau1[NOM]=$A194)*(V$3=Tableau1[DATE]),0)),"")</f>
        <v/>
      </c>
      <c r="W194" s="23" t="str">
        <f t="array" ref="W194">IFERROR(INDEX(Tableau1[RESULTAT],MATCH(1,(Tableau1[NOM]=$A194)*(W$3=Tableau1[DATE]),0)),"")</f>
        <v/>
      </c>
      <c r="Y194" s="8" t="str">
        <f t="array" ref="Y194">IFERROR(INDEX(Tableau1[TYPE],MATCH(1,(Tableau1[NOM]=$A194)*(Q$3=Tableau1[DATE]),0)),"")</f>
        <v/>
      </c>
      <c r="Z194" s="1" t="str">
        <f t="array" ref="Z194">IFERROR(INDEX(Tableau1[TYPE],MATCH(1,(Tableau1[NOM]=$A194)*(R$3=Tableau1[DATE]),0)),"")</f>
        <v/>
      </c>
      <c r="AA194" s="1" t="str">
        <f t="array" ref="AA194">IFERROR(INDEX(Tableau1[TYPE],MATCH(1,(Tableau1[NOM]=$A194)*(S$3=Tableau1[DATE]),0)),"")</f>
        <v/>
      </c>
      <c r="AB194" s="1" t="str">
        <f t="array" ref="AB194">IFERROR(INDEX(Tableau1[TYPE],MATCH(1,(Tableau1[NOM]=$A194)*(T$3=Tableau1[DATE]),0)),"")</f>
        <v/>
      </c>
      <c r="AC194" s="1" t="str">
        <f t="array" ref="AC194">IFERROR(INDEX(Tableau1[TYPE],MATCH(1,(Tableau1[NOM]=$A194)*(U$3=Tableau1[DATE]),0)),"")</f>
        <v/>
      </c>
      <c r="AD194" s="1" t="str">
        <f t="array" ref="AD194">IFERROR(INDEX(Tableau1[TYPE],MATCH(1,(Tableau1[NOM]=$A194)*(V$3=Tableau1[DATE]),0)),"")</f>
        <v/>
      </c>
    </row>
    <row r="195" spans="2:30" ht="15.75" x14ac:dyDescent="0.25">
      <c r="B195" s="1"/>
      <c r="E195" s="12" t="str">
        <f t="shared" si="16"/>
        <v/>
      </c>
      <c r="F195" s="9" t="str">
        <f t="shared" si="17"/>
        <v/>
      </c>
      <c r="G195" s="9" t="str">
        <f t="shared" si="18"/>
        <v/>
      </c>
      <c r="H195" s="9" t="str">
        <f t="shared" si="19"/>
        <v/>
      </c>
      <c r="I195" s="9">
        <f t="shared" si="20"/>
        <v>0</v>
      </c>
      <c r="J195" s="9">
        <f t="shared" si="21"/>
        <v>0</v>
      </c>
      <c r="K195" s="9" t="str">
        <f t="shared" si="22"/>
        <v/>
      </c>
      <c r="L195" s="9"/>
      <c r="M195" s="9"/>
      <c r="N195" s="9"/>
      <c r="O195" s="9"/>
      <c r="Q195" s="23" t="str">
        <f t="array" ref="Q195">IFERROR(INDEX(Tableau1[RESULTAT],MATCH(1,(Tableau1[NOM]=$A195)*(Q$3=Tableau1[DATE]),0)),"")</f>
        <v/>
      </c>
      <c r="R195" s="23" t="str">
        <f t="array" ref="R195">IFERROR(INDEX(Tableau1[RESULTAT],MATCH(1,(Tableau1[NOM]=$A195)*(R$3=Tableau1[DATE]),0)),"")</f>
        <v/>
      </c>
      <c r="S195" s="23" t="str">
        <f t="array" ref="S195">IFERROR(INDEX(Tableau1[RESULTAT],MATCH(1,(Tableau1[NOM]=$A195)*(S$3=Tableau1[DATE]),0)),"")</f>
        <v/>
      </c>
      <c r="T195" s="23" t="str">
        <f t="array" ref="T195">IFERROR(INDEX(Tableau1[RESULTAT],MATCH(1,(Tableau1[NOM]=$A195)*(T$3=Tableau1[DATE]),0)),"")</f>
        <v/>
      </c>
      <c r="U195" s="23" t="str">
        <f t="array" ref="U195">IFERROR(INDEX(Tableau1[RESULTAT],MATCH(1,(Tableau1[NOM]=$A195)*(U$3=Tableau1[DATE]),0)),"")</f>
        <v/>
      </c>
      <c r="V195" s="23" t="str">
        <f t="array" ref="V195">IFERROR(INDEX(Tableau1[RESULTAT],MATCH(1,(Tableau1[NOM]=$A195)*(V$3=Tableau1[DATE]),0)),"")</f>
        <v/>
      </c>
      <c r="W195" s="23" t="str">
        <f t="array" ref="W195">IFERROR(INDEX(Tableau1[RESULTAT],MATCH(1,(Tableau1[NOM]=$A195)*(W$3=Tableau1[DATE]),0)),"")</f>
        <v/>
      </c>
      <c r="Y195" s="8" t="str">
        <f t="array" ref="Y195">IFERROR(INDEX(Tableau1[TYPE],MATCH(1,(Tableau1[NOM]=$A195)*(Q$3=Tableau1[DATE]),0)),"")</f>
        <v/>
      </c>
      <c r="Z195" s="1" t="str">
        <f t="array" ref="Z195">IFERROR(INDEX(Tableau1[TYPE],MATCH(1,(Tableau1[NOM]=$A195)*(R$3=Tableau1[DATE]),0)),"")</f>
        <v/>
      </c>
      <c r="AA195" s="1" t="str">
        <f t="array" ref="AA195">IFERROR(INDEX(Tableau1[TYPE],MATCH(1,(Tableau1[NOM]=$A195)*(S$3=Tableau1[DATE]),0)),"")</f>
        <v/>
      </c>
      <c r="AB195" s="1" t="str">
        <f t="array" ref="AB195">IFERROR(INDEX(Tableau1[TYPE],MATCH(1,(Tableau1[NOM]=$A195)*(T$3=Tableau1[DATE]),0)),"")</f>
        <v/>
      </c>
      <c r="AC195" s="1" t="str">
        <f t="array" ref="AC195">IFERROR(INDEX(Tableau1[TYPE],MATCH(1,(Tableau1[NOM]=$A195)*(U$3=Tableau1[DATE]),0)),"")</f>
        <v/>
      </c>
      <c r="AD195" s="1" t="str">
        <f t="array" ref="AD195">IFERROR(INDEX(Tableau1[TYPE],MATCH(1,(Tableau1[NOM]=$A195)*(V$3=Tableau1[DATE]),0)),"")</f>
        <v/>
      </c>
    </row>
    <row r="196" spans="2:30" ht="15.75" x14ac:dyDescent="0.25">
      <c r="B196" s="1"/>
      <c r="E196" s="12" t="str">
        <f t="shared" si="16"/>
        <v/>
      </c>
      <c r="F196" s="9" t="str">
        <f t="shared" si="17"/>
        <v/>
      </c>
      <c r="G196" s="9" t="str">
        <f t="shared" si="18"/>
        <v/>
      </c>
      <c r="H196" s="9" t="str">
        <f t="shared" si="19"/>
        <v/>
      </c>
      <c r="I196" s="9">
        <f t="shared" si="20"/>
        <v>0</v>
      </c>
      <c r="J196" s="9">
        <f t="shared" si="21"/>
        <v>0</v>
      </c>
      <c r="K196" s="9" t="str">
        <f t="shared" si="22"/>
        <v/>
      </c>
      <c r="L196" s="9"/>
      <c r="M196" s="9"/>
      <c r="N196" s="9"/>
      <c r="O196" s="9"/>
      <c r="Q196" s="23" t="str">
        <f t="array" ref="Q196">IFERROR(INDEX(Tableau1[RESULTAT],MATCH(1,(Tableau1[NOM]=$A196)*(Q$3=Tableau1[DATE]),0)),"")</f>
        <v/>
      </c>
      <c r="R196" s="23" t="str">
        <f t="array" ref="R196">IFERROR(INDEX(Tableau1[RESULTAT],MATCH(1,(Tableau1[NOM]=$A196)*(R$3=Tableau1[DATE]),0)),"")</f>
        <v/>
      </c>
      <c r="S196" s="23" t="str">
        <f t="array" ref="S196">IFERROR(INDEX(Tableau1[RESULTAT],MATCH(1,(Tableau1[NOM]=$A196)*(S$3=Tableau1[DATE]),0)),"")</f>
        <v/>
      </c>
      <c r="T196" s="23" t="str">
        <f t="array" ref="T196">IFERROR(INDEX(Tableau1[RESULTAT],MATCH(1,(Tableau1[NOM]=$A196)*(T$3=Tableau1[DATE]),0)),"")</f>
        <v/>
      </c>
      <c r="U196" s="23" t="str">
        <f t="array" ref="U196">IFERROR(INDEX(Tableau1[RESULTAT],MATCH(1,(Tableau1[NOM]=$A196)*(U$3=Tableau1[DATE]),0)),"")</f>
        <v/>
      </c>
      <c r="V196" s="23" t="str">
        <f t="array" ref="V196">IFERROR(INDEX(Tableau1[RESULTAT],MATCH(1,(Tableau1[NOM]=$A196)*(V$3=Tableau1[DATE]),0)),"")</f>
        <v/>
      </c>
      <c r="W196" s="23" t="str">
        <f t="array" ref="W196">IFERROR(INDEX(Tableau1[RESULTAT],MATCH(1,(Tableau1[NOM]=$A196)*(W$3=Tableau1[DATE]),0)),"")</f>
        <v/>
      </c>
      <c r="Y196" s="8" t="str">
        <f t="array" ref="Y196">IFERROR(INDEX(Tableau1[TYPE],MATCH(1,(Tableau1[NOM]=$A196)*(Q$3=Tableau1[DATE]),0)),"")</f>
        <v/>
      </c>
      <c r="Z196" s="1" t="str">
        <f t="array" ref="Z196">IFERROR(INDEX(Tableau1[TYPE],MATCH(1,(Tableau1[NOM]=$A196)*(R$3=Tableau1[DATE]),0)),"")</f>
        <v/>
      </c>
      <c r="AA196" s="1" t="str">
        <f t="array" ref="AA196">IFERROR(INDEX(Tableau1[TYPE],MATCH(1,(Tableau1[NOM]=$A196)*(S$3=Tableau1[DATE]),0)),"")</f>
        <v/>
      </c>
      <c r="AB196" s="1" t="str">
        <f t="array" ref="AB196">IFERROR(INDEX(Tableau1[TYPE],MATCH(1,(Tableau1[NOM]=$A196)*(T$3=Tableau1[DATE]),0)),"")</f>
        <v/>
      </c>
      <c r="AC196" s="1" t="str">
        <f t="array" ref="AC196">IFERROR(INDEX(Tableau1[TYPE],MATCH(1,(Tableau1[NOM]=$A196)*(U$3=Tableau1[DATE]),0)),"")</f>
        <v/>
      </c>
      <c r="AD196" s="1" t="str">
        <f t="array" ref="AD196">IFERROR(INDEX(Tableau1[TYPE],MATCH(1,(Tableau1[NOM]=$A196)*(V$3=Tableau1[DATE]),0)),"")</f>
        <v/>
      </c>
    </row>
    <row r="197" spans="2:30" ht="15.75" x14ac:dyDescent="0.25">
      <c r="B197" s="1"/>
      <c r="E197" s="12" t="str">
        <f t="shared" si="16"/>
        <v/>
      </c>
      <c r="F197" s="9" t="str">
        <f t="shared" si="17"/>
        <v/>
      </c>
      <c r="G197" s="9" t="str">
        <f t="shared" si="18"/>
        <v/>
      </c>
      <c r="H197" s="9" t="str">
        <f t="shared" si="19"/>
        <v/>
      </c>
      <c r="I197" s="9">
        <f t="shared" si="20"/>
        <v>0</v>
      </c>
      <c r="J197" s="9">
        <f t="shared" si="21"/>
        <v>0</v>
      </c>
      <c r="K197" s="9" t="str">
        <f t="shared" si="22"/>
        <v/>
      </c>
      <c r="L197" s="9"/>
      <c r="M197" s="9"/>
      <c r="N197" s="9"/>
      <c r="O197" s="9"/>
      <c r="Q197" s="23" t="str">
        <f t="array" ref="Q197">IFERROR(INDEX(Tableau1[RESULTAT],MATCH(1,(Tableau1[NOM]=$A197)*(Q$3=Tableau1[DATE]),0)),"")</f>
        <v/>
      </c>
      <c r="R197" s="23" t="str">
        <f t="array" ref="R197">IFERROR(INDEX(Tableau1[RESULTAT],MATCH(1,(Tableau1[NOM]=$A197)*(R$3=Tableau1[DATE]),0)),"")</f>
        <v/>
      </c>
      <c r="S197" s="23" t="str">
        <f t="array" ref="S197">IFERROR(INDEX(Tableau1[RESULTAT],MATCH(1,(Tableau1[NOM]=$A197)*(S$3=Tableau1[DATE]),0)),"")</f>
        <v/>
      </c>
      <c r="T197" s="23" t="str">
        <f t="array" ref="T197">IFERROR(INDEX(Tableau1[RESULTAT],MATCH(1,(Tableau1[NOM]=$A197)*(T$3=Tableau1[DATE]),0)),"")</f>
        <v/>
      </c>
      <c r="U197" s="23" t="str">
        <f t="array" ref="U197">IFERROR(INDEX(Tableau1[RESULTAT],MATCH(1,(Tableau1[NOM]=$A197)*(U$3=Tableau1[DATE]),0)),"")</f>
        <v/>
      </c>
      <c r="V197" s="23" t="str">
        <f t="array" ref="V197">IFERROR(INDEX(Tableau1[RESULTAT],MATCH(1,(Tableau1[NOM]=$A197)*(V$3=Tableau1[DATE]),0)),"")</f>
        <v/>
      </c>
      <c r="W197" s="23" t="str">
        <f t="array" ref="W197">IFERROR(INDEX(Tableau1[RESULTAT],MATCH(1,(Tableau1[NOM]=$A197)*(W$3=Tableau1[DATE]),0)),"")</f>
        <v/>
      </c>
      <c r="Y197" s="8" t="str">
        <f t="array" ref="Y197">IFERROR(INDEX(Tableau1[TYPE],MATCH(1,(Tableau1[NOM]=$A197)*(Q$3=Tableau1[DATE]),0)),"")</f>
        <v/>
      </c>
      <c r="Z197" s="1" t="str">
        <f t="array" ref="Z197">IFERROR(INDEX(Tableau1[TYPE],MATCH(1,(Tableau1[NOM]=$A197)*(R$3=Tableau1[DATE]),0)),"")</f>
        <v/>
      </c>
      <c r="AA197" s="1" t="str">
        <f t="array" ref="AA197">IFERROR(INDEX(Tableau1[TYPE],MATCH(1,(Tableau1[NOM]=$A197)*(S$3=Tableau1[DATE]),0)),"")</f>
        <v/>
      </c>
      <c r="AB197" s="1" t="str">
        <f t="array" ref="AB197">IFERROR(INDEX(Tableau1[TYPE],MATCH(1,(Tableau1[NOM]=$A197)*(T$3=Tableau1[DATE]),0)),"")</f>
        <v/>
      </c>
      <c r="AC197" s="1" t="str">
        <f t="array" ref="AC197">IFERROR(INDEX(Tableau1[TYPE],MATCH(1,(Tableau1[NOM]=$A197)*(U$3=Tableau1[DATE]),0)),"")</f>
        <v/>
      </c>
      <c r="AD197" s="1" t="str">
        <f t="array" ref="AD197">IFERROR(INDEX(Tableau1[TYPE],MATCH(1,(Tableau1[NOM]=$A197)*(V$3=Tableau1[DATE]),0)),"")</f>
        <v/>
      </c>
    </row>
    <row r="198" spans="2:30" ht="15.75" x14ac:dyDescent="0.25">
      <c r="B198" s="1"/>
      <c r="E198" s="12" t="str">
        <f t="shared" si="16"/>
        <v/>
      </c>
      <c r="F198" s="9" t="str">
        <f t="shared" si="17"/>
        <v/>
      </c>
      <c r="G198" s="9" t="str">
        <f t="shared" si="18"/>
        <v/>
      </c>
      <c r="H198" s="9" t="str">
        <f t="shared" si="19"/>
        <v/>
      </c>
      <c r="I198" s="9">
        <f t="shared" si="20"/>
        <v>0</v>
      </c>
      <c r="J198" s="9">
        <f t="shared" si="21"/>
        <v>0</v>
      </c>
      <c r="K198" s="9" t="str">
        <f t="shared" si="22"/>
        <v/>
      </c>
      <c r="L198" s="9"/>
      <c r="M198" s="9"/>
      <c r="N198" s="9"/>
      <c r="O198" s="9"/>
      <c r="Q198" s="23" t="str">
        <f t="array" ref="Q198">IFERROR(INDEX(Tableau1[RESULTAT],MATCH(1,(Tableau1[NOM]=$A198)*(Q$3=Tableau1[DATE]),0)),"")</f>
        <v/>
      </c>
      <c r="R198" s="23" t="str">
        <f t="array" ref="R198">IFERROR(INDEX(Tableau1[RESULTAT],MATCH(1,(Tableau1[NOM]=$A198)*(R$3=Tableau1[DATE]),0)),"")</f>
        <v/>
      </c>
      <c r="S198" s="23" t="str">
        <f t="array" ref="S198">IFERROR(INDEX(Tableau1[RESULTAT],MATCH(1,(Tableau1[NOM]=$A198)*(S$3=Tableau1[DATE]),0)),"")</f>
        <v/>
      </c>
      <c r="T198" s="23" t="str">
        <f t="array" ref="T198">IFERROR(INDEX(Tableau1[RESULTAT],MATCH(1,(Tableau1[NOM]=$A198)*(T$3=Tableau1[DATE]),0)),"")</f>
        <v/>
      </c>
      <c r="U198" s="23" t="str">
        <f t="array" ref="U198">IFERROR(INDEX(Tableau1[RESULTAT],MATCH(1,(Tableau1[NOM]=$A198)*(U$3=Tableau1[DATE]),0)),"")</f>
        <v/>
      </c>
      <c r="V198" s="23" t="str">
        <f t="array" ref="V198">IFERROR(INDEX(Tableau1[RESULTAT],MATCH(1,(Tableau1[NOM]=$A198)*(V$3=Tableau1[DATE]),0)),"")</f>
        <v/>
      </c>
      <c r="W198" s="23" t="str">
        <f t="array" ref="W198">IFERROR(INDEX(Tableau1[RESULTAT],MATCH(1,(Tableau1[NOM]=$A198)*(W$3=Tableau1[DATE]),0)),"")</f>
        <v/>
      </c>
      <c r="Y198" s="8" t="str">
        <f t="array" ref="Y198">IFERROR(INDEX(Tableau1[TYPE],MATCH(1,(Tableau1[NOM]=$A198)*(Q$3=Tableau1[DATE]),0)),"")</f>
        <v/>
      </c>
      <c r="Z198" s="1" t="str">
        <f t="array" ref="Z198">IFERROR(INDEX(Tableau1[TYPE],MATCH(1,(Tableau1[NOM]=$A198)*(R$3=Tableau1[DATE]),0)),"")</f>
        <v/>
      </c>
      <c r="AA198" s="1" t="str">
        <f t="array" ref="AA198">IFERROR(INDEX(Tableau1[TYPE],MATCH(1,(Tableau1[NOM]=$A198)*(S$3=Tableau1[DATE]),0)),"")</f>
        <v/>
      </c>
      <c r="AB198" s="1" t="str">
        <f t="array" ref="AB198">IFERROR(INDEX(Tableau1[TYPE],MATCH(1,(Tableau1[NOM]=$A198)*(T$3=Tableau1[DATE]),0)),"")</f>
        <v/>
      </c>
      <c r="AC198" s="1" t="str">
        <f t="array" ref="AC198">IFERROR(INDEX(Tableau1[TYPE],MATCH(1,(Tableau1[NOM]=$A198)*(U$3=Tableau1[DATE]),0)),"")</f>
        <v/>
      </c>
      <c r="AD198" s="1" t="str">
        <f t="array" ref="AD198">IFERROR(INDEX(Tableau1[TYPE],MATCH(1,(Tableau1[NOM]=$A198)*(V$3=Tableau1[DATE]),0)),"")</f>
        <v/>
      </c>
    </row>
    <row r="199" spans="2:30" ht="15.75" x14ac:dyDescent="0.25">
      <c r="B199" s="1"/>
      <c r="E199" s="12" t="str">
        <f t="shared" ref="E199:E262" si="23">IF($A199&lt;&gt;"",SUM(Q199:W199),"")</f>
        <v/>
      </c>
      <c r="F199" s="9" t="str">
        <f t="shared" ref="F199:F262" si="24">+IF($A199&lt;&gt;"",COUNTIF(Q199:W199,$F$4),"")</f>
        <v/>
      </c>
      <c r="G199" s="9" t="str">
        <f t="shared" ref="G199:G262" si="25">IF($A199&lt;&gt;"",COUNTIF(Q199:W199,$G$4),"")</f>
        <v/>
      </c>
      <c r="H199" s="9" t="str">
        <f t="shared" ref="H199:H262" si="26">IF($A199&lt;&gt;"",COUNTIF(Q199:W199,$H$4),"")</f>
        <v/>
      </c>
      <c r="I199" s="9">
        <f t="shared" ref="I199:I262" si="27">IF(A$6&lt;&gt;"",COUNTIF(Q199:W199,I$4),"")</f>
        <v>0</v>
      </c>
      <c r="J199" s="9">
        <f t="shared" ref="J199:J262" si="28">IF(A$6&lt;&gt;"",COUNTIF(Q199:W199,J$4),"")</f>
        <v>0</v>
      </c>
      <c r="K199" s="9" t="str">
        <f t="shared" ref="K199:K262" si="29">IF(A199&lt;&gt;"",COUNTIF(Q199:W199,$K$4),"")</f>
        <v/>
      </c>
      <c r="L199" s="9"/>
      <c r="M199" s="9"/>
      <c r="N199" s="9"/>
      <c r="O199" s="9"/>
      <c r="Q199" s="23" t="str">
        <f t="array" ref="Q199">IFERROR(INDEX(Tableau1[RESULTAT],MATCH(1,(Tableau1[NOM]=$A199)*(Q$3=Tableau1[DATE]),0)),"")</f>
        <v/>
      </c>
      <c r="R199" s="23" t="str">
        <f t="array" ref="R199">IFERROR(INDEX(Tableau1[RESULTAT],MATCH(1,(Tableau1[NOM]=$A199)*(R$3=Tableau1[DATE]),0)),"")</f>
        <v/>
      </c>
      <c r="S199" s="23" t="str">
        <f t="array" ref="S199">IFERROR(INDEX(Tableau1[RESULTAT],MATCH(1,(Tableau1[NOM]=$A199)*(S$3=Tableau1[DATE]),0)),"")</f>
        <v/>
      </c>
      <c r="T199" s="23" t="str">
        <f t="array" ref="T199">IFERROR(INDEX(Tableau1[RESULTAT],MATCH(1,(Tableau1[NOM]=$A199)*(T$3=Tableau1[DATE]),0)),"")</f>
        <v/>
      </c>
      <c r="U199" s="23" t="str">
        <f t="array" ref="U199">IFERROR(INDEX(Tableau1[RESULTAT],MATCH(1,(Tableau1[NOM]=$A199)*(U$3=Tableau1[DATE]),0)),"")</f>
        <v/>
      </c>
      <c r="V199" s="23" t="str">
        <f t="array" ref="V199">IFERROR(INDEX(Tableau1[RESULTAT],MATCH(1,(Tableau1[NOM]=$A199)*(V$3=Tableau1[DATE]),0)),"")</f>
        <v/>
      </c>
      <c r="W199" s="23" t="str">
        <f t="array" ref="W199">IFERROR(INDEX(Tableau1[RESULTAT],MATCH(1,(Tableau1[NOM]=$A199)*(W$3=Tableau1[DATE]),0)),"")</f>
        <v/>
      </c>
      <c r="Y199" s="8" t="str">
        <f t="array" ref="Y199">IFERROR(INDEX(Tableau1[TYPE],MATCH(1,(Tableau1[NOM]=$A199)*(Q$3=Tableau1[DATE]),0)),"")</f>
        <v/>
      </c>
      <c r="Z199" s="1" t="str">
        <f t="array" ref="Z199">IFERROR(INDEX(Tableau1[TYPE],MATCH(1,(Tableau1[NOM]=$A199)*(R$3=Tableau1[DATE]),0)),"")</f>
        <v/>
      </c>
      <c r="AA199" s="1" t="str">
        <f t="array" ref="AA199">IFERROR(INDEX(Tableau1[TYPE],MATCH(1,(Tableau1[NOM]=$A199)*(S$3=Tableau1[DATE]),0)),"")</f>
        <v/>
      </c>
      <c r="AB199" s="1" t="str">
        <f t="array" ref="AB199">IFERROR(INDEX(Tableau1[TYPE],MATCH(1,(Tableau1[NOM]=$A199)*(T$3=Tableau1[DATE]),0)),"")</f>
        <v/>
      </c>
      <c r="AC199" s="1" t="str">
        <f t="array" ref="AC199">IFERROR(INDEX(Tableau1[TYPE],MATCH(1,(Tableau1[NOM]=$A199)*(U$3=Tableau1[DATE]),0)),"")</f>
        <v/>
      </c>
      <c r="AD199" s="1" t="str">
        <f t="array" ref="AD199">IFERROR(INDEX(Tableau1[TYPE],MATCH(1,(Tableau1[NOM]=$A199)*(V$3=Tableau1[DATE]),0)),"")</f>
        <v/>
      </c>
    </row>
    <row r="200" spans="2:30" ht="15.75" x14ac:dyDescent="0.25">
      <c r="B200" s="1"/>
      <c r="E200" s="12" t="str">
        <f t="shared" si="23"/>
        <v/>
      </c>
      <c r="F200" s="9" t="str">
        <f t="shared" si="24"/>
        <v/>
      </c>
      <c r="G200" s="9" t="str">
        <f t="shared" si="25"/>
        <v/>
      </c>
      <c r="H200" s="9" t="str">
        <f t="shared" si="26"/>
        <v/>
      </c>
      <c r="I200" s="9">
        <f t="shared" si="27"/>
        <v>0</v>
      </c>
      <c r="J200" s="9">
        <f t="shared" si="28"/>
        <v>0</v>
      </c>
      <c r="K200" s="9" t="str">
        <f t="shared" si="29"/>
        <v/>
      </c>
      <c r="L200" s="9"/>
      <c r="M200" s="9"/>
      <c r="N200" s="9"/>
      <c r="O200" s="9"/>
      <c r="Q200" s="23" t="str">
        <f t="array" ref="Q200">IFERROR(INDEX(Tableau1[RESULTAT],MATCH(1,(Tableau1[NOM]=$A200)*(Q$3=Tableau1[DATE]),0)),"")</f>
        <v/>
      </c>
      <c r="R200" s="23" t="str">
        <f t="array" ref="R200">IFERROR(INDEX(Tableau1[RESULTAT],MATCH(1,(Tableau1[NOM]=$A200)*(R$3=Tableau1[DATE]),0)),"")</f>
        <v/>
      </c>
      <c r="S200" s="23" t="str">
        <f t="array" ref="S200">IFERROR(INDEX(Tableau1[RESULTAT],MATCH(1,(Tableau1[NOM]=$A200)*(S$3=Tableau1[DATE]),0)),"")</f>
        <v/>
      </c>
      <c r="T200" s="23" t="str">
        <f t="array" ref="T200">IFERROR(INDEX(Tableau1[RESULTAT],MATCH(1,(Tableau1[NOM]=$A200)*(T$3=Tableau1[DATE]),0)),"")</f>
        <v/>
      </c>
      <c r="U200" s="23" t="str">
        <f t="array" ref="U200">IFERROR(INDEX(Tableau1[RESULTAT],MATCH(1,(Tableau1[NOM]=$A200)*(U$3=Tableau1[DATE]),0)),"")</f>
        <v/>
      </c>
      <c r="V200" s="23" t="str">
        <f t="array" ref="V200">IFERROR(INDEX(Tableau1[RESULTAT],MATCH(1,(Tableau1[NOM]=$A200)*(V$3=Tableau1[DATE]),0)),"")</f>
        <v/>
      </c>
      <c r="W200" s="23" t="str">
        <f t="array" ref="W200">IFERROR(INDEX(Tableau1[RESULTAT],MATCH(1,(Tableau1[NOM]=$A200)*(W$3=Tableau1[DATE]),0)),"")</f>
        <v/>
      </c>
      <c r="Y200" s="8" t="str">
        <f t="array" ref="Y200">IFERROR(INDEX(Tableau1[TYPE],MATCH(1,(Tableau1[NOM]=$A200)*(Q$3=Tableau1[DATE]),0)),"")</f>
        <v/>
      </c>
      <c r="Z200" s="1" t="str">
        <f t="array" ref="Z200">IFERROR(INDEX(Tableau1[TYPE],MATCH(1,(Tableau1[NOM]=$A200)*(R$3=Tableau1[DATE]),0)),"")</f>
        <v/>
      </c>
      <c r="AA200" s="1" t="str">
        <f t="array" ref="AA200">IFERROR(INDEX(Tableau1[TYPE],MATCH(1,(Tableau1[NOM]=$A200)*(S$3=Tableau1[DATE]),0)),"")</f>
        <v/>
      </c>
      <c r="AB200" s="1" t="str">
        <f t="array" ref="AB200">IFERROR(INDEX(Tableau1[TYPE],MATCH(1,(Tableau1[NOM]=$A200)*(T$3=Tableau1[DATE]),0)),"")</f>
        <v/>
      </c>
      <c r="AC200" s="1" t="str">
        <f t="array" ref="AC200">IFERROR(INDEX(Tableau1[TYPE],MATCH(1,(Tableau1[NOM]=$A200)*(U$3=Tableau1[DATE]),0)),"")</f>
        <v/>
      </c>
      <c r="AD200" s="1" t="str">
        <f t="array" ref="AD200">IFERROR(INDEX(Tableau1[TYPE],MATCH(1,(Tableau1[NOM]=$A200)*(V$3=Tableau1[DATE]),0)),"")</f>
        <v/>
      </c>
    </row>
    <row r="201" spans="2:30" ht="15.75" x14ac:dyDescent="0.25">
      <c r="B201" s="1"/>
      <c r="E201" s="12" t="str">
        <f t="shared" si="23"/>
        <v/>
      </c>
      <c r="F201" s="9" t="str">
        <f t="shared" si="24"/>
        <v/>
      </c>
      <c r="G201" s="9" t="str">
        <f t="shared" si="25"/>
        <v/>
      </c>
      <c r="H201" s="9" t="str">
        <f t="shared" si="26"/>
        <v/>
      </c>
      <c r="I201" s="9">
        <f t="shared" si="27"/>
        <v>0</v>
      </c>
      <c r="J201" s="9">
        <f t="shared" si="28"/>
        <v>0</v>
      </c>
      <c r="K201" s="9" t="str">
        <f t="shared" si="29"/>
        <v/>
      </c>
      <c r="L201" s="9"/>
      <c r="M201" s="9"/>
      <c r="N201" s="9"/>
      <c r="O201" s="9"/>
      <c r="Q201" s="23" t="str">
        <f t="array" ref="Q201">IFERROR(INDEX(Tableau1[RESULTAT],MATCH(1,(Tableau1[NOM]=$A201)*(Q$3=Tableau1[DATE]),0)),"")</f>
        <v/>
      </c>
      <c r="R201" s="23" t="str">
        <f t="array" ref="R201">IFERROR(INDEX(Tableau1[RESULTAT],MATCH(1,(Tableau1[NOM]=$A201)*(R$3=Tableau1[DATE]),0)),"")</f>
        <v/>
      </c>
      <c r="S201" s="23" t="str">
        <f t="array" ref="S201">IFERROR(INDEX(Tableau1[RESULTAT],MATCH(1,(Tableau1[NOM]=$A201)*(S$3=Tableau1[DATE]),0)),"")</f>
        <v/>
      </c>
      <c r="T201" s="23" t="str">
        <f t="array" ref="T201">IFERROR(INDEX(Tableau1[RESULTAT],MATCH(1,(Tableau1[NOM]=$A201)*(T$3=Tableau1[DATE]),0)),"")</f>
        <v/>
      </c>
      <c r="U201" s="23" t="str">
        <f t="array" ref="U201">IFERROR(INDEX(Tableau1[RESULTAT],MATCH(1,(Tableau1[NOM]=$A201)*(U$3=Tableau1[DATE]),0)),"")</f>
        <v/>
      </c>
      <c r="V201" s="23" t="str">
        <f t="array" ref="V201">IFERROR(INDEX(Tableau1[RESULTAT],MATCH(1,(Tableau1[NOM]=$A201)*(V$3=Tableau1[DATE]),0)),"")</f>
        <v/>
      </c>
      <c r="W201" s="23" t="str">
        <f t="array" ref="W201">IFERROR(INDEX(Tableau1[RESULTAT],MATCH(1,(Tableau1[NOM]=$A201)*(W$3=Tableau1[DATE]),0)),"")</f>
        <v/>
      </c>
    </row>
    <row r="202" spans="2:30" ht="15.75" x14ac:dyDescent="0.25">
      <c r="B202" s="1"/>
      <c r="E202" s="12" t="str">
        <f t="shared" si="23"/>
        <v/>
      </c>
      <c r="F202" s="9" t="str">
        <f t="shared" si="24"/>
        <v/>
      </c>
      <c r="G202" s="9" t="str">
        <f t="shared" si="25"/>
        <v/>
      </c>
      <c r="H202" s="9" t="str">
        <f t="shared" si="26"/>
        <v/>
      </c>
      <c r="I202" s="9">
        <f t="shared" si="27"/>
        <v>0</v>
      </c>
      <c r="J202" s="9">
        <f t="shared" si="28"/>
        <v>0</v>
      </c>
      <c r="K202" s="9" t="str">
        <f t="shared" si="29"/>
        <v/>
      </c>
      <c r="L202" s="9"/>
      <c r="M202" s="9"/>
      <c r="N202" s="9"/>
      <c r="O202" s="9"/>
      <c r="Q202" s="23" t="str">
        <f t="array" ref="Q202">IFERROR(INDEX(Tableau1[RESULTAT],MATCH(1,(Tableau1[NOM]=$A202)*(Q$3=Tableau1[DATE]),0)),"")</f>
        <v/>
      </c>
      <c r="R202" s="23" t="str">
        <f t="array" ref="R202">IFERROR(INDEX(Tableau1[RESULTAT],MATCH(1,(Tableau1[NOM]=$A202)*(R$3=Tableau1[DATE]),0)),"")</f>
        <v/>
      </c>
      <c r="S202" s="23" t="str">
        <f t="array" ref="S202">IFERROR(INDEX(Tableau1[RESULTAT],MATCH(1,(Tableau1[NOM]=$A202)*(S$3=Tableau1[DATE]),0)),"")</f>
        <v/>
      </c>
      <c r="T202" s="23" t="str">
        <f t="array" ref="T202">IFERROR(INDEX(Tableau1[RESULTAT],MATCH(1,(Tableau1[NOM]=$A202)*(T$3=Tableau1[DATE]),0)),"")</f>
        <v/>
      </c>
      <c r="U202" s="23" t="str">
        <f t="array" ref="U202">IFERROR(INDEX(Tableau1[RESULTAT],MATCH(1,(Tableau1[NOM]=$A202)*(U$3=Tableau1[DATE]),0)),"")</f>
        <v/>
      </c>
      <c r="V202" s="23" t="str">
        <f t="array" ref="V202">IFERROR(INDEX(Tableau1[RESULTAT],MATCH(1,(Tableau1[NOM]=$A202)*(V$3=Tableau1[DATE]),0)),"")</f>
        <v/>
      </c>
      <c r="W202" s="23" t="str">
        <f t="array" ref="W202">IFERROR(INDEX(Tableau1[RESULTAT],MATCH(1,(Tableau1[NOM]=$A202)*(W$3=Tableau1[DATE]),0)),"")</f>
        <v/>
      </c>
    </row>
    <row r="203" spans="2:30" ht="15.75" x14ac:dyDescent="0.25">
      <c r="B203" s="1"/>
      <c r="E203" s="12" t="str">
        <f t="shared" si="23"/>
        <v/>
      </c>
      <c r="F203" s="9" t="str">
        <f t="shared" si="24"/>
        <v/>
      </c>
      <c r="G203" s="9" t="str">
        <f t="shared" si="25"/>
        <v/>
      </c>
      <c r="H203" s="9" t="str">
        <f t="shared" si="26"/>
        <v/>
      </c>
      <c r="I203" s="9">
        <f t="shared" si="27"/>
        <v>0</v>
      </c>
      <c r="J203" s="9">
        <f t="shared" si="28"/>
        <v>0</v>
      </c>
      <c r="K203" s="9" t="str">
        <f t="shared" si="29"/>
        <v/>
      </c>
      <c r="L203" s="9"/>
      <c r="M203" s="9"/>
      <c r="N203" s="9"/>
      <c r="O203" s="9"/>
      <c r="Q203" s="23" t="str">
        <f t="array" ref="Q203">IFERROR(INDEX(Tableau1[RESULTAT],MATCH(1,(Tableau1[NOM]=$A203)*(Q$3=Tableau1[DATE]),0)),"")</f>
        <v/>
      </c>
      <c r="R203" s="23" t="str">
        <f t="array" ref="R203">IFERROR(INDEX(Tableau1[RESULTAT],MATCH(1,(Tableau1[NOM]=$A203)*(R$3=Tableau1[DATE]),0)),"")</f>
        <v/>
      </c>
      <c r="S203" s="23" t="str">
        <f t="array" ref="S203">IFERROR(INDEX(Tableau1[RESULTAT],MATCH(1,(Tableau1[NOM]=$A203)*(S$3=Tableau1[DATE]),0)),"")</f>
        <v/>
      </c>
      <c r="T203" s="23" t="str">
        <f t="array" ref="T203">IFERROR(INDEX(Tableau1[RESULTAT],MATCH(1,(Tableau1[NOM]=$A203)*(T$3=Tableau1[DATE]),0)),"")</f>
        <v/>
      </c>
      <c r="U203" s="23" t="str">
        <f t="array" ref="U203">IFERROR(INDEX(Tableau1[RESULTAT],MATCH(1,(Tableau1[NOM]=$A203)*(U$3=Tableau1[DATE]),0)),"")</f>
        <v/>
      </c>
      <c r="V203" s="23" t="str">
        <f t="array" ref="V203">IFERROR(INDEX(Tableau1[RESULTAT],MATCH(1,(Tableau1[NOM]=$A203)*(V$3=Tableau1[DATE]),0)),"")</f>
        <v/>
      </c>
      <c r="W203" s="23" t="str">
        <f t="array" ref="W203">IFERROR(INDEX(Tableau1[RESULTAT],MATCH(1,(Tableau1[NOM]=$A203)*(W$3=Tableau1[DATE]),0)),"")</f>
        <v/>
      </c>
    </row>
    <row r="204" spans="2:30" ht="15.75" x14ac:dyDescent="0.25">
      <c r="B204" s="1"/>
      <c r="E204" s="12" t="str">
        <f t="shared" si="23"/>
        <v/>
      </c>
      <c r="F204" s="9" t="str">
        <f t="shared" si="24"/>
        <v/>
      </c>
      <c r="G204" s="9" t="str">
        <f t="shared" si="25"/>
        <v/>
      </c>
      <c r="H204" s="9" t="str">
        <f t="shared" si="26"/>
        <v/>
      </c>
      <c r="I204" s="9">
        <f t="shared" si="27"/>
        <v>0</v>
      </c>
      <c r="J204" s="9">
        <f t="shared" si="28"/>
        <v>0</v>
      </c>
      <c r="K204" s="9" t="str">
        <f t="shared" si="29"/>
        <v/>
      </c>
      <c r="L204" s="9"/>
      <c r="M204" s="9"/>
      <c r="N204" s="9"/>
      <c r="O204" s="9"/>
      <c r="Q204" s="23" t="str">
        <f t="array" ref="Q204">IFERROR(INDEX(Tableau1[RESULTAT],MATCH(1,(Tableau1[NOM]=$A204)*(Q$3=Tableau1[DATE]),0)),"")</f>
        <v/>
      </c>
      <c r="R204" s="23" t="str">
        <f t="array" ref="R204">IFERROR(INDEX(Tableau1[RESULTAT],MATCH(1,(Tableau1[NOM]=$A204)*(R$3=Tableau1[DATE]),0)),"")</f>
        <v/>
      </c>
      <c r="S204" s="23" t="str">
        <f t="array" ref="S204">IFERROR(INDEX(Tableau1[RESULTAT],MATCH(1,(Tableau1[NOM]=$A204)*(S$3=Tableau1[DATE]),0)),"")</f>
        <v/>
      </c>
      <c r="T204" s="23" t="str">
        <f t="array" ref="T204">IFERROR(INDEX(Tableau1[RESULTAT],MATCH(1,(Tableau1[NOM]=$A204)*(T$3=Tableau1[DATE]),0)),"")</f>
        <v/>
      </c>
      <c r="U204" s="23" t="str">
        <f t="array" ref="U204">IFERROR(INDEX(Tableau1[RESULTAT],MATCH(1,(Tableau1[NOM]=$A204)*(U$3=Tableau1[DATE]),0)),"")</f>
        <v/>
      </c>
      <c r="V204" s="23" t="str">
        <f t="array" ref="V204">IFERROR(INDEX(Tableau1[RESULTAT],MATCH(1,(Tableau1[NOM]=$A204)*(V$3=Tableau1[DATE]),0)),"")</f>
        <v/>
      </c>
      <c r="W204" s="23" t="str">
        <f t="array" ref="W204">IFERROR(INDEX(Tableau1[RESULTAT],MATCH(1,(Tableau1[NOM]=$A204)*(W$3=Tableau1[DATE]),0)),"")</f>
        <v/>
      </c>
    </row>
    <row r="205" spans="2:30" ht="15.75" x14ac:dyDescent="0.25">
      <c r="B205" s="1"/>
      <c r="E205" s="12" t="str">
        <f t="shared" si="23"/>
        <v/>
      </c>
      <c r="F205" s="9" t="str">
        <f t="shared" si="24"/>
        <v/>
      </c>
      <c r="G205" s="9" t="str">
        <f t="shared" si="25"/>
        <v/>
      </c>
      <c r="H205" s="9" t="str">
        <f t="shared" si="26"/>
        <v/>
      </c>
      <c r="I205" s="9">
        <f t="shared" si="27"/>
        <v>0</v>
      </c>
      <c r="J205" s="9">
        <f t="shared" si="28"/>
        <v>0</v>
      </c>
      <c r="K205" s="9" t="str">
        <f t="shared" si="29"/>
        <v/>
      </c>
      <c r="L205" s="9"/>
      <c r="M205" s="9"/>
      <c r="N205" s="9"/>
      <c r="O205" s="9"/>
      <c r="Q205" s="23" t="str">
        <f t="array" ref="Q205">IFERROR(INDEX(Tableau1[RESULTAT],MATCH(1,(Tableau1[NOM]=$A205)*(Q$3=Tableau1[DATE]),0)),"")</f>
        <v/>
      </c>
      <c r="R205" s="23" t="str">
        <f t="array" ref="R205">IFERROR(INDEX(Tableau1[RESULTAT],MATCH(1,(Tableau1[NOM]=$A205)*(R$3=Tableau1[DATE]),0)),"")</f>
        <v/>
      </c>
      <c r="S205" s="23" t="str">
        <f t="array" ref="S205">IFERROR(INDEX(Tableau1[RESULTAT],MATCH(1,(Tableau1[NOM]=$A205)*(S$3=Tableau1[DATE]),0)),"")</f>
        <v/>
      </c>
      <c r="T205" s="23" t="str">
        <f t="array" ref="T205">IFERROR(INDEX(Tableau1[RESULTAT],MATCH(1,(Tableau1[NOM]=$A205)*(T$3=Tableau1[DATE]),0)),"")</f>
        <v/>
      </c>
      <c r="U205" s="23" t="str">
        <f t="array" ref="U205">IFERROR(INDEX(Tableau1[RESULTAT],MATCH(1,(Tableau1[NOM]=$A205)*(U$3=Tableau1[DATE]),0)),"")</f>
        <v/>
      </c>
      <c r="V205" s="23" t="str">
        <f t="array" ref="V205">IFERROR(INDEX(Tableau1[RESULTAT],MATCH(1,(Tableau1[NOM]=$A205)*(V$3=Tableau1[DATE]),0)),"")</f>
        <v/>
      </c>
      <c r="W205" s="23" t="str">
        <f t="array" ref="W205">IFERROR(INDEX(Tableau1[RESULTAT],MATCH(1,(Tableau1[NOM]=$A205)*(W$3=Tableau1[DATE]),0)),"")</f>
        <v/>
      </c>
    </row>
    <row r="206" spans="2:30" ht="15.75" x14ac:dyDescent="0.25">
      <c r="B206" s="1"/>
      <c r="E206" s="12" t="str">
        <f t="shared" si="23"/>
        <v/>
      </c>
      <c r="F206" s="9" t="str">
        <f t="shared" si="24"/>
        <v/>
      </c>
      <c r="G206" s="9" t="str">
        <f t="shared" si="25"/>
        <v/>
      </c>
      <c r="H206" s="9" t="str">
        <f t="shared" si="26"/>
        <v/>
      </c>
      <c r="I206" s="9">
        <f t="shared" si="27"/>
        <v>0</v>
      </c>
      <c r="J206" s="9">
        <f t="shared" si="28"/>
        <v>0</v>
      </c>
      <c r="K206" s="9" t="str">
        <f t="shared" si="29"/>
        <v/>
      </c>
      <c r="L206" s="9"/>
      <c r="M206" s="9"/>
      <c r="N206" s="9"/>
      <c r="O206" s="9"/>
      <c r="Q206" s="23" t="str">
        <f t="array" ref="Q206">IFERROR(INDEX(Tableau1[RESULTAT],MATCH(1,(Tableau1[NOM]=$A206)*(Q$3=Tableau1[DATE]),0)),"")</f>
        <v/>
      </c>
      <c r="R206" s="23" t="str">
        <f t="array" ref="R206">IFERROR(INDEX(Tableau1[RESULTAT],MATCH(1,(Tableau1[NOM]=$A206)*(R$3=Tableau1[DATE]),0)),"")</f>
        <v/>
      </c>
      <c r="S206" s="23" t="str">
        <f t="array" ref="S206">IFERROR(INDEX(Tableau1[RESULTAT],MATCH(1,(Tableau1[NOM]=$A206)*(S$3=Tableau1[DATE]),0)),"")</f>
        <v/>
      </c>
      <c r="T206" s="23" t="str">
        <f t="array" ref="T206">IFERROR(INDEX(Tableau1[RESULTAT],MATCH(1,(Tableau1[NOM]=$A206)*(T$3=Tableau1[DATE]),0)),"")</f>
        <v/>
      </c>
      <c r="U206" s="23" t="str">
        <f t="array" ref="U206">IFERROR(INDEX(Tableau1[RESULTAT],MATCH(1,(Tableau1[NOM]=$A206)*(U$3=Tableau1[DATE]),0)),"")</f>
        <v/>
      </c>
      <c r="V206" s="23" t="str">
        <f t="array" ref="V206">IFERROR(INDEX(Tableau1[RESULTAT],MATCH(1,(Tableau1[NOM]=$A206)*(V$3=Tableau1[DATE]),0)),"")</f>
        <v/>
      </c>
      <c r="W206" s="23" t="str">
        <f t="array" ref="W206">IFERROR(INDEX(Tableau1[RESULTAT],MATCH(1,(Tableau1[NOM]=$A206)*(W$3=Tableau1[DATE]),0)),"")</f>
        <v/>
      </c>
    </row>
    <row r="207" spans="2:30" ht="15.75" x14ac:dyDescent="0.25">
      <c r="B207" s="1"/>
      <c r="E207" s="12" t="str">
        <f t="shared" si="23"/>
        <v/>
      </c>
      <c r="F207" s="9" t="str">
        <f t="shared" si="24"/>
        <v/>
      </c>
      <c r="G207" s="9" t="str">
        <f t="shared" si="25"/>
        <v/>
      </c>
      <c r="H207" s="9" t="str">
        <f t="shared" si="26"/>
        <v/>
      </c>
      <c r="I207" s="9">
        <f t="shared" si="27"/>
        <v>0</v>
      </c>
      <c r="J207" s="9">
        <f t="shared" si="28"/>
        <v>0</v>
      </c>
      <c r="K207" s="9" t="str">
        <f t="shared" si="29"/>
        <v/>
      </c>
      <c r="L207" s="9"/>
      <c r="M207" s="9"/>
      <c r="N207" s="9"/>
      <c r="O207" s="9"/>
      <c r="Q207" s="23" t="str">
        <f t="array" ref="Q207">IFERROR(INDEX(Tableau1[RESULTAT],MATCH(1,(Tableau1[NOM]=$A207)*(Q$3=Tableau1[DATE]),0)),"")</f>
        <v/>
      </c>
      <c r="R207" s="23" t="str">
        <f t="array" ref="R207">IFERROR(INDEX(Tableau1[RESULTAT],MATCH(1,(Tableau1[NOM]=$A207)*(R$3=Tableau1[DATE]),0)),"")</f>
        <v/>
      </c>
      <c r="S207" s="23" t="str">
        <f t="array" ref="S207">IFERROR(INDEX(Tableau1[RESULTAT],MATCH(1,(Tableau1[NOM]=$A207)*(S$3=Tableau1[DATE]),0)),"")</f>
        <v/>
      </c>
      <c r="T207" s="23" t="str">
        <f t="array" ref="T207">IFERROR(INDEX(Tableau1[RESULTAT],MATCH(1,(Tableau1[NOM]=$A207)*(T$3=Tableau1[DATE]),0)),"")</f>
        <v/>
      </c>
      <c r="U207" s="23" t="str">
        <f t="array" ref="U207">IFERROR(INDEX(Tableau1[RESULTAT],MATCH(1,(Tableau1[NOM]=$A207)*(U$3=Tableau1[DATE]),0)),"")</f>
        <v/>
      </c>
      <c r="V207" s="23" t="str">
        <f t="array" ref="V207">IFERROR(INDEX(Tableau1[RESULTAT],MATCH(1,(Tableau1[NOM]=$A207)*(V$3=Tableau1[DATE]),0)),"")</f>
        <v/>
      </c>
      <c r="W207" s="23" t="str">
        <f t="array" ref="W207">IFERROR(INDEX(Tableau1[RESULTAT],MATCH(1,(Tableau1[NOM]=$A207)*(W$3=Tableau1[DATE]),0)),"")</f>
        <v/>
      </c>
    </row>
    <row r="208" spans="2:30" ht="15.75" x14ac:dyDescent="0.25">
      <c r="B208" s="1"/>
      <c r="E208" s="12" t="str">
        <f t="shared" si="23"/>
        <v/>
      </c>
      <c r="F208" s="9" t="str">
        <f t="shared" si="24"/>
        <v/>
      </c>
      <c r="G208" s="9" t="str">
        <f t="shared" si="25"/>
        <v/>
      </c>
      <c r="H208" s="9" t="str">
        <f t="shared" si="26"/>
        <v/>
      </c>
      <c r="I208" s="9">
        <f t="shared" si="27"/>
        <v>0</v>
      </c>
      <c r="J208" s="9">
        <f t="shared" si="28"/>
        <v>0</v>
      </c>
      <c r="K208" s="9" t="str">
        <f t="shared" si="29"/>
        <v/>
      </c>
      <c r="L208" s="9"/>
      <c r="M208" s="9"/>
      <c r="N208" s="9"/>
      <c r="O208" s="9"/>
      <c r="Q208" s="23" t="str">
        <f t="array" ref="Q208">IFERROR(INDEX(Tableau1[RESULTAT],MATCH(1,(Tableau1[NOM]=$A208)*(Q$3=Tableau1[DATE]),0)),"")</f>
        <v/>
      </c>
      <c r="R208" s="23" t="str">
        <f t="array" ref="R208">IFERROR(INDEX(Tableau1[RESULTAT],MATCH(1,(Tableau1[NOM]=$A208)*(R$3=Tableau1[DATE]),0)),"")</f>
        <v/>
      </c>
      <c r="S208" s="23" t="str">
        <f t="array" ref="S208">IFERROR(INDEX(Tableau1[RESULTAT],MATCH(1,(Tableau1[NOM]=$A208)*(S$3=Tableau1[DATE]),0)),"")</f>
        <v/>
      </c>
      <c r="T208" s="23" t="str">
        <f t="array" ref="T208">IFERROR(INDEX(Tableau1[RESULTAT],MATCH(1,(Tableau1[NOM]=$A208)*(T$3=Tableau1[DATE]),0)),"")</f>
        <v/>
      </c>
      <c r="U208" s="23" t="str">
        <f t="array" ref="U208">IFERROR(INDEX(Tableau1[RESULTAT],MATCH(1,(Tableau1[NOM]=$A208)*(U$3=Tableau1[DATE]),0)),"")</f>
        <v/>
      </c>
      <c r="V208" s="23" t="str">
        <f t="array" ref="V208">IFERROR(INDEX(Tableau1[RESULTAT],MATCH(1,(Tableau1[NOM]=$A208)*(V$3=Tableau1[DATE]),0)),"")</f>
        <v/>
      </c>
      <c r="W208" s="23" t="str">
        <f t="array" ref="W208">IFERROR(INDEX(Tableau1[RESULTAT],MATCH(1,(Tableau1[NOM]=$A208)*(W$3=Tableau1[DATE]),0)),"")</f>
        <v/>
      </c>
    </row>
    <row r="209" spans="2:23" ht="15.75" x14ac:dyDescent="0.25">
      <c r="B209" s="1"/>
      <c r="E209" s="12" t="str">
        <f t="shared" si="23"/>
        <v/>
      </c>
      <c r="F209" s="9" t="str">
        <f t="shared" si="24"/>
        <v/>
      </c>
      <c r="G209" s="9" t="str">
        <f t="shared" si="25"/>
        <v/>
      </c>
      <c r="H209" s="9" t="str">
        <f t="shared" si="26"/>
        <v/>
      </c>
      <c r="I209" s="9">
        <f t="shared" si="27"/>
        <v>0</v>
      </c>
      <c r="J209" s="9">
        <f t="shared" si="28"/>
        <v>0</v>
      </c>
      <c r="K209" s="9" t="str">
        <f t="shared" si="29"/>
        <v/>
      </c>
      <c r="L209" s="9"/>
      <c r="M209" s="9"/>
      <c r="N209" s="9"/>
      <c r="O209" s="9"/>
      <c r="Q209" s="23" t="str">
        <f t="array" ref="Q209">IFERROR(INDEX(Tableau1[RESULTAT],MATCH(1,(Tableau1[NOM]=$A209)*(Q$3=Tableau1[DATE]),0)),"")</f>
        <v/>
      </c>
      <c r="R209" s="23" t="str">
        <f t="array" ref="R209">IFERROR(INDEX(Tableau1[RESULTAT],MATCH(1,(Tableau1[NOM]=$A209)*(R$3=Tableau1[DATE]),0)),"")</f>
        <v/>
      </c>
      <c r="S209" s="23" t="str">
        <f t="array" ref="S209">IFERROR(INDEX(Tableau1[RESULTAT],MATCH(1,(Tableau1[NOM]=$A209)*(S$3=Tableau1[DATE]),0)),"")</f>
        <v/>
      </c>
      <c r="T209" s="23" t="str">
        <f t="array" ref="T209">IFERROR(INDEX(Tableau1[RESULTAT],MATCH(1,(Tableau1[NOM]=$A209)*(T$3=Tableau1[DATE]),0)),"")</f>
        <v/>
      </c>
      <c r="U209" s="23" t="str">
        <f t="array" ref="U209">IFERROR(INDEX(Tableau1[RESULTAT],MATCH(1,(Tableau1[NOM]=$A209)*(U$3=Tableau1[DATE]),0)),"")</f>
        <v/>
      </c>
      <c r="V209" s="23" t="str">
        <f t="array" ref="V209">IFERROR(INDEX(Tableau1[RESULTAT],MATCH(1,(Tableau1[NOM]=$A209)*(V$3=Tableau1[DATE]),0)),"")</f>
        <v/>
      </c>
      <c r="W209" s="23" t="str">
        <f t="array" ref="W209">IFERROR(INDEX(Tableau1[RESULTAT],MATCH(1,(Tableau1[NOM]=$A209)*(W$3=Tableau1[DATE]),0)),"")</f>
        <v/>
      </c>
    </row>
    <row r="210" spans="2:23" ht="15.75" x14ac:dyDescent="0.25">
      <c r="B210" s="1"/>
      <c r="E210" s="12" t="str">
        <f t="shared" si="23"/>
        <v/>
      </c>
      <c r="F210" s="9" t="str">
        <f t="shared" si="24"/>
        <v/>
      </c>
      <c r="G210" s="9" t="str">
        <f t="shared" si="25"/>
        <v/>
      </c>
      <c r="H210" s="9" t="str">
        <f t="shared" si="26"/>
        <v/>
      </c>
      <c r="I210" s="9">
        <f t="shared" si="27"/>
        <v>0</v>
      </c>
      <c r="J210" s="9">
        <f t="shared" si="28"/>
        <v>0</v>
      </c>
      <c r="K210" s="9" t="str">
        <f t="shared" si="29"/>
        <v/>
      </c>
      <c r="L210" s="9"/>
      <c r="M210" s="9"/>
      <c r="N210" s="9"/>
      <c r="O210" s="9"/>
      <c r="Q210" s="23" t="str">
        <f t="array" ref="Q210">IFERROR(INDEX(Tableau1[RESULTAT],MATCH(1,(Tableau1[NOM]=$A210)*(Q$3=Tableau1[DATE]),0)),"")</f>
        <v/>
      </c>
      <c r="R210" s="23" t="str">
        <f t="array" ref="R210">IFERROR(INDEX(Tableau1[RESULTAT],MATCH(1,(Tableau1[NOM]=$A210)*(R$3=Tableau1[DATE]),0)),"")</f>
        <v/>
      </c>
      <c r="S210" s="23" t="str">
        <f t="array" ref="S210">IFERROR(INDEX(Tableau1[RESULTAT],MATCH(1,(Tableau1[NOM]=$A210)*(S$3=Tableau1[DATE]),0)),"")</f>
        <v/>
      </c>
      <c r="T210" s="23" t="str">
        <f t="array" ref="T210">IFERROR(INDEX(Tableau1[RESULTAT],MATCH(1,(Tableau1[NOM]=$A210)*(T$3=Tableau1[DATE]),0)),"")</f>
        <v/>
      </c>
      <c r="U210" s="23" t="str">
        <f t="array" ref="U210">IFERROR(INDEX(Tableau1[RESULTAT],MATCH(1,(Tableau1[NOM]=$A210)*(U$3=Tableau1[DATE]),0)),"")</f>
        <v/>
      </c>
      <c r="V210" s="23" t="str">
        <f t="array" ref="V210">IFERROR(INDEX(Tableau1[RESULTAT],MATCH(1,(Tableau1[NOM]=$A210)*(V$3=Tableau1[DATE]),0)),"")</f>
        <v/>
      </c>
      <c r="W210" s="23" t="str">
        <f t="array" ref="W210">IFERROR(INDEX(Tableau1[RESULTAT],MATCH(1,(Tableau1[NOM]=$A210)*(W$3=Tableau1[DATE]),0)),"")</f>
        <v/>
      </c>
    </row>
    <row r="211" spans="2:23" ht="15.75" x14ac:dyDescent="0.25">
      <c r="B211" s="1"/>
      <c r="E211" s="12" t="str">
        <f t="shared" si="23"/>
        <v/>
      </c>
      <c r="F211" s="9" t="str">
        <f t="shared" si="24"/>
        <v/>
      </c>
      <c r="G211" s="9" t="str">
        <f t="shared" si="25"/>
        <v/>
      </c>
      <c r="H211" s="9" t="str">
        <f t="shared" si="26"/>
        <v/>
      </c>
      <c r="I211" s="9">
        <f t="shared" si="27"/>
        <v>0</v>
      </c>
      <c r="J211" s="9">
        <f t="shared" si="28"/>
        <v>0</v>
      </c>
      <c r="K211" s="9" t="str">
        <f t="shared" si="29"/>
        <v/>
      </c>
      <c r="L211" s="9"/>
      <c r="M211" s="9"/>
      <c r="N211" s="9"/>
      <c r="O211" s="9"/>
      <c r="Q211" s="23" t="str">
        <f t="array" ref="Q211">IFERROR(INDEX(Tableau1[RESULTAT],MATCH(1,(Tableau1[NOM]=$A211)*(Q$3=Tableau1[DATE]),0)),"")</f>
        <v/>
      </c>
      <c r="R211" s="23" t="str">
        <f t="array" ref="R211">IFERROR(INDEX(Tableau1[RESULTAT],MATCH(1,(Tableau1[NOM]=$A211)*(R$3=Tableau1[DATE]),0)),"")</f>
        <v/>
      </c>
      <c r="S211" s="23" t="str">
        <f t="array" ref="S211">IFERROR(INDEX(Tableau1[RESULTAT],MATCH(1,(Tableau1[NOM]=$A211)*(S$3=Tableau1[DATE]),0)),"")</f>
        <v/>
      </c>
      <c r="T211" s="23" t="str">
        <f t="array" ref="T211">IFERROR(INDEX(Tableau1[RESULTAT],MATCH(1,(Tableau1[NOM]=$A211)*(T$3=Tableau1[DATE]),0)),"")</f>
        <v/>
      </c>
      <c r="U211" s="23" t="str">
        <f t="array" ref="U211">IFERROR(INDEX(Tableau1[RESULTAT],MATCH(1,(Tableau1[NOM]=$A211)*(U$3=Tableau1[DATE]),0)),"")</f>
        <v/>
      </c>
      <c r="V211" s="23" t="str">
        <f t="array" ref="V211">IFERROR(INDEX(Tableau1[RESULTAT],MATCH(1,(Tableau1[NOM]=$A211)*(V$3=Tableau1[DATE]),0)),"")</f>
        <v/>
      </c>
      <c r="W211" s="23" t="str">
        <f t="array" ref="W211">IFERROR(INDEX(Tableau1[RESULTAT],MATCH(1,(Tableau1[NOM]=$A211)*(W$3=Tableau1[DATE]),0)),"")</f>
        <v/>
      </c>
    </row>
    <row r="212" spans="2:23" ht="15.75" x14ac:dyDescent="0.25">
      <c r="B212" s="1"/>
      <c r="E212" s="12" t="str">
        <f t="shared" si="23"/>
        <v/>
      </c>
      <c r="F212" s="9" t="str">
        <f t="shared" si="24"/>
        <v/>
      </c>
      <c r="G212" s="9" t="str">
        <f t="shared" si="25"/>
        <v/>
      </c>
      <c r="H212" s="9" t="str">
        <f t="shared" si="26"/>
        <v/>
      </c>
      <c r="I212" s="9">
        <f t="shared" si="27"/>
        <v>0</v>
      </c>
      <c r="J212" s="9">
        <f t="shared" si="28"/>
        <v>0</v>
      </c>
      <c r="K212" s="9" t="str">
        <f t="shared" si="29"/>
        <v/>
      </c>
      <c r="L212" s="9"/>
      <c r="M212" s="9"/>
      <c r="N212" s="9"/>
      <c r="O212" s="9"/>
      <c r="Q212" s="23" t="str">
        <f t="array" ref="Q212">IFERROR(INDEX(Tableau1[RESULTAT],MATCH(1,(Tableau1[NOM]=$A212)*(Q$3=Tableau1[DATE]),0)),"")</f>
        <v/>
      </c>
      <c r="R212" s="23" t="str">
        <f t="array" ref="R212">IFERROR(INDEX(Tableau1[RESULTAT],MATCH(1,(Tableau1[NOM]=$A212)*(R$3=Tableau1[DATE]),0)),"")</f>
        <v/>
      </c>
      <c r="S212" s="23" t="str">
        <f t="array" ref="S212">IFERROR(INDEX(Tableau1[RESULTAT],MATCH(1,(Tableau1[NOM]=$A212)*(S$3=Tableau1[DATE]),0)),"")</f>
        <v/>
      </c>
      <c r="T212" s="23" t="str">
        <f t="array" ref="T212">IFERROR(INDEX(Tableau1[RESULTAT],MATCH(1,(Tableau1[NOM]=$A212)*(T$3=Tableau1[DATE]),0)),"")</f>
        <v/>
      </c>
      <c r="U212" s="23" t="str">
        <f t="array" ref="U212">IFERROR(INDEX(Tableau1[RESULTAT],MATCH(1,(Tableau1[NOM]=$A212)*(U$3=Tableau1[DATE]),0)),"")</f>
        <v/>
      </c>
      <c r="V212" s="23" t="str">
        <f t="array" ref="V212">IFERROR(INDEX(Tableau1[RESULTAT],MATCH(1,(Tableau1[NOM]=$A212)*(V$3=Tableau1[DATE]),0)),"")</f>
        <v/>
      </c>
      <c r="W212" s="23" t="str">
        <f t="array" ref="W212">IFERROR(INDEX(Tableau1[RESULTAT],MATCH(1,(Tableau1[NOM]=$A212)*(W$3=Tableau1[DATE]),0)),"")</f>
        <v/>
      </c>
    </row>
    <row r="213" spans="2:23" ht="15.75" x14ac:dyDescent="0.25">
      <c r="B213" s="1"/>
      <c r="E213" s="12" t="str">
        <f t="shared" si="23"/>
        <v/>
      </c>
      <c r="F213" s="9" t="str">
        <f t="shared" si="24"/>
        <v/>
      </c>
      <c r="G213" s="9" t="str">
        <f t="shared" si="25"/>
        <v/>
      </c>
      <c r="H213" s="9" t="str">
        <f t="shared" si="26"/>
        <v/>
      </c>
      <c r="I213" s="9">
        <f t="shared" si="27"/>
        <v>0</v>
      </c>
      <c r="J213" s="9">
        <f t="shared" si="28"/>
        <v>0</v>
      </c>
      <c r="K213" s="9" t="str">
        <f t="shared" si="29"/>
        <v/>
      </c>
      <c r="L213" s="9"/>
      <c r="M213" s="9"/>
      <c r="N213" s="9"/>
      <c r="O213" s="9"/>
      <c r="Q213" s="23" t="str">
        <f t="array" ref="Q213">IFERROR(INDEX(Tableau1[RESULTAT],MATCH(1,(Tableau1[NOM]=$A213)*(Q$3=Tableau1[DATE]),0)),"")</f>
        <v/>
      </c>
      <c r="R213" s="23" t="str">
        <f t="array" ref="R213">IFERROR(INDEX(Tableau1[RESULTAT],MATCH(1,(Tableau1[NOM]=$A213)*(R$3=Tableau1[DATE]),0)),"")</f>
        <v/>
      </c>
      <c r="S213" s="23" t="str">
        <f t="array" ref="S213">IFERROR(INDEX(Tableau1[RESULTAT],MATCH(1,(Tableau1[NOM]=$A213)*(S$3=Tableau1[DATE]),0)),"")</f>
        <v/>
      </c>
      <c r="T213" s="23" t="str">
        <f t="array" ref="T213">IFERROR(INDEX(Tableau1[RESULTAT],MATCH(1,(Tableau1[NOM]=$A213)*(T$3=Tableau1[DATE]),0)),"")</f>
        <v/>
      </c>
      <c r="U213" s="23" t="str">
        <f t="array" ref="U213">IFERROR(INDEX(Tableau1[RESULTAT],MATCH(1,(Tableau1[NOM]=$A213)*(U$3=Tableau1[DATE]),0)),"")</f>
        <v/>
      </c>
      <c r="V213" s="23" t="str">
        <f t="array" ref="V213">IFERROR(INDEX(Tableau1[RESULTAT],MATCH(1,(Tableau1[NOM]=$A213)*(V$3=Tableau1[DATE]),0)),"")</f>
        <v/>
      </c>
      <c r="W213" s="23" t="str">
        <f t="array" ref="W213">IFERROR(INDEX(Tableau1[RESULTAT],MATCH(1,(Tableau1[NOM]=$A213)*(W$3=Tableau1[DATE]),0)),"")</f>
        <v/>
      </c>
    </row>
    <row r="214" spans="2:23" ht="15.75" x14ac:dyDescent="0.25">
      <c r="B214" s="1"/>
      <c r="E214" s="12" t="str">
        <f t="shared" si="23"/>
        <v/>
      </c>
      <c r="F214" s="9" t="str">
        <f t="shared" si="24"/>
        <v/>
      </c>
      <c r="G214" s="9" t="str">
        <f t="shared" si="25"/>
        <v/>
      </c>
      <c r="H214" s="9" t="str">
        <f t="shared" si="26"/>
        <v/>
      </c>
      <c r="I214" s="9">
        <f t="shared" si="27"/>
        <v>0</v>
      </c>
      <c r="J214" s="9">
        <f t="shared" si="28"/>
        <v>0</v>
      </c>
      <c r="K214" s="9" t="str">
        <f t="shared" si="29"/>
        <v/>
      </c>
      <c r="L214" s="9"/>
      <c r="M214" s="9"/>
      <c r="N214" s="9"/>
      <c r="O214" s="9"/>
      <c r="Q214" s="23" t="str">
        <f t="array" ref="Q214">IFERROR(INDEX(Tableau1[RESULTAT],MATCH(1,(Tableau1[NOM]=$A214)*(Q$3=Tableau1[DATE]),0)),"")</f>
        <v/>
      </c>
      <c r="R214" s="23" t="str">
        <f t="array" ref="R214">IFERROR(INDEX(Tableau1[RESULTAT],MATCH(1,(Tableau1[NOM]=$A214)*(R$3=Tableau1[DATE]),0)),"")</f>
        <v/>
      </c>
      <c r="S214" s="23" t="str">
        <f t="array" ref="S214">IFERROR(INDEX(Tableau1[RESULTAT],MATCH(1,(Tableau1[NOM]=$A214)*(S$3=Tableau1[DATE]),0)),"")</f>
        <v/>
      </c>
      <c r="T214" s="23" t="str">
        <f t="array" ref="T214">IFERROR(INDEX(Tableau1[RESULTAT],MATCH(1,(Tableau1[NOM]=$A214)*(T$3=Tableau1[DATE]),0)),"")</f>
        <v/>
      </c>
      <c r="U214" s="23" t="str">
        <f t="array" ref="U214">IFERROR(INDEX(Tableau1[RESULTAT],MATCH(1,(Tableau1[NOM]=$A214)*(U$3=Tableau1[DATE]),0)),"")</f>
        <v/>
      </c>
      <c r="V214" s="23" t="str">
        <f t="array" ref="V214">IFERROR(INDEX(Tableau1[RESULTAT],MATCH(1,(Tableau1[NOM]=$A214)*(V$3=Tableau1[DATE]),0)),"")</f>
        <v/>
      </c>
      <c r="W214" s="23" t="str">
        <f t="array" ref="W214">IFERROR(INDEX(Tableau1[RESULTAT],MATCH(1,(Tableau1[NOM]=$A214)*(W$3=Tableau1[DATE]),0)),"")</f>
        <v/>
      </c>
    </row>
    <row r="215" spans="2:23" ht="15.75" x14ac:dyDescent="0.25">
      <c r="B215" s="1"/>
      <c r="E215" s="12" t="str">
        <f t="shared" si="23"/>
        <v/>
      </c>
      <c r="F215" s="9" t="str">
        <f t="shared" si="24"/>
        <v/>
      </c>
      <c r="G215" s="9" t="str">
        <f t="shared" si="25"/>
        <v/>
      </c>
      <c r="H215" s="9" t="str">
        <f t="shared" si="26"/>
        <v/>
      </c>
      <c r="I215" s="9">
        <f t="shared" si="27"/>
        <v>0</v>
      </c>
      <c r="J215" s="9">
        <f t="shared" si="28"/>
        <v>0</v>
      </c>
      <c r="K215" s="9" t="str">
        <f t="shared" si="29"/>
        <v/>
      </c>
      <c r="L215" s="9"/>
      <c r="M215" s="9"/>
      <c r="N215" s="9"/>
      <c r="O215" s="9"/>
      <c r="Q215" s="23" t="str">
        <f t="array" ref="Q215">IFERROR(INDEX(Tableau1[RESULTAT],MATCH(1,(Tableau1[NOM]=$A215)*(Q$3=Tableau1[DATE]),0)),"")</f>
        <v/>
      </c>
      <c r="R215" s="23" t="str">
        <f t="array" ref="R215">IFERROR(INDEX(Tableau1[RESULTAT],MATCH(1,(Tableau1[NOM]=$A215)*(R$3=Tableau1[DATE]),0)),"")</f>
        <v/>
      </c>
      <c r="S215" s="23" t="str">
        <f t="array" ref="S215">IFERROR(INDEX(Tableau1[RESULTAT],MATCH(1,(Tableau1[NOM]=$A215)*(S$3=Tableau1[DATE]),0)),"")</f>
        <v/>
      </c>
      <c r="T215" s="23" t="str">
        <f t="array" ref="T215">IFERROR(INDEX(Tableau1[RESULTAT],MATCH(1,(Tableau1[NOM]=$A215)*(T$3=Tableau1[DATE]),0)),"")</f>
        <v/>
      </c>
      <c r="U215" s="23" t="str">
        <f t="array" ref="U215">IFERROR(INDEX(Tableau1[RESULTAT],MATCH(1,(Tableau1[NOM]=$A215)*(U$3=Tableau1[DATE]),0)),"")</f>
        <v/>
      </c>
      <c r="V215" s="23" t="str">
        <f t="array" ref="V215">IFERROR(INDEX(Tableau1[RESULTAT],MATCH(1,(Tableau1[NOM]=$A215)*(V$3=Tableau1[DATE]),0)),"")</f>
        <v/>
      </c>
      <c r="W215" s="23" t="str">
        <f t="array" ref="W215">IFERROR(INDEX(Tableau1[RESULTAT],MATCH(1,(Tableau1[NOM]=$A215)*(W$3=Tableau1[DATE]),0)),"")</f>
        <v/>
      </c>
    </row>
    <row r="216" spans="2:23" ht="15.75" x14ac:dyDescent="0.25">
      <c r="B216" s="1"/>
      <c r="E216" s="12" t="str">
        <f t="shared" si="23"/>
        <v/>
      </c>
      <c r="F216" s="9" t="str">
        <f t="shared" si="24"/>
        <v/>
      </c>
      <c r="G216" s="9" t="str">
        <f t="shared" si="25"/>
        <v/>
      </c>
      <c r="H216" s="9" t="str">
        <f t="shared" si="26"/>
        <v/>
      </c>
      <c r="I216" s="9">
        <f t="shared" si="27"/>
        <v>0</v>
      </c>
      <c r="J216" s="9">
        <f t="shared" si="28"/>
        <v>0</v>
      </c>
      <c r="K216" s="9" t="str">
        <f t="shared" si="29"/>
        <v/>
      </c>
      <c r="L216" s="9"/>
      <c r="M216" s="9"/>
      <c r="N216" s="9"/>
      <c r="O216" s="9"/>
      <c r="Q216" s="23" t="str">
        <f t="array" ref="Q216">IFERROR(INDEX(Tableau1[RESULTAT],MATCH(1,(Tableau1[NOM]=$A216)*(Q$3=Tableau1[DATE]),0)),"")</f>
        <v/>
      </c>
      <c r="R216" s="23" t="str">
        <f t="array" ref="R216">IFERROR(INDEX(Tableau1[RESULTAT],MATCH(1,(Tableau1[NOM]=$A216)*(R$3=Tableau1[DATE]),0)),"")</f>
        <v/>
      </c>
      <c r="S216" s="23" t="str">
        <f t="array" ref="S216">IFERROR(INDEX(Tableau1[RESULTAT],MATCH(1,(Tableau1[NOM]=$A216)*(S$3=Tableau1[DATE]),0)),"")</f>
        <v/>
      </c>
      <c r="T216" s="23" t="str">
        <f t="array" ref="T216">IFERROR(INDEX(Tableau1[RESULTAT],MATCH(1,(Tableau1[NOM]=$A216)*(T$3=Tableau1[DATE]),0)),"")</f>
        <v/>
      </c>
      <c r="U216" s="23" t="str">
        <f t="array" ref="U216">IFERROR(INDEX(Tableau1[RESULTAT],MATCH(1,(Tableau1[NOM]=$A216)*(U$3=Tableau1[DATE]),0)),"")</f>
        <v/>
      </c>
      <c r="V216" s="23" t="str">
        <f t="array" ref="V216">IFERROR(INDEX(Tableau1[RESULTAT],MATCH(1,(Tableau1[NOM]=$A216)*(V$3=Tableau1[DATE]),0)),"")</f>
        <v/>
      </c>
      <c r="W216" s="23" t="str">
        <f t="array" ref="W216">IFERROR(INDEX(Tableau1[RESULTAT],MATCH(1,(Tableau1[NOM]=$A216)*(W$3=Tableau1[DATE]),0)),"")</f>
        <v/>
      </c>
    </row>
    <row r="217" spans="2:23" ht="15.75" x14ac:dyDescent="0.25">
      <c r="B217" s="1"/>
      <c r="E217" s="12" t="str">
        <f t="shared" si="23"/>
        <v/>
      </c>
      <c r="F217" s="9" t="str">
        <f t="shared" si="24"/>
        <v/>
      </c>
      <c r="G217" s="9" t="str">
        <f t="shared" si="25"/>
        <v/>
      </c>
      <c r="H217" s="9" t="str">
        <f t="shared" si="26"/>
        <v/>
      </c>
      <c r="I217" s="9">
        <f t="shared" si="27"/>
        <v>0</v>
      </c>
      <c r="J217" s="9">
        <f t="shared" si="28"/>
        <v>0</v>
      </c>
      <c r="K217" s="9" t="str">
        <f t="shared" si="29"/>
        <v/>
      </c>
      <c r="L217" s="9"/>
      <c r="M217" s="9"/>
      <c r="N217" s="9"/>
      <c r="O217" s="9"/>
      <c r="Q217" s="23" t="str">
        <f t="array" ref="Q217">IFERROR(INDEX(Tableau1[RESULTAT],MATCH(1,(Tableau1[NOM]=$A217)*(Q$3=Tableau1[DATE]),0)),"")</f>
        <v/>
      </c>
      <c r="R217" s="23" t="str">
        <f t="array" ref="R217">IFERROR(INDEX(Tableau1[RESULTAT],MATCH(1,(Tableau1[NOM]=$A217)*(R$3=Tableau1[DATE]),0)),"")</f>
        <v/>
      </c>
      <c r="S217" s="23" t="str">
        <f t="array" ref="S217">IFERROR(INDEX(Tableau1[RESULTAT],MATCH(1,(Tableau1[NOM]=$A217)*(S$3=Tableau1[DATE]),0)),"")</f>
        <v/>
      </c>
      <c r="T217" s="23" t="str">
        <f t="array" ref="T217">IFERROR(INDEX(Tableau1[RESULTAT],MATCH(1,(Tableau1[NOM]=$A217)*(T$3=Tableau1[DATE]),0)),"")</f>
        <v/>
      </c>
      <c r="U217" s="23" t="str">
        <f t="array" ref="U217">IFERROR(INDEX(Tableau1[RESULTAT],MATCH(1,(Tableau1[NOM]=$A217)*(U$3=Tableau1[DATE]),0)),"")</f>
        <v/>
      </c>
      <c r="V217" s="23" t="str">
        <f t="array" ref="V217">IFERROR(INDEX(Tableau1[RESULTAT],MATCH(1,(Tableau1[NOM]=$A217)*(V$3=Tableau1[DATE]),0)),"")</f>
        <v/>
      </c>
      <c r="W217" s="23" t="str">
        <f t="array" ref="W217">IFERROR(INDEX(Tableau1[RESULTAT],MATCH(1,(Tableau1[NOM]=$A217)*(W$3=Tableau1[DATE]),0)),"")</f>
        <v/>
      </c>
    </row>
    <row r="218" spans="2:23" ht="15.75" x14ac:dyDescent="0.25">
      <c r="B218" s="1"/>
      <c r="E218" s="12" t="str">
        <f t="shared" si="23"/>
        <v/>
      </c>
      <c r="F218" s="9" t="str">
        <f t="shared" si="24"/>
        <v/>
      </c>
      <c r="G218" s="9" t="str">
        <f t="shared" si="25"/>
        <v/>
      </c>
      <c r="H218" s="9" t="str">
        <f t="shared" si="26"/>
        <v/>
      </c>
      <c r="I218" s="9">
        <f t="shared" si="27"/>
        <v>0</v>
      </c>
      <c r="J218" s="9">
        <f t="shared" si="28"/>
        <v>0</v>
      </c>
      <c r="K218" s="9" t="str">
        <f t="shared" si="29"/>
        <v/>
      </c>
      <c r="L218" s="9"/>
      <c r="M218" s="9"/>
      <c r="N218" s="9"/>
      <c r="O218" s="9"/>
      <c r="Q218" s="23" t="str">
        <f t="array" ref="Q218">IFERROR(INDEX(Tableau1[RESULTAT],MATCH(1,(Tableau1[NOM]=$A218)*(Q$3=Tableau1[DATE]),0)),"")</f>
        <v/>
      </c>
      <c r="R218" s="23" t="str">
        <f t="array" ref="R218">IFERROR(INDEX(Tableau1[RESULTAT],MATCH(1,(Tableau1[NOM]=$A218)*(R$3=Tableau1[DATE]),0)),"")</f>
        <v/>
      </c>
      <c r="S218" s="23" t="str">
        <f t="array" ref="S218">IFERROR(INDEX(Tableau1[RESULTAT],MATCH(1,(Tableau1[NOM]=$A218)*(S$3=Tableau1[DATE]),0)),"")</f>
        <v/>
      </c>
      <c r="T218" s="23" t="str">
        <f t="array" ref="T218">IFERROR(INDEX(Tableau1[RESULTAT],MATCH(1,(Tableau1[NOM]=$A218)*(T$3=Tableau1[DATE]),0)),"")</f>
        <v/>
      </c>
      <c r="U218" s="23" t="str">
        <f t="array" ref="U218">IFERROR(INDEX(Tableau1[RESULTAT],MATCH(1,(Tableau1[NOM]=$A218)*(U$3=Tableau1[DATE]),0)),"")</f>
        <v/>
      </c>
      <c r="V218" s="23" t="str">
        <f t="array" ref="V218">IFERROR(INDEX(Tableau1[RESULTAT],MATCH(1,(Tableau1[NOM]=$A218)*(V$3=Tableau1[DATE]),0)),"")</f>
        <v/>
      </c>
      <c r="W218" s="23" t="str">
        <f t="array" ref="W218">IFERROR(INDEX(Tableau1[RESULTAT],MATCH(1,(Tableau1[NOM]=$A218)*(W$3=Tableau1[DATE]),0)),"")</f>
        <v/>
      </c>
    </row>
    <row r="219" spans="2:23" ht="15.75" x14ac:dyDescent="0.25">
      <c r="B219" s="1"/>
      <c r="E219" s="12" t="str">
        <f t="shared" si="23"/>
        <v/>
      </c>
      <c r="F219" s="9" t="str">
        <f t="shared" si="24"/>
        <v/>
      </c>
      <c r="G219" s="9" t="str">
        <f t="shared" si="25"/>
        <v/>
      </c>
      <c r="H219" s="9" t="str">
        <f t="shared" si="26"/>
        <v/>
      </c>
      <c r="I219" s="9">
        <f t="shared" si="27"/>
        <v>0</v>
      </c>
      <c r="J219" s="9">
        <f t="shared" si="28"/>
        <v>0</v>
      </c>
      <c r="K219" s="9" t="str">
        <f t="shared" si="29"/>
        <v/>
      </c>
      <c r="L219" s="9"/>
      <c r="M219" s="9"/>
      <c r="N219" s="9"/>
      <c r="O219" s="9"/>
      <c r="Q219" s="23" t="str">
        <f t="array" ref="Q219">IFERROR(INDEX(Tableau1[RESULTAT],MATCH(1,(Tableau1[NOM]=$A219)*(Q$3=Tableau1[DATE]),0)),"")</f>
        <v/>
      </c>
      <c r="R219" s="23" t="str">
        <f t="array" ref="R219">IFERROR(INDEX(Tableau1[RESULTAT],MATCH(1,(Tableau1[NOM]=$A219)*(R$3=Tableau1[DATE]),0)),"")</f>
        <v/>
      </c>
      <c r="S219" s="23" t="str">
        <f t="array" ref="S219">IFERROR(INDEX(Tableau1[RESULTAT],MATCH(1,(Tableau1[NOM]=$A219)*(S$3=Tableau1[DATE]),0)),"")</f>
        <v/>
      </c>
      <c r="T219" s="23" t="str">
        <f t="array" ref="T219">IFERROR(INDEX(Tableau1[RESULTAT],MATCH(1,(Tableau1[NOM]=$A219)*(T$3=Tableau1[DATE]),0)),"")</f>
        <v/>
      </c>
      <c r="U219" s="23" t="str">
        <f t="array" ref="U219">IFERROR(INDEX(Tableau1[RESULTAT],MATCH(1,(Tableau1[NOM]=$A219)*(U$3=Tableau1[DATE]),0)),"")</f>
        <v/>
      </c>
      <c r="V219" s="23" t="str">
        <f t="array" ref="V219">IFERROR(INDEX(Tableau1[RESULTAT],MATCH(1,(Tableau1[NOM]=$A219)*(V$3=Tableau1[DATE]),0)),"")</f>
        <v/>
      </c>
      <c r="W219" s="23" t="str">
        <f t="array" ref="W219">IFERROR(INDEX(Tableau1[RESULTAT],MATCH(1,(Tableau1[NOM]=$A219)*(W$3=Tableau1[DATE]),0)),"")</f>
        <v/>
      </c>
    </row>
    <row r="220" spans="2:23" ht="15.75" x14ac:dyDescent="0.25">
      <c r="B220" s="1"/>
      <c r="E220" s="12" t="str">
        <f t="shared" si="23"/>
        <v/>
      </c>
      <c r="F220" s="9" t="str">
        <f t="shared" si="24"/>
        <v/>
      </c>
      <c r="G220" s="9" t="str">
        <f t="shared" si="25"/>
        <v/>
      </c>
      <c r="H220" s="9" t="str">
        <f t="shared" si="26"/>
        <v/>
      </c>
      <c r="I220" s="9">
        <f t="shared" si="27"/>
        <v>0</v>
      </c>
      <c r="J220" s="9">
        <f t="shared" si="28"/>
        <v>0</v>
      </c>
      <c r="K220" s="9" t="str">
        <f t="shared" si="29"/>
        <v/>
      </c>
      <c r="L220" s="9"/>
      <c r="M220" s="9"/>
      <c r="N220" s="9"/>
      <c r="O220" s="9"/>
      <c r="Q220" s="23" t="str">
        <f t="array" ref="Q220">IFERROR(INDEX(Tableau1[RESULTAT],MATCH(1,(Tableau1[NOM]=$A220)*(Q$3=Tableau1[DATE]),0)),"")</f>
        <v/>
      </c>
      <c r="R220" s="23" t="str">
        <f t="array" ref="R220">IFERROR(INDEX(Tableau1[RESULTAT],MATCH(1,(Tableau1[NOM]=$A220)*(R$3=Tableau1[DATE]),0)),"")</f>
        <v/>
      </c>
      <c r="S220" s="23" t="str">
        <f t="array" ref="S220">IFERROR(INDEX(Tableau1[RESULTAT],MATCH(1,(Tableau1[NOM]=$A220)*(S$3=Tableau1[DATE]),0)),"")</f>
        <v/>
      </c>
      <c r="T220" s="23" t="str">
        <f t="array" ref="T220">IFERROR(INDEX(Tableau1[RESULTAT],MATCH(1,(Tableau1[NOM]=$A220)*(T$3=Tableau1[DATE]),0)),"")</f>
        <v/>
      </c>
      <c r="U220" s="23" t="str">
        <f t="array" ref="U220">IFERROR(INDEX(Tableau1[RESULTAT],MATCH(1,(Tableau1[NOM]=$A220)*(U$3=Tableau1[DATE]),0)),"")</f>
        <v/>
      </c>
      <c r="V220" s="23" t="str">
        <f t="array" ref="V220">IFERROR(INDEX(Tableau1[RESULTAT],MATCH(1,(Tableau1[NOM]=$A220)*(V$3=Tableau1[DATE]),0)),"")</f>
        <v/>
      </c>
      <c r="W220" s="23" t="str">
        <f t="array" ref="W220">IFERROR(INDEX(Tableau1[RESULTAT],MATCH(1,(Tableau1[NOM]=$A220)*(W$3=Tableau1[DATE]),0)),"")</f>
        <v/>
      </c>
    </row>
    <row r="221" spans="2:23" ht="15.75" x14ac:dyDescent="0.25">
      <c r="B221" s="1"/>
      <c r="E221" s="12" t="str">
        <f t="shared" si="23"/>
        <v/>
      </c>
      <c r="F221" s="9" t="str">
        <f t="shared" si="24"/>
        <v/>
      </c>
      <c r="G221" s="9" t="str">
        <f t="shared" si="25"/>
        <v/>
      </c>
      <c r="H221" s="9" t="str">
        <f t="shared" si="26"/>
        <v/>
      </c>
      <c r="I221" s="9">
        <f t="shared" si="27"/>
        <v>0</v>
      </c>
      <c r="J221" s="9">
        <f t="shared" si="28"/>
        <v>0</v>
      </c>
      <c r="K221" s="9" t="str">
        <f t="shared" si="29"/>
        <v/>
      </c>
      <c r="L221" s="9"/>
      <c r="M221" s="9"/>
      <c r="N221" s="9"/>
      <c r="O221" s="9"/>
      <c r="Q221" s="23" t="str">
        <f t="array" ref="Q221">IFERROR(INDEX(Tableau1[RESULTAT],MATCH(1,(Tableau1[NOM]=$A221)*(Q$3=Tableau1[DATE]),0)),"")</f>
        <v/>
      </c>
      <c r="R221" s="23" t="str">
        <f t="array" ref="R221">IFERROR(INDEX(Tableau1[RESULTAT],MATCH(1,(Tableau1[NOM]=$A221)*(R$3=Tableau1[DATE]),0)),"")</f>
        <v/>
      </c>
      <c r="S221" s="23" t="str">
        <f t="array" ref="S221">IFERROR(INDEX(Tableau1[RESULTAT],MATCH(1,(Tableau1[NOM]=$A221)*(S$3=Tableau1[DATE]),0)),"")</f>
        <v/>
      </c>
      <c r="T221" s="23" t="str">
        <f t="array" ref="T221">IFERROR(INDEX(Tableau1[RESULTAT],MATCH(1,(Tableau1[NOM]=$A221)*(T$3=Tableau1[DATE]),0)),"")</f>
        <v/>
      </c>
      <c r="U221" s="23" t="str">
        <f t="array" ref="U221">IFERROR(INDEX(Tableau1[RESULTAT],MATCH(1,(Tableau1[NOM]=$A221)*(U$3=Tableau1[DATE]),0)),"")</f>
        <v/>
      </c>
      <c r="V221" s="23" t="str">
        <f t="array" ref="V221">IFERROR(INDEX(Tableau1[RESULTAT],MATCH(1,(Tableau1[NOM]=$A221)*(V$3=Tableau1[DATE]),0)),"")</f>
        <v/>
      </c>
      <c r="W221" s="23" t="str">
        <f t="array" ref="W221">IFERROR(INDEX(Tableau1[RESULTAT],MATCH(1,(Tableau1[NOM]=$A221)*(W$3=Tableau1[DATE]),0)),"")</f>
        <v/>
      </c>
    </row>
    <row r="222" spans="2:23" ht="15.75" x14ac:dyDescent="0.25">
      <c r="B222" s="1"/>
      <c r="E222" s="12" t="str">
        <f t="shared" si="23"/>
        <v/>
      </c>
      <c r="F222" s="9" t="str">
        <f t="shared" si="24"/>
        <v/>
      </c>
      <c r="G222" s="9" t="str">
        <f t="shared" si="25"/>
        <v/>
      </c>
      <c r="H222" s="9" t="str">
        <f t="shared" si="26"/>
        <v/>
      </c>
      <c r="I222" s="9">
        <f t="shared" si="27"/>
        <v>0</v>
      </c>
      <c r="J222" s="9">
        <f t="shared" si="28"/>
        <v>0</v>
      </c>
      <c r="K222" s="9" t="str">
        <f t="shared" si="29"/>
        <v/>
      </c>
      <c r="L222" s="9"/>
      <c r="M222" s="9"/>
      <c r="N222" s="9"/>
      <c r="O222" s="9"/>
      <c r="Q222" s="23" t="str">
        <f t="array" ref="Q222">IFERROR(INDEX(Tableau1[RESULTAT],MATCH(1,(Tableau1[NOM]=$A222)*(Q$3=Tableau1[DATE]),0)),"")</f>
        <v/>
      </c>
      <c r="R222" s="23" t="str">
        <f t="array" ref="R222">IFERROR(INDEX(Tableau1[RESULTAT],MATCH(1,(Tableau1[NOM]=$A222)*(R$3=Tableau1[DATE]),0)),"")</f>
        <v/>
      </c>
      <c r="S222" s="23" t="str">
        <f t="array" ref="S222">IFERROR(INDEX(Tableau1[RESULTAT],MATCH(1,(Tableau1[NOM]=$A222)*(S$3=Tableau1[DATE]),0)),"")</f>
        <v/>
      </c>
      <c r="T222" s="23" t="str">
        <f t="array" ref="T222">IFERROR(INDEX(Tableau1[RESULTAT],MATCH(1,(Tableau1[NOM]=$A222)*(T$3=Tableau1[DATE]),0)),"")</f>
        <v/>
      </c>
      <c r="U222" s="23" t="str">
        <f t="array" ref="U222">IFERROR(INDEX(Tableau1[RESULTAT],MATCH(1,(Tableau1[NOM]=$A222)*(U$3=Tableau1[DATE]),0)),"")</f>
        <v/>
      </c>
      <c r="V222" s="23" t="str">
        <f t="array" ref="V222">IFERROR(INDEX(Tableau1[RESULTAT],MATCH(1,(Tableau1[NOM]=$A222)*(V$3=Tableau1[DATE]),0)),"")</f>
        <v/>
      </c>
      <c r="W222" s="23" t="str">
        <f t="array" ref="W222">IFERROR(INDEX(Tableau1[RESULTAT],MATCH(1,(Tableau1[NOM]=$A222)*(W$3=Tableau1[DATE]),0)),"")</f>
        <v/>
      </c>
    </row>
    <row r="223" spans="2:23" ht="15.75" x14ac:dyDescent="0.25">
      <c r="B223" s="1"/>
      <c r="E223" s="12" t="str">
        <f t="shared" si="23"/>
        <v/>
      </c>
      <c r="F223" s="9" t="str">
        <f t="shared" si="24"/>
        <v/>
      </c>
      <c r="G223" s="9" t="str">
        <f t="shared" si="25"/>
        <v/>
      </c>
      <c r="H223" s="9" t="str">
        <f t="shared" si="26"/>
        <v/>
      </c>
      <c r="I223" s="9">
        <f t="shared" si="27"/>
        <v>0</v>
      </c>
      <c r="J223" s="9">
        <f t="shared" si="28"/>
        <v>0</v>
      </c>
      <c r="K223" s="9" t="str">
        <f t="shared" si="29"/>
        <v/>
      </c>
      <c r="L223" s="9"/>
      <c r="M223" s="9"/>
      <c r="N223" s="9"/>
      <c r="O223" s="9"/>
      <c r="Q223" s="23" t="str">
        <f t="array" ref="Q223">IFERROR(INDEX(Tableau1[RESULTAT],MATCH(1,(Tableau1[NOM]=$A223)*(Q$3=Tableau1[DATE]),0)),"")</f>
        <v/>
      </c>
      <c r="R223" s="23" t="str">
        <f t="array" ref="R223">IFERROR(INDEX(Tableau1[RESULTAT],MATCH(1,(Tableau1[NOM]=$A223)*(R$3=Tableau1[DATE]),0)),"")</f>
        <v/>
      </c>
      <c r="S223" s="23" t="str">
        <f t="array" ref="S223">IFERROR(INDEX(Tableau1[RESULTAT],MATCH(1,(Tableau1[NOM]=$A223)*(S$3=Tableau1[DATE]),0)),"")</f>
        <v/>
      </c>
      <c r="T223" s="23" t="str">
        <f t="array" ref="T223">IFERROR(INDEX(Tableau1[RESULTAT],MATCH(1,(Tableau1[NOM]=$A223)*(T$3=Tableau1[DATE]),0)),"")</f>
        <v/>
      </c>
      <c r="U223" s="23" t="str">
        <f t="array" ref="U223">IFERROR(INDEX(Tableau1[RESULTAT],MATCH(1,(Tableau1[NOM]=$A223)*(U$3=Tableau1[DATE]),0)),"")</f>
        <v/>
      </c>
      <c r="V223" s="23" t="str">
        <f t="array" ref="V223">IFERROR(INDEX(Tableau1[RESULTAT],MATCH(1,(Tableau1[NOM]=$A223)*(V$3=Tableau1[DATE]),0)),"")</f>
        <v/>
      </c>
      <c r="W223" s="23" t="str">
        <f t="array" ref="W223">IFERROR(INDEX(Tableau1[RESULTAT],MATCH(1,(Tableau1[NOM]=$A223)*(W$3=Tableau1[DATE]),0)),"")</f>
        <v/>
      </c>
    </row>
    <row r="224" spans="2:23" ht="15.75" x14ac:dyDescent="0.25">
      <c r="B224" s="1"/>
      <c r="E224" s="12" t="str">
        <f t="shared" si="23"/>
        <v/>
      </c>
      <c r="F224" s="9" t="str">
        <f t="shared" si="24"/>
        <v/>
      </c>
      <c r="G224" s="9" t="str">
        <f t="shared" si="25"/>
        <v/>
      </c>
      <c r="H224" s="9" t="str">
        <f t="shared" si="26"/>
        <v/>
      </c>
      <c r="I224" s="9">
        <f t="shared" si="27"/>
        <v>0</v>
      </c>
      <c r="J224" s="9">
        <f t="shared" si="28"/>
        <v>0</v>
      </c>
      <c r="K224" s="9" t="str">
        <f t="shared" si="29"/>
        <v/>
      </c>
      <c r="L224" s="9"/>
      <c r="M224" s="9"/>
      <c r="N224" s="9"/>
      <c r="O224" s="9"/>
      <c r="Q224" s="23" t="str">
        <f t="array" ref="Q224">IFERROR(INDEX(Tableau1[RESULTAT],MATCH(1,(Tableau1[NOM]=$A224)*(Q$3=Tableau1[DATE]),0)),"")</f>
        <v/>
      </c>
      <c r="R224" s="23" t="str">
        <f t="array" ref="R224">IFERROR(INDEX(Tableau1[RESULTAT],MATCH(1,(Tableau1[NOM]=$A224)*(R$3=Tableau1[DATE]),0)),"")</f>
        <v/>
      </c>
      <c r="S224" s="23" t="str">
        <f t="array" ref="S224">IFERROR(INDEX(Tableau1[RESULTAT],MATCH(1,(Tableau1[NOM]=$A224)*(S$3=Tableau1[DATE]),0)),"")</f>
        <v/>
      </c>
      <c r="T224" s="23" t="str">
        <f t="array" ref="T224">IFERROR(INDEX(Tableau1[RESULTAT],MATCH(1,(Tableau1[NOM]=$A224)*(T$3=Tableau1[DATE]),0)),"")</f>
        <v/>
      </c>
      <c r="U224" s="23" t="str">
        <f t="array" ref="U224">IFERROR(INDEX(Tableau1[RESULTAT],MATCH(1,(Tableau1[NOM]=$A224)*(U$3=Tableau1[DATE]),0)),"")</f>
        <v/>
      </c>
      <c r="V224" s="23" t="str">
        <f t="array" ref="V224">IFERROR(INDEX(Tableau1[RESULTAT],MATCH(1,(Tableau1[NOM]=$A224)*(V$3=Tableau1[DATE]),0)),"")</f>
        <v/>
      </c>
      <c r="W224" s="23" t="str">
        <f t="array" ref="W224">IFERROR(INDEX(Tableau1[RESULTAT],MATCH(1,(Tableau1[NOM]=$A224)*(W$3=Tableau1[DATE]),0)),"")</f>
        <v/>
      </c>
    </row>
    <row r="225" spans="2:23" ht="15.75" x14ac:dyDescent="0.25">
      <c r="B225" s="1"/>
      <c r="E225" s="12" t="str">
        <f t="shared" si="23"/>
        <v/>
      </c>
      <c r="F225" s="9" t="str">
        <f t="shared" si="24"/>
        <v/>
      </c>
      <c r="G225" s="9" t="str">
        <f t="shared" si="25"/>
        <v/>
      </c>
      <c r="H225" s="9" t="str">
        <f t="shared" si="26"/>
        <v/>
      </c>
      <c r="I225" s="9">
        <f t="shared" si="27"/>
        <v>0</v>
      </c>
      <c r="J225" s="9">
        <f t="shared" si="28"/>
        <v>0</v>
      </c>
      <c r="K225" s="9" t="str">
        <f t="shared" si="29"/>
        <v/>
      </c>
      <c r="L225" s="9"/>
      <c r="M225" s="9"/>
      <c r="N225" s="9"/>
      <c r="O225" s="9"/>
      <c r="Q225" s="23" t="str">
        <f t="array" ref="Q225">IFERROR(INDEX(Tableau1[RESULTAT],MATCH(1,(Tableau1[NOM]=$A225)*(Q$3=Tableau1[DATE]),0)),"")</f>
        <v/>
      </c>
      <c r="R225" s="23" t="str">
        <f t="array" ref="R225">IFERROR(INDEX(Tableau1[RESULTAT],MATCH(1,(Tableau1[NOM]=$A225)*(R$3=Tableau1[DATE]),0)),"")</f>
        <v/>
      </c>
      <c r="S225" s="23" t="str">
        <f t="array" ref="S225">IFERROR(INDEX(Tableau1[RESULTAT],MATCH(1,(Tableau1[NOM]=$A225)*(S$3=Tableau1[DATE]),0)),"")</f>
        <v/>
      </c>
      <c r="T225" s="23" t="str">
        <f t="array" ref="T225">IFERROR(INDEX(Tableau1[RESULTAT],MATCH(1,(Tableau1[NOM]=$A225)*(T$3=Tableau1[DATE]),0)),"")</f>
        <v/>
      </c>
      <c r="U225" s="23" t="str">
        <f t="array" ref="U225">IFERROR(INDEX(Tableau1[RESULTAT],MATCH(1,(Tableau1[NOM]=$A225)*(U$3=Tableau1[DATE]),0)),"")</f>
        <v/>
      </c>
      <c r="V225" s="23" t="str">
        <f t="array" ref="V225">IFERROR(INDEX(Tableau1[RESULTAT],MATCH(1,(Tableau1[NOM]=$A225)*(V$3=Tableau1[DATE]),0)),"")</f>
        <v/>
      </c>
      <c r="W225" s="23" t="str">
        <f t="array" ref="W225">IFERROR(INDEX(Tableau1[RESULTAT],MATCH(1,(Tableau1[NOM]=$A225)*(W$3=Tableau1[DATE]),0)),"")</f>
        <v/>
      </c>
    </row>
    <row r="226" spans="2:23" ht="15.75" x14ac:dyDescent="0.25">
      <c r="B226" s="1"/>
      <c r="E226" s="12" t="str">
        <f t="shared" si="23"/>
        <v/>
      </c>
      <c r="F226" s="9" t="str">
        <f t="shared" si="24"/>
        <v/>
      </c>
      <c r="G226" s="9" t="str">
        <f t="shared" si="25"/>
        <v/>
      </c>
      <c r="H226" s="9" t="str">
        <f t="shared" si="26"/>
        <v/>
      </c>
      <c r="I226" s="9">
        <f t="shared" si="27"/>
        <v>0</v>
      </c>
      <c r="J226" s="9">
        <f t="shared" si="28"/>
        <v>0</v>
      </c>
      <c r="K226" s="9" t="str">
        <f t="shared" si="29"/>
        <v/>
      </c>
      <c r="L226" s="9"/>
      <c r="M226" s="9"/>
      <c r="N226" s="9"/>
      <c r="O226" s="9"/>
      <c r="Q226" s="23" t="str">
        <f t="array" ref="Q226">IFERROR(INDEX(Tableau1[RESULTAT],MATCH(1,(Tableau1[NOM]=$A226)*(Q$3=Tableau1[DATE]),0)),"")</f>
        <v/>
      </c>
      <c r="R226" s="23" t="str">
        <f t="array" ref="R226">IFERROR(INDEX(Tableau1[RESULTAT],MATCH(1,(Tableau1[NOM]=$A226)*(R$3=Tableau1[DATE]),0)),"")</f>
        <v/>
      </c>
      <c r="S226" s="23" t="str">
        <f t="array" ref="S226">IFERROR(INDEX(Tableau1[RESULTAT],MATCH(1,(Tableau1[NOM]=$A226)*(S$3=Tableau1[DATE]),0)),"")</f>
        <v/>
      </c>
      <c r="T226" s="23" t="str">
        <f t="array" ref="T226">IFERROR(INDEX(Tableau1[RESULTAT],MATCH(1,(Tableau1[NOM]=$A226)*(T$3=Tableau1[DATE]),0)),"")</f>
        <v/>
      </c>
      <c r="U226" s="23" t="str">
        <f t="array" ref="U226">IFERROR(INDEX(Tableau1[RESULTAT],MATCH(1,(Tableau1[NOM]=$A226)*(U$3=Tableau1[DATE]),0)),"")</f>
        <v/>
      </c>
      <c r="V226" s="23" t="str">
        <f t="array" ref="V226">IFERROR(INDEX(Tableau1[RESULTAT],MATCH(1,(Tableau1[NOM]=$A226)*(V$3=Tableau1[DATE]),0)),"")</f>
        <v/>
      </c>
      <c r="W226" s="23" t="str">
        <f t="array" ref="W226">IFERROR(INDEX(Tableau1[RESULTAT],MATCH(1,(Tableau1[NOM]=$A226)*(W$3=Tableau1[DATE]),0)),"")</f>
        <v/>
      </c>
    </row>
    <row r="227" spans="2:23" ht="15.75" x14ac:dyDescent="0.25">
      <c r="B227" s="1"/>
      <c r="E227" s="12" t="str">
        <f t="shared" si="23"/>
        <v/>
      </c>
      <c r="F227" s="9" t="str">
        <f t="shared" si="24"/>
        <v/>
      </c>
      <c r="G227" s="9" t="str">
        <f t="shared" si="25"/>
        <v/>
      </c>
      <c r="H227" s="9" t="str">
        <f t="shared" si="26"/>
        <v/>
      </c>
      <c r="I227" s="9">
        <f t="shared" si="27"/>
        <v>0</v>
      </c>
      <c r="J227" s="9">
        <f t="shared" si="28"/>
        <v>0</v>
      </c>
      <c r="K227" s="9" t="str">
        <f t="shared" si="29"/>
        <v/>
      </c>
      <c r="L227" s="9"/>
      <c r="M227" s="9"/>
      <c r="N227" s="9"/>
      <c r="O227" s="9"/>
      <c r="Q227" s="23" t="str">
        <f t="array" ref="Q227">IFERROR(INDEX(Tableau1[RESULTAT],MATCH(1,(Tableau1[NOM]=$A227)*(Q$3=Tableau1[DATE]),0)),"")</f>
        <v/>
      </c>
      <c r="R227" s="23" t="str">
        <f t="array" ref="R227">IFERROR(INDEX(Tableau1[RESULTAT],MATCH(1,(Tableau1[NOM]=$A227)*(R$3=Tableau1[DATE]),0)),"")</f>
        <v/>
      </c>
      <c r="S227" s="23" t="str">
        <f t="array" ref="S227">IFERROR(INDEX(Tableau1[RESULTAT],MATCH(1,(Tableau1[NOM]=$A227)*(S$3=Tableau1[DATE]),0)),"")</f>
        <v/>
      </c>
      <c r="T227" s="23" t="str">
        <f t="array" ref="T227">IFERROR(INDEX(Tableau1[RESULTAT],MATCH(1,(Tableau1[NOM]=$A227)*(T$3=Tableau1[DATE]),0)),"")</f>
        <v/>
      </c>
      <c r="U227" s="23" t="str">
        <f t="array" ref="U227">IFERROR(INDEX(Tableau1[RESULTAT],MATCH(1,(Tableau1[NOM]=$A227)*(U$3=Tableau1[DATE]),0)),"")</f>
        <v/>
      </c>
      <c r="V227" s="23" t="str">
        <f t="array" ref="V227">IFERROR(INDEX(Tableau1[RESULTAT],MATCH(1,(Tableau1[NOM]=$A227)*(V$3=Tableau1[DATE]),0)),"")</f>
        <v/>
      </c>
      <c r="W227" s="23" t="str">
        <f t="array" ref="W227">IFERROR(INDEX(Tableau1[RESULTAT],MATCH(1,(Tableau1[NOM]=$A227)*(W$3=Tableau1[DATE]),0)),"")</f>
        <v/>
      </c>
    </row>
    <row r="228" spans="2:23" ht="15.75" x14ac:dyDescent="0.25">
      <c r="B228" s="1"/>
      <c r="E228" s="12" t="str">
        <f t="shared" si="23"/>
        <v/>
      </c>
      <c r="F228" s="9" t="str">
        <f t="shared" si="24"/>
        <v/>
      </c>
      <c r="G228" s="9" t="str">
        <f t="shared" si="25"/>
        <v/>
      </c>
      <c r="H228" s="9" t="str">
        <f t="shared" si="26"/>
        <v/>
      </c>
      <c r="I228" s="9">
        <f t="shared" si="27"/>
        <v>0</v>
      </c>
      <c r="J228" s="9">
        <f t="shared" si="28"/>
        <v>0</v>
      </c>
      <c r="K228" s="9" t="str">
        <f t="shared" si="29"/>
        <v/>
      </c>
      <c r="L228" s="9"/>
      <c r="M228" s="9"/>
      <c r="N228" s="9"/>
      <c r="O228" s="9"/>
      <c r="Q228" s="23" t="str">
        <f t="array" ref="Q228">IFERROR(INDEX(Tableau1[RESULTAT],MATCH(1,(Tableau1[NOM]=$A228)*(Q$3=Tableau1[DATE]),0)),"")</f>
        <v/>
      </c>
      <c r="R228" s="23" t="str">
        <f t="array" ref="R228">IFERROR(INDEX(Tableau1[RESULTAT],MATCH(1,(Tableau1[NOM]=$A228)*(R$3=Tableau1[DATE]),0)),"")</f>
        <v/>
      </c>
      <c r="S228" s="23" t="str">
        <f t="array" ref="S228">IFERROR(INDEX(Tableau1[RESULTAT],MATCH(1,(Tableau1[NOM]=$A228)*(S$3=Tableau1[DATE]),0)),"")</f>
        <v/>
      </c>
      <c r="T228" s="23" t="str">
        <f t="array" ref="T228">IFERROR(INDEX(Tableau1[RESULTAT],MATCH(1,(Tableau1[NOM]=$A228)*(T$3=Tableau1[DATE]),0)),"")</f>
        <v/>
      </c>
      <c r="U228" s="23" t="str">
        <f t="array" ref="U228">IFERROR(INDEX(Tableau1[RESULTAT],MATCH(1,(Tableau1[NOM]=$A228)*(U$3=Tableau1[DATE]),0)),"")</f>
        <v/>
      </c>
      <c r="V228" s="23" t="str">
        <f t="array" ref="V228">IFERROR(INDEX(Tableau1[RESULTAT],MATCH(1,(Tableau1[NOM]=$A228)*(V$3=Tableau1[DATE]),0)),"")</f>
        <v/>
      </c>
      <c r="W228" s="23" t="str">
        <f t="array" ref="W228">IFERROR(INDEX(Tableau1[RESULTAT],MATCH(1,(Tableau1[NOM]=$A228)*(W$3=Tableau1[DATE]),0)),"")</f>
        <v/>
      </c>
    </row>
    <row r="229" spans="2:23" ht="15.75" x14ac:dyDescent="0.25">
      <c r="B229" s="1"/>
      <c r="E229" s="12" t="str">
        <f t="shared" si="23"/>
        <v/>
      </c>
      <c r="F229" s="9" t="str">
        <f t="shared" si="24"/>
        <v/>
      </c>
      <c r="G229" s="9" t="str">
        <f t="shared" si="25"/>
        <v/>
      </c>
      <c r="H229" s="9" t="str">
        <f t="shared" si="26"/>
        <v/>
      </c>
      <c r="I229" s="9">
        <f t="shared" si="27"/>
        <v>0</v>
      </c>
      <c r="J229" s="9">
        <f t="shared" si="28"/>
        <v>0</v>
      </c>
      <c r="K229" s="9" t="str">
        <f t="shared" si="29"/>
        <v/>
      </c>
      <c r="L229" s="9"/>
      <c r="M229" s="9"/>
      <c r="N229" s="9"/>
      <c r="O229" s="9"/>
      <c r="Q229" s="23" t="str">
        <f t="array" ref="Q229">IFERROR(INDEX(Tableau1[RESULTAT],MATCH(1,(Tableau1[NOM]=$A229)*(Q$3=Tableau1[DATE]),0)),"")</f>
        <v/>
      </c>
      <c r="R229" s="23" t="str">
        <f t="array" ref="R229">IFERROR(INDEX(Tableau1[RESULTAT],MATCH(1,(Tableau1[NOM]=$A229)*(R$3=Tableau1[DATE]),0)),"")</f>
        <v/>
      </c>
      <c r="S229" s="23" t="str">
        <f t="array" ref="S229">IFERROR(INDEX(Tableau1[RESULTAT],MATCH(1,(Tableau1[NOM]=$A229)*(S$3=Tableau1[DATE]),0)),"")</f>
        <v/>
      </c>
      <c r="T229" s="23" t="str">
        <f t="array" ref="T229">IFERROR(INDEX(Tableau1[RESULTAT],MATCH(1,(Tableau1[NOM]=$A229)*(T$3=Tableau1[DATE]),0)),"")</f>
        <v/>
      </c>
      <c r="U229" s="23" t="str">
        <f t="array" ref="U229">IFERROR(INDEX(Tableau1[RESULTAT],MATCH(1,(Tableau1[NOM]=$A229)*(U$3=Tableau1[DATE]),0)),"")</f>
        <v/>
      </c>
      <c r="V229" s="23" t="str">
        <f t="array" ref="V229">IFERROR(INDEX(Tableau1[RESULTAT],MATCH(1,(Tableau1[NOM]=$A229)*(V$3=Tableau1[DATE]),0)),"")</f>
        <v/>
      </c>
      <c r="W229" s="23" t="str">
        <f t="array" ref="W229">IFERROR(INDEX(Tableau1[RESULTAT],MATCH(1,(Tableau1[NOM]=$A229)*(W$3=Tableau1[DATE]),0)),"")</f>
        <v/>
      </c>
    </row>
    <row r="230" spans="2:23" ht="15.75" x14ac:dyDescent="0.25">
      <c r="B230" s="1"/>
      <c r="E230" s="12" t="str">
        <f t="shared" si="23"/>
        <v/>
      </c>
      <c r="F230" s="9" t="str">
        <f t="shared" si="24"/>
        <v/>
      </c>
      <c r="G230" s="9" t="str">
        <f t="shared" si="25"/>
        <v/>
      </c>
      <c r="H230" s="9" t="str">
        <f t="shared" si="26"/>
        <v/>
      </c>
      <c r="I230" s="9">
        <f t="shared" si="27"/>
        <v>0</v>
      </c>
      <c r="J230" s="9">
        <f t="shared" si="28"/>
        <v>0</v>
      </c>
      <c r="K230" s="9" t="str">
        <f t="shared" si="29"/>
        <v/>
      </c>
      <c r="L230" s="9"/>
      <c r="M230" s="9"/>
      <c r="N230" s="9"/>
      <c r="O230" s="9"/>
      <c r="Q230" s="23" t="str">
        <f t="array" ref="Q230">IFERROR(INDEX(Tableau1[RESULTAT],MATCH(1,(Tableau1[NOM]=$A230)*(Q$3=Tableau1[DATE]),0)),"")</f>
        <v/>
      </c>
      <c r="R230" s="23" t="str">
        <f t="array" ref="R230">IFERROR(INDEX(Tableau1[RESULTAT],MATCH(1,(Tableau1[NOM]=$A230)*(R$3=Tableau1[DATE]),0)),"")</f>
        <v/>
      </c>
      <c r="S230" s="23" t="str">
        <f t="array" ref="S230">IFERROR(INDEX(Tableau1[RESULTAT],MATCH(1,(Tableau1[NOM]=$A230)*(S$3=Tableau1[DATE]),0)),"")</f>
        <v/>
      </c>
      <c r="T230" s="23" t="str">
        <f t="array" ref="T230">IFERROR(INDEX(Tableau1[RESULTAT],MATCH(1,(Tableau1[NOM]=$A230)*(T$3=Tableau1[DATE]),0)),"")</f>
        <v/>
      </c>
      <c r="U230" s="23" t="str">
        <f t="array" ref="U230">IFERROR(INDEX(Tableau1[RESULTAT],MATCH(1,(Tableau1[NOM]=$A230)*(U$3=Tableau1[DATE]),0)),"")</f>
        <v/>
      </c>
      <c r="V230" s="23" t="str">
        <f t="array" ref="V230">IFERROR(INDEX(Tableau1[RESULTAT],MATCH(1,(Tableau1[NOM]=$A230)*(V$3=Tableau1[DATE]),0)),"")</f>
        <v/>
      </c>
      <c r="W230" s="23" t="str">
        <f t="array" ref="W230">IFERROR(INDEX(Tableau1[RESULTAT],MATCH(1,(Tableau1[NOM]=$A230)*(W$3=Tableau1[DATE]),0)),"")</f>
        <v/>
      </c>
    </row>
    <row r="231" spans="2:23" ht="15.75" x14ac:dyDescent="0.25">
      <c r="B231" s="1"/>
      <c r="E231" s="12" t="str">
        <f t="shared" si="23"/>
        <v/>
      </c>
      <c r="F231" s="9" t="str">
        <f t="shared" si="24"/>
        <v/>
      </c>
      <c r="G231" s="9" t="str">
        <f t="shared" si="25"/>
        <v/>
      </c>
      <c r="H231" s="9" t="str">
        <f t="shared" si="26"/>
        <v/>
      </c>
      <c r="I231" s="9">
        <f t="shared" si="27"/>
        <v>0</v>
      </c>
      <c r="J231" s="9">
        <f t="shared" si="28"/>
        <v>0</v>
      </c>
      <c r="K231" s="9" t="str">
        <f t="shared" si="29"/>
        <v/>
      </c>
      <c r="L231" s="9"/>
      <c r="M231" s="9"/>
      <c r="N231" s="9"/>
      <c r="O231" s="9"/>
      <c r="Q231" s="23" t="str">
        <f t="array" ref="Q231">IFERROR(INDEX(Tableau1[RESULTAT],MATCH(1,(Tableau1[NOM]=$A231)*(Q$3=Tableau1[DATE]),0)),"")</f>
        <v/>
      </c>
      <c r="R231" s="23" t="str">
        <f t="array" ref="R231">IFERROR(INDEX(Tableau1[RESULTAT],MATCH(1,(Tableau1[NOM]=$A231)*(R$3=Tableau1[DATE]),0)),"")</f>
        <v/>
      </c>
      <c r="S231" s="23" t="str">
        <f t="array" ref="S231">IFERROR(INDEX(Tableau1[RESULTAT],MATCH(1,(Tableau1[NOM]=$A231)*(S$3=Tableau1[DATE]),0)),"")</f>
        <v/>
      </c>
      <c r="T231" s="23" t="str">
        <f t="array" ref="T231">IFERROR(INDEX(Tableau1[RESULTAT],MATCH(1,(Tableau1[NOM]=$A231)*(T$3=Tableau1[DATE]),0)),"")</f>
        <v/>
      </c>
      <c r="U231" s="23" t="str">
        <f t="array" ref="U231">IFERROR(INDEX(Tableau1[RESULTAT],MATCH(1,(Tableau1[NOM]=$A231)*(U$3=Tableau1[DATE]),0)),"")</f>
        <v/>
      </c>
      <c r="V231" s="23" t="str">
        <f t="array" ref="V231">IFERROR(INDEX(Tableau1[RESULTAT],MATCH(1,(Tableau1[NOM]=$A231)*(V$3=Tableau1[DATE]),0)),"")</f>
        <v/>
      </c>
      <c r="W231" s="23" t="str">
        <f t="array" ref="W231">IFERROR(INDEX(Tableau1[RESULTAT],MATCH(1,(Tableau1[NOM]=$A231)*(W$3=Tableau1[DATE]),0)),"")</f>
        <v/>
      </c>
    </row>
    <row r="232" spans="2:23" ht="15.75" x14ac:dyDescent="0.25">
      <c r="B232" s="1"/>
      <c r="E232" s="12" t="str">
        <f t="shared" si="23"/>
        <v/>
      </c>
      <c r="F232" s="9" t="str">
        <f t="shared" si="24"/>
        <v/>
      </c>
      <c r="G232" s="9" t="str">
        <f t="shared" si="25"/>
        <v/>
      </c>
      <c r="H232" s="9" t="str">
        <f t="shared" si="26"/>
        <v/>
      </c>
      <c r="I232" s="9">
        <f t="shared" si="27"/>
        <v>0</v>
      </c>
      <c r="J232" s="9">
        <f t="shared" si="28"/>
        <v>0</v>
      </c>
      <c r="K232" s="9" t="str">
        <f t="shared" si="29"/>
        <v/>
      </c>
      <c r="L232" s="9"/>
      <c r="M232" s="9"/>
      <c r="N232" s="9"/>
      <c r="O232" s="9"/>
      <c r="Q232" s="23" t="str">
        <f t="array" ref="Q232">IFERROR(INDEX(Tableau1[RESULTAT],MATCH(1,(Tableau1[NOM]=$A232)*(Q$3=Tableau1[DATE]),0)),"")</f>
        <v/>
      </c>
      <c r="R232" s="23" t="str">
        <f t="array" ref="R232">IFERROR(INDEX(Tableau1[RESULTAT],MATCH(1,(Tableau1[NOM]=$A232)*(R$3=Tableau1[DATE]),0)),"")</f>
        <v/>
      </c>
      <c r="S232" s="23" t="str">
        <f t="array" ref="S232">IFERROR(INDEX(Tableau1[RESULTAT],MATCH(1,(Tableau1[NOM]=$A232)*(S$3=Tableau1[DATE]),0)),"")</f>
        <v/>
      </c>
      <c r="T232" s="23" t="str">
        <f t="array" ref="T232">IFERROR(INDEX(Tableau1[RESULTAT],MATCH(1,(Tableau1[NOM]=$A232)*(T$3=Tableau1[DATE]),0)),"")</f>
        <v/>
      </c>
      <c r="U232" s="23" t="str">
        <f t="array" ref="U232">IFERROR(INDEX(Tableau1[RESULTAT],MATCH(1,(Tableau1[NOM]=$A232)*(U$3=Tableau1[DATE]),0)),"")</f>
        <v/>
      </c>
      <c r="V232" s="23" t="str">
        <f t="array" ref="V232">IFERROR(INDEX(Tableau1[RESULTAT],MATCH(1,(Tableau1[NOM]=$A232)*(V$3=Tableau1[DATE]),0)),"")</f>
        <v/>
      </c>
      <c r="W232" s="23" t="str">
        <f t="array" ref="W232">IFERROR(INDEX(Tableau1[RESULTAT],MATCH(1,(Tableau1[NOM]=$A232)*(W$3=Tableau1[DATE]),0)),"")</f>
        <v/>
      </c>
    </row>
    <row r="233" spans="2:23" ht="15.75" x14ac:dyDescent="0.25">
      <c r="B233" s="1"/>
      <c r="E233" s="12" t="str">
        <f t="shared" si="23"/>
        <v/>
      </c>
      <c r="F233" s="9" t="str">
        <f t="shared" si="24"/>
        <v/>
      </c>
      <c r="G233" s="9" t="str">
        <f t="shared" si="25"/>
        <v/>
      </c>
      <c r="H233" s="9" t="str">
        <f t="shared" si="26"/>
        <v/>
      </c>
      <c r="I233" s="9">
        <f t="shared" si="27"/>
        <v>0</v>
      </c>
      <c r="J233" s="9">
        <f t="shared" si="28"/>
        <v>0</v>
      </c>
      <c r="K233" s="9" t="str">
        <f t="shared" si="29"/>
        <v/>
      </c>
      <c r="L233" s="9"/>
      <c r="M233" s="9"/>
      <c r="N233" s="9"/>
      <c r="O233" s="9"/>
      <c r="Q233" s="23" t="str">
        <f t="array" ref="Q233">IFERROR(INDEX(Tableau1[RESULTAT],MATCH(1,(Tableau1[NOM]=$A233)*(Q$3=Tableau1[DATE]),0)),"")</f>
        <v/>
      </c>
      <c r="R233" s="23" t="str">
        <f t="array" ref="R233">IFERROR(INDEX(Tableau1[RESULTAT],MATCH(1,(Tableau1[NOM]=$A233)*(R$3=Tableau1[DATE]),0)),"")</f>
        <v/>
      </c>
      <c r="S233" s="23" t="str">
        <f t="array" ref="S233">IFERROR(INDEX(Tableau1[RESULTAT],MATCH(1,(Tableau1[NOM]=$A233)*(S$3=Tableau1[DATE]),0)),"")</f>
        <v/>
      </c>
      <c r="T233" s="23" t="str">
        <f t="array" ref="T233">IFERROR(INDEX(Tableau1[RESULTAT],MATCH(1,(Tableau1[NOM]=$A233)*(T$3=Tableau1[DATE]),0)),"")</f>
        <v/>
      </c>
      <c r="U233" s="23" t="str">
        <f t="array" ref="U233">IFERROR(INDEX(Tableau1[RESULTAT],MATCH(1,(Tableau1[NOM]=$A233)*(U$3=Tableau1[DATE]),0)),"")</f>
        <v/>
      </c>
      <c r="V233" s="23" t="str">
        <f t="array" ref="V233">IFERROR(INDEX(Tableau1[RESULTAT],MATCH(1,(Tableau1[NOM]=$A233)*(V$3=Tableau1[DATE]),0)),"")</f>
        <v/>
      </c>
      <c r="W233" s="23" t="str">
        <f t="array" ref="W233">IFERROR(INDEX(Tableau1[RESULTAT],MATCH(1,(Tableau1[NOM]=$A233)*(W$3=Tableau1[DATE]),0)),"")</f>
        <v/>
      </c>
    </row>
    <row r="234" spans="2:23" ht="15.75" x14ac:dyDescent="0.25">
      <c r="B234" s="1"/>
      <c r="E234" s="12" t="str">
        <f t="shared" si="23"/>
        <v/>
      </c>
      <c r="F234" s="9" t="str">
        <f t="shared" si="24"/>
        <v/>
      </c>
      <c r="G234" s="9" t="str">
        <f t="shared" si="25"/>
        <v/>
      </c>
      <c r="H234" s="9" t="str">
        <f t="shared" si="26"/>
        <v/>
      </c>
      <c r="I234" s="9">
        <f t="shared" si="27"/>
        <v>0</v>
      </c>
      <c r="J234" s="9">
        <f t="shared" si="28"/>
        <v>0</v>
      </c>
      <c r="K234" s="9" t="str">
        <f t="shared" si="29"/>
        <v/>
      </c>
      <c r="L234" s="9"/>
      <c r="M234" s="9"/>
      <c r="N234" s="9"/>
      <c r="O234" s="9"/>
      <c r="Q234" s="23" t="str">
        <f t="array" ref="Q234">IFERROR(INDEX(Tableau1[RESULTAT],MATCH(1,(Tableau1[NOM]=$A234)*(Q$3=Tableau1[DATE]),0)),"")</f>
        <v/>
      </c>
      <c r="R234" s="23" t="str">
        <f t="array" ref="R234">IFERROR(INDEX(Tableau1[RESULTAT],MATCH(1,(Tableau1[NOM]=$A234)*(R$3=Tableau1[DATE]),0)),"")</f>
        <v/>
      </c>
      <c r="S234" s="23" t="str">
        <f t="array" ref="S234">IFERROR(INDEX(Tableau1[RESULTAT],MATCH(1,(Tableau1[NOM]=$A234)*(S$3=Tableau1[DATE]),0)),"")</f>
        <v/>
      </c>
      <c r="T234" s="23" t="str">
        <f t="array" ref="T234">IFERROR(INDEX(Tableau1[RESULTAT],MATCH(1,(Tableau1[NOM]=$A234)*(T$3=Tableau1[DATE]),0)),"")</f>
        <v/>
      </c>
      <c r="U234" s="23" t="str">
        <f t="array" ref="U234">IFERROR(INDEX(Tableau1[RESULTAT],MATCH(1,(Tableau1[NOM]=$A234)*(U$3=Tableau1[DATE]),0)),"")</f>
        <v/>
      </c>
      <c r="V234" s="23" t="str">
        <f t="array" ref="V234">IFERROR(INDEX(Tableau1[RESULTAT],MATCH(1,(Tableau1[NOM]=$A234)*(V$3=Tableau1[DATE]),0)),"")</f>
        <v/>
      </c>
      <c r="W234" s="23" t="str">
        <f t="array" ref="W234">IFERROR(INDEX(Tableau1[RESULTAT],MATCH(1,(Tableau1[NOM]=$A234)*(W$3=Tableau1[DATE]),0)),"")</f>
        <v/>
      </c>
    </row>
    <row r="235" spans="2:23" ht="15.75" x14ac:dyDescent="0.25">
      <c r="B235" s="1"/>
      <c r="E235" s="12" t="str">
        <f t="shared" si="23"/>
        <v/>
      </c>
      <c r="F235" s="9" t="str">
        <f t="shared" si="24"/>
        <v/>
      </c>
      <c r="G235" s="9" t="str">
        <f t="shared" si="25"/>
        <v/>
      </c>
      <c r="H235" s="9" t="str">
        <f t="shared" si="26"/>
        <v/>
      </c>
      <c r="I235" s="9">
        <f t="shared" si="27"/>
        <v>0</v>
      </c>
      <c r="J235" s="9">
        <f t="shared" si="28"/>
        <v>0</v>
      </c>
      <c r="K235" s="9" t="str">
        <f t="shared" si="29"/>
        <v/>
      </c>
      <c r="L235" s="9"/>
      <c r="M235" s="9"/>
      <c r="N235" s="9"/>
      <c r="O235" s="9"/>
      <c r="Q235" s="23" t="str">
        <f t="array" ref="Q235">IFERROR(INDEX(Tableau1[RESULTAT],MATCH(1,(Tableau1[NOM]=$A235)*(Q$3=Tableau1[DATE]),0)),"")</f>
        <v/>
      </c>
      <c r="R235" s="23" t="str">
        <f t="array" ref="R235">IFERROR(INDEX(Tableau1[RESULTAT],MATCH(1,(Tableau1[NOM]=$A235)*(R$3=Tableau1[DATE]),0)),"")</f>
        <v/>
      </c>
      <c r="S235" s="23" t="str">
        <f t="array" ref="S235">IFERROR(INDEX(Tableau1[RESULTAT],MATCH(1,(Tableau1[NOM]=$A235)*(S$3=Tableau1[DATE]),0)),"")</f>
        <v/>
      </c>
      <c r="T235" s="23" t="str">
        <f t="array" ref="T235">IFERROR(INDEX(Tableau1[RESULTAT],MATCH(1,(Tableau1[NOM]=$A235)*(T$3=Tableau1[DATE]),0)),"")</f>
        <v/>
      </c>
      <c r="U235" s="23" t="str">
        <f t="array" ref="U235">IFERROR(INDEX(Tableau1[RESULTAT],MATCH(1,(Tableau1[NOM]=$A235)*(U$3=Tableau1[DATE]),0)),"")</f>
        <v/>
      </c>
      <c r="V235" s="23" t="str">
        <f t="array" ref="V235">IFERROR(INDEX(Tableau1[RESULTAT],MATCH(1,(Tableau1[NOM]=$A235)*(V$3=Tableau1[DATE]),0)),"")</f>
        <v/>
      </c>
      <c r="W235" s="23" t="str">
        <f t="array" ref="W235">IFERROR(INDEX(Tableau1[RESULTAT],MATCH(1,(Tableau1[NOM]=$A235)*(W$3=Tableau1[DATE]),0)),"")</f>
        <v/>
      </c>
    </row>
    <row r="236" spans="2:23" ht="15.75" x14ac:dyDescent="0.25">
      <c r="B236" s="1"/>
      <c r="E236" s="12" t="str">
        <f t="shared" si="23"/>
        <v/>
      </c>
      <c r="F236" s="9" t="str">
        <f t="shared" si="24"/>
        <v/>
      </c>
      <c r="G236" s="9" t="str">
        <f t="shared" si="25"/>
        <v/>
      </c>
      <c r="H236" s="9" t="str">
        <f t="shared" si="26"/>
        <v/>
      </c>
      <c r="I236" s="9">
        <f t="shared" si="27"/>
        <v>0</v>
      </c>
      <c r="J236" s="9">
        <f t="shared" si="28"/>
        <v>0</v>
      </c>
      <c r="K236" s="9" t="str">
        <f t="shared" si="29"/>
        <v/>
      </c>
      <c r="L236" s="9"/>
      <c r="M236" s="9"/>
      <c r="N236" s="9"/>
      <c r="O236" s="9"/>
      <c r="Q236" s="23" t="str">
        <f t="array" ref="Q236">IFERROR(INDEX(Tableau1[RESULTAT],MATCH(1,(Tableau1[NOM]=$A236)*(Q$3=Tableau1[DATE]),0)),"")</f>
        <v/>
      </c>
      <c r="R236" s="23" t="str">
        <f t="array" ref="R236">IFERROR(INDEX(Tableau1[RESULTAT],MATCH(1,(Tableau1[NOM]=$A236)*(R$3=Tableau1[DATE]),0)),"")</f>
        <v/>
      </c>
      <c r="S236" s="23" t="str">
        <f t="array" ref="S236">IFERROR(INDEX(Tableau1[RESULTAT],MATCH(1,(Tableau1[NOM]=$A236)*(S$3=Tableau1[DATE]),0)),"")</f>
        <v/>
      </c>
      <c r="T236" s="23" t="str">
        <f t="array" ref="T236">IFERROR(INDEX(Tableau1[RESULTAT],MATCH(1,(Tableau1[NOM]=$A236)*(T$3=Tableau1[DATE]),0)),"")</f>
        <v/>
      </c>
      <c r="U236" s="23" t="str">
        <f t="array" ref="U236">IFERROR(INDEX(Tableau1[RESULTAT],MATCH(1,(Tableau1[NOM]=$A236)*(U$3=Tableau1[DATE]),0)),"")</f>
        <v/>
      </c>
      <c r="V236" s="23" t="str">
        <f t="array" ref="V236">IFERROR(INDEX(Tableau1[RESULTAT],MATCH(1,(Tableau1[NOM]=$A236)*(V$3=Tableau1[DATE]),0)),"")</f>
        <v/>
      </c>
      <c r="W236" s="23" t="str">
        <f t="array" ref="W236">IFERROR(INDEX(Tableau1[RESULTAT],MATCH(1,(Tableau1[NOM]=$A236)*(W$3=Tableau1[DATE]),0)),"")</f>
        <v/>
      </c>
    </row>
    <row r="237" spans="2:23" ht="15.75" x14ac:dyDescent="0.25">
      <c r="B237" s="1"/>
      <c r="E237" s="12" t="str">
        <f t="shared" si="23"/>
        <v/>
      </c>
      <c r="F237" s="9" t="str">
        <f t="shared" si="24"/>
        <v/>
      </c>
      <c r="G237" s="9" t="str">
        <f t="shared" si="25"/>
        <v/>
      </c>
      <c r="H237" s="9" t="str">
        <f t="shared" si="26"/>
        <v/>
      </c>
      <c r="I237" s="9">
        <f t="shared" si="27"/>
        <v>0</v>
      </c>
      <c r="J237" s="9">
        <f t="shared" si="28"/>
        <v>0</v>
      </c>
      <c r="K237" s="9" t="str">
        <f t="shared" si="29"/>
        <v/>
      </c>
      <c r="L237" s="9"/>
      <c r="M237" s="9"/>
      <c r="N237" s="9"/>
      <c r="O237" s="9"/>
      <c r="Q237" s="23" t="str">
        <f t="array" ref="Q237">IFERROR(INDEX(Tableau1[RESULTAT],MATCH(1,(Tableau1[NOM]=$A237)*(Q$3=Tableau1[DATE]),0)),"")</f>
        <v/>
      </c>
      <c r="R237" s="23" t="str">
        <f t="array" ref="R237">IFERROR(INDEX(Tableau1[RESULTAT],MATCH(1,(Tableau1[NOM]=$A237)*(R$3=Tableau1[DATE]),0)),"")</f>
        <v/>
      </c>
      <c r="S237" s="23" t="str">
        <f t="array" ref="S237">IFERROR(INDEX(Tableau1[RESULTAT],MATCH(1,(Tableau1[NOM]=$A237)*(S$3=Tableau1[DATE]),0)),"")</f>
        <v/>
      </c>
      <c r="T237" s="23" t="str">
        <f t="array" ref="T237">IFERROR(INDEX(Tableau1[RESULTAT],MATCH(1,(Tableau1[NOM]=$A237)*(T$3=Tableau1[DATE]),0)),"")</f>
        <v/>
      </c>
      <c r="U237" s="23" t="str">
        <f t="array" ref="U237">IFERROR(INDEX(Tableau1[RESULTAT],MATCH(1,(Tableau1[NOM]=$A237)*(U$3=Tableau1[DATE]),0)),"")</f>
        <v/>
      </c>
      <c r="V237" s="23" t="str">
        <f t="array" ref="V237">IFERROR(INDEX(Tableau1[RESULTAT],MATCH(1,(Tableau1[NOM]=$A237)*(V$3=Tableau1[DATE]),0)),"")</f>
        <v/>
      </c>
      <c r="W237" s="23" t="str">
        <f t="array" ref="W237">IFERROR(INDEX(Tableau1[RESULTAT],MATCH(1,(Tableau1[NOM]=$A237)*(W$3=Tableau1[DATE]),0)),"")</f>
        <v/>
      </c>
    </row>
    <row r="238" spans="2:23" ht="15.75" x14ac:dyDescent="0.25">
      <c r="B238" s="1"/>
      <c r="E238" s="12" t="str">
        <f t="shared" si="23"/>
        <v/>
      </c>
      <c r="F238" s="9" t="str">
        <f t="shared" si="24"/>
        <v/>
      </c>
      <c r="G238" s="9" t="str">
        <f t="shared" si="25"/>
        <v/>
      </c>
      <c r="H238" s="9" t="str">
        <f t="shared" si="26"/>
        <v/>
      </c>
      <c r="I238" s="9">
        <f t="shared" si="27"/>
        <v>0</v>
      </c>
      <c r="J238" s="9">
        <f t="shared" si="28"/>
        <v>0</v>
      </c>
      <c r="K238" s="9" t="str">
        <f t="shared" si="29"/>
        <v/>
      </c>
      <c r="L238" s="9"/>
      <c r="M238" s="9"/>
      <c r="N238" s="9"/>
      <c r="O238" s="9"/>
      <c r="Q238" s="23" t="str">
        <f t="array" ref="Q238">IFERROR(INDEX(Tableau1[RESULTAT],MATCH(1,(Tableau1[NOM]=$A238)*(Q$3=Tableau1[DATE]),0)),"")</f>
        <v/>
      </c>
      <c r="R238" s="23" t="str">
        <f t="array" ref="R238">IFERROR(INDEX(Tableau1[RESULTAT],MATCH(1,(Tableau1[NOM]=$A238)*(R$3=Tableau1[DATE]),0)),"")</f>
        <v/>
      </c>
      <c r="S238" s="23" t="str">
        <f t="array" ref="S238">IFERROR(INDEX(Tableau1[RESULTAT],MATCH(1,(Tableau1[NOM]=$A238)*(S$3=Tableau1[DATE]),0)),"")</f>
        <v/>
      </c>
      <c r="T238" s="23" t="str">
        <f t="array" ref="T238">IFERROR(INDEX(Tableau1[RESULTAT],MATCH(1,(Tableau1[NOM]=$A238)*(T$3=Tableau1[DATE]),0)),"")</f>
        <v/>
      </c>
      <c r="U238" s="23" t="str">
        <f t="array" ref="U238">IFERROR(INDEX(Tableau1[RESULTAT],MATCH(1,(Tableau1[NOM]=$A238)*(U$3=Tableau1[DATE]),0)),"")</f>
        <v/>
      </c>
      <c r="V238" s="23" t="str">
        <f t="array" ref="V238">IFERROR(INDEX(Tableau1[RESULTAT],MATCH(1,(Tableau1[NOM]=$A238)*(V$3=Tableau1[DATE]),0)),"")</f>
        <v/>
      </c>
      <c r="W238" s="23" t="str">
        <f t="array" ref="W238">IFERROR(INDEX(Tableau1[RESULTAT],MATCH(1,(Tableau1[NOM]=$A238)*(W$3=Tableau1[DATE]),0)),"")</f>
        <v/>
      </c>
    </row>
    <row r="239" spans="2:23" ht="15.75" x14ac:dyDescent="0.25">
      <c r="B239" s="1"/>
      <c r="E239" s="12" t="str">
        <f t="shared" si="23"/>
        <v/>
      </c>
      <c r="F239" s="9" t="str">
        <f t="shared" si="24"/>
        <v/>
      </c>
      <c r="G239" s="9" t="str">
        <f t="shared" si="25"/>
        <v/>
      </c>
      <c r="H239" s="9" t="str">
        <f t="shared" si="26"/>
        <v/>
      </c>
      <c r="I239" s="9">
        <f t="shared" si="27"/>
        <v>0</v>
      </c>
      <c r="J239" s="9">
        <f t="shared" si="28"/>
        <v>0</v>
      </c>
      <c r="K239" s="9" t="str">
        <f t="shared" si="29"/>
        <v/>
      </c>
      <c r="L239" s="9"/>
      <c r="M239" s="9"/>
      <c r="N239" s="9"/>
      <c r="O239" s="9"/>
      <c r="Q239" s="23" t="str">
        <f t="array" ref="Q239">IFERROR(INDEX(Tableau1[RESULTAT],MATCH(1,(Tableau1[NOM]=$A239)*(Q$3=Tableau1[DATE]),0)),"")</f>
        <v/>
      </c>
      <c r="R239" s="23" t="str">
        <f t="array" ref="R239">IFERROR(INDEX(Tableau1[RESULTAT],MATCH(1,(Tableau1[NOM]=$A239)*(R$3=Tableau1[DATE]),0)),"")</f>
        <v/>
      </c>
      <c r="S239" s="23" t="str">
        <f t="array" ref="S239">IFERROR(INDEX(Tableau1[RESULTAT],MATCH(1,(Tableau1[NOM]=$A239)*(S$3=Tableau1[DATE]),0)),"")</f>
        <v/>
      </c>
      <c r="T239" s="23" t="str">
        <f t="array" ref="T239">IFERROR(INDEX(Tableau1[RESULTAT],MATCH(1,(Tableau1[NOM]=$A239)*(T$3=Tableau1[DATE]),0)),"")</f>
        <v/>
      </c>
      <c r="U239" s="23" t="str">
        <f t="array" ref="U239">IFERROR(INDEX(Tableau1[RESULTAT],MATCH(1,(Tableau1[NOM]=$A239)*(U$3=Tableau1[DATE]),0)),"")</f>
        <v/>
      </c>
      <c r="V239" s="23" t="str">
        <f t="array" ref="V239">IFERROR(INDEX(Tableau1[RESULTAT],MATCH(1,(Tableau1[NOM]=$A239)*(V$3=Tableau1[DATE]),0)),"")</f>
        <v/>
      </c>
      <c r="W239" s="23" t="str">
        <f t="array" ref="W239">IFERROR(INDEX(Tableau1[RESULTAT],MATCH(1,(Tableau1[NOM]=$A239)*(W$3=Tableau1[DATE]),0)),"")</f>
        <v/>
      </c>
    </row>
    <row r="240" spans="2:23" ht="15.75" x14ac:dyDescent="0.25">
      <c r="B240" s="1"/>
      <c r="E240" s="12" t="str">
        <f t="shared" si="23"/>
        <v/>
      </c>
      <c r="F240" s="9" t="str">
        <f t="shared" si="24"/>
        <v/>
      </c>
      <c r="G240" s="9" t="str">
        <f t="shared" si="25"/>
        <v/>
      </c>
      <c r="H240" s="9" t="str">
        <f t="shared" si="26"/>
        <v/>
      </c>
      <c r="I240" s="9">
        <f t="shared" si="27"/>
        <v>0</v>
      </c>
      <c r="J240" s="9">
        <f t="shared" si="28"/>
        <v>0</v>
      </c>
      <c r="K240" s="9" t="str">
        <f t="shared" si="29"/>
        <v/>
      </c>
      <c r="L240" s="9"/>
      <c r="M240" s="9"/>
      <c r="N240" s="9"/>
      <c r="O240" s="9"/>
      <c r="Q240" s="23" t="str">
        <f t="array" ref="Q240">IFERROR(INDEX(Tableau1[RESULTAT],MATCH(1,(Tableau1[NOM]=$A240)*(Q$3=Tableau1[DATE]),0)),"")</f>
        <v/>
      </c>
      <c r="R240" s="23" t="str">
        <f t="array" ref="R240">IFERROR(INDEX(Tableau1[RESULTAT],MATCH(1,(Tableau1[NOM]=$A240)*(R$3=Tableau1[DATE]),0)),"")</f>
        <v/>
      </c>
      <c r="S240" s="23" t="str">
        <f t="array" ref="S240">IFERROR(INDEX(Tableau1[RESULTAT],MATCH(1,(Tableau1[NOM]=$A240)*(S$3=Tableau1[DATE]),0)),"")</f>
        <v/>
      </c>
      <c r="T240" s="23" t="str">
        <f t="array" ref="T240">IFERROR(INDEX(Tableau1[RESULTAT],MATCH(1,(Tableau1[NOM]=$A240)*(T$3=Tableau1[DATE]),0)),"")</f>
        <v/>
      </c>
      <c r="U240" s="23" t="str">
        <f t="array" ref="U240">IFERROR(INDEX(Tableau1[RESULTAT],MATCH(1,(Tableau1[NOM]=$A240)*(U$3=Tableau1[DATE]),0)),"")</f>
        <v/>
      </c>
      <c r="V240" s="23" t="str">
        <f t="array" ref="V240">IFERROR(INDEX(Tableau1[RESULTAT],MATCH(1,(Tableau1[NOM]=$A240)*(V$3=Tableau1[DATE]),0)),"")</f>
        <v/>
      </c>
      <c r="W240" s="23" t="str">
        <f t="array" ref="W240">IFERROR(INDEX(Tableau1[RESULTAT],MATCH(1,(Tableau1[NOM]=$A240)*(W$3=Tableau1[DATE]),0)),"")</f>
        <v/>
      </c>
    </row>
    <row r="241" spans="2:23" ht="15.75" x14ac:dyDescent="0.25">
      <c r="B241" s="1"/>
      <c r="E241" s="12" t="str">
        <f t="shared" si="23"/>
        <v/>
      </c>
      <c r="F241" s="9" t="str">
        <f t="shared" si="24"/>
        <v/>
      </c>
      <c r="G241" s="9" t="str">
        <f t="shared" si="25"/>
        <v/>
      </c>
      <c r="H241" s="9" t="str">
        <f t="shared" si="26"/>
        <v/>
      </c>
      <c r="I241" s="9">
        <f t="shared" si="27"/>
        <v>0</v>
      </c>
      <c r="J241" s="9">
        <f t="shared" si="28"/>
        <v>0</v>
      </c>
      <c r="K241" s="9" t="str">
        <f t="shared" si="29"/>
        <v/>
      </c>
      <c r="L241" s="9"/>
      <c r="M241" s="9"/>
      <c r="N241" s="9"/>
      <c r="O241" s="9"/>
      <c r="Q241" s="23" t="str">
        <f t="array" ref="Q241">IFERROR(INDEX(Tableau1[RESULTAT],MATCH(1,(Tableau1[NOM]=$A241)*(Q$3=Tableau1[DATE]),0)),"")</f>
        <v/>
      </c>
      <c r="R241" s="23" t="str">
        <f t="array" ref="R241">IFERROR(INDEX(Tableau1[RESULTAT],MATCH(1,(Tableau1[NOM]=$A241)*(R$3=Tableau1[DATE]),0)),"")</f>
        <v/>
      </c>
      <c r="S241" s="23" t="str">
        <f t="array" ref="S241">IFERROR(INDEX(Tableau1[RESULTAT],MATCH(1,(Tableau1[NOM]=$A241)*(S$3=Tableau1[DATE]),0)),"")</f>
        <v/>
      </c>
      <c r="T241" s="23" t="str">
        <f t="array" ref="T241">IFERROR(INDEX(Tableau1[RESULTAT],MATCH(1,(Tableau1[NOM]=$A241)*(T$3=Tableau1[DATE]),0)),"")</f>
        <v/>
      </c>
      <c r="U241" s="23" t="str">
        <f t="array" ref="U241">IFERROR(INDEX(Tableau1[RESULTAT],MATCH(1,(Tableau1[NOM]=$A241)*(U$3=Tableau1[DATE]),0)),"")</f>
        <v/>
      </c>
      <c r="V241" s="23" t="str">
        <f t="array" ref="V241">IFERROR(INDEX(Tableau1[RESULTAT],MATCH(1,(Tableau1[NOM]=$A241)*(V$3=Tableau1[DATE]),0)),"")</f>
        <v/>
      </c>
      <c r="W241" s="23" t="str">
        <f t="array" ref="W241">IFERROR(INDEX(Tableau1[RESULTAT],MATCH(1,(Tableau1[NOM]=$A241)*(W$3=Tableau1[DATE]),0)),"")</f>
        <v/>
      </c>
    </row>
    <row r="242" spans="2:23" ht="15.75" x14ac:dyDescent="0.25">
      <c r="B242" s="1"/>
      <c r="E242" s="12" t="str">
        <f t="shared" si="23"/>
        <v/>
      </c>
      <c r="F242" s="9" t="str">
        <f t="shared" si="24"/>
        <v/>
      </c>
      <c r="G242" s="9" t="str">
        <f t="shared" si="25"/>
        <v/>
      </c>
      <c r="H242" s="9" t="str">
        <f t="shared" si="26"/>
        <v/>
      </c>
      <c r="I242" s="9">
        <f t="shared" si="27"/>
        <v>0</v>
      </c>
      <c r="J242" s="9">
        <f t="shared" si="28"/>
        <v>0</v>
      </c>
      <c r="K242" s="9" t="str">
        <f t="shared" si="29"/>
        <v/>
      </c>
      <c r="L242" s="9"/>
      <c r="M242" s="9"/>
      <c r="N242" s="9"/>
      <c r="O242" s="9"/>
      <c r="Q242" s="23" t="str">
        <f t="array" ref="Q242">IFERROR(INDEX(Tableau1[RESULTAT],MATCH(1,(Tableau1[NOM]=$A242)*(Q$3=Tableau1[DATE]),0)),"")</f>
        <v/>
      </c>
      <c r="R242" s="23" t="str">
        <f t="array" ref="R242">IFERROR(INDEX(Tableau1[RESULTAT],MATCH(1,(Tableau1[NOM]=$A242)*(R$3=Tableau1[DATE]),0)),"")</f>
        <v/>
      </c>
      <c r="S242" s="23" t="str">
        <f t="array" ref="S242">IFERROR(INDEX(Tableau1[RESULTAT],MATCH(1,(Tableau1[NOM]=$A242)*(S$3=Tableau1[DATE]),0)),"")</f>
        <v/>
      </c>
      <c r="T242" s="23" t="str">
        <f t="array" ref="T242">IFERROR(INDEX(Tableau1[RESULTAT],MATCH(1,(Tableau1[NOM]=$A242)*(T$3=Tableau1[DATE]),0)),"")</f>
        <v/>
      </c>
      <c r="U242" s="23" t="str">
        <f t="array" ref="U242">IFERROR(INDEX(Tableau1[RESULTAT],MATCH(1,(Tableau1[NOM]=$A242)*(U$3=Tableau1[DATE]),0)),"")</f>
        <v/>
      </c>
      <c r="V242" s="23" t="str">
        <f t="array" ref="V242">IFERROR(INDEX(Tableau1[RESULTAT],MATCH(1,(Tableau1[NOM]=$A242)*(V$3=Tableau1[DATE]),0)),"")</f>
        <v/>
      </c>
      <c r="W242" s="23" t="str">
        <f t="array" ref="W242">IFERROR(INDEX(Tableau1[RESULTAT],MATCH(1,(Tableau1[NOM]=$A242)*(W$3=Tableau1[DATE]),0)),"")</f>
        <v/>
      </c>
    </row>
    <row r="243" spans="2:23" ht="15.75" x14ac:dyDescent="0.25">
      <c r="B243" s="1"/>
      <c r="E243" s="12" t="str">
        <f t="shared" si="23"/>
        <v/>
      </c>
      <c r="F243" s="9" t="str">
        <f t="shared" si="24"/>
        <v/>
      </c>
      <c r="G243" s="9" t="str">
        <f t="shared" si="25"/>
        <v/>
      </c>
      <c r="H243" s="9" t="str">
        <f t="shared" si="26"/>
        <v/>
      </c>
      <c r="I243" s="9">
        <f t="shared" si="27"/>
        <v>0</v>
      </c>
      <c r="J243" s="9">
        <f t="shared" si="28"/>
        <v>0</v>
      </c>
      <c r="K243" s="9" t="str">
        <f t="shared" si="29"/>
        <v/>
      </c>
      <c r="L243" s="9"/>
      <c r="M243" s="9"/>
      <c r="N243" s="9"/>
      <c r="O243" s="9"/>
      <c r="Q243" s="23" t="str">
        <f t="array" ref="Q243">IFERROR(INDEX(Tableau1[RESULTAT],MATCH(1,(Tableau1[NOM]=$A243)*(Q$3=Tableau1[DATE]),0)),"")</f>
        <v/>
      </c>
      <c r="R243" s="23" t="str">
        <f t="array" ref="R243">IFERROR(INDEX(Tableau1[RESULTAT],MATCH(1,(Tableau1[NOM]=$A243)*(R$3=Tableau1[DATE]),0)),"")</f>
        <v/>
      </c>
      <c r="S243" s="23" t="str">
        <f t="array" ref="S243">IFERROR(INDEX(Tableau1[RESULTAT],MATCH(1,(Tableau1[NOM]=$A243)*(S$3=Tableau1[DATE]),0)),"")</f>
        <v/>
      </c>
      <c r="T243" s="23" t="str">
        <f t="array" ref="T243">IFERROR(INDEX(Tableau1[RESULTAT],MATCH(1,(Tableau1[NOM]=$A243)*(T$3=Tableau1[DATE]),0)),"")</f>
        <v/>
      </c>
      <c r="U243" s="23" t="str">
        <f t="array" ref="U243">IFERROR(INDEX(Tableau1[RESULTAT],MATCH(1,(Tableau1[NOM]=$A243)*(U$3=Tableau1[DATE]),0)),"")</f>
        <v/>
      </c>
      <c r="V243" s="23" t="str">
        <f t="array" ref="V243">IFERROR(INDEX(Tableau1[RESULTAT],MATCH(1,(Tableau1[NOM]=$A243)*(V$3=Tableau1[DATE]),0)),"")</f>
        <v/>
      </c>
      <c r="W243" s="23" t="str">
        <f t="array" ref="W243">IFERROR(INDEX(Tableau1[RESULTAT],MATCH(1,(Tableau1[NOM]=$A243)*(W$3=Tableau1[DATE]),0)),"")</f>
        <v/>
      </c>
    </row>
    <row r="244" spans="2:23" ht="15.75" x14ac:dyDescent="0.25">
      <c r="B244" s="1"/>
      <c r="E244" s="12" t="str">
        <f t="shared" si="23"/>
        <v/>
      </c>
      <c r="F244" s="9" t="str">
        <f t="shared" si="24"/>
        <v/>
      </c>
      <c r="G244" s="9" t="str">
        <f t="shared" si="25"/>
        <v/>
      </c>
      <c r="H244" s="9" t="str">
        <f t="shared" si="26"/>
        <v/>
      </c>
      <c r="I244" s="9">
        <f t="shared" si="27"/>
        <v>0</v>
      </c>
      <c r="J244" s="9">
        <f t="shared" si="28"/>
        <v>0</v>
      </c>
      <c r="K244" s="9" t="str">
        <f t="shared" si="29"/>
        <v/>
      </c>
      <c r="L244" s="9"/>
      <c r="M244" s="9"/>
      <c r="N244" s="9"/>
      <c r="O244" s="9"/>
      <c r="Q244" s="23" t="str">
        <f t="array" ref="Q244">IFERROR(INDEX(Tableau1[RESULTAT],MATCH(1,(Tableau1[NOM]=$A244)*(Q$3=Tableau1[DATE]),0)),"")</f>
        <v/>
      </c>
      <c r="R244" s="23" t="str">
        <f t="array" ref="R244">IFERROR(INDEX(Tableau1[RESULTAT],MATCH(1,(Tableau1[NOM]=$A244)*(R$3=Tableau1[DATE]),0)),"")</f>
        <v/>
      </c>
      <c r="S244" s="23" t="str">
        <f t="array" ref="S244">IFERROR(INDEX(Tableau1[RESULTAT],MATCH(1,(Tableau1[NOM]=$A244)*(S$3=Tableau1[DATE]),0)),"")</f>
        <v/>
      </c>
      <c r="T244" s="23" t="str">
        <f t="array" ref="T244">IFERROR(INDEX(Tableau1[RESULTAT],MATCH(1,(Tableau1[NOM]=$A244)*(T$3=Tableau1[DATE]),0)),"")</f>
        <v/>
      </c>
      <c r="U244" s="23" t="str">
        <f t="array" ref="U244">IFERROR(INDEX(Tableau1[RESULTAT],MATCH(1,(Tableau1[NOM]=$A244)*(U$3=Tableau1[DATE]),0)),"")</f>
        <v/>
      </c>
      <c r="V244" s="23" t="str">
        <f t="array" ref="V244">IFERROR(INDEX(Tableau1[RESULTAT],MATCH(1,(Tableau1[NOM]=$A244)*(V$3=Tableau1[DATE]),0)),"")</f>
        <v/>
      </c>
      <c r="W244" s="23" t="str">
        <f t="array" ref="W244">IFERROR(INDEX(Tableau1[RESULTAT],MATCH(1,(Tableau1[NOM]=$A244)*(W$3=Tableau1[DATE]),0)),"")</f>
        <v/>
      </c>
    </row>
    <row r="245" spans="2:23" ht="15.75" x14ac:dyDescent="0.25">
      <c r="B245" s="1"/>
      <c r="E245" s="12" t="str">
        <f t="shared" si="23"/>
        <v/>
      </c>
      <c r="F245" s="9" t="str">
        <f t="shared" si="24"/>
        <v/>
      </c>
      <c r="G245" s="9" t="str">
        <f t="shared" si="25"/>
        <v/>
      </c>
      <c r="H245" s="9" t="str">
        <f t="shared" si="26"/>
        <v/>
      </c>
      <c r="I245" s="9">
        <f t="shared" si="27"/>
        <v>0</v>
      </c>
      <c r="J245" s="9">
        <f t="shared" si="28"/>
        <v>0</v>
      </c>
      <c r="K245" s="9" t="str">
        <f t="shared" si="29"/>
        <v/>
      </c>
      <c r="L245" s="9"/>
      <c r="M245" s="9"/>
      <c r="N245" s="9"/>
      <c r="O245" s="9"/>
      <c r="Q245" s="23" t="str">
        <f t="array" ref="Q245">IFERROR(INDEX(Tableau1[RESULTAT],MATCH(1,(Tableau1[NOM]=$A245)*(Q$3=Tableau1[DATE]),0)),"")</f>
        <v/>
      </c>
      <c r="R245" s="23" t="str">
        <f t="array" ref="R245">IFERROR(INDEX(Tableau1[RESULTAT],MATCH(1,(Tableau1[NOM]=$A245)*(R$3=Tableau1[DATE]),0)),"")</f>
        <v/>
      </c>
      <c r="S245" s="23" t="str">
        <f t="array" ref="S245">IFERROR(INDEX(Tableau1[RESULTAT],MATCH(1,(Tableau1[NOM]=$A245)*(S$3=Tableau1[DATE]),0)),"")</f>
        <v/>
      </c>
      <c r="T245" s="23" t="str">
        <f t="array" ref="T245">IFERROR(INDEX(Tableau1[RESULTAT],MATCH(1,(Tableau1[NOM]=$A245)*(T$3=Tableau1[DATE]),0)),"")</f>
        <v/>
      </c>
      <c r="U245" s="23" t="str">
        <f t="array" ref="U245">IFERROR(INDEX(Tableau1[RESULTAT],MATCH(1,(Tableau1[NOM]=$A245)*(U$3=Tableau1[DATE]),0)),"")</f>
        <v/>
      </c>
      <c r="V245" s="23" t="str">
        <f t="array" ref="V245">IFERROR(INDEX(Tableau1[RESULTAT],MATCH(1,(Tableau1[NOM]=$A245)*(V$3=Tableau1[DATE]),0)),"")</f>
        <v/>
      </c>
      <c r="W245" s="23" t="str">
        <f t="array" ref="W245">IFERROR(INDEX(Tableau1[RESULTAT],MATCH(1,(Tableau1[NOM]=$A245)*(W$3=Tableau1[DATE]),0)),"")</f>
        <v/>
      </c>
    </row>
    <row r="246" spans="2:23" ht="15.75" x14ac:dyDescent="0.25">
      <c r="B246" s="1"/>
      <c r="E246" s="12" t="str">
        <f t="shared" si="23"/>
        <v/>
      </c>
      <c r="F246" s="9" t="str">
        <f t="shared" si="24"/>
        <v/>
      </c>
      <c r="G246" s="9" t="str">
        <f t="shared" si="25"/>
        <v/>
      </c>
      <c r="H246" s="9" t="str">
        <f t="shared" si="26"/>
        <v/>
      </c>
      <c r="I246" s="9">
        <f t="shared" si="27"/>
        <v>0</v>
      </c>
      <c r="J246" s="9">
        <f t="shared" si="28"/>
        <v>0</v>
      </c>
      <c r="K246" s="9" t="str">
        <f t="shared" si="29"/>
        <v/>
      </c>
      <c r="L246" s="9"/>
      <c r="M246" s="9"/>
      <c r="N246" s="9"/>
      <c r="O246" s="9"/>
      <c r="Q246" s="23" t="str">
        <f t="array" ref="Q246">IFERROR(INDEX(Tableau1[RESULTAT],MATCH(1,(Tableau1[NOM]=$A246)*(Q$3=Tableau1[DATE]),0)),"")</f>
        <v/>
      </c>
      <c r="R246" s="23" t="str">
        <f t="array" ref="R246">IFERROR(INDEX(Tableau1[RESULTAT],MATCH(1,(Tableau1[NOM]=$A246)*(R$3=Tableau1[DATE]),0)),"")</f>
        <v/>
      </c>
      <c r="S246" s="23" t="str">
        <f t="array" ref="S246">IFERROR(INDEX(Tableau1[RESULTAT],MATCH(1,(Tableau1[NOM]=$A246)*(S$3=Tableau1[DATE]),0)),"")</f>
        <v/>
      </c>
      <c r="T246" s="23" t="str">
        <f t="array" ref="T246">IFERROR(INDEX(Tableau1[RESULTAT],MATCH(1,(Tableau1[NOM]=$A246)*(T$3=Tableau1[DATE]),0)),"")</f>
        <v/>
      </c>
      <c r="U246" s="23" t="str">
        <f t="array" ref="U246">IFERROR(INDEX(Tableau1[RESULTAT],MATCH(1,(Tableau1[NOM]=$A246)*(U$3=Tableau1[DATE]),0)),"")</f>
        <v/>
      </c>
      <c r="V246" s="23" t="str">
        <f t="array" ref="V246">IFERROR(INDEX(Tableau1[RESULTAT],MATCH(1,(Tableau1[NOM]=$A246)*(V$3=Tableau1[DATE]),0)),"")</f>
        <v/>
      </c>
      <c r="W246" s="23" t="str">
        <f t="array" ref="W246">IFERROR(INDEX(Tableau1[RESULTAT],MATCH(1,(Tableau1[NOM]=$A246)*(W$3=Tableau1[DATE]),0)),"")</f>
        <v/>
      </c>
    </row>
    <row r="247" spans="2:23" ht="15.75" x14ac:dyDescent="0.25">
      <c r="B247" s="1"/>
      <c r="E247" s="12" t="str">
        <f t="shared" si="23"/>
        <v/>
      </c>
      <c r="F247" s="9" t="str">
        <f t="shared" si="24"/>
        <v/>
      </c>
      <c r="G247" s="9" t="str">
        <f t="shared" si="25"/>
        <v/>
      </c>
      <c r="H247" s="9" t="str">
        <f t="shared" si="26"/>
        <v/>
      </c>
      <c r="I247" s="9">
        <f t="shared" si="27"/>
        <v>0</v>
      </c>
      <c r="J247" s="9">
        <f t="shared" si="28"/>
        <v>0</v>
      </c>
      <c r="K247" s="9" t="str">
        <f t="shared" si="29"/>
        <v/>
      </c>
      <c r="L247" s="9"/>
      <c r="M247" s="9"/>
      <c r="N247" s="9"/>
      <c r="O247" s="9"/>
      <c r="Q247" s="23" t="str">
        <f t="array" ref="Q247">IFERROR(INDEX(Tableau1[RESULTAT],MATCH(1,(Tableau1[NOM]=$A247)*(Q$3=Tableau1[DATE]),0)),"")</f>
        <v/>
      </c>
      <c r="R247" s="23" t="str">
        <f t="array" ref="R247">IFERROR(INDEX(Tableau1[RESULTAT],MATCH(1,(Tableau1[NOM]=$A247)*(R$3=Tableau1[DATE]),0)),"")</f>
        <v/>
      </c>
      <c r="S247" s="23" t="str">
        <f t="array" ref="S247">IFERROR(INDEX(Tableau1[RESULTAT],MATCH(1,(Tableau1[NOM]=$A247)*(S$3=Tableau1[DATE]),0)),"")</f>
        <v/>
      </c>
      <c r="T247" s="23" t="str">
        <f t="array" ref="T247">IFERROR(INDEX(Tableau1[RESULTAT],MATCH(1,(Tableau1[NOM]=$A247)*(T$3=Tableau1[DATE]),0)),"")</f>
        <v/>
      </c>
      <c r="U247" s="23" t="str">
        <f t="array" ref="U247">IFERROR(INDEX(Tableau1[RESULTAT],MATCH(1,(Tableau1[NOM]=$A247)*(U$3=Tableau1[DATE]),0)),"")</f>
        <v/>
      </c>
      <c r="V247" s="23" t="str">
        <f t="array" ref="V247">IFERROR(INDEX(Tableau1[RESULTAT],MATCH(1,(Tableau1[NOM]=$A247)*(V$3=Tableau1[DATE]),0)),"")</f>
        <v/>
      </c>
      <c r="W247" s="23" t="str">
        <f t="array" ref="W247">IFERROR(INDEX(Tableau1[RESULTAT],MATCH(1,(Tableau1[NOM]=$A247)*(W$3=Tableau1[DATE]),0)),"")</f>
        <v/>
      </c>
    </row>
    <row r="248" spans="2:23" ht="15.75" x14ac:dyDescent="0.25">
      <c r="B248" s="1"/>
      <c r="E248" s="12" t="str">
        <f t="shared" si="23"/>
        <v/>
      </c>
      <c r="F248" s="9" t="str">
        <f t="shared" si="24"/>
        <v/>
      </c>
      <c r="G248" s="9" t="str">
        <f t="shared" si="25"/>
        <v/>
      </c>
      <c r="H248" s="9" t="str">
        <f t="shared" si="26"/>
        <v/>
      </c>
      <c r="I248" s="9">
        <f t="shared" si="27"/>
        <v>0</v>
      </c>
      <c r="J248" s="9">
        <f t="shared" si="28"/>
        <v>0</v>
      </c>
      <c r="K248" s="9" t="str">
        <f t="shared" si="29"/>
        <v/>
      </c>
      <c r="L248" s="9"/>
      <c r="M248" s="9"/>
      <c r="N248" s="9"/>
      <c r="O248" s="9"/>
      <c r="Q248" s="23" t="str">
        <f t="array" ref="Q248">IFERROR(INDEX(Tableau1[RESULTAT],MATCH(1,(Tableau1[NOM]=$A248)*(Q$3=Tableau1[DATE]),0)),"")</f>
        <v/>
      </c>
      <c r="R248" s="23" t="str">
        <f t="array" ref="R248">IFERROR(INDEX(Tableau1[RESULTAT],MATCH(1,(Tableau1[NOM]=$A248)*(R$3=Tableau1[DATE]),0)),"")</f>
        <v/>
      </c>
      <c r="S248" s="23" t="str">
        <f t="array" ref="S248">IFERROR(INDEX(Tableau1[RESULTAT],MATCH(1,(Tableau1[NOM]=$A248)*(S$3=Tableau1[DATE]),0)),"")</f>
        <v/>
      </c>
      <c r="T248" s="23" t="str">
        <f t="array" ref="T248">IFERROR(INDEX(Tableau1[RESULTAT],MATCH(1,(Tableau1[NOM]=$A248)*(T$3=Tableau1[DATE]),0)),"")</f>
        <v/>
      </c>
      <c r="U248" s="23" t="str">
        <f t="array" ref="U248">IFERROR(INDEX(Tableau1[RESULTAT],MATCH(1,(Tableau1[NOM]=$A248)*(U$3=Tableau1[DATE]),0)),"")</f>
        <v/>
      </c>
      <c r="V248" s="23" t="str">
        <f t="array" ref="V248">IFERROR(INDEX(Tableau1[RESULTAT],MATCH(1,(Tableau1[NOM]=$A248)*(V$3=Tableau1[DATE]),0)),"")</f>
        <v/>
      </c>
      <c r="W248" s="23" t="str">
        <f t="array" ref="W248">IFERROR(INDEX(Tableau1[RESULTAT],MATCH(1,(Tableau1[NOM]=$A248)*(W$3=Tableau1[DATE]),0)),"")</f>
        <v/>
      </c>
    </row>
    <row r="249" spans="2:23" ht="15.75" x14ac:dyDescent="0.25">
      <c r="B249" s="1"/>
      <c r="E249" s="12" t="str">
        <f t="shared" si="23"/>
        <v/>
      </c>
      <c r="F249" s="9" t="str">
        <f t="shared" si="24"/>
        <v/>
      </c>
      <c r="G249" s="9" t="str">
        <f t="shared" si="25"/>
        <v/>
      </c>
      <c r="H249" s="9" t="str">
        <f t="shared" si="26"/>
        <v/>
      </c>
      <c r="I249" s="9">
        <f t="shared" si="27"/>
        <v>0</v>
      </c>
      <c r="J249" s="9">
        <f t="shared" si="28"/>
        <v>0</v>
      </c>
      <c r="K249" s="9" t="str">
        <f t="shared" si="29"/>
        <v/>
      </c>
      <c r="L249" s="9"/>
      <c r="M249" s="9"/>
      <c r="N249" s="9"/>
      <c r="O249" s="9"/>
      <c r="Q249" s="23" t="str">
        <f t="array" ref="Q249">IFERROR(INDEX(Tableau1[RESULTAT],MATCH(1,(Tableau1[NOM]=$A249)*(Q$3=Tableau1[DATE]),0)),"")</f>
        <v/>
      </c>
      <c r="R249" s="23" t="str">
        <f t="array" ref="R249">IFERROR(INDEX(Tableau1[RESULTAT],MATCH(1,(Tableau1[NOM]=$A249)*(R$3=Tableau1[DATE]),0)),"")</f>
        <v/>
      </c>
      <c r="S249" s="23" t="str">
        <f t="array" ref="S249">IFERROR(INDEX(Tableau1[RESULTAT],MATCH(1,(Tableau1[NOM]=$A249)*(S$3=Tableau1[DATE]),0)),"")</f>
        <v/>
      </c>
      <c r="T249" s="23" t="str">
        <f t="array" ref="T249">IFERROR(INDEX(Tableau1[RESULTAT],MATCH(1,(Tableau1[NOM]=$A249)*(T$3=Tableau1[DATE]),0)),"")</f>
        <v/>
      </c>
      <c r="U249" s="23" t="str">
        <f t="array" ref="U249">IFERROR(INDEX(Tableau1[RESULTAT],MATCH(1,(Tableau1[NOM]=$A249)*(U$3=Tableau1[DATE]),0)),"")</f>
        <v/>
      </c>
      <c r="V249" s="23" t="str">
        <f t="array" ref="V249">IFERROR(INDEX(Tableau1[RESULTAT],MATCH(1,(Tableau1[NOM]=$A249)*(V$3=Tableau1[DATE]),0)),"")</f>
        <v/>
      </c>
      <c r="W249" s="23" t="str">
        <f t="array" ref="W249">IFERROR(INDEX(Tableau1[RESULTAT],MATCH(1,(Tableau1[NOM]=$A249)*(W$3=Tableau1[DATE]),0)),"")</f>
        <v/>
      </c>
    </row>
    <row r="250" spans="2:23" ht="15.75" x14ac:dyDescent="0.25">
      <c r="B250" s="1"/>
      <c r="E250" s="12" t="str">
        <f t="shared" si="23"/>
        <v/>
      </c>
      <c r="F250" s="9" t="str">
        <f t="shared" si="24"/>
        <v/>
      </c>
      <c r="G250" s="9" t="str">
        <f t="shared" si="25"/>
        <v/>
      </c>
      <c r="H250" s="9" t="str">
        <f t="shared" si="26"/>
        <v/>
      </c>
      <c r="I250" s="9">
        <f t="shared" si="27"/>
        <v>0</v>
      </c>
      <c r="J250" s="9">
        <f t="shared" si="28"/>
        <v>0</v>
      </c>
      <c r="K250" s="9" t="str">
        <f t="shared" si="29"/>
        <v/>
      </c>
      <c r="L250" s="9"/>
      <c r="M250" s="9"/>
      <c r="N250" s="9"/>
      <c r="O250" s="9"/>
      <c r="Q250" s="23" t="str">
        <f t="array" ref="Q250">IFERROR(INDEX(Tableau1[RESULTAT],MATCH(1,(Tableau1[NOM]=$A250)*(Q$3=Tableau1[DATE]),0)),"")</f>
        <v/>
      </c>
      <c r="R250" s="23" t="str">
        <f t="array" ref="R250">IFERROR(INDEX(Tableau1[RESULTAT],MATCH(1,(Tableau1[NOM]=$A250)*(R$3=Tableau1[DATE]),0)),"")</f>
        <v/>
      </c>
      <c r="S250" s="23" t="str">
        <f t="array" ref="S250">IFERROR(INDEX(Tableau1[RESULTAT],MATCH(1,(Tableau1[NOM]=$A250)*(S$3=Tableau1[DATE]),0)),"")</f>
        <v/>
      </c>
      <c r="T250" s="23" t="str">
        <f t="array" ref="T250">IFERROR(INDEX(Tableau1[RESULTAT],MATCH(1,(Tableau1[NOM]=$A250)*(T$3=Tableau1[DATE]),0)),"")</f>
        <v/>
      </c>
      <c r="U250" s="23" t="str">
        <f t="array" ref="U250">IFERROR(INDEX(Tableau1[RESULTAT],MATCH(1,(Tableau1[NOM]=$A250)*(U$3=Tableau1[DATE]),0)),"")</f>
        <v/>
      </c>
      <c r="V250" s="23" t="str">
        <f t="array" ref="V250">IFERROR(INDEX(Tableau1[RESULTAT],MATCH(1,(Tableau1[NOM]=$A250)*(V$3=Tableau1[DATE]),0)),"")</f>
        <v/>
      </c>
      <c r="W250" s="23" t="str">
        <f t="array" ref="W250">IFERROR(INDEX(Tableau1[RESULTAT],MATCH(1,(Tableau1[NOM]=$A250)*(W$3=Tableau1[DATE]),0)),"")</f>
        <v/>
      </c>
    </row>
    <row r="251" spans="2:23" ht="15.75" x14ac:dyDescent="0.25">
      <c r="B251" s="1"/>
      <c r="E251" s="12" t="str">
        <f t="shared" si="23"/>
        <v/>
      </c>
      <c r="F251" s="9" t="str">
        <f t="shared" si="24"/>
        <v/>
      </c>
      <c r="G251" s="9" t="str">
        <f t="shared" si="25"/>
        <v/>
      </c>
      <c r="H251" s="9" t="str">
        <f t="shared" si="26"/>
        <v/>
      </c>
      <c r="I251" s="9">
        <f t="shared" si="27"/>
        <v>0</v>
      </c>
      <c r="J251" s="9">
        <f t="shared" si="28"/>
        <v>0</v>
      </c>
      <c r="K251" s="9" t="str">
        <f t="shared" si="29"/>
        <v/>
      </c>
      <c r="L251" s="9"/>
      <c r="M251" s="9"/>
      <c r="N251" s="9"/>
      <c r="O251" s="9"/>
      <c r="Q251" s="23" t="str">
        <f t="array" ref="Q251">IFERROR(INDEX(Tableau1[RESULTAT],MATCH(1,(Tableau1[NOM]=$A251)*(Q$3=Tableau1[DATE]),0)),"")</f>
        <v/>
      </c>
      <c r="R251" s="23" t="str">
        <f t="array" ref="R251">IFERROR(INDEX(Tableau1[RESULTAT],MATCH(1,(Tableau1[NOM]=$A251)*(R$3=Tableau1[DATE]),0)),"")</f>
        <v/>
      </c>
      <c r="S251" s="23" t="str">
        <f t="array" ref="S251">IFERROR(INDEX(Tableau1[RESULTAT],MATCH(1,(Tableau1[NOM]=$A251)*(S$3=Tableau1[DATE]),0)),"")</f>
        <v/>
      </c>
      <c r="T251" s="23" t="str">
        <f t="array" ref="T251">IFERROR(INDEX(Tableau1[RESULTAT],MATCH(1,(Tableau1[NOM]=$A251)*(T$3=Tableau1[DATE]),0)),"")</f>
        <v/>
      </c>
      <c r="U251" s="23" t="str">
        <f t="array" ref="U251">IFERROR(INDEX(Tableau1[RESULTAT],MATCH(1,(Tableau1[NOM]=$A251)*(U$3=Tableau1[DATE]),0)),"")</f>
        <v/>
      </c>
      <c r="V251" s="23" t="str">
        <f t="array" ref="V251">IFERROR(INDEX(Tableau1[RESULTAT],MATCH(1,(Tableau1[NOM]=$A251)*(V$3=Tableau1[DATE]),0)),"")</f>
        <v/>
      </c>
      <c r="W251" s="23" t="str">
        <f t="array" ref="W251">IFERROR(INDEX(Tableau1[RESULTAT],MATCH(1,(Tableau1[NOM]=$A251)*(W$3=Tableau1[DATE]),0)),"")</f>
        <v/>
      </c>
    </row>
    <row r="252" spans="2:23" ht="15.75" x14ac:dyDescent="0.25">
      <c r="B252" s="1"/>
      <c r="E252" s="12" t="str">
        <f t="shared" si="23"/>
        <v/>
      </c>
      <c r="F252" s="9" t="str">
        <f t="shared" si="24"/>
        <v/>
      </c>
      <c r="G252" s="9" t="str">
        <f t="shared" si="25"/>
        <v/>
      </c>
      <c r="H252" s="9" t="str">
        <f t="shared" si="26"/>
        <v/>
      </c>
      <c r="I252" s="9">
        <f t="shared" si="27"/>
        <v>0</v>
      </c>
      <c r="J252" s="9">
        <f t="shared" si="28"/>
        <v>0</v>
      </c>
      <c r="K252" s="9" t="str">
        <f t="shared" si="29"/>
        <v/>
      </c>
      <c r="L252" s="9"/>
      <c r="M252" s="9"/>
      <c r="N252" s="9"/>
      <c r="O252" s="9"/>
      <c r="Q252" s="23" t="str">
        <f t="array" ref="Q252">IFERROR(INDEX(Tableau1[RESULTAT],MATCH(1,(Tableau1[NOM]=$A252)*(Q$3=Tableau1[DATE]),0)),"")</f>
        <v/>
      </c>
      <c r="R252" s="23" t="str">
        <f t="array" ref="R252">IFERROR(INDEX(Tableau1[RESULTAT],MATCH(1,(Tableau1[NOM]=$A252)*(R$3=Tableau1[DATE]),0)),"")</f>
        <v/>
      </c>
      <c r="S252" s="23" t="str">
        <f t="array" ref="S252">IFERROR(INDEX(Tableau1[RESULTAT],MATCH(1,(Tableau1[NOM]=$A252)*(S$3=Tableau1[DATE]),0)),"")</f>
        <v/>
      </c>
      <c r="T252" s="23" t="str">
        <f t="array" ref="T252">IFERROR(INDEX(Tableau1[RESULTAT],MATCH(1,(Tableau1[NOM]=$A252)*(T$3=Tableau1[DATE]),0)),"")</f>
        <v/>
      </c>
      <c r="U252" s="23" t="str">
        <f t="array" ref="U252">IFERROR(INDEX(Tableau1[RESULTAT],MATCH(1,(Tableau1[NOM]=$A252)*(U$3=Tableau1[DATE]),0)),"")</f>
        <v/>
      </c>
      <c r="V252" s="23" t="str">
        <f t="array" ref="V252">IFERROR(INDEX(Tableau1[RESULTAT],MATCH(1,(Tableau1[NOM]=$A252)*(V$3=Tableau1[DATE]),0)),"")</f>
        <v/>
      </c>
      <c r="W252" s="23" t="str">
        <f t="array" ref="W252">IFERROR(INDEX(Tableau1[RESULTAT],MATCH(1,(Tableau1[NOM]=$A252)*(W$3=Tableau1[DATE]),0)),"")</f>
        <v/>
      </c>
    </row>
    <row r="253" spans="2:23" ht="15.75" x14ac:dyDescent="0.25">
      <c r="B253" s="1"/>
      <c r="E253" s="12" t="str">
        <f t="shared" si="23"/>
        <v/>
      </c>
      <c r="F253" s="9" t="str">
        <f t="shared" si="24"/>
        <v/>
      </c>
      <c r="G253" s="9" t="str">
        <f t="shared" si="25"/>
        <v/>
      </c>
      <c r="H253" s="9" t="str">
        <f t="shared" si="26"/>
        <v/>
      </c>
      <c r="I253" s="9">
        <f t="shared" si="27"/>
        <v>0</v>
      </c>
      <c r="J253" s="9">
        <f t="shared" si="28"/>
        <v>0</v>
      </c>
      <c r="K253" s="9" t="str">
        <f t="shared" si="29"/>
        <v/>
      </c>
      <c r="L253" s="9"/>
      <c r="M253" s="9"/>
      <c r="N253" s="9"/>
      <c r="O253" s="9"/>
      <c r="Q253" s="23" t="str">
        <f t="array" ref="Q253">IFERROR(INDEX(Tableau1[RESULTAT],MATCH(1,(Tableau1[NOM]=$A253)*(Q$3=Tableau1[DATE]),0)),"")</f>
        <v/>
      </c>
      <c r="R253" s="23" t="str">
        <f t="array" ref="R253">IFERROR(INDEX(Tableau1[RESULTAT],MATCH(1,(Tableau1[NOM]=$A253)*(R$3=Tableau1[DATE]),0)),"")</f>
        <v/>
      </c>
      <c r="S253" s="23" t="str">
        <f t="array" ref="S253">IFERROR(INDEX(Tableau1[RESULTAT],MATCH(1,(Tableau1[NOM]=$A253)*(S$3=Tableau1[DATE]),0)),"")</f>
        <v/>
      </c>
      <c r="T253" s="23" t="str">
        <f t="array" ref="T253">IFERROR(INDEX(Tableau1[RESULTAT],MATCH(1,(Tableau1[NOM]=$A253)*(T$3=Tableau1[DATE]),0)),"")</f>
        <v/>
      </c>
      <c r="U253" s="23" t="str">
        <f t="array" ref="U253">IFERROR(INDEX(Tableau1[RESULTAT],MATCH(1,(Tableau1[NOM]=$A253)*(U$3=Tableau1[DATE]),0)),"")</f>
        <v/>
      </c>
      <c r="V253" s="23" t="str">
        <f t="array" ref="V253">IFERROR(INDEX(Tableau1[RESULTAT],MATCH(1,(Tableau1[NOM]=$A253)*(V$3=Tableau1[DATE]),0)),"")</f>
        <v/>
      </c>
      <c r="W253" s="23" t="str">
        <f t="array" ref="W253">IFERROR(INDEX(Tableau1[RESULTAT],MATCH(1,(Tableau1[NOM]=$A253)*(W$3=Tableau1[DATE]),0)),"")</f>
        <v/>
      </c>
    </row>
    <row r="254" spans="2:23" ht="15.75" x14ac:dyDescent="0.25">
      <c r="B254" s="1"/>
      <c r="E254" s="12" t="str">
        <f t="shared" si="23"/>
        <v/>
      </c>
      <c r="F254" s="9" t="str">
        <f t="shared" si="24"/>
        <v/>
      </c>
      <c r="G254" s="9" t="str">
        <f t="shared" si="25"/>
        <v/>
      </c>
      <c r="H254" s="9" t="str">
        <f t="shared" si="26"/>
        <v/>
      </c>
      <c r="I254" s="9">
        <f t="shared" si="27"/>
        <v>0</v>
      </c>
      <c r="J254" s="9">
        <f t="shared" si="28"/>
        <v>0</v>
      </c>
      <c r="K254" s="9" t="str">
        <f t="shared" si="29"/>
        <v/>
      </c>
      <c r="L254" s="9"/>
      <c r="M254" s="9"/>
      <c r="N254" s="9"/>
      <c r="O254" s="9"/>
      <c r="Q254" s="23" t="str">
        <f t="array" ref="Q254">IFERROR(INDEX(Tableau1[RESULTAT],MATCH(1,(Tableau1[NOM]=$A254)*(Q$3=Tableau1[DATE]),0)),"")</f>
        <v/>
      </c>
      <c r="R254" s="23" t="str">
        <f t="array" ref="R254">IFERROR(INDEX(Tableau1[RESULTAT],MATCH(1,(Tableau1[NOM]=$A254)*(R$3=Tableau1[DATE]),0)),"")</f>
        <v/>
      </c>
      <c r="S254" s="23" t="str">
        <f t="array" ref="S254">IFERROR(INDEX(Tableau1[RESULTAT],MATCH(1,(Tableau1[NOM]=$A254)*(S$3=Tableau1[DATE]),0)),"")</f>
        <v/>
      </c>
      <c r="T254" s="23" t="str">
        <f t="array" ref="T254">IFERROR(INDEX(Tableau1[RESULTAT],MATCH(1,(Tableau1[NOM]=$A254)*(T$3=Tableau1[DATE]),0)),"")</f>
        <v/>
      </c>
      <c r="U254" s="23" t="str">
        <f t="array" ref="U254">IFERROR(INDEX(Tableau1[RESULTAT],MATCH(1,(Tableau1[NOM]=$A254)*(U$3=Tableau1[DATE]),0)),"")</f>
        <v/>
      </c>
      <c r="V254" s="23" t="str">
        <f t="array" ref="V254">IFERROR(INDEX(Tableau1[RESULTAT],MATCH(1,(Tableau1[NOM]=$A254)*(V$3=Tableau1[DATE]),0)),"")</f>
        <v/>
      </c>
      <c r="W254" s="23" t="str">
        <f t="array" ref="W254">IFERROR(INDEX(Tableau1[RESULTAT],MATCH(1,(Tableau1[NOM]=$A254)*(W$3=Tableau1[DATE]),0)),"")</f>
        <v/>
      </c>
    </row>
    <row r="255" spans="2:23" ht="15.75" x14ac:dyDescent="0.25">
      <c r="B255" s="1"/>
      <c r="E255" s="12" t="str">
        <f t="shared" si="23"/>
        <v/>
      </c>
      <c r="F255" s="9" t="str">
        <f t="shared" si="24"/>
        <v/>
      </c>
      <c r="G255" s="9" t="str">
        <f t="shared" si="25"/>
        <v/>
      </c>
      <c r="H255" s="9" t="str">
        <f t="shared" si="26"/>
        <v/>
      </c>
      <c r="I255" s="9">
        <f t="shared" si="27"/>
        <v>0</v>
      </c>
      <c r="J255" s="9">
        <f t="shared" si="28"/>
        <v>0</v>
      </c>
      <c r="K255" s="9" t="str">
        <f t="shared" si="29"/>
        <v/>
      </c>
      <c r="L255" s="9"/>
      <c r="M255" s="9"/>
      <c r="N255" s="9"/>
      <c r="O255" s="9"/>
      <c r="Q255" s="23" t="str">
        <f t="array" ref="Q255">IFERROR(INDEX(Tableau1[RESULTAT],MATCH(1,(Tableau1[NOM]=$A255)*(Q$3=Tableau1[DATE]),0)),"")</f>
        <v/>
      </c>
      <c r="R255" s="23" t="str">
        <f t="array" ref="R255">IFERROR(INDEX(Tableau1[RESULTAT],MATCH(1,(Tableau1[NOM]=$A255)*(R$3=Tableau1[DATE]),0)),"")</f>
        <v/>
      </c>
      <c r="S255" s="23" t="str">
        <f t="array" ref="S255">IFERROR(INDEX(Tableau1[RESULTAT],MATCH(1,(Tableau1[NOM]=$A255)*(S$3=Tableau1[DATE]),0)),"")</f>
        <v/>
      </c>
      <c r="T255" s="23" t="str">
        <f t="array" ref="T255">IFERROR(INDEX(Tableau1[RESULTAT],MATCH(1,(Tableau1[NOM]=$A255)*(T$3=Tableau1[DATE]),0)),"")</f>
        <v/>
      </c>
      <c r="U255" s="23" t="str">
        <f t="array" ref="U255">IFERROR(INDEX(Tableau1[RESULTAT],MATCH(1,(Tableau1[NOM]=$A255)*(U$3=Tableau1[DATE]),0)),"")</f>
        <v/>
      </c>
      <c r="V255" s="23" t="str">
        <f t="array" ref="V255">IFERROR(INDEX(Tableau1[RESULTAT],MATCH(1,(Tableau1[NOM]=$A255)*(V$3=Tableau1[DATE]),0)),"")</f>
        <v/>
      </c>
      <c r="W255" s="23" t="str">
        <f t="array" ref="W255">IFERROR(INDEX(Tableau1[RESULTAT],MATCH(1,(Tableau1[NOM]=$A255)*(W$3=Tableau1[DATE]),0)),"")</f>
        <v/>
      </c>
    </row>
    <row r="256" spans="2:23" ht="15.75" x14ac:dyDescent="0.25">
      <c r="B256" s="1"/>
      <c r="E256" s="12" t="str">
        <f t="shared" si="23"/>
        <v/>
      </c>
      <c r="F256" s="9" t="str">
        <f t="shared" si="24"/>
        <v/>
      </c>
      <c r="G256" s="9" t="str">
        <f t="shared" si="25"/>
        <v/>
      </c>
      <c r="H256" s="9" t="str">
        <f t="shared" si="26"/>
        <v/>
      </c>
      <c r="I256" s="9">
        <f t="shared" si="27"/>
        <v>0</v>
      </c>
      <c r="J256" s="9">
        <f t="shared" si="28"/>
        <v>0</v>
      </c>
      <c r="K256" s="9" t="str">
        <f t="shared" si="29"/>
        <v/>
      </c>
      <c r="L256" s="9"/>
      <c r="M256" s="9"/>
      <c r="N256" s="9"/>
      <c r="O256" s="9"/>
      <c r="Q256" s="23" t="str">
        <f t="array" ref="Q256">IFERROR(INDEX(Tableau1[RESULTAT],MATCH(1,(Tableau1[NOM]=$A256)*(Q$3=Tableau1[DATE]),0)),"")</f>
        <v/>
      </c>
      <c r="R256" s="23" t="str">
        <f t="array" ref="R256">IFERROR(INDEX(Tableau1[RESULTAT],MATCH(1,(Tableau1[NOM]=$A256)*(R$3=Tableau1[DATE]),0)),"")</f>
        <v/>
      </c>
      <c r="S256" s="23" t="str">
        <f t="array" ref="S256">IFERROR(INDEX(Tableau1[RESULTAT],MATCH(1,(Tableau1[NOM]=$A256)*(S$3=Tableau1[DATE]),0)),"")</f>
        <v/>
      </c>
      <c r="T256" s="23" t="str">
        <f t="array" ref="T256">IFERROR(INDEX(Tableau1[RESULTAT],MATCH(1,(Tableau1[NOM]=$A256)*(T$3=Tableau1[DATE]),0)),"")</f>
        <v/>
      </c>
      <c r="U256" s="23" t="str">
        <f t="array" ref="U256">IFERROR(INDEX(Tableau1[RESULTAT],MATCH(1,(Tableau1[NOM]=$A256)*(U$3=Tableau1[DATE]),0)),"")</f>
        <v/>
      </c>
      <c r="V256" s="23" t="str">
        <f t="array" ref="V256">IFERROR(INDEX(Tableau1[RESULTAT],MATCH(1,(Tableau1[NOM]=$A256)*(V$3=Tableau1[DATE]),0)),"")</f>
        <v/>
      </c>
      <c r="W256" s="23" t="str">
        <f t="array" ref="W256">IFERROR(INDEX(Tableau1[RESULTAT],MATCH(1,(Tableau1[NOM]=$A256)*(W$3=Tableau1[DATE]),0)),"")</f>
        <v/>
      </c>
    </row>
    <row r="257" spans="2:23" ht="15.75" x14ac:dyDescent="0.25">
      <c r="B257" s="1"/>
      <c r="E257" s="12" t="str">
        <f t="shared" si="23"/>
        <v/>
      </c>
      <c r="F257" s="9" t="str">
        <f t="shared" si="24"/>
        <v/>
      </c>
      <c r="G257" s="9" t="str">
        <f t="shared" si="25"/>
        <v/>
      </c>
      <c r="H257" s="9" t="str">
        <f t="shared" si="26"/>
        <v/>
      </c>
      <c r="I257" s="9">
        <f t="shared" si="27"/>
        <v>0</v>
      </c>
      <c r="J257" s="9">
        <f t="shared" si="28"/>
        <v>0</v>
      </c>
      <c r="K257" s="9" t="str">
        <f t="shared" si="29"/>
        <v/>
      </c>
      <c r="L257" s="9"/>
      <c r="M257" s="9"/>
      <c r="N257" s="9"/>
      <c r="O257" s="9"/>
      <c r="Q257" s="23" t="str">
        <f t="array" ref="Q257">IFERROR(INDEX(Tableau1[RESULTAT],MATCH(1,(Tableau1[NOM]=$A257)*(Q$3=Tableau1[DATE]),0)),"")</f>
        <v/>
      </c>
      <c r="R257" s="23" t="str">
        <f t="array" ref="R257">IFERROR(INDEX(Tableau1[RESULTAT],MATCH(1,(Tableau1[NOM]=$A257)*(R$3=Tableau1[DATE]),0)),"")</f>
        <v/>
      </c>
      <c r="S257" s="23" t="str">
        <f t="array" ref="S257">IFERROR(INDEX(Tableau1[RESULTAT],MATCH(1,(Tableau1[NOM]=$A257)*(S$3=Tableau1[DATE]),0)),"")</f>
        <v/>
      </c>
      <c r="T257" s="23" t="str">
        <f t="array" ref="T257">IFERROR(INDEX(Tableau1[RESULTAT],MATCH(1,(Tableau1[NOM]=$A257)*(T$3=Tableau1[DATE]),0)),"")</f>
        <v/>
      </c>
      <c r="U257" s="23" t="str">
        <f t="array" ref="U257">IFERROR(INDEX(Tableau1[RESULTAT],MATCH(1,(Tableau1[NOM]=$A257)*(U$3=Tableau1[DATE]),0)),"")</f>
        <v/>
      </c>
      <c r="V257" s="23" t="str">
        <f t="array" ref="V257">IFERROR(INDEX(Tableau1[RESULTAT],MATCH(1,(Tableau1[NOM]=$A257)*(V$3=Tableau1[DATE]),0)),"")</f>
        <v/>
      </c>
      <c r="W257" s="23" t="str">
        <f t="array" ref="W257">IFERROR(INDEX(Tableau1[RESULTAT],MATCH(1,(Tableau1[NOM]=$A257)*(W$3=Tableau1[DATE]),0)),"")</f>
        <v/>
      </c>
    </row>
    <row r="258" spans="2:23" ht="15.75" x14ac:dyDescent="0.25">
      <c r="B258" s="1"/>
      <c r="E258" s="12" t="str">
        <f t="shared" si="23"/>
        <v/>
      </c>
      <c r="F258" s="9" t="str">
        <f t="shared" si="24"/>
        <v/>
      </c>
      <c r="G258" s="9" t="str">
        <f t="shared" si="25"/>
        <v/>
      </c>
      <c r="H258" s="9" t="str">
        <f t="shared" si="26"/>
        <v/>
      </c>
      <c r="I258" s="9">
        <f t="shared" si="27"/>
        <v>0</v>
      </c>
      <c r="J258" s="9">
        <f t="shared" si="28"/>
        <v>0</v>
      </c>
      <c r="K258" s="9" t="str">
        <f t="shared" si="29"/>
        <v/>
      </c>
      <c r="L258" s="9"/>
      <c r="M258" s="9"/>
      <c r="N258" s="9"/>
      <c r="O258" s="9"/>
      <c r="Q258" s="23" t="str">
        <f t="array" ref="Q258">IFERROR(INDEX(Tableau1[RESULTAT],MATCH(1,(Tableau1[NOM]=$A258)*(Q$3=Tableau1[DATE]),0)),"")</f>
        <v/>
      </c>
      <c r="R258" s="23" t="str">
        <f t="array" ref="R258">IFERROR(INDEX(Tableau1[RESULTAT],MATCH(1,(Tableau1[NOM]=$A258)*(R$3=Tableau1[DATE]),0)),"")</f>
        <v/>
      </c>
      <c r="S258" s="23" t="str">
        <f t="array" ref="S258">IFERROR(INDEX(Tableau1[RESULTAT],MATCH(1,(Tableau1[NOM]=$A258)*(S$3=Tableau1[DATE]),0)),"")</f>
        <v/>
      </c>
      <c r="T258" s="23" t="str">
        <f t="array" ref="T258">IFERROR(INDEX(Tableau1[RESULTAT],MATCH(1,(Tableau1[NOM]=$A258)*(T$3=Tableau1[DATE]),0)),"")</f>
        <v/>
      </c>
      <c r="U258" s="23" t="str">
        <f t="array" ref="U258">IFERROR(INDEX(Tableau1[RESULTAT],MATCH(1,(Tableau1[NOM]=$A258)*(U$3=Tableau1[DATE]),0)),"")</f>
        <v/>
      </c>
      <c r="V258" s="23" t="str">
        <f t="array" ref="V258">IFERROR(INDEX(Tableau1[RESULTAT],MATCH(1,(Tableau1[NOM]=$A258)*(V$3=Tableau1[DATE]),0)),"")</f>
        <v/>
      </c>
      <c r="W258" s="23" t="str">
        <f t="array" ref="W258">IFERROR(INDEX(Tableau1[RESULTAT],MATCH(1,(Tableau1[NOM]=$A258)*(W$3=Tableau1[DATE]),0)),"")</f>
        <v/>
      </c>
    </row>
    <row r="259" spans="2:23" ht="15.75" x14ac:dyDescent="0.25">
      <c r="B259" s="1"/>
      <c r="E259" s="12" t="str">
        <f t="shared" si="23"/>
        <v/>
      </c>
      <c r="F259" s="9" t="str">
        <f t="shared" si="24"/>
        <v/>
      </c>
      <c r="G259" s="9" t="str">
        <f t="shared" si="25"/>
        <v/>
      </c>
      <c r="H259" s="9" t="str">
        <f t="shared" si="26"/>
        <v/>
      </c>
      <c r="I259" s="9">
        <f t="shared" si="27"/>
        <v>0</v>
      </c>
      <c r="J259" s="9">
        <f t="shared" si="28"/>
        <v>0</v>
      </c>
      <c r="K259" s="9" t="str">
        <f t="shared" si="29"/>
        <v/>
      </c>
      <c r="L259" s="9"/>
      <c r="M259" s="9"/>
      <c r="N259" s="9"/>
      <c r="O259" s="9"/>
      <c r="Q259" s="23" t="str">
        <f t="array" ref="Q259">IFERROR(INDEX(Tableau1[RESULTAT],MATCH(1,(Tableau1[NOM]=$A259)*(Q$3=Tableau1[DATE]),0)),"")</f>
        <v/>
      </c>
      <c r="R259" s="23" t="str">
        <f t="array" ref="R259">IFERROR(INDEX(Tableau1[RESULTAT],MATCH(1,(Tableau1[NOM]=$A259)*(R$3=Tableau1[DATE]),0)),"")</f>
        <v/>
      </c>
      <c r="S259" s="23" t="str">
        <f t="array" ref="S259">IFERROR(INDEX(Tableau1[RESULTAT],MATCH(1,(Tableau1[NOM]=$A259)*(S$3=Tableau1[DATE]),0)),"")</f>
        <v/>
      </c>
      <c r="T259" s="23" t="str">
        <f t="array" ref="T259">IFERROR(INDEX(Tableau1[RESULTAT],MATCH(1,(Tableau1[NOM]=$A259)*(T$3=Tableau1[DATE]),0)),"")</f>
        <v/>
      </c>
      <c r="U259" s="23" t="str">
        <f t="array" ref="U259">IFERROR(INDEX(Tableau1[RESULTAT],MATCH(1,(Tableau1[NOM]=$A259)*(U$3=Tableau1[DATE]),0)),"")</f>
        <v/>
      </c>
      <c r="V259" s="23" t="str">
        <f t="array" ref="V259">IFERROR(INDEX(Tableau1[RESULTAT],MATCH(1,(Tableau1[NOM]=$A259)*(V$3=Tableau1[DATE]),0)),"")</f>
        <v/>
      </c>
      <c r="W259" s="23" t="str">
        <f t="array" ref="W259">IFERROR(INDEX(Tableau1[RESULTAT],MATCH(1,(Tableau1[NOM]=$A259)*(W$3=Tableau1[DATE]),0)),"")</f>
        <v/>
      </c>
    </row>
    <row r="260" spans="2:23" ht="15.75" x14ac:dyDescent="0.25">
      <c r="B260" s="1"/>
      <c r="E260" s="12" t="str">
        <f t="shared" si="23"/>
        <v/>
      </c>
      <c r="F260" s="9" t="str">
        <f t="shared" si="24"/>
        <v/>
      </c>
      <c r="G260" s="9" t="str">
        <f t="shared" si="25"/>
        <v/>
      </c>
      <c r="H260" s="9" t="str">
        <f t="shared" si="26"/>
        <v/>
      </c>
      <c r="I260" s="9">
        <f t="shared" si="27"/>
        <v>0</v>
      </c>
      <c r="J260" s="9">
        <f t="shared" si="28"/>
        <v>0</v>
      </c>
      <c r="K260" s="9" t="str">
        <f t="shared" si="29"/>
        <v/>
      </c>
      <c r="L260" s="9"/>
      <c r="M260" s="9"/>
      <c r="N260" s="9"/>
      <c r="O260" s="9"/>
      <c r="Q260" s="23" t="str">
        <f t="array" ref="Q260">IFERROR(INDEX(Tableau1[RESULTAT],MATCH(1,(Tableau1[NOM]=$A260)*(Q$3=Tableau1[DATE]),0)),"")</f>
        <v/>
      </c>
      <c r="R260" s="23" t="str">
        <f t="array" ref="R260">IFERROR(INDEX(Tableau1[RESULTAT],MATCH(1,(Tableau1[NOM]=$A260)*(R$3=Tableau1[DATE]),0)),"")</f>
        <v/>
      </c>
      <c r="S260" s="23" t="str">
        <f t="array" ref="S260">IFERROR(INDEX(Tableau1[RESULTAT],MATCH(1,(Tableau1[NOM]=$A260)*(S$3=Tableau1[DATE]),0)),"")</f>
        <v/>
      </c>
      <c r="T260" s="23" t="str">
        <f t="array" ref="T260">IFERROR(INDEX(Tableau1[RESULTAT],MATCH(1,(Tableau1[NOM]=$A260)*(T$3=Tableau1[DATE]),0)),"")</f>
        <v/>
      </c>
      <c r="U260" s="23" t="str">
        <f t="array" ref="U260">IFERROR(INDEX(Tableau1[RESULTAT],MATCH(1,(Tableau1[NOM]=$A260)*(U$3=Tableau1[DATE]),0)),"")</f>
        <v/>
      </c>
      <c r="V260" s="23" t="str">
        <f t="array" ref="V260">IFERROR(INDEX(Tableau1[RESULTAT],MATCH(1,(Tableau1[NOM]=$A260)*(V$3=Tableau1[DATE]),0)),"")</f>
        <v/>
      </c>
      <c r="W260" s="23" t="str">
        <f t="array" ref="W260">IFERROR(INDEX(Tableau1[RESULTAT],MATCH(1,(Tableau1[NOM]=$A260)*(W$3=Tableau1[DATE]),0)),"")</f>
        <v/>
      </c>
    </row>
    <row r="261" spans="2:23" ht="15.75" x14ac:dyDescent="0.25">
      <c r="B261" s="1"/>
      <c r="E261" s="12" t="str">
        <f t="shared" si="23"/>
        <v/>
      </c>
      <c r="F261" s="9" t="str">
        <f t="shared" si="24"/>
        <v/>
      </c>
      <c r="G261" s="9" t="str">
        <f t="shared" si="25"/>
        <v/>
      </c>
      <c r="H261" s="9" t="str">
        <f t="shared" si="26"/>
        <v/>
      </c>
      <c r="I261" s="9">
        <f t="shared" si="27"/>
        <v>0</v>
      </c>
      <c r="J261" s="9">
        <f t="shared" si="28"/>
        <v>0</v>
      </c>
      <c r="K261" s="9" t="str">
        <f t="shared" si="29"/>
        <v/>
      </c>
      <c r="L261" s="9"/>
      <c r="M261" s="9"/>
      <c r="N261" s="9"/>
      <c r="O261" s="9"/>
      <c r="Q261" s="23" t="str">
        <f t="array" ref="Q261">IFERROR(INDEX(Tableau1[RESULTAT],MATCH(1,(Tableau1[NOM]=$A261)*(Q$3=Tableau1[DATE]),0)),"")</f>
        <v/>
      </c>
      <c r="R261" s="23" t="str">
        <f t="array" ref="R261">IFERROR(INDEX(Tableau1[RESULTAT],MATCH(1,(Tableau1[NOM]=$A261)*(R$3=Tableau1[DATE]),0)),"")</f>
        <v/>
      </c>
      <c r="S261" s="23" t="str">
        <f t="array" ref="S261">IFERROR(INDEX(Tableau1[RESULTAT],MATCH(1,(Tableau1[NOM]=$A261)*(S$3=Tableau1[DATE]),0)),"")</f>
        <v/>
      </c>
      <c r="T261" s="23" t="str">
        <f t="array" ref="T261">IFERROR(INDEX(Tableau1[RESULTAT],MATCH(1,(Tableau1[NOM]=$A261)*(T$3=Tableau1[DATE]),0)),"")</f>
        <v/>
      </c>
      <c r="U261" s="23" t="str">
        <f t="array" ref="U261">IFERROR(INDEX(Tableau1[RESULTAT],MATCH(1,(Tableau1[NOM]=$A261)*(U$3=Tableau1[DATE]),0)),"")</f>
        <v/>
      </c>
      <c r="V261" s="23" t="str">
        <f t="array" ref="V261">IFERROR(INDEX(Tableau1[RESULTAT],MATCH(1,(Tableau1[NOM]=$A261)*(V$3=Tableau1[DATE]),0)),"")</f>
        <v/>
      </c>
      <c r="W261" s="23" t="str">
        <f t="array" ref="W261">IFERROR(INDEX(Tableau1[RESULTAT],MATCH(1,(Tableau1[NOM]=$A261)*(W$3=Tableau1[DATE]),0)),"")</f>
        <v/>
      </c>
    </row>
    <row r="262" spans="2:23" ht="15.75" x14ac:dyDescent="0.25">
      <c r="B262" s="1"/>
      <c r="E262" s="12" t="str">
        <f t="shared" si="23"/>
        <v/>
      </c>
      <c r="F262" s="9" t="str">
        <f t="shared" si="24"/>
        <v/>
      </c>
      <c r="G262" s="9" t="str">
        <f t="shared" si="25"/>
        <v/>
      </c>
      <c r="H262" s="9" t="str">
        <f t="shared" si="26"/>
        <v/>
      </c>
      <c r="I262" s="9">
        <f t="shared" si="27"/>
        <v>0</v>
      </c>
      <c r="J262" s="9">
        <f t="shared" si="28"/>
        <v>0</v>
      </c>
      <c r="K262" s="9" t="str">
        <f t="shared" si="29"/>
        <v/>
      </c>
      <c r="L262" s="9"/>
      <c r="M262" s="9"/>
      <c r="N262" s="9"/>
      <c r="O262" s="9"/>
      <c r="Q262" s="23" t="str">
        <f t="array" ref="Q262">IFERROR(INDEX(Tableau1[RESULTAT],MATCH(1,(Tableau1[NOM]=$A262)*(Q$3=Tableau1[DATE]),0)),"")</f>
        <v/>
      </c>
      <c r="R262" s="23" t="str">
        <f t="array" ref="R262">IFERROR(INDEX(Tableau1[RESULTAT],MATCH(1,(Tableau1[NOM]=$A262)*(R$3=Tableau1[DATE]),0)),"")</f>
        <v/>
      </c>
      <c r="S262" s="23" t="str">
        <f t="array" ref="S262">IFERROR(INDEX(Tableau1[RESULTAT],MATCH(1,(Tableau1[NOM]=$A262)*(S$3=Tableau1[DATE]),0)),"")</f>
        <v/>
      </c>
      <c r="T262" s="23" t="str">
        <f t="array" ref="T262">IFERROR(INDEX(Tableau1[RESULTAT],MATCH(1,(Tableau1[NOM]=$A262)*(T$3=Tableau1[DATE]),0)),"")</f>
        <v/>
      </c>
      <c r="U262" s="23" t="str">
        <f t="array" ref="U262">IFERROR(INDEX(Tableau1[RESULTAT],MATCH(1,(Tableau1[NOM]=$A262)*(U$3=Tableau1[DATE]),0)),"")</f>
        <v/>
      </c>
      <c r="V262" s="23" t="str">
        <f t="array" ref="V262">IFERROR(INDEX(Tableau1[RESULTAT],MATCH(1,(Tableau1[NOM]=$A262)*(V$3=Tableau1[DATE]),0)),"")</f>
        <v/>
      </c>
      <c r="W262" s="23" t="str">
        <f t="array" ref="W262">IFERROR(INDEX(Tableau1[RESULTAT],MATCH(1,(Tableau1[NOM]=$A262)*(W$3=Tableau1[DATE]),0)),"")</f>
        <v/>
      </c>
    </row>
    <row r="263" spans="2:23" ht="15.75" x14ac:dyDescent="0.25">
      <c r="B263" s="1"/>
      <c r="E263" s="12" t="str">
        <f t="shared" ref="E263:E326" si="30">IF($A263&lt;&gt;"",SUM(Q263:W263),"")</f>
        <v/>
      </c>
      <c r="F263" s="9" t="str">
        <f t="shared" ref="F263:F326" si="31">+IF($A263&lt;&gt;"",COUNTIF(Q263:W263,$F$4),"")</f>
        <v/>
      </c>
      <c r="G263" s="9" t="str">
        <f t="shared" ref="G263:G326" si="32">IF($A263&lt;&gt;"",COUNTIF(Q263:W263,$G$4),"")</f>
        <v/>
      </c>
      <c r="H263" s="9" t="str">
        <f t="shared" ref="H263:H326" si="33">IF($A263&lt;&gt;"",COUNTIF(Q263:W263,$H$4),"")</f>
        <v/>
      </c>
      <c r="I263" s="9">
        <f t="shared" ref="I263:I326" si="34">IF(A$6&lt;&gt;"",COUNTIF(Q263:W263,I$4),"")</f>
        <v>0</v>
      </c>
      <c r="J263" s="9">
        <f t="shared" ref="J263:J326" si="35">IF(A$6&lt;&gt;"",COUNTIF(Q263:W263,J$4),"")</f>
        <v>0</v>
      </c>
      <c r="K263" s="9" t="str">
        <f t="shared" ref="K263:K326" si="36">IF(A263&lt;&gt;"",COUNTIF(Q263:W263,$K$4),"")</f>
        <v/>
      </c>
      <c r="L263" s="9"/>
      <c r="M263" s="9"/>
      <c r="N263" s="9"/>
      <c r="O263" s="9"/>
      <c r="Q263" s="23" t="str">
        <f t="array" ref="Q263">IFERROR(INDEX(Tableau1[RESULTAT],MATCH(1,(Tableau1[NOM]=$A263)*(Q$3=Tableau1[DATE]),0)),"")</f>
        <v/>
      </c>
      <c r="R263" s="23" t="str">
        <f t="array" ref="R263">IFERROR(INDEX(Tableau1[RESULTAT],MATCH(1,(Tableau1[NOM]=$A263)*(R$3=Tableau1[DATE]),0)),"")</f>
        <v/>
      </c>
      <c r="S263" s="23" t="str">
        <f t="array" ref="S263">IFERROR(INDEX(Tableau1[RESULTAT],MATCH(1,(Tableau1[NOM]=$A263)*(S$3=Tableau1[DATE]),0)),"")</f>
        <v/>
      </c>
      <c r="T263" s="23" t="str">
        <f t="array" ref="T263">IFERROR(INDEX(Tableau1[RESULTAT],MATCH(1,(Tableau1[NOM]=$A263)*(T$3=Tableau1[DATE]),0)),"")</f>
        <v/>
      </c>
      <c r="U263" s="23" t="str">
        <f t="array" ref="U263">IFERROR(INDEX(Tableau1[RESULTAT],MATCH(1,(Tableau1[NOM]=$A263)*(U$3=Tableau1[DATE]),0)),"")</f>
        <v/>
      </c>
      <c r="V263" s="23" t="str">
        <f t="array" ref="V263">IFERROR(INDEX(Tableau1[RESULTAT],MATCH(1,(Tableau1[NOM]=$A263)*(V$3=Tableau1[DATE]),0)),"")</f>
        <v/>
      </c>
      <c r="W263" s="23" t="str">
        <f t="array" ref="W263">IFERROR(INDEX(Tableau1[RESULTAT],MATCH(1,(Tableau1[NOM]=$A263)*(W$3=Tableau1[DATE]),0)),"")</f>
        <v/>
      </c>
    </row>
    <row r="264" spans="2:23" ht="15.75" x14ac:dyDescent="0.25">
      <c r="B264" s="1"/>
      <c r="E264" s="12" t="str">
        <f t="shared" si="30"/>
        <v/>
      </c>
      <c r="F264" s="9" t="str">
        <f t="shared" si="31"/>
        <v/>
      </c>
      <c r="G264" s="9" t="str">
        <f t="shared" si="32"/>
        <v/>
      </c>
      <c r="H264" s="9" t="str">
        <f t="shared" si="33"/>
        <v/>
      </c>
      <c r="I264" s="9">
        <f t="shared" si="34"/>
        <v>0</v>
      </c>
      <c r="J264" s="9">
        <f t="shared" si="35"/>
        <v>0</v>
      </c>
      <c r="K264" s="9" t="str">
        <f t="shared" si="36"/>
        <v/>
      </c>
      <c r="L264" s="9"/>
      <c r="M264" s="9"/>
      <c r="N264" s="9"/>
      <c r="O264" s="9"/>
      <c r="Q264" s="23" t="str">
        <f t="array" ref="Q264">IFERROR(INDEX(Tableau1[RESULTAT],MATCH(1,(Tableau1[NOM]=$A264)*(Q$3=Tableau1[DATE]),0)),"")</f>
        <v/>
      </c>
      <c r="R264" s="23" t="str">
        <f t="array" ref="R264">IFERROR(INDEX(Tableau1[RESULTAT],MATCH(1,(Tableau1[NOM]=$A264)*(R$3=Tableau1[DATE]),0)),"")</f>
        <v/>
      </c>
      <c r="S264" s="23" t="str">
        <f t="array" ref="S264">IFERROR(INDEX(Tableau1[RESULTAT],MATCH(1,(Tableau1[NOM]=$A264)*(S$3=Tableau1[DATE]),0)),"")</f>
        <v/>
      </c>
      <c r="T264" s="23" t="str">
        <f t="array" ref="T264">IFERROR(INDEX(Tableau1[RESULTAT],MATCH(1,(Tableau1[NOM]=$A264)*(T$3=Tableau1[DATE]),0)),"")</f>
        <v/>
      </c>
      <c r="U264" s="23" t="str">
        <f t="array" ref="U264">IFERROR(INDEX(Tableau1[RESULTAT],MATCH(1,(Tableau1[NOM]=$A264)*(U$3=Tableau1[DATE]),0)),"")</f>
        <v/>
      </c>
      <c r="V264" s="23" t="str">
        <f t="array" ref="V264">IFERROR(INDEX(Tableau1[RESULTAT],MATCH(1,(Tableau1[NOM]=$A264)*(V$3=Tableau1[DATE]),0)),"")</f>
        <v/>
      </c>
      <c r="W264" s="23" t="str">
        <f t="array" ref="W264">IFERROR(INDEX(Tableau1[RESULTAT],MATCH(1,(Tableau1[NOM]=$A264)*(W$3=Tableau1[DATE]),0)),"")</f>
        <v/>
      </c>
    </row>
    <row r="265" spans="2:23" ht="15.75" x14ac:dyDescent="0.25">
      <c r="B265" s="1"/>
      <c r="E265" s="12" t="str">
        <f t="shared" si="30"/>
        <v/>
      </c>
      <c r="F265" s="9" t="str">
        <f t="shared" si="31"/>
        <v/>
      </c>
      <c r="G265" s="9" t="str">
        <f t="shared" si="32"/>
        <v/>
      </c>
      <c r="H265" s="9" t="str">
        <f t="shared" si="33"/>
        <v/>
      </c>
      <c r="I265" s="9">
        <f t="shared" si="34"/>
        <v>0</v>
      </c>
      <c r="J265" s="9">
        <f t="shared" si="35"/>
        <v>0</v>
      </c>
      <c r="K265" s="9" t="str">
        <f t="shared" si="36"/>
        <v/>
      </c>
      <c r="L265" s="9"/>
      <c r="M265" s="9"/>
      <c r="N265" s="9"/>
      <c r="O265" s="9"/>
      <c r="Q265" s="23" t="str">
        <f t="array" ref="Q265">IFERROR(INDEX(Tableau1[RESULTAT],MATCH(1,(Tableau1[NOM]=$A265)*(Q$3=Tableau1[DATE]),0)),"")</f>
        <v/>
      </c>
      <c r="R265" s="23" t="str">
        <f t="array" ref="R265">IFERROR(INDEX(Tableau1[RESULTAT],MATCH(1,(Tableau1[NOM]=$A265)*(R$3=Tableau1[DATE]),0)),"")</f>
        <v/>
      </c>
      <c r="S265" s="23" t="str">
        <f t="array" ref="S265">IFERROR(INDEX(Tableau1[RESULTAT],MATCH(1,(Tableau1[NOM]=$A265)*(S$3=Tableau1[DATE]),0)),"")</f>
        <v/>
      </c>
      <c r="T265" s="23" t="str">
        <f t="array" ref="T265">IFERROR(INDEX(Tableau1[RESULTAT],MATCH(1,(Tableau1[NOM]=$A265)*(T$3=Tableau1[DATE]),0)),"")</f>
        <v/>
      </c>
      <c r="U265" s="23" t="str">
        <f t="array" ref="U265">IFERROR(INDEX(Tableau1[RESULTAT],MATCH(1,(Tableau1[NOM]=$A265)*(U$3=Tableau1[DATE]),0)),"")</f>
        <v/>
      </c>
      <c r="V265" s="23" t="str">
        <f t="array" ref="V265">IFERROR(INDEX(Tableau1[RESULTAT],MATCH(1,(Tableau1[NOM]=$A265)*(V$3=Tableau1[DATE]),0)),"")</f>
        <v/>
      </c>
      <c r="W265" s="23" t="str">
        <f t="array" ref="W265">IFERROR(INDEX(Tableau1[RESULTAT],MATCH(1,(Tableau1[NOM]=$A265)*(W$3=Tableau1[DATE]),0)),"")</f>
        <v/>
      </c>
    </row>
    <row r="266" spans="2:23" ht="15.75" x14ac:dyDescent="0.25">
      <c r="B266" s="1"/>
      <c r="E266" s="12" t="str">
        <f t="shared" si="30"/>
        <v/>
      </c>
      <c r="F266" s="9" t="str">
        <f t="shared" si="31"/>
        <v/>
      </c>
      <c r="G266" s="9" t="str">
        <f t="shared" si="32"/>
        <v/>
      </c>
      <c r="H266" s="9" t="str">
        <f t="shared" si="33"/>
        <v/>
      </c>
      <c r="I266" s="9">
        <f t="shared" si="34"/>
        <v>0</v>
      </c>
      <c r="J266" s="9">
        <f t="shared" si="35"/>
        <v>0</v>
      </c>
      <c r="K266" s="9" t="str">
        <f t="shared" si="36"/>
        <v/>
      </c>
      <c r="L266" s="9"/>
      <c r="M266" s="9"/>
      <c r="N266" s="9"/>
      <c r="O266" s="9"/>
      <c r="Q266" s="23" t="str">
        <f t="array" ref="Q266">IFERROR(INDEX(Tableau1[RESULTAT],MATCH(1,(Tableau1[NOM]=$A266)*(Q$3=Tableau1[DATE]),0)),"")</f>
        <v/>
      </c>
      <c r="R266" s="23" t="str">
        <f t="array" ref="R266">IFERROR(INDEX(Tableau1[RESULTAT],MATCH(1,(Tableau1[NOM]=$A266)*(R$3=Tableau1[DATE]),0)),"")</f>
        <v/>
      </c>
      <c r="S266" s="23" t="str">
        <f t="array" ref="S266">IFERROR(INDEX(Tableau1[RESULTAT],MATCH(1,(Tableau1[NOM]=$A266)*(S$3=Tableau1[DATE]),0)),"")</f>
        <v/>
      </c>
      <c r="T266" s="23" t="str">
        <f t="array" ref="T266">IFERROR(INDEX(Tableau1[RESULTAT],MATCH(1,(Tableau1[NOM]=$A266)*(T$3=Tableau1[DATE]),0)),"")</f>
        <v/>
      </c>
      <c r="U266" s="23" t="str">
        <f t="array" ref="U266">IFERROR(INDEX(Tableau1[RESULTAT],MATCH(1,(Tableau1[NOM]=$A266)*(U$3=Tableau1[DATE]),0)),"")</f>
        <v/>
      </c>
      <c r="V266" s="23" t="str">
        <f t="array" ref="V266">IFERROR(INDEX(Tableau1[RESULTAT],MATCH(1,(Tableau1[NOM]=$A266)*(V$3=Tableau1[DATE]),0)),"")</f>
        <v/>
      </c>
      <c r="W266" s="23" t="str">
        <f t="array" ref="W266">IFERROR(INDEX(Tableau1[RESULTAT],MATCH(1,(Tableau1[NOM]=$A266)*(W$3=Tableau1[DATE]),0)),"")</f>
        <v/>
      </c>
    </row>
    <row r="267" spans="2:23" ht="15.75" x14ac:dyDescent="0.25">
      <c r="B267" s="1"/>
      <c r="E267" s="12" t="str">
        <f t="shared" si="30"/>
        <v/>
      </c>
      <c r="F267" s="9" t="str">
        <f t="shared" si="31"/>
        <v/>
      </c>
      <c r="G267" s="9" t="str">
        <f t="shared" si="32"/>
        <v/>
      </c>
      <c r="H267" s="9" t="str">
        <f t="shared" si="33"/>
        <v/>
      </c>
      <c r="I267" s="9">
        <f t="shared" si="34"/>
        <v>0</v>
      </c>
      <c r="J267" s="9">
        <f t="shared" si="35"/>
        <v>0</v>
      </c>
      <c r="K267" s="9" t="str">
        <f t="shared" si="36"/>
        <v/>
      </c>
      <c r="L267" s="9"/>
      <c r="M267" s="9"/>
      <c r="N267" s="9"/>
      <c r="O267" s="9"/>
      <c r="Q267" s="23" t="str">
        <f t="array" ref="Q267">IFERROR(INDEX(Tableau1[RESULTAT],MATCH(1,(Tableau1[NOM]=$A267)*(Q$3=Tableau1[DATE]),0)),"")</f>
        <v/>
      </c>
      <c r="R267" s="23" t="str">
        <f t="array" ref="R267">IFERROR(INDEX(Tableau1[RESULTAT],MATCH(1,(Tableau1[NOM]=$A267)*(R$3=Tableau1[DATE]),0)),"")</f>
        <v/>
      </c>
      <c r="S267" s="23" t="str">
        <f t="array" ref="S267">IFERROR(INDEX(Tableau1[RESULTAT],MATCH(1,(Tableau1[NOM]=$A267)*(S$3=Tableau1[DATE]),0)),"")</f>
        <v/>
      </c>
      <c r="T267" s="23" t="str">
        <f t="array" ref="T267">IFERROR(INDEX(Tableau1[RESULTAT],MATCH(1,(Tableau1[NOM]=$A267)*(T$3=Tableau1[DATE]),0)),"")</f>
        <v/>
      </c>
      <c r="U267" s="23" t="str">
        <f t="array" ref="U267">IFERROR(INDEX(Tableau1[RESULTAT],MATCH(1,(Tableau1[NOM]=$A267)*(U$3=Tableau1[DATE]),0)),"")</f>
        <v/>
      </c>
      <c r="V267" s="23" t="str">
        <f t="array" ref="V267">IFERROR(INDEX(Tableau1[RESULTAT],MATCH(1,(Tableau1[NOM]=$A267)*(V$3=Tableau1[DATE]),0)),"")</f>
        <v/>
      </c>
      <c r="W267" s="23" t="str">
        <f t="array" ref="W267">IFERROR(INDEX(Tableau1[RESULTAT],MATCH(1,(Tableau1[NOM]=$A267)*(W$3=Tableau1[DATE]),0)),"")</f>
        <v/>
      </c>
    </row>
    <row r="268" spans="2:23" ht="15.75" x14ac:dyDescent="0.25">
      <c r="B268" s="1"/>
      <c r="E268" s="12" t="str">
        <f t="shared" si="30"/>
        <v/>
      </c>
      <c r="F268" s="9" t="str">
        <f t="shared" si="31"/>
        <v/>
      </c>
      <c r="G268" s="9" t="str">
        <f t="shared" si="32"/>
        <v/>
      </c>
      <c r="H268" s="9" t="str">
        <f t="shared" si="33"/>
        <v/>
      </c>
      <c r="I268" s="9">
        <f t="shared" si="34"/>
        <v>0</v>
      </c>
      <c r="J268" s="9">
        <f t="shared" si="35"/>
        <v>0</v>
      </c>
      <c r="K268" s="9" t="str">
        <f t="shared" si="36"/>
        <v/>
      </c>
      <c r="L268" s="9"/>
      <c r="M268" s="9"/>
      <c r="N268" s="9"/>
      <c r="O268" s="9"/>
      <c r="Q268" s="23" t="str">
        <f t="array" ref="Q268">IFERROR(INDEX(Tableau1[RESULTAT],MATCH(1,(Tableau1[NOM]=$A268)*(Q$3=Tableau1[DATE]),0)),"")</f>
        <v/>
      </c>
      <c r="R268" s="23" t="str">
        <f t="array" ref="R268">IFERROR(INDEX(Tableau1[RESULTAT],MATCH(1,(Tableau1[NOM]=$A268)*(R$3=Tableau1[DATE]),0)),"")</f>
        <v/>
      </c>
      <c r="S268" s="23" t="str">
        <f t="array" ref="S268">IFERROR(INDEX(Tableau1[RESULTAT],MATCH(1,(Tableau1[NOM]=$A268)*(S$3=Tableau1[DATE]),0)),"")</f>
        <v/>
      </c>
      <c r="T268" s="23" t="str">
        <f t="array" ref="T268">IFERROR(INDEX(Tableau1[RESULTAT],MATCH(1,(Tableau1[NOM]=$A268)*(T$3=Tableau1[DATE]),0)),"")</f>
        <v/>
      </c>
      <c r="U268" s="23" t="str">
        <f t="array" ref="U268">IFERROR(INDEX(Tableau1[RESULTAT],MATCH(1,(Tableau1[NOM]=$A268)*(U$3=Tableau1[DATE]),0)),"")</f>
        <v/>
      </c>
      <c r="V268" s="23" t="str">
        <f t="array" ref="V268">IFERROR(INDEX(Tableau1[RESULTAT],MATCH(1,(Tableau1[NOM]=$A268)*(V$3=Tableau1[DATE]),0)),"")</f>
        <v/>
      </c>
      <c r="W268" s="23" t="str">
        <f t="array" ref="W268">IFERROR(INDEX(Tableau1[RESULTAT],MATCH(1,(Tableau1[NOM]=$A268)*(W$3=Tableau1[DATE]),0)),"")</f>
        <v/>
      </c>
    </row>
    <row r="269" spans="2:23" ht="15.75" x14ac:dyDescent="0.25">
      <c r="B269" s="1"/>
      <c r="E269" s="12" t="str">
        <f t="shared" si="30"/>
        <v/>
      </c>
      <c r="F269" s="9" t="str">
        <f t="shared" si="31"/>
        <v/>
      </c>
      <c r="G269" s="9" t="str">
        <f t="shared" si="32"/>
        <v/>
      </c>
      <c r="H269" s="9" t="str">
        <f t="shared" si="33"/>
        <v/>
      </c>
      <c r="I269" s="9">
        <f t="shared" si="34"/>
        <v>0</v>
      </c>
      <c r="J269" s="9">
        <f t="shared" si="35"/>
        <v>0</v>
      </c>
      <c r="K269" s="9" t="str">
        <f t="shared" si="36"/>
        <v/>
      </c>
      <c r="L269" s="9"/>
      <c r="M269" s="9"/>
      <c r="N269" s="9"/>
      <c r="O269" s="9"/>
      <c r="Q269" s="23" t="str">
        <f t="array" ref="Q269">IFERROR(INDEX(Tableau1[RESULTAT],MATCH(1,(Tableau1[NOM]=$A269)*(Q$3=Tableau1[DATE]),0)),"")</f>
        <v/>
      </c>
      <c r="R269" s="23" t="str">
        <f t="array" ref="R269">IFERROR(INDEX(Tableau1[RESULTAT],MATCH(1,(Tableau1[NOM]=$A269)*(R$3=Tableau1[DATE]),0)),"")</f>
        <v/>
      </c>
      <c r="S269" s="23" t="str">
        <f t="array" ref="S269">IFERROR(INDEX(Tableau1[RESULTAT],MATCH(1,(Tableau1[NOM]=$A269)*(S$3=Tableau1[DATE]),0)),"")</f>
        <v/>
      </c>
      <c r="T269" s="23" t="str">
        <f t="array" ref="T269">IFERROR(INDEX(Tableau1[RESULTAT],MATCH(1,(Tableau1[NOM]=$A269)*(T$3=Tableau1[DATE]),0)),"")</f>
        <v/>
      </c>
      <c r="U269" s="23" t="str">
        <f t="array" ref="U269">IFERROR(INDEX(Tableau1[RESULTAT],MATCH(1,(Tableau1[NOM]=$A269)*(U$3=Tableau1[DATE]),0)),"")</f>
        <v/>
      </c>
      <c r="V269" s="23" t="str">
        <f t="array" ref="V269">IFERROR(INDEX(Tableau1[RESULTAT],MATCH(1,(Tableau1[NOM]=$A269)*(V$3=Tableau1[DATE]),0)),"")</f>
        <v/>
      </c>
      <c r="W269" s="23" t="str">
        <f t="array" ref="W269">IFERROR(INDEX(Tableau1[RESULTAT],MATCH(1,(Tableau1[NOM]=$A269)*(W$3=Tableau1[DATE]),0)),"")</f>
        <v/>
      </c>
    </row>
    <row r="270" spans="2:23" ht="15.75" x14ac:dyDescent="0.25">
      <c r="B270" s="1"/>
      <c r="E270" s="12" t="str">
        <f t="shared" si="30"/>
        <v/>
      </c>
      <c r="F270" s="9" t="str">
        <f t="shared" si="31"/>
        <v/>
      </c>
      <c r="G270" s="9" t="str">
        <f t="shared" si="32"/>
        <v/>
      </c>
      <c r="H270" s="9" t="str">
        <f t="shared" si="33"/>
        <v/>
      </c>
      <c r="I270" s="9">
        <f t="shared" si="34"/>
        <v>0</v>
      </c>
      <c r="J270" s="9">
        <f t="shared" si="35"/>
        <v>0</v>
      </c>
      <c r="K270" s="9" t="str">
        <f t="shared" si="36"/>
        <v/>
      </c>
      <c r="L270" s="9"/>
      <c r="M270" s="9"/>
      <c r="N270" s="9"/>
      <c r="O270" s="9"/>
      <c r="Q270" s="23" t="str">
        <f t="array" ref="Q270">IFERROR(INDEX(Tableau1[RESULTAT],MATCH(1,(Tableau1[NOM]=$A270)*(Q$3=Tableau1[DATE]),0)),"")</f>
        <v/>
      </c>
      <c r="R270" s="23" t="str">
        <f t="array" ref="R270">IFERROR(INDEX(Tableau1[RESULTAT],MATCH(1,(Tableau1[NOM]=$A270)*(R$3=Tableau1[DATE]),0)),"")</f>
        <v/>
      </c>
      <c r="S270" s="23" t="str">
        <f t="array" ref="S270">IFERROR(INDEX(Tableau1[RESULTAT],MATCH(1,(Tableau1[NOM]=$A270)*(S$3=Tableau1[DATE]),0)),"")</f>
        <v/>
      </c>
      <c r="T270" s="23" t="str">
        <f t="array" ref="T270">IFERROR(INDEX(Tableau1[RESULTAT],MATCH(1,(Tableau1[NOM]=$A270)*(T$3=Tableau1[DATE]),0)),"")</f>
        <v/>
      </c>
      <c r="U270" s="23" t="str">
        <f t="array" ref="U270">IFERROR(INDEX(Tableau1[RESULTAT],MATCH(1,(Tableau1[NOM]=$A270)*(U$3=Tableau1[DATE]),0)),"")</f>
        <v/>
      </c>
      <c r="V270" s="23" t="str">
        <f t="array" ref="V270">IFERROR(INDEX(Tableau1[RESULTAT],MATCH(1,(Tableau1[NOM]=$A270)*(V$3=Tableau1[DATE]),0)),"")</f>
        <v/>
      </c>
      <c r="W270" s="23" t="str">
        <f t="array" ref="W270">IFERROR(INDEX(Tableau1[RESULTAT],MATCH(1,(Tableau1[NOM]=$A270)*(W$3=Tableau1[DATE]),0)),"")</f>
        <v/>
      </c>
    </row>
    <row r="271" spans="2:23" ht="15.75" x14ac:dyDescent="0.25">
      <c r="B271" s="1"/>
      <c r="E271" s="12" t="str">
        <f t="shared" si="30"/>
        <v/>
      </c>
      <c r="F271" s="9" t="str">
        <f t="shared" si="31"/>
        <v/>
      </c>
      <c r="G271" s="9" t="str">
        <f t="shared" si="32"/>
        <v/>
      </c>
      <c r="H271" s="9" t="str">
        <f t="shared" si="33"/>
        <v/>
      </c>
      <c r="I271" s="9">
        <f t="shared" si="34"/>
        <v>0</v>
      </c>
      <c r="J271" s="9">
        <f t="shared" si="35"/>
        <v>0</v>
      </c>
      <c r="K271" s="9" t="str">
        <f t="shared" si="36"/>
        <v/>
      </c>
      <c r="L271" s="9"/>
      <c r="M271" s="9"/>
      <c r="N271" s="9"/>
      <c r="O271" s="9"/>
      <c r="Q271" s="23" t="str">
        <f t="array" ref="Q271">IFERROR(INDEX(Tableau1[RESULTAT],MATCH(1,(Tableau1[NOM]=$A271)*(Q$3=Tableau1[DATE]),0)),"")</f>
        <v/>
      </c>
      <c r="R271" s="23" t="str">
        <f t="array" ref="R271">IFERROR(INDEX(Tableau1[RESULTAT],MATCH(1,(Tableau1[NOM]=$A271)*(R$3=Tableau1[DATE]),0)),"")</f>
        <v/>
      </c>
      <c r="S271" s="23" t="str">
        <f t="array" ref="S271">IFERROR(INDEX(Tableau1[RESULTAT],MATCH(1,(Tableau1[NOM]=$A271)*(S$3=Tableau1[DATE]),0)),"")</f>
        <v/>
      </c>
      <c r="T271" s="23" t="str">
        <f t="array" ref="T271">IFERROR(INDEX(Tableau1[RESULTAT],MATCH(1,(Tableau1[NOM]=$A271)*(T$3=Tableau1[DATE]),0)),"")</f>
        <v/>
      </c>
      <c r="U271" s="23" t="str">
        <f t="array" ref="U271">IFERROR(INDEX(Tableau1[RESULTAT],MATCH(1,(Tableau1[NOM]=$A271)*(U$3=Tableau1[DATE]),0)),"")</f>
        <v/>
      </c>
      <c r="V271" s="23" t="str">
        <f t="array" ref="V271">IFERROR(INDEX(Tableau1[RESULTAT],MATCH(1,(Tableau1[NOM]=$A271)*(V$3=Tableau1[DATE]),0)),"")</f>
        <v/>
      </c>
      <c r="W271" s="23" t="str">
        <f t="array" ref="W271">IFERROR(INDEX(Tableau1[RESULTAT],MATCH(1,(Tableau1[NOM]=$A271)*(W$3=Tableau1[DATE]),0)),"")</f>
        <v/>
      </c>
    </row>
    <row r="272" spans="2:23" ht="15.75" x14ac:dyDescent="0.25">
      <c r="B272" s="1"/>
      <c r="E272" s="12" t="str">
        <f t="shared" si="30"/>
        <v/>
      </c>
      <c r="F272" s="9" t="str">
        <f t="shared" si="31"/>
        <v/>
      </c>
      <c r="G272" s="9" t="str">
        <f t="shared" si="32"/>
        <v/>
      </c>
      <c r="H272" s="9" t="str">
        <f t="shared" si="33"/>
        <v/>
      </c>
      <c r="I272" s="9">
        <f t="shared" si="34"/>
        <v>0</v>
      </c>
      <c r="J272" s="9">
        <f t="shared" si="35"/>
        <v>0</v>
      </c>
      <c r="K272" s="9" t="str">
        <f t="shared" si="36"/>
        <v/>
      </c>
      <c r="L272" s="9"/>
      <c r="M272" s="9"/>
      <c r="N272" s="9"/>
      <c r="O272" s="9"/>
      <c r="Q272" s="23" t="str">
        <f t="array" ref="Q272">IFERROR(INDEX(Tableau1[RESULTAT],MATCH(1,(Tableau1[NOM]=$A272)*(Q$3=Tableau1[DATE]),0)),"")</f>
        <v/>
      </c>
      <c r="R272" s="23" t="str">
        <f t="array" ref="R272">IFERROR(INDEX(Tableau1[RESULTAT],MATCH(1,(Tableau1[NOM]=$A272)*(R$3=Tableau1[DATE]),0)),"")</f>
        <v/>
      </c>
      <c r="S272" s="23" t="str">
        <f t="array" ref="S272">IFERROR(INDEX(Tableau1[RESULTAT],MATCH(1,(Tableau1[NOM]=$A272)*(S$3=Tableau1[DATE]),0)),"")</f>
        <v/>
      </c>
      <c r="T272" s="23" t="str">
        <f t="array" ref="T272">IFERROR(INDEX(Tableau1[RESULTAT],MATCH(1,(Tableau1[NOM]=$A272)*(T$3=Tableau1[DATE]),0)),"")</f>
        <v/>
      </c>
      <c r="U272" s="23" t="str">
        <f t="array" ref="U272">IFERROR(INDEX(Tableau1[RESULTAT],MATCH(1,(Tableau1[NOM]=$A272)*(U$3=Tableau1[DATE]),0)),"")</f>
        <v/>
      </c>
      <c r="V272" s="23" t="str">
        <f t="array" ref="V272">IFERROR(INDEX(Tableau1[RESULTAT],MATCH(1,(Tableau1[NOM]=$A272)*(V$3=Tableau1[DATE]),0)),"")</f>
        <v/>
      </c>
      <c r="W272" s="23" t="str">
        <f t="array" ref="W272">IFERROR(INDEX(Tableau1[RESULTAT],MATCH(1,(Tableau1[NOM]=$A272)*(W$3=Tableau1[DATE]),0)),"")</f>
        <v/>
      </c>
    </row>
    <row r="273" spans="2:23" ht="15.75" x14ac:dyDescent="0.25">
      <c r="B273" s="1"/>
      <c r="E273" s="12" t="str">
        <f t="shared" si="30"/>
        <v/>
      </c>
      <c r="F273" s="9" t="str">
        <f t="shared" si="31"/>
        <v/>
      </c>
      <c r="G273" s="9" t="str">
        <f t="shared" si="32"/>
        <v/>
      </c>
      <c r="H273" s="9" t="str">
        <f t="shared" si="33"/>
        <v/>
      </c>
      <c r="I273" s="9">
        <f t="shared" si="34"/>
        <v>0</v>
      </c>
      <c r="J273" s="9">
        <f t="shared" si="35"/>
        <v>0</v>
      </c>
      <c r="K273" s="9" t="str">
        <f t="shared" si="36"/>
        <v/>
      </c>
      <c r="L273" s="9"/>
      <c r="M273" s="9"/>
      <c r="N273" s="9"/>
      <c r="O273" s="9"/>
      <c r="Q273" s="23" t="str">
        <f t="array" ref="Q273">IFERROR(INDEX(Tableau1[RESULTAT],MATCH(1,(Tableau1[NOM]=$A273)*(Q$3=Tableau1[DATE]),0)),"")</f>
        <v/>
      </c>
      <c r="R273" s="23" t="str">
        <f t="array" ref="R273">IFERROR(INDEX(Tableau1[RESULTAT],MATCH(1,(Tableau1[NOM]=$A273)*(R$3=Tableau1[DATE]),0)),"")</f>
        <v/>
      </c>
      <c r="S273" s="23" t="str">
        <f t="array" ref="S273">IFERROR(INDEX(Tableau1[RESULTAT],MATCH(1,(Tableau1[NOM]=$A273)*(S$3=Tableau1[DATE]),0)),"")</f>
        <v/>
      </c>
      <c r="T273" s="23" t="str">
        <f t="array" ref="T273">IFERROR(INDEX(Tableau1[RESULTAT],MATCH(1,(Tableau1[NOM]=$A273)*(T$3=Tableau1[DATE]),0)),"")</f>
        <v/>
      </c>
      <c r="U273" s="23" t="str">
        <f t="array" ref="U273">IFERROR(INDEX(Tableau1[RESULTAT],MATCH(1,(Tableau1[NOM]=$A273)*(U$3=Tableau1[DATE]),0)),"")</f>
        <v/>
      </c>
      <c r="V273" s="23" t="str">
        <f t="array" ref="V273">IFERROR(INDEX(Tableau1[RESULTAT],MATCH(1,(Tableau1[NOM]=$A273)*(V$3=Tableau1[DATE]),0)),"")</f>
        <v/>
      </c>
      <c r="W273" s="23" t="str">
        <f t="array" ref="W273">IFERROR(INDEX(Tableau1[RESULTAT],MATCH(1,(Tableau1[NOM]=$A273)*(W$3=Tableau1[DATE]),0)),"")</f>
        <v/>
      </c>
    </row>
    <row r="274" spans="2:23" ht="15.75" x14ac:dyDescent="0.25">
      <c r="B274" s="1"/>
      <c r="E274" s="12" t="str">
        <f t="shared" si="30"/>
        <v/>
      </c>
      <c r="F274" s="9" t="str">
        <f t="shared" si="31"/>
        <v/>
      </c>
      <c r="G274" s="9" t="str">
        <f t="shared" si="32"/>
        <v/>
      </c>
      <c r="H274" s="9" t="str">
        <f t="shared" si="33"/>
        <v/>
      </c>
      <c r="I274" s="9">
        <f t="shared" si="34"/>
        <v>0</v>
      </c>
      <c r="J274" s="9">
        <f t="shared" si="35"/>
        <v>0</v>
      </c>
      <c r="K274" s="9" t="str">
        <f t="shared" si="36"/>
        <v/>
      </c>
      <c r="L274" s="9"/>
      <c r="M274" s="9"/>
      <c r="N274" s="9"/>
      <c r="O274" s="9"/>
      <c r="Q274" s="23" t="str">
        <f t="array" ref="Q274">IFERROR(INDEX(Tableau1[RESULTAT],MATCH(1,(Tableau1[NOM]=$A274)*(Q$3=Tableau1[DATE]),0)),"")</f>
        <v/>
      </c>
      <c r="R274" s="23" t="str">
        <f t="array" ref="R274">IFERROR(INDEX(Tableau1[RESULTAT],MATCH(1,(Tableau1[NOM]=$A274)*(R$3=Tableau1[DATE]),0)),"")</f>
        <v/>
      </c>
      <c r="S274" s="23" t="str">
        <f t="array" ref="S274">IFERROR(INDEX(Tableau1[RESULTAT],MATCH(1,(Tableau1[NOM]=$A274)*(S$3=Tableau1[DATE]),0)),"")</f>
        <v/>
      </c>
      <c r="T274" s="23" t="str">
        <f t="array" ref="T274">IFERROR(INDEX(Tableau1[RESULTAT],MATCH(1,(Tableau1[NOM]=$A274)*(T$3=Tableau1[DATE]),0)),"")</f>
        <v/>
      </c>
      <c r="U274" s="23" t="str">
        <f t="array" ref="U274">IFERROR(INDEX(Tableau1[RESULTAT],MATCH(1,(Tableau1[NOM]=$A274)*(U$3=Tableau1[DATE]),0)),"")</f>
        <v/>
      </c>
      <c r="V274" s="23" t="str">
        <f t="array" ref="V274">IFERROR(INDEX(Tableau1[RESULTAT],MATCH(1,(Tableau1[NOM]=$A274)*(V$3=Tableau1[DATE]),0)),"")</f>
        <v/>
      </c>
      <c r="W274" s="23" t="str">
        <f t="array" ref="W274">IFERROR(INDEX(Tableau1[RESULTAT],MATCH(1,(Tableau1[NOM]=$A274)*(W$3=Tableau1[DATE]),0)),"")</f>
        <v/>
      </c>
    </row>
    <row r="275" spans="2:23" ht="15.75" x14ac:dyDescent="0.25">
      <c r="B275" s="1"/>
      <c r="E275" s="12" t="str">
        <f t="shared" si="30"/>
        <v/>
      </c>
      <c r="F275" s="9" t="str">
        <f t="shared" si="31"/>
        <v/>
      </c>
      <c r="G275" s="9" t="str">
        <f t="shared" si="32"/>
        <v/>
      </c>
      <c r="H275" s="9" t="str">
        <f t="shared" si="33"/>
        <v/>
      </c>
      <c r="I275" s="9">
        <f t="shared" si="34"/>
        <v>0</v>
      </c>
      <c r="J275" s="9">
        <f t="shared" si="35"/>
        <v>0</v>
      </c>
      <c r="K275" s="9" t="str">
        <f t="shared" si="36"/>
        <v/>
      </c>
      <c r="L275" s="9"/>
      <c r="M275" s="9"/>
      <c r="N275" s="9"/>
      <c r="O275" s="9"/>
      <c r="Q275" s="23" t="str">
        <f t="array" ref="Q275">IFERROR(INDEX(Tableau1[RESULTAT],MATCH(1,(Tableau1[NOM]=$A275)*(Q$3=Tableau1[DATE]),0)),"")</f>
        <v/>
      </c>
      <c r="R275" s="23" t="str">
        <f t="array" ref="R275">IFERROR(INDEX(Tableau1[RESULTAT],MATCH(1,(Tableau1[NOM]=$A275)*(R$3=Tableau1[DATE]),0)),"")</f>
        <v/>
      </c>
      <c r="S275" s="23" t="str">
        <f t="array" ref="S275">IFERROR(INDEX(Tableau1[RESULTAT],MATCH(1,(Tableau1[NOM]=$A275)*(S$3=Tableau1[DATE]),0)),"")</f>
        <v/>
      </c>
      <c r="T275" s="23" t="str">
        <f t="array" ref="T275">IFERROR(INDEX(Tableau1[RESULTAT],MATCH(1,(Tableau1[NOM]=$A275)*(T$3=Tableau1[DATE]),0)),"")</f>
        <v/>
      </c>
      <c r="U275" s="23" t="str">
        <f t="array" ref="U275">IFERROR(INDEX(Tableau1[RESULTAT],MATCH(1,(Tableau1[NOM]=$A275)*(U$3=Tableau1[DATE]),0)),"")</f>
        <v/>
      </c>
      <c r="V275" s="23" t="str">
        <f t="array" ref="V275">IFERROR(INDEX(Tableau1[RESULTAT],MATCH(1,(Tableau1[NOM]=$A275)*(V$3=Tableau1[DATE]),0)),"")</f>
        <v/>
      </c>
      <c r="W275" s="23" t="str">
        <f t="array" ref="W275">IFERROR(INDEX(Tableau1[RESULTAT],MATCH(1,(Tableau1[NOM]=$A275)*(W$3=Tableau1[DATE]),0)),"")</f>
        <v/>
      </c>
    </row>
    <row r="276" spans="2:23" ht="15.75" x14ac:dyDescent="0.25">
      <c r="B276" s="1"/>
      <c r="E276" s="12" t="str">
        <f t="shared" si="30"/>
        <v/>
      </c>
      <c r="F276" s="9" t="str">
        <f t="shared" si="31"/>
        <v/>
      </c>
      <c r="G276" s="9" t="str">
        <f t="shared" si="32"/>
        <v/>
      </c>
      <c r="H276" s="9" t="str">
        <f t="shared" si="33"/>
        <v/>
      </c>
      <c r="I276" s="9">
        <f t="shared" si="34"/>
        <v>0</v>
      </c>
      <c r="J276" s="9">
        <f t="shared" si="35"/>
        <v>0</v>
      </c>
      <c r="K276" s="9" t="str">
        <f t="shared" si="36"/>
        <v/>
      </c>
      <c r="L276" s="9"/>
      <c r="M276" s="9"/>
      <c r="N276" s="9"/>
      <c r="O276" s="9"/>
      <c r="Q276" s="23" t="str">
        <f t="array" ref="Q276">IFERROR(INDEX(Tableau1[RESULTAT],MATCH(1,(Tableau1[NOM]=$A276)*(Q$3=Tableau1[DATE]),0)),"")</f>
        <v/>
      </c>
      <c r="R276" s="23" t="str">
        <f t="array" ref="R276">IFERROR(INDEX(Tableau1[RESULTAT],MATCH(1,(Tableau1[NOM]=$A276)*(R$3=Tableau1[DATE]),0)),"")</f>
        <v/>
      </c>
      <c r="S276" s="23" t="str">
        <f t="array" ref="S276">IFERROR(INDEX(Tableau1[RESULTAT],MATCH(1,(Tableau1[NOM]=$A276)*(S$3=Tableau1[DATE]),0)),"")</f>
        <v/>
      </c>
      <c r="T276" s="23" t="str">
        <f t="array" ref="T276">IFERROR(INDEX(Tableau1[RESULTAT],MATCH(1,(Tableau1[NOM]=$A276)*(T$3=Tableau1[DATE]),0)),"")</f>
        <v/>
      </c>
      <c r="U276" s="23" t="str">
        <f t="array" ref="U276">IFERROR(INDEX(Tableau1[RESULTAT],MATCH(1,(Tableau1[NOM]=$A276)*(U$3=Tableau1[DATE]),0)),"")</f>
        <v/>
      </c>
      <c r="V276" s="23" t="str">
        <f t="array" ref="V276">IFERROR(INDEX(Tableau1[RESULTAT],MATCH(1,(Tableau1[NOM]=$A276)*(V$3=Tableau1[DATE]),0)),"")</f>
        <v/>
      </c>
      <c r="W276" s="23" t="str">
        <f t="array" ref="W276">IFERROR(INDEX(Tableau1[RESULTAT],MATCH(1,(Tableau1[NOM]=$A276)*(W$3=Tableau1[DATE]),0)),"")</f>
        <v/>
      </c>
    </row>
    <row r="277" spans="2:23" ht="15.75" x14ac:dyDescent="0.25">
      <c r="B277" s="1"/>
      <c r="E277" s="12" t="str">
        <f t="shared" si="30"/>
        <v/>
      </c>
      <c r="F277" s="9" t="str">
        <f t="shared" si="31"/>
        <v/>
      </c>
      <c r="G277" s="9" t="str">
        <f t="shared" si="32"/>
        <v/>
      </c>
      <c r="H277" s="9" t="str">
        <f t="shared" si="33"/>
        <v/>
      </c>
      <c r="I277" s="9">
        <f t="shared" si="34"/>
        <v>0</v>
      </c>
      <c r="J277" s="9">
        <f t="shared" si="35"/>
        <v>0</v>
      </c>
      <c r="K277" s="9" t="str">
        <f t="shared" si="36"/>
        <v/>
      </c>
      <c r="L277" s="9"/>
      <c r="M277" s="9"/>
      <c r="N277" s="9"/>
      <c r="O277" s="9"/>
      <c r="Q277" s="23" t="str">
        <f t="array" ref="Q277">IFERROR(INDEX(Tableau1[RESULTAT],MATCH(1,(Tableau1[NOM]=$A277)*(Q$3=Tableau1[DATE]),0)),"")</f>
        <v/>
      </c>
      <c r="R277" s="23" t="str">
        <f t="array" ref="R277">IFERROR(INDEX(Tableau1[RESULTAT],MATCH(1,(Tableau1[NOM]=$A277)*(R$3=Tableau1[DATE]),0)),"")</f>
        <v/>
      </c>
      <c r="S277" s="23" t="str">
        <f t="array" ref="S277">IFERROR(INDEX(Tableau1[RESULTAT],MATCH(1,(Tableau1[NOM]=$A277)*(S$3=Tableau1[DATE]),0)),"")</f>
        <v/>
      </c>
      <c r="T277" s="23" t="str">
        <f t="array" ref="T277">IFERROR(INDEX(Tableau1[RESULTAT],MATCH(1,(Tableau1[NOM]=$A277)*(T$3=Tableau1[DATE]),0)),"")</f>
        <v/>
      </c>
      <c r="U277" s="23" t="str">
        <f t="array" ref="U277">IFERROR(INDEX(Tableau1[RESULTAT],MATCH(1,(Tableau1[NOM]=$A277)*(U$3=Tableau1[DATE]),0)),"")</f>
        <v/>
      </c>
      <c r="V277" s="23" t="str">
        <f t="array" ref="V277">IFERROR(INDEX(Tableau1[RESULTAT],MATCH(1,(Tableau1[NOM]=$A277)*(V$3=Tableau1[DATE]),0)),"")</f>
        <v/>
      </c>
      <c r="W277" s="23" t="str">
        <f t="array" ref="W277">IFERROR(INDEX(Tableau1[RESULTAT],MATCH(1,(Tableau1[NOM]=$A277)*(W$3=Tableau1[DATE]),0)),"")</f>
        <v/>
      </c>
    </row>
    <row r="278" spans="2:23" ht="15.75" x14ac:dyDescent="0.25">
      <c r="B278" s="1"/>
      <c r="E278" s="12" t="str">
        <f t="shared" si="30"/>
        <v/>
      </c>
      <c r="F278" s="9" t="str">
        <f t="shared" si="31"/>
        <v/>
      </c>
      <c r="G278" s="9" t="str">
        <f t="shared" si="32"/>
        <v/>
      </c>
      <c r="H278" s="9" t="str">
        <f t="shared" si="33"/>
        <v/>
      </c>
      <c r="I278" s="9">
        <f t="shared" si="34"/>
        <v>0</v>
      </c>
      <c r="J278" s="9">
        <f t="shared" si="35"/>
        <v>0</v>
      </c>
      <c r="K278" s="9" t="str">
        <f t="shared" si="36"/>
        <v/>
      </c>
      <c r="L278" s="9"/>
      <c r="M278" s="9"/>
      <c r="N278" s="9"/>
      <c r="O278" s="9"/>
      <c r="Q278" s="23" t="str">
        <f t="array" ref="Q278">IFERROR(INDEX(Tableau1[RESULTAT],MATCH(1,(Tableau1[NOM]=$A278)*(Q$3=Tableau1[DATE]),0)),"")</f>
        <v/>
      </c>
      <c r="R278" s="23" t="str">
        <f t="array" ref="R278">IFERROR(INDEX(Tableau1[RESULTAT],MATCH(1,(Tableau1[NOM]=$A278)*(R$3=Tableau1[DATE]),0)),"")</f>
        <v/>
      </c>
      <c r="S278" s="23" t="str">
        <f t="array" ref="S278">IFERROR(INDEX(Tableau1[RESULTAT],MATCH(1,(Tableau1[NOM]=$A278)*(S$3=Tableau1[DATE]),0)),"")</f>
        <v/>
      </c>
      <c r="T278" s="23" t="str">
        <f t="array" ref="T278">IFERROR(INDEX(Tableau1[RESULTAT],MATCH(1,(Tableau1[NOM]=$A278)*(T$3=Tableau1[DATE]),0)),"")</f>
        <v/>
      </c>
      <c r="U278" s="23" t="str">
        <f t="array" ref="U278">IFERROR(INDEX(Tableau1[RESULTAT],MATCH(1,(Tableau1[NOM]=$A278)*(U$3=Tableau1[DATE]),0)),"")</f>
        <v/>
      </c>
      <c r="V278" s="23" t="str">
        <f t="array" ref="V278">IFERROR(INDEX(Tableau1[RESULTAT],MATCH(1,(Tableau1[NOM]=$A278)*(V$3=Tableau1[DATE]),0)),"")</f>
        <v/>
      </c>
      <c r="W278" s="23" t="str">
        <f t="array" ref="W278">IFERROR(INDEX(Tableau1[RESULTAT],MATCH(1,(Tableau1[NOM]=$A278)*(W$3=Tableau1[DATE]),0)),"")</f>
        <v/>
      </c>
    </row>
    <row r="279" spans="2:23" ht="15.75" x14ac:dyDescent="0.25">
      <c r="B279" s="1"/>
      <c r="E279" s="12" t="str">
        <f t="shared" si="30"/>
        <v/>
      </c>
      <c r="F279" s="9" t="str">
        <f t="shared" si="31"/>
        <v/>
      </c>
      <c r="G279" s="9" t="str">
        <f t="shared" si="32"/>
        <v/>
      </c>
      <c r="H279" s="9" t="str">
        <f t="shared" si="33"/>
        <v/>
      </c>
      <c r="I279" s="9">
        <f t="shared" si="34"/>
        <v>0</v>
      </c>
      <c r="J279" s="9">
        <f t="shared" si="35"/>
        <v>0</v>
      </c>
      <c r="K279" s="9" t="str">
        <f t="shared" si="36"/>
        <v/>
      </c>
      <c r="L279" s="9"/>
      <c r="M279" s="9"/>
      <c r="N279" s="9"/>
      <c r="O279" s="9"/>
      <c r="Q279" s="23" t="str">
        <f t="array" ref="Q279">IFERROR(INDEX(Tableau1[RESULTAT],MATCH(1,(Tableau1[NOM]=$A279)*(Q$3=Tableau1[DATE]),0)),"")</f>
        <v/>
      </c>
      <c r="R279" s="23" t="str">
        <f t="array" ref="R279">IFERROR(INDEX(Tableau1[RESULTAT],MATCH(1,(Tableau1[NOM]=$A279)*(R$3=Tableau1[DATE]),0)),"")</f>
        <v/>
      </c>
      <c r="S279" s="23" t="str">
        <f t="array" ref="S279">IFERROR(INDEX(Tableau1[RESULTAT],MATCH(1,(Tableau1[NOM]=$A279)*(S$3=Tableau1[DATE]),0)),"")</f>
        <v/>
      </c>
      <c r="T279" s="23" t="str">
        <f t="array" ref="T279">IFERROR(INDEX(Tableau1[RESULTAT],MATCH(1,(Tableau1[NOM]=$A279)*(T$3=Tableau1[DATE]),0)),"")</f>
        <v/>
      </c>
      <c r="U279" s="23" t="str">
        <f t="array" ref="U279">IFERROR(INDEX(Tableau1[RESULTAT],MATCH(1,(Tableau1[NOM]=$A279)*(U$3=Tableau1[DATE]),0)),"")</f>
        <v/>
      </c>
      <c r="V279" s="23" t="str">
        <f t="array" ref="V279">IFERROR(INDEX(Tableau1[RESULTAT],MATCH(1,(Tableau1[NOM]=$A279)*(V$3=Tableau1[DATE]),0)),"")</f>
        <v/>
      </c>
      <c r="W279" s="23" t="str">
        <f t="array" ref="W279">IFERROR(INDEX(Tableau1[RESULTAT],MATCH(1,(Tableau1[NOM]=$A279)*(W$3=Tableau1[DATE]),0)),"")</f>
        <v/>
      </c>
    </row>
    <row r="280" spans="2:23" ht="15.75" x14ac:dyDescent="0.25">
      <c r="B280" s="1"/>
      <c r="E280" s="12" t="str">
        <f t="shared" si="30"/>
        <v/>
      </c>
      <c r="F280" s="9" t="str">
        <f t="shared" si="31"/>
        <v/>
      </c>
      <c r="G280" s="9" t="str">
        <f t="shared" si="32"/>
        <v/>
      </c>
      <c r="H280" s="9" t="str">
        <f t="shared" si="33"/>
        <v/>
      </c>
      <c r="I280" s="9">
        <f t="shared" si="34"/>
        <v>0</v>
      </c>
      <c r="J280" s="9">
        <f t="shared" si="35"/>
        <v>0</v>
      </c>
      <c r="K280" s="9" t="str">
        <f t="shared" si="36"/>
        <v/>
      </c>
      <c r="L280" s="9"/>
      <c r="M280" s="9"/>
      <c r="N280" s="9"/>
      <c r="O280" s="9"/>
      <c r="Q280" s="23" t="str">
        <f t="array" ref="Q280">IFERROR(INDEX(Tableau1[RESULTAT],MATCH(1,(Tableau1[NOM]=$A280)*(Q$3=Tableau1[DATE]),0)),"")</f>
        <v/>
      </c>
      <c r="R280" s="23" t="str">
        <f t="array" ref="R280">IFERROR(INDEX(Tableau1[RESULTAT],MATCH(1,(Tableau1[NOM]=$A280)*(R$3=Tableau1[DATE]),0)),"")</f>
        <v/>
      </c>
      <c r="S280" s="23" t="str">
        <f t="array" ref="S280">IFERROR(INDEX(Tableau1[RESULTAT],MATCH(1,(Tableau1[NOM]=$A280)*(S$3=Tableau1[DATE]),0)),"")</f>
        <v/>
      </c>
      <c r="T280" s="23" t="str">
        <f t="array" ref="T280">IFERROR(INDEX(Tableau1[RESULTAT],MATCH(1,(Tableau1[NOM]=$A280)*(T$3=Tableau1[DATE]),0)),"")</f>
        <v/>
      </c>
      <c r="U280" s="23" t="str">
        <f t="array" ref="U280">IFERROR(INDEX(Tableau1[RESULTAT],MATCH(1,(Tableau1[NOM]=$A280)*(U$3=Tableau1[DATE]),0)),"")</f>
        <v/>
      </c>
      <c r="V280" s="23" t="str">
        <f t="array" ref="V280">IFERROR(INDEX(Tableau1[RESULTAT],MATCH(1,(Tableau1[NOM]=$A280)*(V$3=Tableau1[DATE]),0)),"")</f>
        <v/>
      </c>
      <c r="W280" s="23" t="str">
        <f t="array" ref="W280">IFERROR(INDEX(Tableau1[RESULTAT],MATCH(1,(Tableau1[NOM]=$A280)*(W$3=Tableau1[DATE]),0)),"")</f>
        <v/>
      </c>
    </row>
    <row r="281" spans="2:23" ht="15.75" x14ac:dyDescent="0.25">
      <c r="B281" s="1"/>
      <c r="E281" s="12" t="str">
        <f t="shared" si="30"/>
        <v/>
      </c>
      <c r="F281" s="9" t="str">
        <f t="shared" si="31"/>
        <v/>
      </c>
      <c r="G281" s="9" t="str">
        <f t="shared" si="32"/>
        <v/>
      </c>
      <c r="H281" s="9" t="str">
        <f t="shared" si="33"/>
        <v/>
      </c>
      <c r="I281" s="9">
        <f t="shared" si="34"/>
        <v>0</v>
      </c>
      <c r="J281" s="9">
        <f t="shared" si="35"/>
        <v>0</v>
      </c>
      <c r="K281" s="9" t="str">
        <f t="shared" si="36"/>
        <v/>
      </c>
      <c r="L281" s="9"/>
      <c r="M281" s="9"/>
      <c r="N281" s="9"/>
      <c r="O281" s="9"/>
      <c r="Q281" s="23" t="str">
        <f t="array" ref="Q281">IFERROR(INDEX(Tableau1[RESULTAT],MATCH(1,(Tableau1[NOM]=$A281)*(Q$3=Tableau1[DATE]),0)),"")</f>
        <v/>
      </c>
      <c r="R281" s="23" t="str">
        <f t="array" ref="R281">IFERROR(INDEX(Tableau1[RESULTAT],MATCH(1,(Tableau1[NOM]=$A281)*(R$3=Tableau1[DATE]),0)),"")</f>
        <v/>
      </c>
      <c r="S281" s="23" t="str">
        <f t="array" ref="S281">IFERROR(INDEX(Tableau1[RESULTAT],MATCH(1,(Tableau1[NOM]=$A281)*(S$3=Tableau1[DATE]),0)),"")</f>
        <v/>
      </c>
      <c r="T281" s="23" t="str">
        <f t="array" ref="T281">IFERROR(INDEX(Tableau1[RESULTAT],MATCH(1,(Tableau1[NOM]=$A281)*(T$3=Tableau1[DATE]),0)),"")</f>
        <v/>
      </c>
      <c r="U281" s="23" t="str">
        <f t="array" ref="U281">IFERROR(INDEX(Tableau1[RESULTAT],MATCH(1,(Tableau1[NOM]=$A281)*(U$3=Tableau1[DATE]),0)),"")</f>
        <v/>
      </c>
      <c r="V281" s="23" t="str">
        <f t="array" ref="V281">IFERROR(INDEX(Tableau1[RESULTAT],MATCH(1,(Tableau1[NOM]=$A281)*(V$3=Tableau1[DATE]),0)),"")</f>
        <v/>
      </c>
      <c r="W281" s="23" t="str">
        <f t="array" ref="W281">IFERROR(INDEX(Tableau1[RESULTAT],MATCH(1,(Tableau1[NOM]=$A281)*(W$3=Tableau1[DATE]),0)),"")</f>
        <v/>
      </c>
    </row>
    <row r="282" spans="2:23" ht="15.75" x14ac:dyDescent="0.25">
      <c r="B282" s="1"/>
      <c r="E282" s="12" t="str">
        <f t="shared" si="30"/>
        <v/>
      </c>
      <c r="F282" s="9" t="str">
        <f t="shared" si="31"/>
        <v/>
      </c>
      <c r="G282" s="9" t="str">
        <f t="shared" si="32"/>
        <v/>
      </c>
      <c r="H282" s="9" t="str">
        <f t="shared" si="33"/>
        <v/>
      </c>
      <c r="I282" s="9">
        <f t="shared" si="34"/>
        <v>0</v>
      </c>
      <c r="J282" s="9">
        <f t="shared" si="35"/>
        <v>0</v>
      </c>
      <c r="K282" s="9" t="str">
        <f t="shared" si="36"/>
        <v/>
      </c>
      <c r="L282" s="9"/>
      <c r="M282" s="9"/>
      <c r="N282" s="9"/>
      <c r="O282" s="9"/>
      <c r="Q282" s="23" t="str">
        <f t="array" ref="Q282">IFERROR(INDEX(Tableau1[RESULTAT],MATCH(1,(Tableau1[NOM]=$A282)*(Q$3=Tableau1[DATE]),0)),"")</f>
        <v/>
      </c>
      <c r="R282" s="23" t="str">
        <f t="array" ref="R282">IFERROR(INDEX(Tableau1[RESULTAT],MATCH(1,(Tableau1[NOM]=$A282)*(R$3=Tableau1[DATE]),0)),"")</f>
        <v/>
      </c>
      <c r="S282" s="23" t="str">
        <f t="array" ref="S282">IFERROR(INDEX(Tableau1[RESULTAT],MATCH(1,(Tableau1[NOM]=$A282)*(S$3=Tableau1[DATE]),0)),"")</f>
        <v/>
      </c>
      <c r="T282" s="23" t="str">
        <f t="array" ref="T282">IFERROR(INDEX(Tableau1[RESULTAT],MATCH(1,(Tableau1[NOM]=$A282)*(T$3=Tableau1[DATE]),0)),"")</f>
        <v/>
      </c>
      <c r="U282" s="23" t="str">
        <f t="array" ref="U282">IFERROR(INDEX(Tableau1[RESULTAT],MATCH(1,(Tableau1[NOM]=$A282)*(U$3=Tableau1[DATE]),0)),"")</f>
        <v/>
      </c>
      <c r="V282" s="23" t="str">
        <f t="array" ref="V282">IFERROR(INDEX(Tableau1[RESULTAT],MATCH(1,(Tableau1[NOM]=$A282)*(V$3=Tableau1[DATE]),0)),"")</f>
        <v/>
      </c>
      <c r="W282" s="23" t="str">
        <f t="array" ref="W282">IFERROR(INDEX(Tableau1[RESULTAT],MATCH(1,(Tableau1[NOM]=$A282)*(W$3=Tableau1[DATE]),0)),"")</f>
        <v/>
      </c>
    </row>
    <row r="283" spans="2:23" ht="15.75" x14ac:dyDescent="0.25">
      <c r="B283" s="1"/>
      <c r="E283" s="12" t="str">
        <f t="shared" si="30"/>
        <v/>
      </c>
      <c r="F283" s="9" t="str">
        <f t="shared" si="31"/>
        <v/>
      </c>
      <c r="G283" s="9" t="str">
        <f t="shared" si="32"/>
        <v/>
      </c>
      <c r="H283" s="9" t="str">
        <f t="shared" si="33"/>
        <v/>
      </c>
      <c r="I283" s="9">
        <f t="shared" si="34"/>
        <v>0</v>
      </c>
      <c r="J283" s="9">
        <f t="shared" si="35"/>
        <v>0</v>
      </c>
      <c r="K283" s="9" t="str">
        <f t="shared" si="36"/>
        <v/>
      </c>
      <c r="L283" s="9"/>
      <c r="M283" s="9"/>
      <c r="N283" s="9"/>
      <c r="O283" s="9"/>
      <c r="Q283" s="23" t="str">
        <f t="array" ref="Q283">IFERROR(INDEX(Tableau1[RESULTAT],MATCH(1,(Tableau1[NOM]=$A283)*(Q$3=Tableau1[DATE]),0)),"")</f>
        <v/>
      </c>
      <c r="R283" s="23" t="str">
        <f t="array" ref="R283">IFERROR(INDEX(Tableau1[RESULTAT],MATCH(1,(Tableau1[NOM]=$A283)*(R$3=Tableau1[DATE]),0)),"")</f>
        <v/>
      </c>
      <c r="S283" s="23" t="str">
        <f t="array" ref="S283">IFERROR(INDEX(Tableau1[RESULTAT],MATCH(1,(Tableau1[NOM]=$A283)*(S$3=Tableau1[DATE]),0)),"")</f>
        <v/>
      </c>
      <c r="T283" s="23" t="str">
        <f t="array" ref="T283">IFERROR(INDEX(Tableau1[RESULTAT],MATCH(1,(Tableau1[NOM]=$A283)*(T$3=Tableau1[DATE]),0)),"")</f>
        <v/>
      </c>
      <c r="U283" s="23" t="str">
        <f t="array" ref="U283">IFERROR(INDEX(Tableau1[RESULTAT],MATCH(1,(Tableau1[NOM]=$A283)*(U$3=Tableau1[DATE]),0)),"")</f>
        <v/>
      </c>
      <c r="V283" s="23" t="str">
        <f t="array" ref="V283">IFERROR(INDEX(Tableau1[RESULTAT],MATCH(1,(Tableau1[NOM]=$A283)*(V$3=Tableau1[DATE]),0)),"")</f>
        <v/>
      </c>
      <c r="W283" s="23" t="str">
        <f t="array" ref="W283">IFERROR(INDEX(Tableau1[RESULTAT],MATCH(1,(Tableau1[NOM]=$A283)*(W$3=Tableau1[DATE]),0)),"")</f>
        <v/>
      </c>
    </row>
    <row r="284" spans="2:23" ht="15.75" x14ac:dyDescent="0.25">
      <c r="B284" s="1"/>
      <c r="E284" s="12" t="str">
        <f t="shared" si="30"/>
        <v/>
      </c>
      <c r="F284" s="9" t="str">
        <f t="shared" si="31"/>
        <v/>
      </c>
      <c r="G284" s="9" t="str">
        <f t="shared" si="32"/>
        <v/>
      </c>
      <c r="H284" s="9" t="str">
        <f t="shared" si="33"/>
        <v/>
      </c>
      <c r="I284" s="9">
        <f t="shared" si="34"/>
        <v>0</v>
      </c>
      <c r="J284" s="9">
        <f t="shared" si="35"/>
        <v>0</v>
      </c>
      <c r="K284" s="9" t="str">
        <f t="shared" si="36"/>
        <v/>
      </c>
      <c r="L284" s="9"/>
      <c r="M284" s="9"/>
      <c r="N284" s="9"/>
      <c r="O284" s="9"/>
      <c r="Q284" s="23" t="str">
        <f t="array" ref="Q284">IFERROR(INDEX(Tableau1[RESULTAT],MATCH(1,(Tableau1[NOM]=$A284)*(Q$3=Tableau1[DATE]),0)),"")</f>
        <v/>
      </c>
      <c r="R284" s="23" t="str">
        <f t="array" ref="R284">IFERROR(INDEX(Tableau1[RESULTAT],MATCH(1,(Tableau1[NOM]=$A284)*(R$3=Tableau1[DATE]),0)),"")</f>
        <v/>
      </c>
      <c r="S284" s="23" t="str">
        <f t="array" ref="S284">IFERROR(INDEX(Tableau1[RESULTAT],MATCH(1,(Tableau1[NOM]=$A284)*(S$3=Tableau1[DATE]),0)),"")</f>
        <v/>
      </c>
      <c r="T284" s="23" t="str">
        <f t="array" ref="T284">IFERROR(INDEX(Tableau1[RESULTAT],MATCH(1,(Tableau1[NOM]=$A284)*(T$3=Tableau1[DATE]),0)),"")</f>
        <v/>
      </c>
      <c r="U284" s="23" t="str">
        <f t="array" ref="U284">IFERROR(INDEX(Tableau1[RESULTAT],MATCH(1,(Tableau1[NOM]=$A284)*(U$3=Tableau1[DATE]),0)),"")</f>
        <v/>
      </c>
      <c r="V284" s="23" t="str">
        <f t="array" ref="V284">IFERROR(INDEX(Tableau1[RESULTAT],MATCH(1,(Tableau1[NOM]=$A284)*(V$3=Tableau1[DATE]),0)),"")</f>
        <v/>
      </c>
      <c r="W284" s="23" t="str">
        <f t="array" ref="W284">IFERROR(INDEX(Tableau1[RESULTAT],MATCH(1,(Tableau1[NOM]=$A284)*(W$3=Tableau1[DATE]),0)),"")</f>
        <v/>
      </c>
    </row>
    <row r="285" spans="2:23" ht="15.75" x14ac:dyDescent="0.25">
      <c r="B285" s="1"/>
      <c r="E285" s="12" t="str">
        <f t="shared" si="30"/>
        <v/>
      </c>
      <c r="F285" s="9" t="str">
        <f t="shared" si="31"/>
        <v/>
      </c>
      <c r="G285" s="9" t="str">
        <f t="shared" si="32"/>
        <v/>
      </c>
      <c r="H285" s="9" t="str">
        <f t="shared" si="33"/>
        <v/>
      </c>
      <c r="I285" s="9">
        <f t="shared" si="34"/>
        <v>0</v>
      </c>
      <c r="J285" s="9">
        <f t="shared" si="35"/>
        <v>0</v>
      </c>
      <c r="K285" s="9" t="str">
        <f t="shared" si="36"/>
        <v/>
      </c>
      <c r="L285" s="9"/>
      <c r="M285" s="9"/>
      <c r="N285" s="9"/>
      <c r="O285" s="9"/>
      <c r="Q285" s="23" t="str">
        <f t="array" ref="Q285">IFERROR(INDEX(Tableau1[RESULTAT],MATCH(1,(Tableau1[NOM]=$A285)*(Q$3=Tableau1[DATE]),0)),"")</f>
        <v/>
      </c>
      <c r="R285" s="23" t="str">
        <f t="array" ref="R285">IFERROR(INDEX(Tableau1[RESULTAT],MATCH(1,(Tableau1[NOM]=$A285)*(R$3=Tableau1[DATE]),0)),"")</f>
        <v/>
      </c>
      <c r="S285" s="23" t="str">
        <f t="array" ref="S285">IFERROR(INDEX(Tableau1[RESULTAT],MATCH(1,(Tableau1[NOM]=$A285)*(S$3=Tableau1[DATE]),0)),"")</f>
        <v/>
      </c>
      <c r="T285" s="23" t="str">
        <f t="array" ref="T285">IFERROR(INDEX(Tableau1[RESULTAT],MATCH(1,(Tableau1[NOM]=$A285)*(T$3=Tableau1[DATE]),0)),"")</f>
        <v/>
      </c>
      <c r="U285" s="23" t="str">
        <f t="array" ref="U285">IFERROR(INDEX(Tableau1[RESULTAT],MATCH(1,(Tableau1[NOM]=$A285)*(U$3=Tableau1[DATE]),0)),"")</f>
        <v/>
      </c>
      <c r="V285" s="23" t="str">
        <f t="array" ref="V285">IFERROR(INDEX(Tableau1[RESULTAT],MATCH(1,(Tableau1[NOM]=$A285)*(V$3=Tableau1[DATE]),0)),"")</f>
        <v/>
      </c>
      <c r="W285" s="23" t="str">
        <f t="array" ref="W285">IFERROR(INDEX(Tableau1[RESULTAT],MATCH(1,(Tableau1[NOM]=$A285)*(W$3=Tableau1[DATE]),0)),"")</f>
        <v/>
      </c>
    </row>
    <row r="286" spans="2:23" ht="15.75" x14ac:dyDescent="0.25">
      <c r="B286" s="1"/>
      <c r="E286" s="12" t="str">
        <f t="shared" si="30"/>
        <v/>
      </c>
      <c r="F286" s="9" t="str">
        <f t="shared" si="31"/>
        <v/>
      </c>
      <c r="G286" s="9" t="str">
        <f t="shared" si="32"/>
        <v/>
      </c>
      <c r="H286" s="9" t="str">
        <f t="shared" si="33"/>
        <v/>
      </c>
      <c r="I286" s="9">
        <f t="shared" si="34"/>
        <v>0</v>
      </c>
      <c r="J286" s="9">
        <f t="shared" si="35"/>
        <v>0</v>
      </c>
      <c r="K286" s="9" t="str">
        <f t="shared" si="36"/>
        <v/>
      </c>
      <c r="L286" s="9"/>
      <c r="M286" s="9"/>
      <c r="N286" s="9"/>
      <c r="O286" s="9"/>
      <c r="Q286" s="23" t="str">
        <f t="array" ref="Q286">IFERROR(INDEX(Tableau1[RESULTAT],MATCH(1,(Tableau1[NOM]=$A286)*(Q$3=Tableau1[DATE]),0)),"")</f>
        <v/>
      </c>
      <c r="R286" s="23" t="str">
        <f t="array" ref="R286">IFERROR(INDEX(Tableau1[RESULTAT],MATCH(1,(Tableau1[NOM]=$A286)*(R$3=Tableau1[DATE]),0)),"")</f>
        <v/>
      </c>
      <c r="S286" s="23" t="str">
        <f t="array" ref="S286">IFERROR(INDEX(Tableau1[RESULTAT],MATCH(1,(Tableau1[NOM]=$A286)*(S$3=Tableau1[DATE]),0)),"")</f>
        <v/>
      </c>
      <c r="T286" s="23" t="str">
        <f t="array" ref="T286">IFERROR(INDEX(Tableau1[RESULTAT],MATCH(1,(Tableau1[NOM]=$A286)*(T$3=Tableau1[DATE]),0)),"")</f>
        <v/>
      </c>
      <c r="U286" s="23" t="str">
        <f t="array" ref="U286">IFERROR(INDEX(Tableau1[RESULTAT],MATCH(1,(Tableau1[NOM]=$A286)*(U$3=Tableau1[DATE]),0)),"")</f>
        <v/>
      </c>
      <c r="V286" s="23" t="str">
        <f t="array" ref="V286">IFERROR(INDEX(Tableau1[RESULTAT],MATCH(1,(Tableau1[NOM]=$A286)*(V$3=Tableau1[DATE]),0)),"")</f>
        <v/>
      </c>
      <c r="W286" s="23" t="str">
        <f t="array" ref="W286">IFERROR(INDEX(Tableau1[RESULTAT],MATCH(1,(Tableau1[NOM]=$A286)*(W$3=Tableau1[DATE]),0)),"")</f>
        <v/>
      </c>
    </row>
    <row r="287" spans="2:23" ht="15.75" x14ac:dyDescent="0.25">
      <c r="B287" s="1"/>
      <c r="E287" s="12" t="str">
        <f t="shared" si="30"/>
        <v/>
      </c>
      <c r="F287" s="9" t="str">
        <f t="shared" si="31"/>
        <v/>
      </c>
      <c r="G287" s="9" t="str">
        <f t="shared" si="32"/>
        <v/>
      </c>
      <c r="H287" s="9" t="str">
        <f t="shared" si="33"/>
        <v/>
      </c>
      <c r="I287" s="9">
        <f t="shared" si="34"/>
        <v>0</v>
      </c>
      <c r="J287" s="9">
        <f t="shared" si="35"/>
        <v>0</v>
      </c>
      <c r="K287" s="9" t="str">
        <f t="shared" si="36"/>
        <v/>
      </c>
      <c r="L287" s="9"/>
      <c r="M287" s="9"/>
      <c r="N287" s="9"/>
      <c r="O287" s="9"/>
      <c r="Q287" s="23" t="str">
        <f t="array" ref="Q287">IFERROR(INDEX(Tableau1[RESULTAT],MATCH(1,(Tableau1[NOM]=$A287)*(Q$3=Tableau1[DATE]),0)),"")</f>
        <v/>
      </c>
      <c r="R287" s="23" t="str">
        <f t="array" ref="R287">IFERROR(INDEX(Tableau1[RESULTAT],MATCH(1,(Tableau1[NOM]=$A287)*(R$3=Tableau1[DATE]),0)),"")</f>
        <v/>
      </c>
      <c r="S287" s="23" t="str">
        <f t="array" ref="S287">IFERROR(INDEX(Tableau1[RESULTAT],MATCH(1,(Tableau1[NOM]=$A287)*(S$3=Tableau1[DATE]),0)),"")</f>
        <v/>
      </c>
      <c r="T287" s="23" t="str">
        <f t="array" ref="T287">IFERROR(INDEX(Tableau1[RESULTAT],MATCH(1,(Tableau1[NOM]=$A287)*(T$3=Tableau1[DATE]),0)),"")</f>
        <v/>
      </c>
      <c r="U287" s="23" t="str">
        <f t="array" ref="U287">IFERROR(INDEX(Tableau1[RESULTAT],MATCH(1,(Tableau1[NOM]=$A287)*(U$3=Tableau1[DATE]),0)),"")</f>
        <v/>
      </c>
      <c r="V287" s="23" t="str">
        <f t="array" ref="V287">IFERROR(INDEX(Tableau1[RESULTAT],MATCH(1,(Tableau1[NOM]=$A287)*(V$3=Tableau1[DATE]),0)),"")</f>
        <v/>
      </c>
      <c r="W287" s="23" t="str">
        <f t="array" ref="W287">IFERROR(INDEX(Tableau1[RESULTAT],MATCH(1,(Tableau1[NOM]=$A287)*(W$3=Tableau1[DATE]),0)),"")</f>
        <v/>
      </c>
    </row>
    <row r="288" spans="2:23" ht="15.75" x14ac:dyDescent="0.25">
      <c r="B288" s="1"/>
      <c r="E288" s="12" t="str">
        <f t="shared" si="30"/>
        <v/>
      </c>
      <c r="F288" s="9" t="str">
        <f t="shared" si="31"/>
        <v/>
      </c>
      <c r="G288" s="9" t="str">
        <f t="shared" si="32"/>
        <v/>
      </c>
      <c r="H288" s="9" t="str">
        <f t="shared" si="33"/>
        <v/>
      </c>
      <c r="I288" s="9">
        <f t="shared" si="34"/>
        <v>0</v>
      </c>
      <c r="J288" s="9">
        <f t="shared" si="35"/>
        <v>0</v>
      </c>
      <c r="K288" s="9" t="str">
        <f t="shared" si="36"/>
        <v/>
      </c>
      <c r="L288" s="9"/>
      <c r="M288" s="9"/>
      <c r="N288" s="9"/>
      <c r="O288" s="9"/>
      <c r="Q288" s="23" t="str">
        <f t="array" ref="Q288">IFERROR(INDEX(Tableau1[RESULTAT],MATCH(1,(Tableau1[NOM]=$A288)*(Q$3=Tableau1[DATE]),0)),"")</f>
        <v/>
      </c>
      <c r="R288" s="23" t="str">
        <f t="array" ref="R288">IFERROR(INDEX(Tableau1[RESULTAT],MATCH(1,(Tableau1[NOM]=$A288)*(R$3=Tableau1[DATE]),0)),"")</f>
        <v/>
      </c>
      <c r="S288" s="23" t="str">
        <f t="array" ref="S288">IFERROR(INDEX(Tableau1[RESULTAT],MATCH(1,(Tableau1[NOM]=$A288)*(S$3=Tableau1[DATE]),0)),"")</f>
        <v/>
      </c>
      <c r="T288" s="23" t="str">
        <f t="array" ref="T288">IFERROR(INDEX(Tableau1[RESULTAT],MATCH(1,(Tableau1[NOM]=$A288)*(T$3=Tableau1[DATE]),0)),"")</f>
        <v/>
      </c>
      <c r="U288" s="23" t="str">
        <f t="array" ref="U288">IFERROR(INDEX(Tableau1[RESULTAT],MATCH(1,(Tableau1[NOM]=$A288)*(U$3=Tableau1[DATE]),0)),"")</f>
        <v/>
      </c>
      <c r="V288" s="23" t="str">
        <f t="array" ref="V288">IFERROR(INDEX(Tableau1[RESULTAT],MATCH(1,(Tableau1[NOM]=$A288)*(V$3=Tableau1[DATE]),0)),"")</f>
        <v/>
      </c>
      <c r="W288" s="23" t="str">
        <f t="array" ref="W288">IFERROR(INDEX(Tableau1[RESULTAT],MATCH(1,(Tableau1[NOM]=$A288)*(W$3=Tableau1[DATE]),0)),"")</f>
        <v/>
      </c>
    </row>
    <row r="289" spans="2:23" ht="15.75" x14ac:dyDescent="0.25">
      <c r="B289" s="1"/>
      <c r="E289" s="12" t="str">
        <f t="shared" si="30"/>
        <v/>
      </c>
      <c r="F289" s="9" t="str">
        <f t="shared" si="31"/>
        <v/>
      </c>
      <c r="G289" s="9" t="str">
        <f t="shared" si="32"/>
        <v/>
      </c>
      <c r="H289" s="9" t="str">
        <f t="shared" si="33"/>
        <v/>
      </c>
      <c r="I289" s="9">
        <f t="shared" si="34"/>
        <v>0</v>
      </c>
      <c r="J289" s="9">
        <f t="shared" si="35"/>
        <v>0</v>
      </c>
      <c r="K289" s="9" t="str">
        <f t="shared" si="36"/>
        <v/>
      </c>
      <c r="L289" s="9"/>
      <c r="M289" s="9"/>
      <c r="N289" s="9"/>
      <c r="O289" s="9"/>
      <c r="Q289" s="23" t="str">
        <f t="array" ref="Q289">IFERROR(INDEX(Tableau1[RESULTAT],MATCH(1,(Tableau1[NOM]=$A289)*(Q$3=Tableau1[DATE]),0)),"")</f>
        <v/>
      </c>
      <c r="R289" s="23" t="str">
        <f t="array" ref="R289">IFERROR(INDEX(Tableau1[RESULTAT],MATCH(1,(Tableau1[NOM]=$A289)*(R$3=Tableau1[DATE]),0)),"")</f>
        <v/>
      </c>
      <c r="S289" s="23" t="str">
        <f t="array" ref="S289">IFERROR(INDEX(Tableau1[RESULTAT],MATCH(1,(Tableau1[NOM]=$A289)*(S$3=Tableau1[DATE]),0)),"")</f>
        <v/>
      </c>
      <c r="T289" s="23" t="str">
        <f t="array" ref="T289">IFERROR(INDEX(Tableau1[RESULTAT],MATCH(1,(Tableau1[NOM]=$A289)*(T$3=Tableau1[DATE]),0)),"")</f>
        <v/>
      </c>
      <c r="U289" s="23" t="str">
        <f t="array" ref="U289">IFERROR(INDEX(Tableau1[RESULTAT],MATCH(1,(Tableau1[NOM]=$A289)*(U$3=Tableau1[DATE]),0)),"")</f>
        <v/>
      </c>
      <c r="V289" s="23" t="str">
        <f t="array" ref="V289">IFERROR(INDEX(Tableau1[RESULTAT],MATCH(1,(Tableau1[NOM]=$A289)*(V$3=Tableau1[DATE]),0)),"")</f>
        <v/>
      </c>
      <c r="W289" s="23" t="str">
        <f t="array" ref="W289">IFERROR(INDEX(Tableau1[RESULTAT],MATCH(1,(Tableau1[NOM]=$A289)*(W$3=Tableau1[DATE]),0)),"")</f>
        <v/>
      </c>
    </row>
    <row r="290" spans="2:23" ht="15.75" x14ac:dyDescent="0.25">
      <c r="B290" s="1"/>
      <c r="E290" s="12" t="str">
        <f t="shared" si="30"/>
        <v/>
      </c>
      <c r="F290" s="9" t="str">
        <f t="shared" si="31"/>
        <v/>
      </c>
      <c r="G290" s="9" t="str">
        <f t="shared" si="32"/>
        <v/>
      </c>
      <c r="H290" s="9" t="str">
        <f t="shared" si="33"/>
        <v/>
      </c>
      <c r="I290" s="9">
        <f t="shared" si="34"/>
        <v>0</v>
      </c>
      <c r="J290" s="9">
        <f t="shared" si="35"/>
        <v>0</v>
      </c>
      <c r="K290" s="9" t="str">
        <f t="shared" si="36"/>
        <v/>
      </c>
      <c r="L290" s="9"/>
      <c r="M290" s="9"/>
      <c r="N290" s="9"/>
      <c r="O290" s="9"/>
      <c r="Q290" s="23" t="str">
        <f t="array" ref="Q290">IFERROR(INDEX(Tableau1[RESULTAT],MATCH(1,(Tableau1[NOM]=$A290)*(Q$3=Tableau1[DATE]),0)),"")</f>
        <v/>
      </c>
      <c r="R290" s="23" t="str">
        <f t="array" ref="R290">IFERROR(INDEX(Tableau1[RESULTAT],MATCH(1,(Tableau1[NOM]=$A290)*(R$3=Tableau1[DATE]),0)),"")</f>
        <v/>
      </c>
      <c r="S290" s="23" t="str">
        <f t="array" ref="S290">IFERROR(INDEX(Tableau1[RESULTAT],MATCH(1,(Tableau1[NOM]=$A290)*(S$3=Tableau1[DATE]),0)),"")</f>
        <v/>
      </c>
      <c r="T290" s="23" t="str">
        <f t="array" ref="T290">IFERROR(INDEX(Tableau1[RESULTAT],MATCH(1,(Tableau1[NOM]=$A290)*(T$3=Tableau1[DATE]),0)),"")</f>
        <v/>
      </c>
      <c r="U290" s="23" t="str">
        <f t="array" ref="U290">IFERROR(INDEX(Tableau1[RESULTAT],MATCH(1,(Tableau1[NOM]=$A290)*(U$3=Tableau1[DATE]),0)),"")</f>
        <v/>
      </c>
      <c r="V290" s="23" t="str">
        <f t="array" ref="V290">IFERROR(INDEX(Tableau1[RESULTAT],MATCH(1,(Tableau1[NOM]=$A290)*(V$3=Tableau1[DATE]),0)),"")</f>
        <v/>
      </c>
      <c r="W290" s="23" t="str">
        <f t="array" ref="W290">IFERROR(INDEX(Tableau1[RESULTAT],MATCH(1,(Tableau1[NOM]=$A290)*(W$3=Tableau1[DATE]),0)),"")</f>
        <v/>
      </c>
    </row>
    <row r="291" spans="2:23" ht="15.75" x14ac:dyDescent="0.25">
      <c r="B291" s="1"/>
      <c r="E291" s="12" t="str">
        <f t="shared" si="30"/>
        <v/>
      </c>
      <c r="F291" s="9" t="str">
        <f t="shared" si="31"/>
        <v/>
      </c>
      <c r="G291" s="9" t="str">
        <f t="shared" si="32"/>
        <v/>
      </c>
      <c r="H291" s="9" t="str">
        <f t="shared" si="33"/>
        <v/>
      </c>
      <c r="I291" s="9">
        <f t="shared" si="34"/>
        <v>0</v>
      </c>
      <c r="J291" s="9">
        <f t="shared" si="35"/>
        <v>0</v>
      </c>
      <c r="K291" s="9" t="str">
        <f t="shared" si="36"/>
        <v/>
      </c>
      <c r="L291" s="9"/>
      <c r="M291" s="9"/>
      <c r="N291" s="9"/>
      <c r="O291" s="9"/>
      <c r="Q291" s="23" t="str">
        <f t="array" ref="Q291">IFERROR(INDEX(Tableau1[RESULTAT],MATCH(1,(Tableau1[NOM]=$A291)*(Q$3=Tableau1[DATE]),0)),"")</f>
        <v/>
      </c>
      <c r="R291" s="23" t="str">
        <f t="array" ref="R291">IFERROR(INDEX(Tableau1[RESULTAT],MATCH(1,(Tableau1[NOM]=$A291)*(R$3=Tableau1[DATE]),0)),"")</f>
        <v/>
      </c>
      <c r="S291" s="23" t="str">
        <f t="array" ref="S291">IFERROR(INDEX(Tableau1[RESULTAT],MATCH(1,(Tableau1[NOM]=$A291)*(S$3=Tableau1[DATE]),0)),"")</f>
        <v/>
      </c>
      <c r="T291" s="23" t="str">
        <f t="array" ref="T291">IFERROR(INDEX(Tableau1[RESULTAT],MATCH(1,(Tableau1[NOM]=$A291)*(T$3=Tableau1[DATE]),0)),"")</f>
        <v/>
      </c>
      <c r="U291" s="23" t="str">
        <f t="array" ref="U291">IFERROR(INDEX(Tableau1[RESULTAT],MATCH(1,(Tableau1[NOM]=$A291)*(U$3=Tableau1[DATE]),0)),"")</f>
        <v/>
      </c>
      <c r="V291" s="23" t="str">
        <f t="array" ref="V291">IFERROR(INDEX(Tableau1[RESULTAT],MATCH(1,(Tableau1[NOM]=$A291)*(V$3=Tableau1[DATE]),0)),"")</f>
        <v/>
      </c>
      <c r="W291" s="23" t="str">
        <f t="array" ref="W291">IFERROR(INDEX(Tableau1[RESULTAT],MATCH(1,(Tableau1[NOM]=$A291)*(W$3=Tableau1[DATE]),0)),"")</f>
        <v/>
      </c>
    </row>
    <row r="292" spans="2:23" ht="15.75" x14ac:dyDescent="0.25">
      <c r="B292" s="1"/>
      <c r="E292" s="12" t="str">
        <f t="shared" si="30"/>
        <v/>
      </c>
      <c r="F292" s="9" t="str">
        <f t="shared" si="31"/>
        <v/>
      </c>
      <c r="G292" s="9" t="str">
        <f t="shared" si="32"/>
        <v/>
      </c>
      <c r="H292" s="9" t="str">
        <f t="shared" si="33"/>
        <v/>
      </c>
      <c r="I292" s="9">
        <f t="shared" si="34"/>
        <v>0</v>
      </c>
      <c r="J292" s="9">
        <f t="shared" si="35"/>
        <v>0</v>
      </c>
      <c r="K292" s="9" t="str">
        <f t="shared" si="36"/>
        <v/>
      </c>
      <c r="L292" s="9"/>
      <c r="M292" s="9"/>
      <c r="N292" s="9"/>
      <c r="O292" s="9"/>
      <c r="Q292" s="23" t="str">
        <f t="array" ref="Q292">IFERROR(INDEX(Tableau1[RESULTAT],MATCH(1,(Tableau1[NOM]=$A292)*(Q$3=Tableau1[DATE]),0)),"")</f>
        <v/>
      </c>
      <c r="R292" s="23" t="str">
        <f t="array" ref="R292">IFERROR(INDEX(Tableau1[RESULTAT],MATCH(1,(Tableau1[NOM]=$A292)*(R$3=Tableau1[DATE]),0)),"")</f>
        <v/>
      </c>
      <c r="S292" s="23" t="str">
        <f t="array" ref="S292">IFERROR(INDEX(Tableau1[RESULTAT],MATCH(1,(Tableau1[NOM]=$A292)*(S$3=Tableau1[DATE]),0)),"")</f>
        <v/>
      </c>
      <c r="T292" s="23" t="str">
        <f t="array" ref="T292">IFERROR(INDEX(Tableau1[RESULTAT],MATCH(1,(Tableau1[NOM]=$A292)*(T$3=Tableau1[DATE]),0)),"")</f>
        <v/>
      </c>
      <c r="U292" s="23" t="str">
        <f t="array" ref="U292">IFERROR(INDEX(Tableau1[RESULTAT],MATCH(1,(Tableau1[NOM]=$A292)*(U$3=Tableau1[DATE]),0)),"")</f>
        <v/>
      </c>
      <c r="V292" s="23" t="str">
        <f t="array" ref="V292">IFERROR(INDEX(Tableau1[RESULTAT],MATCH(1,(Tableau1[NOM]=$A292)*(V$3=Tableau1[DATE]),0)),"")</f>
        <v/>
      </c>
      <c r="W292" s="23" t="str">
        <f t="array" ref="W292">IFERROR(INDEX(Tableau1[RESULTAT],MATCH(1,(Tableau1[NOM]=$A292)*(W$3=Tableau1[DATE]),0)),"")</f>
        <v/>
      </c>
    </row>
    <row r="293" spans="2:23" ht="15.75" x14ac:dyDescent="0.25">
      <c r="B293" s="1"/>
      <c r="E293" s="12" t="str">
        <f t="shared" si="30"/>
        <v/>
      </c>
      <c r="F293" s="9" t="str">
        <f t="shared" si="31"/>
        <v/>
      </c>
      <c r="G293" s="9" t="str">
        <f t="shared" si="32"/>
        <v/>
      </c>
      <c r="H293" s="9" t="str">
        <f t="shared" si="33"/>
        <v/>
      </c>
      <c r="I293" s="9">
        <f t="shared" si="34"/>
        <v>0</v>
      </c>
      <c r="J293" s="9">
        <f t="shared" si="35"/>
        <v>0</v>
      </c>
      <c r="K293" s="9" t="str">
        <f t="shared" si="36"/>
        <v/>
      </c>
      <c r="L293" s="9"/>
      <c r="M293" s="9"/>
      <c r="N293" s="9"/>
      <c r="O293" s="9"/>
      <c r="Q293" s="23" t="str">
        <f t="array" ref="Q293">IFERROR(INDEX(Tableau1[RESULTAT],MATCH(1,(Tableau1[NOM]=$A293)*(Q$3=Tableau1[DATE]),0)),"")</f>
        <v/>
      </c>
      <c r="R293" s="23" t="str">
        <f t="array" ref="R293">IFERROR(INDEX(Tableau1[RESULTAT],MATCH(1,(Tableau1[NOM]=$A293)*(R$3=Tableau1[DATE]),0)),"")</f>
        <v/>
      </c>
      <c r="S293" s="23" t="str">
        <f t="array" ref="S293">IFERROR(INDEX(Tableau1[RESULTAT],MATCH(1,(Tableau1[NOM]=$A293)*(S$3=Tableau1[DATE]),0)),"")</f>
        <v/>
      </c>
      <c r="T293" s="23" t="str">
        <f t="array" ref="T293">IFERROR(INDEX(Tableau1[RESULTAT],MATCH(1,(Tableau1[NOM]=$A293)*(T$3=Tableau1[DATE]),0)),"")</f>
        <v/>
      </c>
      <c r="U293" s="23" t="str">
        <f t="array" ref="U293">IFERROR(INDEX(Tableau1[RESULTAT],MATCH(1,(Tableau1[NOM]=$A293)*(U$3=Tableau1[DATE]),0)),"")</f>
        <v/>
      </c>
      <c r="V293" s="23" t="str">
        <f t="array" ref="V293">IFERROR(INDEX(Tableau1[RESULTAT],MATCH(1,(Tableau1[NOM]=$A293)*(V$3=Tableau1[DATE]),0)),"")</f>
        <v/>
      </c>
      <c r="W293" s="23" t="str">
        <f t="array" ref="W293">IFERROR(INDEX(Tableau1[RESULTAT],MATCH(1,(Tableau1[NOM]=$A293)*(W$3=Tableau1[DATE]),0)),"")</f>
        <v/>
      </c>
    </row>
    <row r="294" spans="2:23" ht="15.75" x14ac:dyDescent="0.25">
      <c r="B294" s="1"/>
      <c r="E294" s="12" t="str">
        <f t="shared" si="30"/>
        <v/>
      </c>
      <c r="F294" s="9" t="str">
        <f t="shared" si="31"/>
        <v/>
      </c>
      <c r="G294" s="9" t="str">
        <f t="shared" si="32"/>
        <v/>
      </c>
      <c r="H294" s="9" t="str">
        <f t="shared" si="33"/>
        <v/>
      </c>
      <c r="I294" s="9">
        <f t="shared" si="34"/>
        <v>0</v>
      </c>
      <c r="J294" s="9">
        <f t="shared" si="35"/>
        <v>0</v>
      </c>
      <c r="K294" s="9" t="str">
        <f t="shared" si="36"/>
        <v/>
      </c>
      <c r="L294" s="9"/>
      <c r="M294" s="9"/>
      <c r="N294" s="9"/>
      <c r="O294" s="9"/>
      <c r="Q294" s="23" t="str">
        <f t="array" ref="Q294">IFERROR(INDEX(Tableau1[RESULTAT],MATCH(1,(Tableau1[NOM]=$A294)*(Q$3=Tableau1[DATE]),0)),"")</f>
        <v/>
      </c>
      <c r="R294" s="23" t="str">
        <f t="array" ref="R294">IFERROR(INDEX(Tableau1[RESULTAT],MATCH(1,(Tableau1[NOM]=$A294)*(R$3=Tableau1[DATE]),0)),"")</f>
        <v/>
      </c>
      <c r="S294" s="23" t="str">
        <f t="array" ref="S294">IFERROR(INDEX(Tableau1[RESULTAT],MATCH(1,(Tableau1[NOM]=$A294)*(S$3=Tableau1[DATE]),0)),"")</f>
        <v/>
      </c>
      <c r="T294" s="23" t="str">
        <f t="array" ref="T294">IFERROR(INDEX(Tableau1[RESULTAT],MATCH(1,(Tableau1[NOM]=$A294)*(T$3=Tableau1[DATE]),0)),"")</f>
        <v/>
      </c>
      <c r="U294" s="23" t="str">
        <f t="array" ref="U294">IFERROR(INDEX(Tableau1[RESULTAT],MATCH(1,(Tableau1[NOM]=$A294)*(U$3=Tableau1[DATE]),0)),"")</f>
        <v/>
      </c>
      <c r="V294" s="23" t="str">
        <f t="array" ref="V294">IFERROR(INDEX(Tableau1[RESULTAT],MATCH(1,(Tableau1[NOM]=$A294)*(V$3=Tableau1[DATE]),0)),"")</f>
        <v/>
      </c>
      <c r="W294" s="23" t="str">
        <f t="array" ref="W294">IFERROR(INDEX(Tableau1[RESULTAT],MATCH(1,(Tableau1[NOM]=$A294)*(W$3=Tableau1[DATE]),0)),"")</f>
        <v/>
      </c>
    </row>
    <row r="295" spans="2:23" ht="15.75" x14ac:dyDescent="0.25">
      <c r="B295" s="1"/>
      <c r="E295" s="12" t="str">
        <f t="shared" si="30"/>
        <v/>
      </c>
      <c r="F295" s="9" t="str">
        <f t="shared" si="31"/>
        <v/>
      </c>
      <c r="G295" s="9" t="str">
        <f t="shared" si="32"/>
        <v/>
      </c>
      <c r="H295" s="9" t="str">
        <f t="shared" si="33"/>
        <v/>
      </c>
      <c r="I295" s="9">
        <f t="shared" si="34"/>
        <v>0</v>
      </c>
      <c r="J295" s="9">
        <f t="shared" si="35"/>
        <v>0</v>
      </c>
      <c r="K295" s="9" t="str">
        <f t="shared" si="36"/>
        <v/>
      </c>
      <c r="L295" s="9"/>
      <c r="M295" s="9"/>
      <c r="N295" s="9"/>
      <c r="O295" s="9"/>
      <c r="Q295" s="23" t="str">
        <f t="array" ref="Q295">IFERROR(INDEX(Tableau1[RESULTAT],MATCH(1,(Tableau1[NOM]=$A295)*(Q$3=Tableau1[DATE]),0)),"")</f>
        <v/>
      </c>
      <c r="R295" s="23" t="str">
        <f t="array" ref="R295">IFERROR(INDEX(Tableau1[RESULTAT],MATCH(1,(Tableau1[NOM]=$A295)*(R$3=Tableau1[DATE]),0)),"")</f>
        <v/>
      </c>
      <c r="S295" s="23" t="str">
        <f t="array" ref="S295">IFERROR(INDEX(Tableau1[RESULTAT],MATCH(1,(Tableau1[NOM]=$A295)*(S$3=Tableau1[DATE]),0)),"")</f>
        <v/>
      </c>
      <c r="T295" s="23" t="str">
        <f t="array" ref="T295">IFERROR(INDEX(Tableau1[RESULTAT],MATCH(1,(Tableau1[NOM]=$A295)*(T$3=Tableau1[DATE]),0)),"")</f>
        <v/>
      </c>
      <c r="U295" s="23" t="str">
        <f t="array" ref="U295">IFERROR(INDEX(Tableau1[RESULTAT],MATCH(1,(Tableau1[NOM]=$A295)*(U$3=Tableau1[DATE]),0)),"")</f>
        <v/>
      </c>
      <c r="V295" s="23" t="str">
        <f t="array" ref="V295">IFERROR(INDEX(Tableau1[RESULTAT],MATCH(1,(Tableau1[NOM]=$A295)*(V$3=Tableau1[DATE]),0)),"")</f>
        <v/>
      </c>
      <c r="W295" s="23" t="str">
        <f t="array" ref="W295">IFERROR(INDEX(Tableau1[RESULTAT],MATCH(1,(Tableau1[NOM]=$A295)*(W$3=Tableau1[DATE]),0)),"")</f>
        <v/>
      </c>
    </row>
    <row r="296" spans="2:23" ht="15.75" x14ac:dyDescent="0.25">
      <c r="B296" s="1"/>
      <c r="E296" s="12" t="str">
        <f t="shared" si="30"/>
        <v/>
      </c>
      <c r="F296" s="9" t="str">
        <f t="shared" si="31"/>
        <v/>
      </c>
      <c r="G296" s="9" t="str">
        <f t="shared" si="32"/>
        <v/>
      </c>
      <c r="H296" s="9" t="str">
        <f t="shared" si="33"/>
        <v/>
      </c>
      <c r="I296" s="9">
        <f t="shared" si="34"/>
        <v>0</v>
      </c>
      <c r="J296" s="9">
        <f t="shared" si="35"/>
        <v>0</v>
      </c>
      <c r="K296" s="9" t="str">
        <f t="shared" si="36"/>
        <v/>
      </c>
      <c r="L296" s="9"/>
      <c r="M296" s="9"/>
      <c r="N296" s="9"/>
      <c r="O296" s="9"/>
      <c r="Q296" s="23" t="str">
        <f t="array" ref="Q296">IFERROR(INDEX(Tableau1[RESULTAT],MATCH(1,(Tableau1[NOM]=$A296)*(Q$3=Tableau1[DATE]),0)),"")</f>
        <v/>
      </c>
      <c r="R296" s="23" t="str">
        <f t="array" ref="R296">IFERROR(INDEX(Tableau1[RESULTAT],MATCH(1,(Tableau1[NOM]=$A296)*(R$3=Tableau1[DATE]),0)),"")</f>
        <v/>
      </c>
      <c r="S296" s="23" t="str">
        <f t="array" ref="S296">IFERROR(INDEX(Tableau1[RESULTAT],MATCH(1,(Tableau1[NOM]=$A296)*(S$3=Tableau1[DATE]),0)),"")</f>
        <v/>
      </c>
      <c r="T296" s="23" t="str">
        <f t="array" ref="T296">IFERROR(INDEX(Tableau1[RESULTAT],MATCH(1,(Tableau1[NOM]=$A296)*(T$3=Tableau1[DATE]),0)),"")</f>
        <v/>
      </c>
      <c r="U296" s="23" t="str">
        <f t="array" ref="U296">IFERROR(INDEX(Tableau1[RESULTAT],MATCH(1,(Tableau1[NOM]=$A296)*(U$3=Tableau1[DATE]),0)),"")</f>
        <v/>
      </c>
      <c r="V296" s="23" t="str">
        <f t="array" ref="V296">IFERROR(INDEX(Tableau1[RESULTAT],MATCH(1,(Tableau1[NOM]=$A296)*(V$3=Tableau1[DATE]),0)),"")</f>
        <v/>
      </c>
      <c r="W296" s="23" t="str">
        <f t="array" ref="W296">IFERROR(INDEX(Tableau1[RESULTAT],MATCH(1,(Tableau1[NOM]=$A296)*(W$3=Tableau1[DATE]),0)),"")</f>
        <v/>
      </c>
    </row>
    <row r="297" spans="2:23" ht="15.75" x14ac:dyDescent="0.25">
      <c r="B297" s="1"/>
      <c r="E297" s="12" t="str">
        <f t="shared" si="30"/>
        <v/>
      </c>
      <c r="F297" s="9" t="str">
        <f t="shared" si="31"/>
        <v/>
      </c>
      <c r="G297" s="9" t="str">
        <f t="shared" si="32"/>
        <v/>
      </c>
      <c r="H297" s="9" t="str">
        <f t="shared" si="33"/>
        <v/>
      </c>
      <c r="I297" s="9">
        <f t="shared" si="34"/>
        <v>0</v>
      </c>
      <c r="J297" s="9">
        <f t="shared" si="35"/>
        <v>0</v>
      </c>
      <c r="K297" s="9" t="str">
        <f t="shared" si="36"/>
        <v/>
      </c>
      <c r="L297" s="9"/>
      <c r="M297" s="9"/>
      <c r="N297" s="9"/>
      <c r="O297" s="9"/>
      <c r="Q297" s="23" t="str">
        <f t="array" ref="Q297">IFERROR(INDEX(Tableau1[RESULTAT],MATCH(1,(Tableau1[NOM]=$A297)*(Q$3=Tableau1[DATE]),0)),"")</f>
        <v/>
      </c>
      <c r="R297" s="23" t="str">
        <f t="array" ref="R297">IFERROR(INDEX(Tableau1[RESULTAT],MATCH(1,(Tableau1[NOM]=$A297)*(R$3=Tableau1[DATE]),0)),"")</f>
        <v/>
      </c>
      <c r="S297" s="23" t="str">
        <f t="array" ref="S297">IFERROR(INDEX(Tableau1[RESULTAT],MATCH(1,(Tableau1[NOM]=$A297)*(S$3=Tableau1[DATE]),0)),"")</f>
        <v/>
      </c>
      <c r="T297" s="23" t="str">
        <f t="array" ref="T297">IFERROR(INDEX(Tableau1[RESULTAT],MATCH(1,(Tableau1[NOM]=$A297)*(T$3=Tableau1[DATE]),0)),"")</f>
        <v/>
      </c>
      <c r="U297" s="23" t="str">
        <f t="array" ref="U297">IFERROR(INDEX(Tableau1[RESULTAT],MATCH(1,(Tableau1[NOM]=$A297)*(U$3=Tableau1[DATE]),0)),"")</f>
        <v/>
      </c>
      <c r="V297" s="23" t="str">
        <f t="array" ref="V297">IFERROR(INDEX(Tableau1[RESULTAT],MATCH(1,(Tableau1[NOM]=$A297)*(V$3=Tableau1[DATE]),0)),"")</f>
        <v/>
      </c>
      <c r="W297" s="23" t="str">
        <f t="array" ref="W297">IFERROR(INDEX(Tableau1[RESULTAT],MATCH(1,(Tableau1[NOM]=$A297)*(W$3=Tableau1[DATE]),0)),"")</f>
        <v/>
      </c>
    </row>
    <row r="298" spans="2:23" ht="15.75" x14ac:dyDescent="0.25">
      <c r="B298" s="1"/>
      <c r="E298" s="12" t="str">
        <f t="shared" si="30"/>
        <v/>
      </c>
      <c r="F298" s="9" t="str">
        <f t="shared" si="31"/>
        <v/>
      </c>
      <c r="G298" s="9" t="str">
        <f t="shared" si="32"/>
        <v/>
      </c>
      <c r="H298" s="9" t="str">
        <f t="shared" si="33"/>
        <v/>
      </c>
      <c r="I298" s="9">
        <f t="shared" si="34"/>
        <v>0</v>
      </c>
      <c r="J298" s="9">
        <f t="shared" si="35"/>
        <v>0</v>
      </c>
      <c r="K298" s="9" t="str">
        <f t="shared" si="36"/>
        <v/>
      </c>
      <c r="L298" s="9"/>
      <c r="M298" s="9"/>
      <c r="N298" s="9"/>
      <c r="O298" s="9"/>
      <c r="Q298" s="23" t="str">
        <f t="array" ref="Q298">IFERROR(INDEX(Tableau1[RESULTAT],MATCH(1,(Tableau1[NOM]=$A298)*(Q$3=Tableau1[DATE]),0)),"")</f>
        <v/>
      </c>
      <c r="R298" s="23" t="str">
        <f t="array" ref="R298">IFERROR(INDEX(Tableau1[RESULTAT],MATCH(1,(Tableau1[NOM]=$A298)*(R$3=Tableau1[DATE]),0)),"")</f>
        <v/>
      </c>
      <c r="S298" s="23" t="str">
        <f t="array" ref="S298">IFERROR(INDEX(Tableau1[RESULTAT],MATCH(1,(Tableau1[NOM]=$A298)*(S$3=Tableau1[DATE]),0)),"")</f>
        <v/>
      </c>
      <c r="T298" s="23" t="str">
        <f t="array" ref="T298">IFERROR(INDEX(Tableau1[RESULTAT],MATCH(1,(Tableau1[NOM]=$A298)*(T$3=Tableau1[DATE]),0)),"")</f>
        <v/>
      </c>
      <c r="U298" s="23" t="str">
        <f t="array" ref="U298">IFERROR(INDEX(Tableau1[RESULTAT],MATCH(1,(Tableau1[NOM]=$A298)*(U$3=Tableau1[DATE]),0)),"")</f>
        <v/>
      </c>
      <c r="V298" s="23" t="str">
        <f t="array" ref="V298">IFERROR(INDEX(Tableau1[RESULTAT],MATCH(1,(Tableau1[NOM]=$A298)*(V$3=Tableau1[DATE]),0)),"")</f>
        <v/>
      </c>
      <c r="W298" s="23" t="str">
        <f t="array" ref="W298">IFERROR(INDEX(Tableau1[RESULTAT],MATCH(1,(Tableau1[NOM]=$A298)*(W$3=Tableau1[DATE]),0)),"")</f>
        <v/>
      </c>
    </row>
    <row r="299" spans="2:23" ht="15.75" x14ac:dyDescent="0.25">
      <c r="B299" s="1"/>
      <c r="E299" s="12" t="str">
        <f t="shared" si="30"/>
        <v/>
      </c>
      <c r="F299" s="9" t="str">
        <f t="shared" si="31"/>
        <v/>
      </c>
      <c r="G299" s="9" t="str">
        <f t="shared" si="32"/>
        <v/>
      </c>
      <c r="H299" s="9" t="str">
        <f t="shared" si="33"/>
        <v/>
      </c>
      <c r="I299" s="9">
        <f t="shared" si="34"/>
        <v>0</v>
      </c>
      <c r="J299" s="9">
        <f t="shared" si="35"/>
        <v>0</v>
      </c>
      <c r="K299" s="9" t="str">
        <f t="shared" si="36"/>
        <v/>
      </c>
      <c r="L299" s="9"/>
      <c r="M299" s="9"/>
      <c r="N299" s="9"/>
      <c r="O299" s="9"/>
      <c r="Q299" s="23" t="str">
        <f t="array" ref="Q299">IFERROR(INDEX(Tableau1[RESULTAT],MATCH(1,(Tableau1[NOM]=$A299)*(Q$3=Tableau1[DATE]),0)),"")</f>
        <v/>
      </c>
      <c r="R299" s="23" t="str">
        <f t="array" ref="R299">IFERROR(INDEX(Tableau1[RESULTAT],MATCH(1,(Tableau1[NOM]=$A299)*(R$3=Tableau1[DATE]),0)),"")</f>
        <v/>
      </c>
      <c r="S299" s="23" t="str">
        <f t="array" ref="S299">IFERROR(INDEX(Tableau1[RESULTAT],MATCH(1,(Tableau1[NOM]=$A299)*(S$3=Tableau1[DATE]),0)),"")</f>
        <v/>
      </c>
      <c r="T299" s="23" t="str">
        <f t="array" ref="T299">IFERROR(INDEX(Tableau1[RESULTAT],MATCH(1,(Tableau1[NOM]=$A299)*(T$3=Tableau1[DATE]),0)),"")</f>
        <v/>
      </c>
      <c r="U299" s="23" t="str">
        <f t="array" ref="U299">IFERROR(INDEX(Tableau1[RESULTAT],MATCH(1,(Tableau1[NOM]=$A299)*(U$3=Tableau1[DATE]),0)),"")</f>
        <v/>
      </c>
      <c r="V299" s="23" t="str">
        <f t="array" ref="V299">IFERROR(INDEX(Tableau1[RESULTAT],MATCH(1,(Tableau1[NOM]=$A299)*(V$3=Tableau1[DATE]),0)),"")</f>
        <v/>
      </c>
      <c r="W299" s="23" t="str">
        <f t="array" ref="W299">IFERROR(INDEX(Tableau1[RESULTAT],MATCH(1,(Tableau1[NOM]=$A299)*(W$3=Tableau1[DATE]),0)),"")</f>
        <v/>
      </c>
    </row>
    <row r="300" spans="2:23" ht="15.75" x14ac:dyDescent="0.25">
      <c r="B300" s="1"/>
      <c r="E300" s="12" t="str">
        <f t="shared" si="30"/>
        <v/>
      </c>
      <c r="F300" s="9" t="str">
        <f t="shared" si="31"/>
        <v/>
      </c>
      <c r="G300" s="9" t="str">
        <f t="shared" si="32"/>
        <v/>
      </c>
      <c r="H300" s="9" t="str">
        <f t="shared" si="33"/>
        <v/>
      </c>
      <c r="I300" s="9">
        <f t="shared" si="34"/>
        <v>0</v>
      </c>
      <c r="J300" s="9">
        <f t="shared" si="35"/>
        <v>0</v>
      </c>
      <c r="K300" s="9" t="str">
        <f t="shared" si="36"/>
        <v/>
      </c>
      <c r="L300" s="9"/>
      <c r="M300" s="9"/>
      <c r="N300" s="9"/>
      <c r="O300" s="9"/>
      <c r="Q300" s="23" t="str">
        <f t="array" ref="Q300">IFERROR(INDEX(Tableau1[RESULTAT],MATCH(1,(Tableau1[NOM]=$A300)*(Q$3=Tableau1[DATE]),0)),"")</f>
        <v/>
      </c>
      <c r="R300" s="23" t="str">
        <f t="array" ref="R300">IFERROR(INDEX(Tableau1[RESULTAT],MATCH(1,(Tableau1[NOM]=$A300)*(R$3=Tableau1[DATE]),0)),"")</f>
        <v/>
      </c>
      <c r="S300" s="23" t="str">
        <f t="array" ref="S300">IFERROR(INDEX(Tableau1[RESULTAT],MATCH(1,(Tableau1[NOM]=$A300)*(S$3=Tableau1[DATE]),0)),"")</f>
        <v/>
      </c>
      <c r="T300" s="23" t="str">
        <f t="array" ref="T300">IFERROR(INDEX(Tableau1[RESULTAT],MATCH(1,(Tableau1[NOM]=$A300)*(T$3=Tableau1[DATE]),0)),"")</f>
        <v/>
      </c>
      <c r="U300" s="23" t="str">
        <f t="array" ref="U300">IFERROR(INDEX(Tableau1[RESULTAT],MATCH(1,(Tableau1[NOM]=$A300)*(U$3=Tableau1[DATE]),0)),"")</f>
        <v/>
      </c>
      <c r="V300" s="23" t="str">
        <f t="array" ref="V300">IFERROR(INDEX(Tableau1[RESULTAT],MATCH(1,(Tableau1[NOM]=$A300)*(V$3=Tableau1[DATE]),0)),"")</f>
        <v/>
      </c>
      <c r="W300" s="23" t="str">
        <f t="array" ref="W300">IFERROR(INDEX(Tableau1[RESULTAT],MATCH(1,(Tableau1[NOM]=$A300)*(W$3=Tableau1[DATE]),0)),"")</f>
        <v/>
      </c>
    </row>
    <row r="301" spans="2:23" ht="15.75" x14ac:dyDescent="0.25">
      <c r="B301" s="1"/>
      <c r="E301" s="12" t="str">
        <f t="shared" si="30"/>
        <v/>
      </c>
      <c r="F301" s="9" t="str">
        <f t="shared" si="31"/>
        <v/>
      </c>
      <c r="G301" s="9" t="str">
        <f t="shared" si="32"/>
        <v/>
      </c>
      <c r="H301" s="9" t="str">
        <f t="shared" si="33"/>
        <v/>
      </c>
      <c r="I301" s="9">
        <f t="shared" si="34"/>
        <v>0</v>
      </c>
      <c r="J301" s="9">
        <f t="shared" si="35"/>
        <v>0</v>
      </c>
      <c r="K301" s="9" t="str">
        <f t="shared" si="36"/>
        <v/>
      </c>
      <c r="L301" s="9"/>
      <c r="M301" s="9"/>
      <c r="N301" s="9"/>
      <c r="O301" s="9"/>
      <c r="Q301" s="23" t="str">
        <f t="array" ref="Q301">IFERROR(INDEX(Tableau1[RESULTAT],MATCH(1,(Tableau1[NOM]=$A301)*(Q$3=Tableau1[DATE]),0)),"")</f>
        <v/>
      </c>
      <c r="R301" s="23" t="str">
        <f t="array" ref="R301">IFERROR(INDEX(Tableau1[RESULTAT],MATCH(1,(Tableau1[NOM]=$A301)*(R$3=Tableau1[DATE]),0)),"")</f>
        <v/>
      </c>
      <c r="S301" s="23" t="str">
        <f t="array" ref="S301">IFERROR(INDEX(Tableau1[RESULTAT],MATCH(1,(Tableau1[NOM]=$A301)*(S$3=Tableau1[DATE]),0)),"")</f>
        <v/>
      </c>
      <c r="T301" s="23" t="str">
        <f t="array" ref="T301">IFERROR(INDEX(Tableau1[RESULTAT],MATCH(1,(Tableau1[NOM]=$A301)*(T$3=Tableau1[DATE]),0)),"")</f>
        <v/>
      </c>
      <c r="U301" s="23" t="str">
        <f t="array" ref="U301">IFERROR(INDEX(Tableau1[RESULTAT],MATCH(1,(Tableau1[NOM]=$A301)*(U$3=Tableau1[DATE]),0)),"")</f>
        <v/>
      </c>
      <c r="V301" s="23" t="str">
        <f t="array" ref="V301">IFERROR(INDEX(Tableau1[RESULTAT],MATCH(1,(Tableau1[NOM]=$A301)*(V$3=Tableau1[DATE]),0)),"")</f>
        <v/>
      </c>
      <c r="W301" s="23" t="str">
        <f t="array" ref="W301">IFERROR(INDEX(Tableau1[RESULTAT],MATCH(1,(Tableau1[NOM]=$A301)*(W$3=Tableau1[DATE]),0)),"")</f>
        <v/>
      </c>
    </row>
    <row r="302" spans="2:23" ht="15.75" x14ac:dyDescent="0.25">
      <c r="B302" s="1"/>
      <c r="E302" s="12" t="str">
        <f t="shared" si="30"/>
        <v/>
      </c>
      <c r="F302" s="9" t="str">
        <f t="shared" si="31"/>
        <v/>
      </c>
      <c r="G302" s="9" t="str">
        <f t="shared" si="32"/>
        <v/>
      </c>
      <c r="H302" s="9" t="str">
        <f t="shared" si="33"/>
        <v/>
      </c>
      <c r="I302" s="9">
        <f t="shared" si="34"/>
        <v>0</v>
      </c>
      <c r="J302" s="9">
        <f t="shared" si="35"/>
        <v>0</v>
      </c>
      <c r="K302" s="9" t="str">
        <f t="shared" si="36"/>
        <v/>
      </c>
      <c r="L302" s="9"/>
      <c r="M302" s="9"/>
      <c r="N302" s="9"/>
      <c r="O302" s="9"/>
      <c r="Q302" s="23" t="str">
        <f t="array" ref="Q302">IFERROR(INDEX(Tableau1[RESULTAT],MATCH(1,(Tableau1[NOM]=$A302)*(Q$3=Tableau1[DATE]),0)),"")</f>
        <v/>
      </c>
      <c r="R302" s="23" t="str">
        <f t="array" ref="R302">IFERROR(INDEX(Tableau1[RESULTAT],MATCH(1,(Tableau1[NOM]=$A302)*(R$3=Tableau1[DATE]),0)),"")</f>
        <v/>
      </c>
      <c r="S302" s="23" t="str">
        <f t="array" ref="S302">IFERROR(INDEX(Tableau1[RESULTAT],MATCH(1,(Tableau1[NOM]=$A302)*(S$3=Tableau1[DATE]),0)),"")</f>
        <v/>
      </c>
      <c r="T302" s="23" t="str">
        <f t="array" ref="T302">IFERROR(INDEX(Tableau1[RESULTAT],MATCH(1,(Tableau1[NOM]=$A302)*(T$3=Tableau1[DATE]),0)),"")</f>
        <v/>
      </c>
      <c r="U302" s="23" t="str">
        <f t="array" ref="U302">IFERROR(INDEX(Tableau1[RESULTAT],MATCH(1,(Tableau1[NOM]=$A302)*(U$3=Tableau1[DATE]),0)),"")</f>
        <v/>
      </c>
      <c r="V302" s="23" t="str">
        <f t="array" ref="V302">IFERROR(INDEX(Tableau1[RESULTAT],MATCH(1,(Tableau1[NOM]=$A302)*(V$3=Tableau1[DATE]),0)),"")</f>
        <v/>
      </c>
      <c r="W302" s="23" t="str">
        <f t="array" ref="W302">IFERROR(INDEX(Tableau1[RESULTAT],MATCH(1,(Tableau1[NOM]=$A302)*(W$3=Tableau1[DATE]),0)),"")</f>
        <v/>
      </c>
    </row>
    <row r="303" spans="2:23" ht="15.75" x14ac:dyDescent="0.25">
      <c r="B303" s="1"/>
      <c r="E303" s="12" t="str">
        <f t="shared" si="30"/>
        <v/>
      </c>
      <c r="F303" s="9" t="str">
        <f t="shared" si="31"/>
        <v/>
      </c>
      <c r="G303" s="9" t="str">
        <f t="shared" si="32"/>
        <v/>
      </c>
      <c r="H303" s="9" t="str">
        <f t="shared" si="33"/>
        <v/>
      </c>
      <c r="I303" s="9">
        <f t="shared" si="34"/>
        <v>0</v>
      </c>
      <c r="J303" s="9">
        <f t="shared" si="35"/>
        <v>0</v>
      </c>
      <c r="K303" s="9" t="str">
        <f t="shared" si="36"/>
        <v/>
      </c>
      <c r="L303" s="9"/>
      <c r="M303" s="9"/>
      <c r="N303" s="9"/>
      <c r="O303" s="9"/>
      <c r="Q303" s="23" t="str">
        <f t="array" ref="Q303">IFERROR(INDEX(Tableau1[RESULTAT],MATCH(1,(Tableau1[NOM]=$A303)*(Q$3=Tableau1[DATE]),0)),"")</f>
        <v/>
      </c>
      <c r="R303" s="23" t="str">
        <f t="array" ref="R303">IFERROR(INDEX(Tableau1[RESULTAT],MATCH(1,(Tableau1[NOM]=$A303)*(R$3=Tableau1[DATE]),0)),"")</f>
        <v/>
      </c>
      <c r="S303" s="23" t="str">
        <f t="array" ref="S303">IFERROR(INDEX(Tableau1[RESULTAT],MATCH(1,(Tableau1[NOM]=$A303)*(S$3=Tableau1[DATE]),0)),"")</f>
        <v/>
      </c>
      <c r="T303" s="23" t="str">
        <f t="array" ref="T303">IFERROR(INDEX(Tableau1[RESULTAT],MATCH(1,(Tableau1[NOM]=$A303)*(T$3=Tableau1[DATE]),0)),"")</f>
        <v/>
      </c>
      <c r="U303" s="23" t="str">
        <f t="array" ref="U303">IFERROR(INDEX(Tableau1[RESULTAT],MATCH(1,(Tableau1[NOM]=$A303)*(U$3=Tableau1[DATE]),0)),"")</f>
        <v/>
      </c>
      <c r="V303" s="23" t="str">
        <f t="array" ref="V303">IFERROR(INDEX(Tableau1[RESULTAT],MATCH(1,(Tableau1[NOM]=$A303)*(V$3=Tableau1[DATE]),0)),"")</f>
        <v/>
      </c>
      <c r="W303" s="23" t="str">
        <f t="array" ref="W303">IFERROR(INDEX(Tableau1[RESULTAT],MATCH(1,(Tableau1[NOM]=$A303)*(W$3=Tableau1[DATE]),0)),"")</f>
        <v/>
      </c>
    </row>
    <row r="304" spans="2:23" ht="15.75" x14ac:dyDescent="0.25">
      <c r="B304" s="1"/>
      <c r="E304" s="12" t="str">
        <f t="shared" si="30"/>
        <v/>
      </c>
      <c r="F304" s="9" t="str">
        <f t="shared" si="31"/>
        <v/>
      </c>
      <c r="G304" s="9" t="str">
        <f t="shared" si="32"/>
        <v/>
      </c>
      <c r="H304" s="9" t="str">
        <f t="shared" si="33"/>
        <v/>
      </c>
      <c r="I304" s="9">
        <f t="shared" si="34"/>
        <v>0</v>
      </c>
      <c r="J304" s="9">
        <f t="shared" si="35"/>
        <v>0</v>
      </c>
      <c r="K304" s="9" t="str">
        <f t="shared" si="36"/>
        <v/>
      </c>
      <c r="L304" s="9"/>
      <c r="M304" s="9"/>
      <c r="N304" s="9"/>
      <c r="O304" s="9"/>
      <c r="Q304" s="23" t="str">
        <f t="array" ref="Q304">IFERROR(INDEX(Tableau1[RESULTAT],MATCH(1,(Tableau1[NOM]=$A304)*(Q$3=Tableau1[DATE]),0)),"")</f>
        <v/>
      </c>
      <c r="R304" s="23" t="str">
        <f t="array" ref="R304">IFERROR(INDEX(Tableau1[RESULTAT],MATCH(1,(Tableau1[NOM]=$A304)*(R$3=Tableau1[DATE]),0)),"")</f>
        <v/>
      </c>
      <c r="S304" s="23" t="str">
        <f t="array" ref="S304">IFERROR(INDEX(Tableau1[RESULTAT],MATCH(1,(Tableau1[NOM]=$A304)*(S$3=Tableau1[DATE]),0)),"")</f>
        <v/>
      </c>
      <c r="T304" s="23" t="str">
        <f t="array" ref="T304">IFERROR(INDEX(Tableau1[RESULTAT],MATCH(1,(Tableau1[NOM]=$A304)*(T$3=Tableau1[DATE]),0)),"")</f>
        <v/>
      </c>
      <c r="U304" s="23" t="str">
        <f t="array" ref="U304">IFERROR(INDEX(Tableau1[RESULTAT],MATCH(1,(Tableau1[NOM]=$A304)*(U$3=Tableau1[DATE]),0)),"")</f>
        <v/>
      </c>
      <c r="V304" s="23" t="str">
        <f t="array" ref="V304">IFERROR(INDEX(Tableau1[RESULTAT],MATCH(1,(Tableau1[NOM]=$A304)*(V$3=Tableau1[DATE]),0)),"")</f>
        <v/>
      </c>
      <c r="W304" s="23" t="str">
        <f t="array" ref="W304">IFERROR(INDEX(Tableau1[RESULTAT],MATCH(1,(Tableau1[NOM]=$A304)*(W$3=Tableau1[DATE]),0)),"")</f>
        <v/>
      </c>
    </row>
    <row r="305" spans="2:23" ht="15.75" x14ac:dyDescent="0.25">
      <c r="B305" s="1"/>
      <c r="E305" s="12" t="str">
        <f t="shared" si="30"/>
        <v/>
      </c>
      <c r="F305" s="9" t="str">
        <f t="shared" si="31"/>
        <v/>
      </c>
      <c r="G305" s="9" t="str">
        <f t="shared" si="32"/>
        <v/>
      </c>
      <c r="H305" s="9" t="str">
        <f t="shared" si="33"/>
        <v/>
      </c>
      <c r="I305" s="9">
        <f t="shared" si="34"/>
        <v>0</v>
      </c>
      <c r="J305" s="9">
        <f t="shared" si="35"/>
        <v>0</v>
      </c>
      <c r="K305" s="9" t="str">
        <f t="shared" si="36"/>
        <v/>
      </c>
      <c r="L305" s="9"/>
      <c r="M305" s="9"/>
      <c r="N305" s="9"/>
      <c r="O305" s="9"/>
      <c r="Q305" s="23" t="str">
        <f t="array" ref="Q305">IFERROR(INDEX(Tableau1[RESULTAT],MATCH(1,(Tableau1[NOM]=$A305)*(Q$3=Tableau1[DATE]),0)),"")</f>
        <v/>
      </c>
      <c r="R305" s="23" t="str">
        <f t="array" ref="R305">IFERROR(INDEX(Tableau1[RESULTAT],MATCH(1,(Tableau1[NOM]=$A305)*(R$3=Tableau1[DATE]),0)),"")</f>
        <v/>
      </c>
      <c r="S305" s="23" t="str">
        <f t="array" ref="S305">IFERROR(INDEX(Tableau1[RESULTAT],MATCH(1,(Tableau1[NOM]=$A305)*(S$3=Tableau1[DATE]),0)),"")</f>
        <v/>
      </c>
      <c r="T305" s="23" t="str">
        <f t="array" ref="T305">IFERROR(INDEX(Tableau1[RESULTAT],MATCH(1,(Tableau1[NOM]=$A305)*(T$3=Tableau1[DATE]),0)),"")</f>
        <v/>
      </c>
      <c r="U305" s="23" t="str">
        <f t="array" ref="U305">IFERROR(INDEX(Tableau1[RESULTAT],MATCH(1,(Tableau1[NOM]=$A305)*(U$3=Tableau1[DATE]),0)),"")</f>
        <v/>
      </c>
      <c r="V305" s="23" t="str">
        <f t="array" ref="V305">IFERROR(INDEX(Tableau1[RESULTAT],MATCH(1,(Tableau1[NOM]=$A305)*(V$3=Tableau1[DATE]),0)),"")</f>
        <v/>
      </c>
      <c r="W305" s="23" t="str">
        <f t="array" ref="W305">IFERROR(INDEX(Tableau1[RESULTAT],MATCH(1,(Tableau1[NOM]=$A305)*(W$3=Tableau1[DATE]),0)),"")</f>
        <v/>
      </c>
    </row>
    <row r="306" spans="2:23" ht="15.75" x14ac:dyDescent="0.25">
      <c r="B306" s="1"/>
      <c r="E306" s="12" t="str">
        <f t="shared" si="30"/>
        <v/>
      </c>
      <c r="F306" s="9" t="str">
        <f t="shared" si="31"/>
        <v/>
      </c>
      <c r="G306" s="9" t="str">
        <f t="shared" si="32"/>
        <v/>
      </c>
      <c r="H306" s="9" t="str">
        <f t="shared" si="33"/>
        <v/>
      </c>
      <c r="I306" s="9">
        <f t="shared" si="34"/>
        <v>0</v>
      </c>
      <c r="J306" s="9">
        <f t="shared" si="35"/>
        <v>0</v>
      </c>
      <c r="K306" s="9" t="str">
        <f t="shared" si="36"/>
        <v/>
      </c>
      <c r="L306" s="9"/>
      <c r="M306" s="9"/>
      <c r="N306" s="9"/>
      <c r="O306" s="9"/>
      <c r="Q306" s="23" t="str">
        <f t="array" ref="Q306">IFERROR(INDEX(Tableau1[RESULTAT],MATCH(1,(Tableau1[NOM]=$A306)*(Q$3=Tableau1[DATE]),0)),"")</f>
        <v/>
      </c>
      <c r="R306" s="23" t="str">
        <f t="array" ref="R306">IFERROR(INDEX(Tableau1[RESULTAT],MATCH(1,(Tableau1[NOM]=$A306)*(R$3=Tableau1[DATE]),0)),"")</f>
        <v/>
      </c>
      <c r="S306" s="23" t="str">
        <f t="array" ref="S306">IFERROR(INDEX(Tableau1[RESULTAT],MATCH(1,(Tableau1[NOM]=$A306)*(S$3=Tableau1[DATE]),0)),"")</f>
        <v/>
      </c>
      <c r="T306" s="23" t="str">
        <f t="array" ref="T306">IFERROR(INDEX(Tableau1[RESULTAT],MATCH(1,(Tableau1[NOM]=$A306)*(T$3=Tableau1[DATE]),0)),"")</f>
        <v/>
      </c>
      <c r="U306" s="23" t="str">
        <f t="array" ref="U306">IFERROR(INDEX(Tableau1[RESULTAT],MATCH(1,(Tableau1[NOM]=$A306)*(U$3=Tableau1[DATE]),0)),"")</f>
        <v/>
      </c>
      <c r="V306" s="23" t="str">
        <f t="array" ref="V306">IFERROR(INDEX(Tableau1[RESULTAT],MATCH(1,(Tableau1[NOM]=$A306)*(V$3=Tableau1[DATE]),0)),"")</f>
        <v/>
      </c>
      <c r="W306" s="23" t="str">
        <f t="array" ref="W306">IFERROR(INDEX(Tableau1[RESULTAT],MATCH(1,(Tableau1[NOM]=$A306)*(W$3=Tableau1[DATE]),0)),"")</f>
        <v/>
      </c>
    </row>
    <row r="307" spans="2:23" ht="15.75" x14ac:dyDescent="0.25">
      <c r="B307" s="1"/>
      <c r="E307" s="12" t="str">
        <f t="shared" si="30"/>
        <v/>
      </c>
      <c r="F307" s="9" t="str">
        <f t="shared" si="31"/>
        <v/>
      </c>
      <c r="G307" s="9" t="str">
        <f t="shared" si="32"/>
        <v/>
      </c>
      <c r="H307" s="9" t="str">
        <f t="shared" si="33"/>
        <v/>
      </c>
      <c r="I307" s="9">
        <f t="shared" si="34"/>
        <v>0</v>
      </c>
      <c r="J307" s="9">
        <f t="shared" si="35"/>
        <v>0</v>
      </c>
      <c r="K307" s="9" t="str">
        <f t="shared" si="36"/>
        <v/>
      </c>
      <c r="L307" s="9"/>
      <c r="M307" s="9"/>
      <c r="N307" s="9"/>
      <c r="O307" s="9"/>
      <c r="Q307" s="23" t="str">
        <f t="array" ref="Q307">IFERROR(INDEX(Tableau1[RESULTAT],MATCH(1,(Tableau1[NOM]=$A307)*(Q$3=Tableau1[DATE]),0)),"")</f>
        <v/>
      </c>
      <c r="R307" s="23" t="str">
        <f t="array" ref="R307">IFERROR(INDEX(Tableau1[RESULTAT],MATCH(1,(Tableau1[NOM]=$A307)*(R$3=Tableau1[DATE]),0)),"")</f>
        <v/>
      </c>
      <c r="S307" s="23" t="str">
        <f t="array" ref="S307">IFERROR(INDEX(Tableau1[RESULTAT],MATCH(1,(Tableau1[NOM]=$A307)*(S$3=Tableau1[DATE]),0)),"")</f>
        <v/>
      </c>
      <c r="T307" s="23" t="str">
        <f t="array" ref="T307">IFERROR(INDEX(Tableau1[RESULTAT],MATCH(1,(Tableau1[NOM]=$A307)*(T$3=Tableau1[DATE]),0)),"")</f>
        <v/>
      </c>
      <c r="U307" s="23" t="str">
        <f t="array" ref="U307">IFERROR(INDEX(Tableau1[RESULTAT],MATCH(1,(Tableau1[NOM]=$A307)*(U$3=Tableau1[DATE]),0)),"")</f>
        <v/>
      </c>
      <c r="V307" s="23" t="str">
        <f t="array" ref="V307">IFERROR(INDEX(Tableau1[RESULTAT],MATCH(1,(Tableau1[NOM]=$A307)*(V$3=Tableau1[DATE]),0)),"")</f>
        <v/>
      </c>
      <c r="W307" s="23" t="str">
        <f t="array" ref="W307">IFERROR(INDEX(Tableau1[RESULTAT],MATCH(1,(Tableau1[NOM]=$A307)*(W$3=Tableau1[DATE]),0)),"")</f>
        <v/>
      </c>
    </row>
    <row r="308" spans="2:23" ht="15.75" x14ac:dyDescent="0.25">
      <c r="B308" s="1"/>
      <c r="E308" s="12" t="str">
        <f t="shared" si="30"/>
        <v/>
      </c>
      <c r="F308" s="9" t="str">
        <f t="shared" si="31"/>
        <v/>
      </c>
      <c r="G308" s="9" t="str">
        <f t="shared" si="32"/>
        <v/>
      </c>
      <c r="H308" s="9" t="str">
        <f t="shared" si="33"/>
        <v/>
      </c>
      <c r="I308" s="9">
        <f t="shared" si="34"/>
        <v>0</v>
      </c>
      <c r="J308" s="9">
        <f t="shared" si="35"/>
        <v>0</v>
      </c>
      <c r="K308" s="9" t="str">
        <f t="shared" si="36"/>
        <v/>
      </c>
      <c r="L308" s="9"/>
      <c r="M308" s="9"/>
      <c r="N308" s="9"/>
      <c r="O308" s="9"/>
      <c r="Q308" s="23" t="str">
        <f t="array" ref="Q308">IFERROR(INDEX(Tableau1[RESULTAT],MATCH(1,(Tableau1[NOM]=$A308)*(Q$3=Tableau1[DATE]),0)),"")</f>
        <v/>
      </c>
      <c r="R308" s="23" t="str">
        <f t="array" ref="R308">IFERROR(INDEX(Tableau1[RESULTAT],MATCH(1,(Tableau1[NOM]=$A308)*(R$3=Tableau1[DATE]),0)),"")</f>
        <v/>
      </c>
      <c r="S308" s="23" t="str">
        <f t="array" ref="S308">IFERROR(INDEX(Tableau1[RESULTAT],MATCH(1,(Tableau1[NOM]=$A308)*(S$3=Tableau1[DATE]),0)),"")</f>
        <v/>
      </c>
      <c r="T308" s="23" t="str">
        <f t="array" ref="T308">IFERROR(INDEX(Tableau1[RESULTAT],MATCH(1,(Tableau1[NOM]=$A308)*(T$3=Tableau1[DATE]),0)),"")</f>
        <v/>
      </c>
      <c r="U308" s="23" t="str">
        <f t="array" ref="U308">IFERROR(INDEX(Tableau1[RESULTAT],MATCH(1,(Tableau1[NOM]=$A308)*(U$3=Tableau1[DATE]),0)),"")</f>
        <v/>
      </c>
      <c r="V308" s="23" t="str">
        <f t="array" ref="V308">IFERROR(INDEX(Tableau1[RESULTAT],MATCH(1,(Tableau1[NOM]=$A308)*(V$3=Tableau1[DATE]),0)),"")</f>
        <v/>
      </c>
      <c r="W308" s="23" t="str">
        <f t="array" ref="W308">IFERROR(INDEX(Tableau1[RESULTAT],MATCH(1,(Tableau1[NOM]=$A308)*(W$3=Tableau1[DATE]),0)),"")</f>
        <v/>
      </c>
    </row>
    <row r="309" spans="2:23" ht="15.75" x14ac:dyDescent="0.25">
      <c r="B309" s="1"/>
      <c r="E309" s="12" t="str">
        <f t="shared" si="30"/>
        <v/>
      </c>
      <c r="F309" s="9" t="str">
        <f t="shared" si="31"/>
        <v/>
      </c>
      <c r="G309" s="9" t="str">
        <f t="shared" si="32"/>
        <v/>
      </c>
      <c r="H309" s="9" t="str">
        <f t="shared" si="33"/>
        <v/>
      </c>
      <c r="I309" s="9">
        <f t="shared" si="34"/>
        <v>0</v>
      </c>
      <c r="J309" s="9">
        <f t="shared" si="35"/>
        <v>0</v>
      </c>
      <c r="K309" s="9" t="str">
        <f t="shared" si="36"/>
        <v/>
      </c>
      <c r="L309" s="9"/>
      <c r="M309" s="9"/>
      <c r="N309" s="9"/>
      <c r="O309" s="9"/>
      <c r="Q309" s="23" t="str">
        <f t="array" ref="Q309">IFERROR(INDEX(Tableau1[RESULTAT],MATCH(1,(Tableau1[NOM]=$A309)*(Q$3=Tableau1[DATE]),0)),"")</f>
        <v/>
      </c>
      <c r="R309" s="23" t="str">
        <f t="array" ref="R309">IFERROR(INDEX(Tableau1[RESULTAT],MATCH(1,(Tableau1[NOM]=$A309)*(R$3=Tableau1[DATE]),0)),"")</f>
        <v/>
      </c>
      <c r="S309" s="23" t="str">
        <f t="array" ref="S309">IFERROR(INDEX(Tableau1[RESULTAT],MATCH(1,(Tableau1[NOM]=$A309)*(S$3=Tableau1[DATE]),0)),"")</f>
        <v/>
      </c>
      <c r="T309" s="23" t="str">
        <f t="array" ref="T309">IFERROR(INDEX(Tableau1[RESULTAT],MATCH(1,(Tableau1[NOM]=$A309)*(T$3=Tableau1[DATE]),0)),"")</f>
        <v/>
      </c>
      <c r="U309" s="23" t="str">
        <f t="array" ref="U309">IFERROR(INDEX(Tableau1[RESULTAT],MATCH(1,(Tableau1[NOM]=$A309)*(U$3=Tableau1[DATE]),0)),"")</f>
        <v/>
      </c>
      <c r="V309" s="23" t="str">
        <f t="array" ref="V309">IFERROR(INDEX(Tableau1[RESULTAT],MATCH(1,(Tableau1[NOM]=$A309)*(V$3=Tableau1[DATE]),0)),"")</f>
        <v/>
      </c>
      <c r="W309" s="23" t="str">
        <f t="array" ref="W309">IFERROR(INDEX(Tableau1[RESULTAT],MATCH(1,(Tableau1[NOM]=$A309)*(W$3=Tableau1[DATE]),0)),"")</f>
        <v/>
      </c>
    </row>
    <row r="310" spans="2:23" ht="15.75" x14ac:dyDescent="0.25">
      <c r="B310" s="1"/>
      <c r="E310" s="12" t="str">
        <f t="shared" si="30"/>
        <v/>
      </c>
      <c r="F310" s="9" t="str">
        <f t="shared" si="31"/>
        <v/>
      </c>
      <c r="G310" s="9" t="str">
        <f t="shared" si="32"/>
        <v/>
      </c>
      <c r="H310" s="9" t="str">
        <f t="shared" si="33"/>
        <v/>
      </c>
      <c r="I310" s="9">
        <f t="shared" si="34"/>
        <v>0</v>
      </c>
      <c r="J310" s="9">
        <f t="shared" si="35"/>
        <v>0</v>
      </c>
      <c r="K310" s="9" t="str">
        <f t="shared" si="36"/>
        <v/>
      </c>
      <c r="L310" s="9"/>
      <c r="M310" s="9"/>
      <c r="N310" s="9"/>
      <c r="O310" s="9"/>
      <c r="Q310" s="23" t="str">
        <f t="array" ref="Q310">IFERROR(INDEX(Tableau1[RESULTAT],MATCH(1,(Tableau1[NOM]=$A310)*(Q$3=Tableau1[DATE]),0)),"")</f>
        <v/>
      </c>
      <c r="R310" s="23" t="str">
        <f t="array" ref="R310">IFERROR(INDEX(Tableau1[RESULTAT],MATCH(1,(Tableau1[NOM]=$A310)*(R$3=Tableau1[DATE]),0)),"")</f>
        <v/>
      </c>
      <c r="S310" s="23" t="str">
        <f t="array" ref="S310">IFERROR(INDEX(Tableau1[RESULTAT],MATCH(1,(Tableau1[NOM]=$A310)*(S$3=Tableau1[DATE]),0)),"")</f>
        <v/>
      </c>
      <c r="T310" s="23" t="str">
        <f t="array" ref="T310">IFERROR(INDEX(Tableau1[RESULTAT],MATCH(1,(Tableau1[NOM]=$A310)*(T$3=Tableau1[DATE]),0)),"")</f>
        <v/>
      </c>
      <c r="U310" s="23" t="str">
        <f t="array" ref="U310">IFERROR(INDEX(Tableau1[RESULTAT],MATCH(1,(Tableau1[NOM]=$A310)*(U$3=Tableau1[DATE]),0)),"")</f>
        <v/>
      </c>
      <c r="V310" s="23" t="str">
        <f t="array" ref="V310">IFERROR(INDEX(Tableau1[RESULTAT],MATCH(1,(Tableau1[NOM]=$A310)*(V$3=Tableau1[DATE]),0)),"")</f>
        <v/>
      </c>
      <c r="W310" s="23" t="str">
        <f t="array" ref="W310">IFERROR(INDEX(Tableau1[RESULTAT],MATCH(1,(Tableau1[NOM]=$A310)*(W$3=Tableau1[DATE]),0)),"")</f>
        <v/>
      </c>
    </row>
    <row r="311" spans="2:23" ht="15.75" x14ac:dyDescent="0.25">
      <c r="B311" s="1"/>
      <c r="E311" s="12" t="str">
        <f t="shared" si="30"/>
        <v/>
      </c>
      <c r="F311" s="9" t="str">
        <f t="shared" si="31"/>
        <v/>
      </c>
      <c r="G311" s="9" t="str">
        <f t="shared" si="32"/>
        <v/>
      </c>
      <c r="H311" s="9" t="str">
        <f t="shared" si="33"/>
        <v/>
      </c>
      <c r="I311" s="9">
        <f t="shared" si="34"/>
        <v>0</v>
      </c>
      <c r="J311" s="9">
        <f t="shared" si="35"/>
        <v>0</v>
      </c>
      <c r="K311" s="9" t="str">
        <f t="shared" si="36"/>
        <v/>
      </c>
      <c r="L311" s="9"/>
      <c r="M311" s="9"/>
      <c r="N311" s="9"/>
      <c r="O311" s="9"/>
      <c r="Q311" s="23" t="str">
        <f t="array" ref="Q311">IFERROR(INDEX(Tableau1[RESULTAT],MATCH(1,(Tableau1[NOM]=$A311)*(Q$3=Tableau1[DATE]),0)),"")</f>
        <v/>
      </c>
      <c r="R311" s="23" t="str">
        <f t="array" ref="R311">IFERROR(INDEX(Tableau1[RESULTAT],MATCH(1,(Tableau1[NOM]=$A311)*(R$3=Tableau1[DATE]),0)),"")</f>
        <v/>
      </c>
      <c r="S311" s="23" t="str">
        <f t="array" ref="S311">IFERROR(INDEX(Tableau1[RESULTAT],MATCH(1,(Tableau1[NOM]=$A311)*(S$3=Tableau1[DATE]),0)),"")</f>
        <v/>
      </c>
      <c r="T311" s="23" t="str">
        <f t="array" ref="T311">IFERROR(INDEX(Tableau1[RESULTAT],MATCH(1,(Tableau1[NOM]=$A311)*(T$3=Tableau1[DATE]),0)),"")</f>
        <v/>
      </c>
      <c r="U311" s="23" t="str">
        <f t="array" ref="U311">IFERROR(INDEX(Tableau1[RESULTAT],MATCH(1,(Tableau1[NOM]=$A311)*(U$3=Tableau1[DATE]),0)),"")</f>
        <v/>
      </c>
      <c r="V311" s="23" t="str">
        <f t="array" ref="V311">IFERROR(INDEX(Tableau1[RESULTAT],MATCH(1,(Tableau1[NOM]=$A311)*(V$3=Tableau1[DATE]),0)),"")</f>
        <v/>
      </c>
      <c r="W311" s="23" t="str">
        <f t="array" ref="W311">IFERROR(INDEX(Tableau1[RESULTAT],MATCH(1,(Tableau1[NOM]=$A311)*(W$3=Tableau1[DATE]),0)),"")</f>
        <v/>
      </c>
    </row>
    <row r="312" spans="2:23" ht="15.75" x14ac:dyDescent="0.25">
      <c r="B312" s="1"/>
      <c r="E312" s="12" t="str">
        <f t="shared" si="30"/>
        <v/>
      </c>
      <c r="F312" s="9" t="str">
        <f t="shared" si="31"/>
        <v/>
      </c>
      <c r="G312" s="9" t="str">
        <f t="shared" si="32"/>
        <v/>
      </c>
      <c r="H312" s="9" t="str">
        <f t="shared" si="33"/>
        <v/>
      </c>
      <c r="I312" s="9">
        <f t="shared" si="34"/>
        <v>0</v>
      </c>
      <c r="J312" s="9">
        <f t="shared" si="35"/>
        <v>0</v>
      </c>
      <c r="K312" s="9" t="str">
        <f t="shared" si="36"/>
        <v/>
      </c>
      <c r="L312" s="9"/>
      <c r="M312" s="9"/>
      <c r="N312" s="9"/>
      <c r="O312" s="9"/>
      <c r="Q312" s="23" t="str">
        <f t="array" ref="Q312">IFERROR(INDEX(Tableau1[RESULTAT],MATCH(1,(Tableau1[NOM]=$A312)*(Q$3=Tableau1[DATE]),0)),"")</f>
        <v/>
      </c>
      <c r="R312" s="23" t="str">
        <f t="array" ref="R312">IFERROR(INDEX(Tableau1[RESULTAT],MATCH(1,(Tableau1[NOM]=$A312)*(R$3=Tableau1[DATE]),0)),"")</f>
        <v/>
      </c>
      <c r="S312" s="23" t="str">
        <f t="array" ref="S312">IFERROR(INDEX(Tableau1[RESULTAT],MATCH(1,(Tableau1[NOM]=$A312)*(S$3=Tableau1[DATE]),0)),"")</f>
        <v/>
      </c>
      <c r="T312" s="23" t="str">
        <f t="array" ref="T312">IFERROR(INDEX(Tableau1[RESULTAT],MATCH(1,(Tableau1[NOM]=$A312)*(T$3=Tableau1[DATE]),0)),"")</f>
        <v/>
      </c>
      <c r="U312" s="23" t="str">
        <f t="array" ref="U312">IFERROR(INDEX(Tableau1[RESULTAT],MATCH(1,(Tableau1[NOM]=$A312)*(U$3=Tableau1[DATE]),0)),"")</f>
        <v/>
      </c>
      <c r="V312" s="23" t="str">
        <f t="array" ref="V312">IFERROR(INDEX(Tableau1[RESULTAT],MATCH(1,(Tableau1[NOM]=$A312)*(V$3=Tableau1[DATE]),0)),"")</f>
        <v/>
      </c>
      <c r="W312" s="23" t="str">
        <f t="array" ref="W312">IFERROR(INDEX(Tableau1[RESULTAT],MATCH(1,(Tableau1[NOM]=$A312)*(W$3=Tableau1[DATE]),0)),"")</f>
        <v/>
      </c>
    </row>
    <row r="313" spans="2:23" ht="15.75" x14ac:dyDescent="0.25">
      <c r="B313" s="1"/>
      <c r="E313" s="12" t="str">
        <f t="shared" si="30"/>
        <v/>
      </c>
      <c r="F313" s="9" t="str">
        <f t="shared" si="31"/>
        <v/>
      </c>
      <c r="G313" s="9" t="str">
        <f t="shared" si="32"/>
        <v/>
      </c>
      <c r="H313" s="9" t="str">
        <f t="shared" si="33"/>
        <v/>
      </c>
      <c r="I313" s="9">
        <f t="shared" si="34"/>
        <v>0</v>
      </c>
      <c r="J313" s="9">
        <f t="shared" si="35"/>
        <v>0</v>
      </c>
      <c r="K313" s="9" t="str">
        <f t="shared" si="36"/>
        <v/>
      </c>
      <c r="L313" s="9"/>
      <c r="M313" s="9"/>
      <c r="N313" s="9"/>
      <c r="O313" s="9"/>
      <c r="Q313" s="23" t="str">
        <f t="array" ref="Q313">IFERROR(INDEX(Tableau1[RESULTAT],MATCH(1,(Tableau1[NOM]=$A313)*(Q$3=Tableau1[DATE]),0)),"")</f>
        <v/>
      </c>
      <c r="R313" s="23" t="str">
        <f t="array" ref="R313">IFERROR(INDEX(Tableau1[RESULTAT],MATCH(1,(Tableau1[NOM]=$A313)*(R$3=Tableau1[DATE]),0)),"")</f>
        <v/>
      </c>
      <c r="S313" s="23" t="str">
        <f t="array" ref="S313">IFERROR(INDEX(Tableau1[RESULTAT],MATCH(1,(Tableau1[NOM]=$A313)*(S$3=Tableau1[DATE]),0)),"")</f>
        <v/>
      </c>
      <c r="T313" s="23" t="str">
        <f t="array" ref="T313">IFERROR(INDEX(Tableau1[RESULTAT],MATCH(1,(Tableau1[NOM]=$A313)*(T$3=Tableau1[DATE]),0)),"")</f>
        <v/>
      </c>
      <c r="U313" s="23" t="str">
        <f t="array" ref="U313">IFERROR(INDEX(Tableau1[RESULTAT],MATCH(1,(Tableau1[NOM]=$A313)*(U$3=Tableau1[DATE]),0)),"")</f>
        <v/>
      </c>
      <c r="V313" s="23" t="str">
        <f t="array" ref="V313">IFERROR(INDEX(Tableau1[RESULTAT],MATCH(1,(Tableau1[NOM]=$A313)*(V$3=Tableau1[DATE]),0)),"")</f>
        <v/>
      </c>
      <c r="W313" s="23" t="str">
        <f t="array" ref="W313">IFERROR(INDEX(Tableau1[RESULTAT],MATCH(1,(Tableau1[NOM]=$A313)*(W$3=Tableau1[DATE]),0)),"")</f>
        <v/>
      </c>
    </row>
    <row r="314" spans="2:23" ht="15.75" x14ac:dyDescent="0.25">
      <c r="B314" s="1"/>
      <c r="E314" s="12" t="str">
        <f t="shared" si="30"/>
        <v/>
      </c>
      <c r="F314" s="9" t="str">
        <f t="shared" si="31"/>
        <v/>
      </c>
      <c r="G314" s="9" t="str">
        <f t="shared" si="32"/>
        <v/>
      </c>
      <c r="H314" s="9" t="str">
        <f t="shared" si="33"/>
        <v/>
      </c>
      <c r="I314" s="9">
        <f t="shared" si="34"/>
        <v>0</v>
      </c>
      <c r="J314" s="9">
        <f t="shared" si="35"/>
        <v>0</v>
      </c>
      <c r="K314" s="9" t="str">
        <f t="shared" si="36"/>
        <v/>
      </c>
      <c r="L314" s="9"/>
      <c r="M314" s="9"/>
      <c r="N314" s="9"/>
      <c r="O314" s="9"/>
      <c r="Q314" s="23" t="str">
        <f t="array" ref="Q314">IFERROR(INDEX(Tableau1[RESULTAT],MATCH(1,(Tableau1[NOM]=$A314)*(Q$3=Tableau1[DATE]),0)),"")</f>
        <v/>
      </c>
      <c r="R314" s="23" t="str">
        <f t="array" ref="R314">IFERROR(INDEX(Tableau1[RESULTAT],MATCH(1,(Tableau1[NOM]=$A314)*(R$3=Tableau1[DATE]),0)),"")</f>
        <v/>
      </c>
      <c r="S314" s="23" t="str">
        <f t="array" ref="S314">IFERROR(INDEX(Tableau1[RESULTAT],MATCH(1,(Tableau1[NOM]=$A314)*(S$3=Tableau1[DATE]),0)),"")</f>
        <v/>
      </c>
      <c r="T314" s="23" t="str">
        <f t="array" ref="T314">IFERROR(INDEX(Tableau1[RESULTAT],MATCH(1,(Tableau1[NOM]=$A314)*(T$3=Tableau1[DATE]),0)),"")</f>
        <v/>
      </c>
      <c r="U314" s="23" t="str">
        <f t="array" ref="U314">IFERROR(INDEX(Tableau1[RESULTAT],MATCH(1,(Tableau1[NOM]=$A314)*(U$3=Tableau1[DATE]),0)),"")</f>
        <v/>
      </c>
      <c r="V314" s="23" t="str">
        <f t="array" ref="V314">IFERROR(INDEX(Tableau1[RESULTAT],MATCH(1,(Tableau1[NOM]=$A314)*(V$3=Tableau1[DATE]),0)),"")</f>
        <v/>
      </c>
      <c r="W314" s="23" t="str">
        <f t="array" ref="W314">IFERROR(INDEX(Tableau1[RESULTAT],MATCH(1,(Tableau1[NOM]=$A314)*(W$3=Tableau1[DATE]),0)),"")</f>
        <v/>
      </c>
    </row>
    <row r="315" spans="2:23" ht="15.75" x14ac:dyDescent="0.25">
      <c r="B315" s="1"/>
      <c r="E315" s="12" t="str">
        <f t="shared" si="30"/>
        <v/>
      </c>
      <c r="F315" s="9" t="str">
        <f t="shared" si="31"/>
        <v/>
      </c>
      <c r="G315" s="9" t="str">
        <f t="shared" si="32"/>
        <v/>
      </c>
      <c r="H315" s="9" t="str">
        <f t="shared" si="33"/>
        <v/>
      </c>
      <c r="I315" s="9">
        <f t="shared" si="34"/>
        <v>0</v>
      </c>
      <c r="J315" s="9">
        <f t="shared" si="35"/>
        <v>0</v>
      </c>
      <c r="K315" s="9" t="str">
        <f t="shared" si="36"/>
        <v/>
      </c>
      <c r="L315" s="9"/>
      <c r="M315" s="9"/>
      <c r="N315" s="9"/>
      <c r="O315" s="9"/>
      <c r="Q315" s="23" t="str">
        <f t="array" ref="Q315">IFERROR(INDEX(Tableau1[RESULTAT],MATCH(1,(Tableau1[NOM]=$A315)*(Q$3=Tableau1[DATE]),0)),"")</f>
        <v/>
      </c>
      <c r="R315" s="23" t="str">
        <f t="array" ref="R315">IFERROR(INDEX(Tableau1[RESULTAT],MATCH(1,(Tableau1[NOM]=$A315)*(R$3=Tableau1[DATE]),0)),"")</f>
        <v/>
      </c>
      <c r="S315" s="23" t="str">
        <f t="array" ref="S315">IFERROR(INDEX(Tableau1[RESULTAT],MATCH(1,(Tableau1[NOM]=$A315)*(S$3=Tableau1[DATE]),0)),"")</f>
        <v/>
      </c>
      <c r="T315" s="23" t="str">
        <f t="array" ref="T315">IFERROR(INDEX(Tableau1[RESULTAT],MATCH(1,(Tableau1[NOM]=$A315)*(T$3=Tableau1[DATE]),0)),"")</f>
        <v/>
      </c>
      <c r="U315" s="23" t="str">
        <f t="array" ref="U315">IFERROR(INDEX(Tableau1[RESULTAT],MATCH(1,(Tableau1[NOM]=$A315)*(U$3=Tableau1[DATE]),0)),"")</f>
        <v/>
      </c>
      <c r="V315" s="23" t="str">
        <f t="array" ref="V315">IFERROR(INDEX(Tableau1[RESULTAT],MATCH(1,(Tableau1[NOM]=$A315)*(V$3=Tableau1[DATE]),0)),"")</f>
        <v/>
      </c>
      <c r="W315" s="23" t="str">
        <f t="array" ref="W315">IFERROR(INDEX(Tableau1[RESULTAT],MATCH(1,(Tableau1[NOM]=$A315)*(W$3=Tableau1[DATE]),0)),"")</f>
        <v/>
      </c>
    </row>
    <row r="316" spans="2:23" ht="15.75" x14ac:dyDescent="0.25">
      <c r="B316" s="1"/>
      <c r="E316" s="12" t="str">
        <f t="shared" si="30"/>
        <v/>
      </c>
      <c r="F316" s="9" t="str">
        <f t="shared" si="31"/>
        <v/>
      </c>
      <c r="G316" s="9" t="str">
        <f t="shared" si="32"/>
        <v/>
      </c>
      <c r="H316" s="9" t="str">
        <f t="shared" si="33"/>
        <v/>
      </c>
      <c r="I316" s="9">
        <f t="shared" si="34"/>
        <v>0</v>
      </c>
      <c r="J316" s="9">
        <f t="shared" si="35"/>
        <v>0</v>
      </c>
      <c r="K316" s="9" t="str">
        <f t="shared" si="36"/>
        <v/>
      </c>
      <c r="L316" s="9"/>
      <c r="M316" s="9"/>
      <c r="N316" s="9"/>
      <c r="O316" s="9"/>
      <c r="Q316" s="23" t="str">
        <f t="array" ref="Q316">IFERROR(INDEX(Tableau1[RESULTAT],MATCH(1,(Tableau1[NOM]=$A316)*(Q$3=Tableau1[DATE]),0)),"")</f>
        <v/>
      </c>
      <c r="R316" s="23" t="str">
        <f t="array" ref="R316">IFERROR(INDEX(Tableau1[RESULTAT],MATCH(1,(Tableau1[NOM]=$A316)*(R$3=Tableau1[DATE]),0)),"")</f>
        <v/>
      </c>
      <c r="S316" s="23" t="str">
        <f t="array" ref="S316">IFERROR(INDEX(Tableau1[RESULTAT],MATCH(1,(Tableau1[NOM]=$A316)*(S$3=Tableau1[DATE]),0)),"")</f>
        <v/>
      </c>
      <c r="T316" s="23" t="str">
        <f t="array" ref="T316">IFERROR(INDEX(Tableau1[RESULTAT],MATCH(1,(Tableau1[NOM]=$A316)*(T$3=Tableau1[DATE]),0)),"")</f>
        <v/>
      </c>
      <c r="U316" s="23" t="str">
        <f t="array" ref="U316">IFERROR(INDEX(Tableau1[RESULTAT],MATCH(1,(Tableau1[NOM]=$A316)*(U$3=Tableau1[DATE]),0)),"")</f>
        <v/>
      </c>
      <c r="V316" s="23" t="str">
        <f t="array" ref="V316">IFERROR(INDEX(Tableau1[RESULTAT],MATCH(1,(Tableau1[NOM]=$A316)*(V$3=Tableau1[DATE]),0)),"")</f>
        <v/>
      </c>
      <c r="W316" s="23" t="str">
        <f t="array" ref="W316">IFERROR(INDEX(Tableau1[RESULTAT],MATCH(1,(Tableau1[NOM]=$A316)*(W$3=Tableau1[DATE]),0)),"")</f>
        <v/>
      </c>
    </row>
    <row r="317" spans="2:23" ht="15.75" x14ac:dyDescent="0.25">
      <c r="B317" s="1"/>
      <c r="E317" s="12" t="str">
        <f t="shared" si="30"/>
        <v/>
      </c>
      <c r="F317" s="9" t="str">
        <f t="shared" si="31"/>
        <v/>
      </c>
      <c r="G317" s="9" t="str">
        <f t="shared" si="32"/>
        <v/>
      </c>
      <c r="H317" s="9" t="str">
        <f t="shared" si="33"/>
        <v/>
      </c>
      <c r="I317" s="9">
        <f t="shared" si="34"/>
        <v>0</v>
      </c>
      <c r="J317" s="9">
        <f t="shared" si="35"/>
        <v>0</v>
      </c>
      <c r="K317" s="9" t="str">
        <f t="shared" si="36"/>
        <v/>
      </c>
      <c r="L317" s="9"/>
      <c r="M317" s="9"/>
      <c r="N317" s="9"/>
      <c r="O317" s="9"/>
      <c r="Q317" s="23" t="str">
        <f t="array" ref="Q317">IFERROR(INDEX(Tableau1[RESULTAT],MATCH(1,(Tableau1[NOM]=$A317)*(Q$3=Tableau1[DATE]),0)),"")</f>
        <v/>
      </c>
      <c r="R317" s="23" t="str">
        <f t="array" ref="R317">IFERROR(INDEX(Tableau1[RESULTAT],MATCH(1,(Tableau1[NOM]=$A317)*(R$3=Tableau1[DATE]),0)),"")</f>
        <v/>
      </c>
      <c r="S317" s="23" t="str">
        <f t="array" ref="S317">IFERROR(INDEX(Tableau1[RESULTAT],MATCH(1,(Tableau1[NOM]=$A317)*(S$3=Tableau1[DATE]),0)),"")</f>
        <v/>
      </c>
      <c r="T317" s="23" t="str">
        <f t="array" ref="T317">IFERROR(INDEX(Tableau1[RESULTAT],MATCH(1,(Tableau1[NOM]=$A317)*(T$3=Tableau1[DATE]),0)),"")</f>
        <v/>
      </c>
      <c r="U317" s="23" t="str">
        <f t="array" ref="U317">IFERROR(INDEX(Tableau1[RESULTAT],MATCH(1,(Tableau1[NOM]=$A317)*(U$3=Tableau1[DATE]),0)),"")</f>
        <v/>
      </c>
      <c r="V317" s="23" t="str">
        <f t="array" ref="V317">IFERROR(INDEX(Tableau1[RESULTAT],MATCH(1,(Tableau1[NOM]=$A317)*(V$3=Tableau1[DATE]),0)),"")</f>
        <v/>
      </c>
      <c r="W317" s="23" t="str">
        <f t="array" ref="W317">IFERROR(INDEX(Tableau1[RESULTAT],MATCH(1,(Tableau1[NOM]=$A317)*(W$3=Tableau1[DATE]),0)),"")</f>
        <v/>
      </c>
    </row>
    <row r="318" spans="2:23" ht="15.75" x14ac:dyDescent="0.25">
      <c r="B318" s="1"/>
      <c r="E318" s="12" t="str">
        <f t="shared" si="30"/>
        <v/>
      </c>
      <c r="F318" s="9" t="str">
        <f t="shared" si="31"/>
        <v/>
      </c>
      <c r="G318" s="9" t="str">
        <f t="shared" si="32"/>
        <v/>
      </c>
      <c r="H318" s="9" t="str">
        <f t="shared" si="33"/>
        <v/>
      </c>
      <c r="I318" s="9">
        <f t="shared" si="34"/>
        <v>0</v>
      </c>
      <c r="J318" s="9">
        <f t="shared" si="35"/>
        <v>0</v>
      </c>
      <c r="K318" s="9" t="str">
        <f t="shared" si="36"/>
        <v/>
      </c>
      <c r="L318" s="9"/>
      <c r="M318" s="9"/>
      <c r="N318" s="9"/>
      <c r="O318" s="9"/>
      <c r="Q318" s="23" t="str">
        <f t="array" ref="Q318">IFERROR(INDEX(Tableau1[RESULTAT],MATCH(1,(Tableau1[NOM]=$A318)*(Q$3=Tableau1[DATE]),0)),"")</f>
        <v/>
      </c>
      <c r="R318" s="23" t="str">
        <f t="array" ref="R318">IFERROR(INDEX(Tableau1[RESULTAT],MATCH(1,(Tableau1[NOM]=$A318)*(R$3=Tableau1[DATE]),0)),"")</f>
        <v/>
      </c>
      <c r="S318" s="23" t="str">
        <f t="array" ref="S318">IFERROR(INDEX(Tableau1[RESULTAT],MATCH(1,(Tableau1[NOM]=$A318)*(S$3=Tableau1[DATE]),0)),"")</f>
        <v/>
      </c>
      <c r="T318" s="23" t="str">
        <f t="array" ref="T318">IFERROR(INDEX(Tableau1[RESULTAT],MATCH(1,(Tableau1[NOM]=$A318)*(T$3=Tableau1[DATE]),0)),"")</f>
        <v/>
      </c>
      <c r="U318" s="23" t="str">
        <f t="array" ref="U318">IFERROR(INDEX(Tableau1[RESULTAT],MATCH(1,(Tableau1[NOM]=$A318)*(U$3=Tableau1[DATE]),0)),"")</f>
        <v/>
      </c>
      <c r="V318" s="23" t="str">
        <f t="array" ref="V318">IFERROR(INDEX(Tableau1[RESULTAT],MATCH(1,(Tableau1[NOM]=$A318)*(V$3=Tableau1[DATE]),0)),"")</f>
        <v/>
      </c>
      <c r="W318" s="23" t="str">
        <f t="array" ref="W318">IFERROR(INDEX(Tableau1[RESULTAT],MATCH(1,(Tableau1[NOM]=$A318)*(W$3=Tableau1[DATE]),0)),"")</f>
        <v/>
      </c>
    </row>
    <row r="319" spans="2:23" ht="15.75" x14ac:dyDescent="0.25">
      <c r="B319" s="1"/>
      <c r="E319" s="12" t="str">
        <f t="shared" si="30"/>
        <v/>
      </c>
      <c r="F319" s="9" t="str">
        <f t="shared" si="31"/>
        <v/>
      </c>
      <c r="G319" s="9" t="str">
        <f t="shared" si="32"/>
        <v/>
      </c>
      <c r="H319" s="9" t="str">
        <f t="shared" si="33"/>
        <v/>
      </c>
      <c r="I319" s="9">
        <f t="shared" si="34"/>
        <v>0</v>
      </c>
      <c r="J319" s="9">
        <f t="shared" si="35"/>
        <v>0</v>
      </c>
      <c r="K319" s="9" t="str">
        <f t="shared" si="36"/>
        <v/>
      </c>
      <c r="L319" s="9"/>
      <c r="M319" s="9"/>
      <c r="N319" s="9"/>
      <c r="O319" s="9"/>
      <c r="Q319" s="23" t="str">
        <f t="array" ref="Q319">IFERROR(INDEX(Tableau1[RESULTAT],MATCH(1,(Tableau1[NOM]=$A319)*(Q$3=Tableau1[DATE]),0)),"")</f>
        <v/>
      </c>
      <c r="R319" s="23" t="str">
        <f t="array" ref="R319">IFERROR(INDEX(Tableau1[RESULTAT],MATCH(1,(Tableau1[NOM]=$A319)*(R$3=Tableau1[DATE]),0)),"")</f>
        <v/>
      </c>
      <c r="S319" s="23" t="str">
        <f t="array" ref="S319">IFERROR(INDEX(Tableau1[RESULTAT],MATCH(1,(Tableau1[NOM]=$A319)*(S$3=Tableau1[DATE]),0)),"")</f>
        <v/>
      </c>
      <c r="T319" s="23" t="str">
        <f t="array" ref="T319">IFERROR(INDEX(Tableau1[RESULTAT],MATCH(1,(Tableau1[NOM]=$A319)*(T$3=Tableau1[DATE]),0)),"")</f>
        <v/>
      </c>
      <c r="U319" s="23" t="str">
        <f t="array" ref="U319">IFERROR(INDEX(Tableau1[RESULTAT],MATCH(1,(Tableau1[NOM]=$A319)*(U$3=Tableau1[DATE]),0)),"")</f>
        <v/>
      </c>
      <c r="V319" s="23" t="str">
        <f t="array" ref="V319">IFERROR(INDEX(Tableau1[RESULTAT],MATCH(1,(Tableau1[NOM]=$A319)*(V$3=Tableau1[DATE]),0)),"")</f>
        <v/>
      </c>
      <c r="W319" s="23" t="str">
        <f t="array" ref="W319">IFERROR(INDEX(Tableau1[RESULTAT],MATCH(1,(Tableau1[NOM]=$A319)*(W$3=Tableau1[DATE]),0)),"")</f>
        <v/>
      </c>
    </row>
    <row r="320" spans="2:23" ht="15.75" x14ac:dyDescent="0.25">
      <c r="B320" s="1"/>
      <c r="E320" s="12" t="str">
        <f t="shared" si="30"/>
        <v/>
      </c>
      <c r="F320" s="9" t="str">
        <f t="shared" si="31"/>
        <v/>
      </c>
      <c r="G320" s="9" t="str">
        <f t="shared" si="32"/>
        <v/>
      </c>
      <c r="H320" s="9" t="str">
        <f t="shared" si="33"/>
        <v/>
      </c>
      <c r="I320" s="9">
        <f t="shared" si="34"/>
        <v>0</v>
      </c>
      <c r="J320" s="9">
        <f t="shared" si="35"/>
        <v>0</v>
      </c>
      <c r="K320" s="9" t="str">
        <f t="shared" si="36"/>
        <v/>
      </c>
      <c r="L320" s="9"/>
      <c r="M320" s="9"/>
      <c r="N320" s="9"/>
      <c r="O320" s="9"/>
      <c r="Q320" s="23" t="str">
        <f t="array" ref="Q320">IFERROR(INDEX(Tableau1[RESULTAT],MATCH(1,(Tableau1[NOM]=$A320)*(Q$3=Tableau1[DATE]),0)),"")</f>
        <v/>
      </c>
      <c r="R320" s="23" t="str">
        <f t="array" ref="R320">IFERROR(INDEX(Tableau1[RESULTAT],MATCH(1,(Tableau1[NOM]=$A320)*(R$3=Tableau1[DATE]),0)),"")</f>
        <v/>
      </c>
      <c r="S320" s="23" t="str">
        <f t="array" ref="S320">IFERROR(INDEX(Tableau1[RESULTAT],MATCH(1,(Tableau1[NOM]=$A320)*(S$3=Tableau1[DATE]),0)),"")</f>
        <v/>
      </c>
      <c r="T320" s="23" t="str">
        <f t="array" ref="T320">IFERROR(INDEX(Tableau1[RESULTAT],MATCH(1,(Tableau1[NOM]=$A320)*(T$3=Tableau1[DATE]),0)),"")</f>
        <v/>
      </c>
      <c r="U320" s="23" t="str">
        <f t="array" ref="U320">IFERROR(INDEX(Tableau1[RESULTAT],MATCH(1,(Tableau1[NOM]=$A320)*(U$3=Tableau1[DATE]),0)),"")</f>
        <v/>
      </c>
      <c r="V320" s="23" t="str">
        <f t="array" ref="V320">IFERROR(INDEX(Tableau1[RESULTAT],MATCH(1,(Tableau1[NOM]=$A320)*(V$3=Tableau1[DATE]),0)),"")</f>
        <v/>
      </c>
      <c r="W320" s="23" t="str">
        <f t="array" ref="W320">IFERROR(INDEX(Tableau1[RESULTAT],MATCH(1,(Tableau1[NOM]=$A320)*(W$3=Tableau1[DATE]),0)),"")</f>
        <v/>
      </c>
    </row>
    <row r="321" spans="2:23" ht="15.75" x14ac:dyDescent="0.25">
      <c r="B321" s="1"/>
      <c r="E321" s="12" t="str">
        <f t="shared" si="30"/>
        <v/>
      </c>
      <c r="F321" s="9" t="str">
        <f t="shared" si="31"/>
        <v/>
      </c>
      <c r="G321" s="9" t="str">
        <f t="shared" si="32"/>
        <v/>
      </c>
      <c r="H321" s="9" t="str">
        <f t="shared" si="33"/>
        <v/>
      </c>
      <c r="I321" s="9">
        <f t="shared" si="34"/>
        <v>0</v>
      </c>
      <c r="J321" s="9">
        <f t="shared" si="35"/>
        <v>0</v>
      </c>
      <c r="K321" s="9" t="str">
        <f t="shared" si="36"/>
        <v/>
      </c>
      <c r="L321" s="9"/>
      <c r="M321" s="9"/>
      <c r="N321" s="9"/>
      <c r="O321" s="9"/>
      <c r="Q321" s="23" t="str">
        <f t="array" ref="Q321">IFERROR(INDEX(Tableau1[RESULTAT],MATCH(1,(Tableau1[NOM]=$A321)*(Q$3=Tableau1[DATE]),0)),"")</f>
        <v/>
      </c>
      <c r="R321" s="23" t="str">
        <f t="array" ref="R321">IFERROR(INDEX(Tableau1[RESULTAT],MATCH(1,(Tableau1[NOM]=$A321)*(R$3=Tableau1[DATE]),0)),"")</f>
        <v/>
      </c>
      <c r="S321" s="23" t="str">
        <f t="array" ref="S321">IFERROR(INDEX(Tableau1[RESULTAT],MATCH(1,(Tableau1[NOM]=$A321)*(S$3=Tableau1[DATE]),0)),"")</f>
        <v/>
      </c>
      <c r="T321" s="23" t="str">
        <f t="array" ref="T321">IFERROR(INDEX(Tableau1[RESULTAT],MATCH(1,(Tableau1[NOM]=$A321)*(T$3=Tableau1[DATE]),0)),"")</f>
        <v/>
      </c>
      <c r="U321" s="23" t="str">
        <f t="array" ref="U321">IFERROR(INDEX(Tableau1[RESULTAT],MATCH(1,(Tableau1[NOM]=$A321)*(U$3=Tableau1[DATE]),0)),"")</f>
        <v/>
      </c>
      <c r="V321" s="23" t="str">
        <f t="array" ref="V321">IFERROR(INDEX(Tableau1[RESULTAT],MATCH(1,(Tableau1[NOM]=$A321)*(V$3=Tableau1[DATE]),0)),"")</f>
        <v/>
      </c>
      <c r="W321" s="23" t="str">
        <f t="array" ref="W321">IFERROR(INDEX(Tableau1[RESULTAT],MATCH(1,(Tableau1[NOM]=$A321)*(W$3=Tableau1[DATE]),0)),"")</f>
        <v/>
      </c>
    </row>
    <row r="322" spans="2:23" ht="15.75" x14ac:dyDescent="0.25">
      <c r="B322" s="1"/>
      <c r="E322" s="12" t="str">
        <f t="shared" si="30"/>
        <v/>
      </c>
      <c r="F322" s="9" t="str">
        <f t="shared" si="31"/>
        <v/>
      </c>
      <c r="G322" s="9" t="str">
        <f t="shared" si="32"/>
        <v/>
      </c>
      <c r="H322" s="9" t="str">
        <f t="shared" si="33"/>
        <v/>
      </c>
      <c r="I322" s="9">
        <f t="shared" si="34"/>
        <v>0</v>
      </c>
      <c r="J322" s="9">
        <f t="shared" si="35"/>
        <v>0</v>
      </c>
      <c r="K322" s="9" t="str">
        <f t="shared" si="36"/>
        <v/>
      </c>
      <c r="L322" s="9"/>
      <c r="M322" s="9"/>
      <c r="N322" s="9"/>
      <c r="O322" s="9"/>
      <c r="Q322" s="23" t="str">
        <f t="array" ref="Q322">IFERROR(INDEX(Tableau1[RESULTAT],MATCH(1,(Tableau1[NOM]=$A322)*(Q$3=Tableau1[DATE]),0)),"")</f>
        <v/>
      </c>
      <c r="R322" s="23" t="str">
        <f t="array" ref="R322">IFERROR(INDEX(Tableau1[RESULTAT],MATCH(1,(Tableau1[NOM]=$A322)*(R$3=Tableau1[DATE]),0)),"")</f>
        <v/>
      </c>
      <c r="S322" s="23" t="str">
        <f t="array" ref="S322">IFERROR(INDEX(Tableau1[RESULTAT],MATCH(1,(Tableau1[NOM]=$A322)*(S$3=Tableau1[DATE]),0)),"")</f>
        <v/>
      </c>
      <c r="T322" s="23" t="str">
        <f t="array" ref="T322">IFERROR(INDEX(Tableau1[RESULTAT],MATCH(1,(Tableau1[NOM]=$A322)*(T$3=Tableau1[DATE]),0)),"")</f>
        <v/>
      </c>
      <c r="U322" s="23" t="str">
        <f t="array" ref="U322">IFERROR(INDEX(Tableau1[RESULTAT],MATCH(1,(Tableau1[NOM]=$A322)*(U$3=Tableau1[DATE]),0)),"")</f>
        <v/>
      </c>
      <c r="V322" s="23" t="str">
        <f t="array" ref="V322">IFERROR(INDEX(Tableau1[RESULTAT],MATCH(1,(Tableau1[NOM]=$A322)*(V$3=Tableau1[DATE]),0)),"")</f>
        <v/>
      </c>
      <c r="W322" s="23" t="str">
        <f t="array" ref="W322">IFERROR(INDEX(Tableau1[RESULTAT],MATCH(1,(Tableau1[NOM]=$A322)*(W$3=Tableau1[DATE]),0)),"")</f>
        <v/>
      </c>
    </row>
    <row r="323" spans="2:23" ht="15.75" x14ac:dyDescent="0.25">
      <c r="B323" s="1"/>
      <c r="E323" s="12" t="str">
        <f t="shared" si="30"/>
        <v/>
      </c>
      <c r="F323" s="9" t="str">
        <f t="shared" si="31"/>
        <v/>
      </c>
      <c r="G323" s="9" t="str">
        <f t="shared" si="32"/>
        <v/>
      </c>
      <c r="H323" s="9" t="str">
        <f t="shared" si="33"/>
        <v/>
      </c>
      <c r="I323" s="9">
        <f t="shared" si="34"/>
        <v>0</v>
      </c>
      <c r="J323" s="9">
        <f t="shared" si="35"/>
        <v>0</v>
      </c>
      <c r="K323" s="9" t="str">
        <f t="shared" si="36"/>
        <v/>
      </c>
      <c r="L323" s="9"/>
      <c r="M323" s="9"/>
      <c r="N323" s="9"/>
      <c r="O323" s="9"/>
      <c r="Q323" s="23" t="str">
        <f t="array" ref="Q323">IFERROR(INDEX(Tableau1[RESULTAT],MATCH(1,(Tableau1[NOM]=$A323)*(Q$3=Tableau1[DATE]),0)),"")</f>
        <v/>
      </c>
      <c r="R323" s="23" t="str">
        <f t="array" ref="R323">IFERROR(INDEX(Tableau1[RESULTAT],MATCH(1,(Tableau1[NOM]=$A323)*(R$3=Tableau1[DATE]),0)),"")</f>
        <v/>
      </c>
      <c r="S323" s="23" t="str">
        <f t="array" ref="S323">IFERROR(INDEX(Tableau1[RESULTAT],MATCH(1,(Tableau1[NOM]=$A323)*(S$3=Tableau1[DATE]),0)),"")</f>
        <v/>
      </c>
      <c r="T323" s="23" t="str">
        <f t="array" ref="T323">IFERROR(INDEX(Tableau1[RESULTAT],MATCH(1,(Tableau1[NOM]=$A323)*(T$3=Tableau1[DATE]),0)),"")</f>
        <v/>
      </c>
      <c r="U323" s="23" t="str">
        <f t="array" ref="U323">IFERROR(INDEX(Tableau1[RESULTAT],MATCH(1,(Tableau1[NOM]=$A323)*(U$3=Tableau1[DATE]),0)),"")</f>
        <v/>
      </c>
      <c r="V323" s="23" t="str">
        <f t="array" ref="V323">IFERROR(INDEX(Tableau1[RESULTAT],MATCH(1,(Tableau1[NOM]=$A323)*(V$3=Tableau1[DATE]),0)),"")</f>
        <v/>
      </c>
      <c r="W323" s="23" t="str">
        <f t="array" ref="W323">IFERROR(INDEX(Tableau1[RESULTAT],MATCH(1,(Tableau1[NOM]=$A323)*(W$3=Tableau1[DATE]),0)),"")</f>
        <v/>
      </c>
    </row>
    <row r="324" spans="2:23" ht="15.75" x14ac:dyDescent="0.25">
      <c r="B324" s="1"/>
      <c r="E324" s="12" t="str">
        <f t="shared" si="30"/>
        <v/>
      </c>
      <c r="F324" s="9" t="str">
        <f t="shared" si="31"/>
        <v/>
      </c>
      <c r="G324" s="9" t="str">
        <f t="shared" si="32"/>
        <v/>
      </c>
      <c r="H324" s="9" t="str">
        <f t="shared" si="33"/>
        <v/>
      </c>
      <c r="I324" s="9">
        <f t="shared" si="34"/>
        <v>0</v>
      </c>
      <c r="J324" s="9">
        <f t="shared" si="35"/>
        <v>0</v>
      </c>
      <c r="K324" s="9" t="str">
        <f t="shared" si="36"/>
        <v/>
      </c>
      <c r="L324" s="9"/>
      <c r="M324" s="9"/>
      <c r="N324" s="9"/>
      <c r="O324" s="9"/>
      <c r="Q324" s="23" t="str">
        <f t="array" ref="Q324">IFERROR(INDEX(Tableau1[RESULTAT],MATCH(1,(Tableau1[NOM]=$A324)*(Q$3=Tableau1[DATE]),0)),"")</f>
        <v/>
      </c>
      <c r="R324" s="23" t="str">
        <f t="array" ref="R324">IFERROR(INDEX(Tableau1[RESULTAT],MATCH(1,(Tableau1[NOM]=$A324)*(R$3=Tableau1[DATE]),0)),"")</f>
        <v/>
      </c>
      <c r="S324" s="23" t="str">
        <f t="array" ref="S324">IFERROR(INDEX(Tableau1[RESULTAT],MATCH(1,(Tableau1[NOM]=$A324)*(S$3=Tableau1[DATE]),0)),"")</f>
        <v/>
      </c>
      <c r="T324" s="23" t="str">
        <f t="array" ref="T324">IFERROR(INDEX(Tableau1[RESULTAT],MATCH(1,(Tableau1[NOM]=$A324)*(T$3=Tableau1[DATE]),0)),"")</f>
        <v/>
      </c>
      <c r="U324" s="23" t="str">
        <f t="array" ref="U324">IFERROR(INDEX(Tableau1[RESULTAT],MATCH(1,(Tableau1[NOM]=$A324)*(U$3=Tableau1[DATE]),0)),"")</f>
        <v/>
      </c>
      <c r="V324" s="23" t="str">
        <f t="array" ref="V324">IFERROR(INDEX(Tableau1[RESULTAT],MATCH(1,(Tableau1[NOM]=$A324)*(V$3=Tableau1[DATE]),0)),"")</f>
        <v/>
      </c>
      <c r="W324" s="23" t="str">
        <f t="array" ref="W324">IFERROR(INDEX(Tableau1[RESULTAT],MATCH(1,(Tableau1[NOM]=$A324)*(W$3=Tableau1[DATE]),0)),"")</f>
        <v/>
      </c>
    </row>
    <row r="325" spans="2:23" ht="15.75" x14ac:dyDescent="0.25">
      <c r="B325" s="1"/>
      <c r="E325" s="12" t="str">
        <f t="shared" si="30"/>
        <v/>
      </c>
      <c r="F325" s="9" t="str">
        <f t="shared" si="31"/>
        <v/>
      </c>
      <c r="G325" s="9" t="str">
        <f t="shared" si="32"/>
        <v/>
      </c>
      <c r="H325" s="9" t="str">
        <f t="shared" si="33"/>
        <v/>
      </c>
      <c r="I325" s="9">
        <f t="shared" si="34"/>
        <v>0</v>
      </c>
      <c r="J325" s="9">
        <f t="shared" si="35"/>
        <v>0</v>
      </c>
      <c r="K325" s="9" t="str">
        <f t="shared" si="36"/>
        <v/>
      </c>
      <c r="L325" s="9"/>
      <c r="M325" s="9"/>
      <c r="N325" s="9"/>
      <c r="O325" s="9"/>
      <c r="Q325" s="23" t="str">
        <f t="array" ref="Q325">IFERROR(INDEX(Tableau1[RESULTAT],MATCH(1,(Tableau1[NOM]=$A325)*(Q$3=Tableau1[DATE]),0)),"")</f>
        <v/>
      </c>
      <c r="R325" s="23" t="str">
        <f t="array" ref="R325">IFERROR(INDEX(Tableau1[RESULTAT],MATCH(1,(Tableau1[NOM]=$A325)*(R$3=Tableau1[DATE]),0)),"")</f>
        <v/>
      </c>
      <c r="S325" s="23" t="str">
        <f t="array" ref="S325">IFERROR(INDEX(Tableau1[RESULTAT],MATCH(1,(Tableau1[NOM]=$A325)*(S$3=Tableau1[DATE]),0)),"")</f>
        <v/>
      </c>
      <c r="T325" s="23" t="str">
        <f t="array" ref="T325">IFERROR(INDEX(Tableau1[RESULTAT],MATCH(1,(Tableau1[NOM]=$A325)*(T$3=Tableau1[DATE]),0)),"")</f>
        <v/>
      </c>
      <c r="U325" s="23" t="str">
        <f t="array" ref="U325">IFERROR(INDEX(Tableau1[RESULTAT],MATCH(1,(Tableau1[NOM]=$A325)*(U$3=Tableau1[DATE]),0)),"")</f>
        <v/>
      </c>
      <c r="V325" s="23" t="str">
        <f t="array" ref="V325">IFERROR(INDEX(Tableau1[RESULTAT],MATCH(1,(Tableau1[NOM]=$A325)*(V$3=Tableau1[DATE]),0)),"")</f>
        <v/>
      </c>
      <c r="W325" s="23" t="str">
        <f t="array" ref="W325">IFERROR(INDEX(Tableau1[RESULTAT],MATCH(1,(Tableau1[NOM]=$A325)*(W$3=Tableau1[DATE]),0)),"")</f>
        <v/>
      </c>
    </row>
    <row r="326" spans="2:23" ht="15.75" x14ac:dyDescent="0.25">
      <c r="B326" s="1"/>
      <c r="E326" s="12" t="str">
        <f t="shared" si="30"/>
        <v/>
      </c>
      <c r="F326" s="9" t="str">
        <f t="shared" si="31"/>
        <v/>
      </c>
      <c r="G326" s="9" t="str">
        <f t="shared" si="32"/>
        <v/>
      </c>
      <c r="H326" s="9" t="str">
        <f t="shared" si="33"/>
        <v/>
      </c>
      <c r="I326" s="9">
        <f t="shared" si="34"/>
        <v>0</v>
      </c>
      <c r="J326" s="9">
        <f t="shared" si="35"/>
        <v>0</v>
      </c>
      <c r="K326" s="9" t="str">
        <f t="shared" si="36"/>
        <v/>
      </c>
      <c r="L326" s="9"/>
      <c r="M326" s="9"/>
      <c r="N326" s="9"/>
      <c r="O326" s="9"/>
      <c r="Q326" s="23" t="str">
        <f t="array" ref="Q326">IFERROR(INDEX(Tableau1[RESULTAT],MATCH(1,(Tableau1[NOM]=$A326)*(Q$3=Tableau1[DATE]),0)),"")</f>
        <v/>
      </c>
      <c r="R326" s="23" t="str">
        <f t="array" ref="R326">IFERROR(INDEX(Tableau1[RESULTAT],MATCH(1,(Tableau1[NOM]=$A326)*(R$3=Tableau1[DATE]),0)),"")</f>
        <v/>
      </c>
      <c r="S326" s="23" t="str">
        <f t="array" ref="S326">IFERROR(INDEX(Tableau1[RESULTAT],MATCH(1,(Tableau1[NOM]=$A326)*(S$3=Tableau1[DATE]),0)),"")</f>
        <v/>
      </c>
      <c r="T326" s="23" t="str">
        <f t="array" ref="T326">IFERROR(INDEX(Tableau1[RESULTAT],MATCH(1,(Tableau1[NOM]=$A326)*(T$3=Tableau1[DATE]),0)),"")</f>
        <v/>
      </c>
      <c r="U326" s="23" t="str">
        <f t="array" ref="U326">IFERROR(INDEX(Tableau1[RESULTAT],MATCH(1,(Tableau1[NOM]=$A326)*(U$3=Tableau1[DATE]),0)),"")</f>
        <v/>
      </c>
      <c r="V326" s="23" t="str">
        <f t="array" ref="V326">IFERROR(INDEX(Tableau1[RESULTAT],MATCH(1,(Tableau1[NOM]=$A326)*(V$3=Tableau1[DATE]),0)),"")</f>
        <v/>
      </c>
      <c r="W326" s="23" t="str">
        <f t="array" ref="W326">IFERROR(INDEX(Tableau1[RESULTAT],MATCH(1,(Tableau1[NOM]=$A326)*(W$3=Tableau1[DATE]),0)),"")</f>
        <v/>
      </c>
    </row>
    <row r="327" spans="2:23" ht="15.75" x14ac:dyDescent="0.25">
      <c r="B327" s="1"/>
      <c r="E327" s="12" t="str">
        <f t="shared" ref="E327:E390" si="37">IF($A327&lt;&gt;"",SUM(Q327:W327),"")</f>
        <v/>
      </c>
      <c r="F327" s="9" t="str">
        <f t="shared" ref="F327:F390" si="38">+IF($A327&lt;&gt;"",COUNTIF(Q327:W327,$F$4),"")</f>
        <v/>
      </c>
      <c r="G327" s="9" t="str">
        <f t="shared" ref="G327:G390" si="39">IF($A327&lt;&gt;"",COUNTIF(Q327:W327,$G$4),"")</f>
        <v/>
      </c>
      <c r="H327" s="9" t="str">
        <f t="shared" ref="H327:H390" si="40">IF($A327&lt;&gt;"",COUNTIF(Q327:W327,$H$4),"")</f>
        <v/>
      </c>
      <c r="I327" s="9">
        <f t="shared" ref="I327:I390" si="41">IF(A$6&lt;&gt;"",COUNTIF(Q327:W327,I$4),"")</f>
        <v>0</v>
      </c>
      <c r="J327" s="9">
        <f t="shared" ref="J327:J390" si="42">IF(A$6&lt;&gt;"",COUNTIF(Q327:W327,J$4),"")</f>
        <v>0</v>
      </c>
      <c r="K327" s="9" t="str">
        <f t="shared" ref="K327:K390" si="43">IF(A327&lt;&gt;"",COUNTIF(Q327:W327,$K$4),"")</f>
        <v/>
      </c>
      <c r="L327" s="9"/>
      <c r="M327" s="9"/>
      <c r="N327" s="9"/>
      <c r="O327" s="9"/>
      <c r="Q327" s="23" t="str">
        <f t="array" ref="Q327">IFERROR(INDEX(Tableau1[RESULTAT],MATCH(1,(Tableau1[NOM]=$A327)*(Q$3=Tableau1[DATE]),0)),"")</f>
        <v/>
      </c>
      <c r="R327" s="23" t="str">
        <f t="array" ref="R327">IFERROR(INDEX(Tableau1[RESULTAT],MATCH(1,(Tableau1[NOM]=$A327)*(R$3=Tableau1[DATE]),0)),"")</f>
        <v/>
      </c>
      <c r="S327" s="23" t="str">
        <f t="array" ref="S327">IFERROR(INDEX(Tableau1[RESULTAT],MATCH(1,(Tableau1[NOM]=$A327)*(S$3=Tableau1[DATE]),0)),"")</f>
        <v/>
      </c>
      <c r="T327" s="23" t="str">
        <f t="array" ref="T327">IFERROR(INDEX(Tableau1[RESULTAT],MATCH(1,(Tableau1[NOM]=$A327)*(T$3=Tableau1[DATE]),0)),"")</f>
        <v/>
      </c>
      <c r="U327" s="23" t="str">
        <f t="array" ref="U327">IFERROR(INDEX(Tableau1[RESULTAT],MATCH(1,(Tableau1[NOM]=$A327)*(U$3=Tableau1[DATE]),0)),"")</f>
        <v/>
      </c>
      <c r="V327" s="23" t="str">
        <f t="array" ref="V327">IFERROR(INDEX(Tableau1[RESULTAT],MATCH(1,(Tableau1[NOM]=$A327)*(V$3=Tableau1[DATE]),0)),"")</f>
        <v/>
      </c>
      <c r="W327" s="23" t="str">
        <f t="array" ref="W327">IFERROR(INDEX(Tableau1[RESULTAT],MATCH(1,(Tableau1[NOM]=$A327)*(W$3=Tableau1[DATE]),0)),"")</f>
        <v/>
      </c>
    </row>
    <row r="328" spans="2:23" ht="15.75" x14ac:dyDescent="0.25">
      <c r="B328" s="1"/>
      <c r="E328" s="12" t="str">
        <f t="shared" si="37"/>
        <v/>
      </c>
      <c r="F328" s="9" t="str">
        <f t="shared" si="38"/>
        <v/>
      </c>
      <c r="G328" s="9" t="str">
        <f t="shared" si="39"/>
        <v/>
      </c>
      <c r="H328" s="9" t="str">
        <f t="shared" si="40"/>
        <v/>
      </c>
      <c r="I328" s="9">
        <f t="shared" si="41"/>
        <v>0</v>
      </c>
      <c r="J328" s="9">
        <f t="shared" si="42"/>
        <v>0</v>
      </c>
      <c r="K328" s="9" t="str">
        <f t="shared" si="43"/>
        <v/>
      </c>
      <c r="L328" s="9"/>
      <c r="M328" s="9"/>
      <c r="N328" s="9"/>
      <c r="O328" s="9"/>
      <c r="Q328" s="23" t="str">
        <f t="array" ref="Q328">IFERROR(INDEX(Tableau1[RESULTAT],MATCH(1,(Tableau1[NOM]=$A328)*(Q$3=Tableau1[DATE]),0)),"")</f>
        <v/>
      </c>
      <c r="R328" s="23" t="str">
        <f t="array" ref="R328">IFERROR(INDEX(Tableau1[RESULTAT],MATCH(1,(Tableau1[NOM]=$A328)*(R$3=Tableau1[DATE]),0)),"")</f>
        <v/>
      </c>
      <c r="S328" s="23" t="str">
        <f t="array" ref="S328">IFERROR(INDEX(Tableau1[RESULTAT],MATCH(1,(Tableau1[NOM]=$A328)*(S$3=Tableau1[DATE]),0)),"")</f>
        <v/>
      </c>
      <c r="T328" s="23" t="str">
        <f t="array" ref="T328">IFERROR(INDEX(Tableau1[RESULTAT],MATCH(1,(Tableau1[NOM]=$A328)*(T$3=Tableau1[DATE]),0)),"")</f>
        <v/>
      </c>
      <c r="U328" s="23" t="str">
        <f t="array" ref="U328">IFERROR(INDEX(Tableau1[RESULTAT],MATCH(1,(Tableau1[NOM]=$A328)*(U$3=Tableau1[DATE]),0)),"")</f>
        <v/>
      </c>
      <c r="V328" s="23" t="str">
        <f t="array" ref="V328">IFERROR(INDEX(Tableau1[RESULTAT],MATCH(1,(Tableau1[NOM]=$A328)*(V$3=Tableau1[DATE]),0)),"")</f>
        <v/>
      </c>
      <c r="W328" s="23" t="str">
        <f t="array" ref="W328">IFERROR(INDEX(Tableau1[RESULTAT],MATCH(1,(Tableau1[NOM]=$A328)*(W$3=Tableau1[DATE]),0)),"")</f>
        <v/>
      </c>
    </row>
    <row r="329" spans="2:23" ht="15.75" x14ac:dyDescent="0.25">
      <c r="B329" s="1"/>
      <c r="E329" s="12" t="str">
        <f t="shared" si="37"/>
        <v/>
      </c>
      <c r="F329" s="9" t="str">
        <f t="shared" si="38"/>
        <v/>
      </c>
      <c r="G329" s="9" t="str">
        <f t="shared" si="39"/>
        <v/>
      </c>
      <c r="H329" s="9" t="str">
        <f t="shared" si="40"/>
        <v/>
      </c>
      <c r="I329" s="9">
        <f t="shared" si="41"/>
        <v>0</v>
      </c>
      <c r="J329" s="9">
        <f t="shared" si="42"/>
        <v>0</v>
      </c>
      <c r="K329" s="9" t="str">
        <f t="shared" si="43"/>
        <v/>
      </c>
      <c r="L329" s="9"/>
      <c r="M329" s="9"/>
      <c r="N329" s="9"/>
      <c r="O329" s="9"/>
      <c r="Q329" s="23" t="str">
        <f t="array" ref="Q329">IFERROR(INDEX(Tableau1[RESULTAT],MATCH(1,(Tableau1[NOM]=$A329)*(Q$3=Tableau1[DATE]),0)),"")</f>
        <v/>
      </c>
      <c r="R329" s="23" t="str">
        <f t="array" ref="R329">IFERROR(INDEX(Tableau1[RESULTAT],MATCH(1,(Tableau1[NOM]=$A329)*(R$3=Tableau1[DATE]),0)),"")</f>
        <v/>
      </c>
      <c r="S329" s="23" t="str">
        <f t="array" ref="S329">IFERROR(INDEX(Tableau1[RESULTAT],MATCH(1,(Tableau1[NOM]=$A329)*(S$3=Tableau1[DATE]),0)),"")</f>
        <v/>
      </c>
      <c r="T329" s="23" t="str">
        <f t="array" ref="T329">IFERROR(INDEX(Tableau1[RESULTAT],MATCH(1,(Tableau1[NOM]=$A329)*(T$3=Tableau1[DATE]),0)),"")</f>
        <v/>
      </c>
      <c r="U329" s="23" t="str">
        <f t="array" ref="U329">IFERROR(INDEX(Tableau1[RESULTAT],MATCH(1,(Tableau1[NOM]=$A329)*(U$3=Tableau1[DATE]),0)),"")</f>
        <v/>
      </c>
      <c r="V329" s="23" t="str">
        <f t="array" ref="V329">IFERROR(INDEX(Tableau1[RESULTAT],MATCH(1,(Tableau1[NOM]=$A329)*(V$3=Tableau1[DATE]),0)),"")</f>
        <v/>
      </c>
      <c r="W329" s="23" t="str">
        <f t="array" ref="W329">IFERROR(INDEX(Tableau1[RESULTAT],MATCH(1,(Tableau1[NOM]=$A329)*(W$3=Tableau1[DATE]),0)),"")</f>
        <v/>
      </c>
    </row>
    <row r="330" spans="2:23" ht="15.75" x14ac:dyDescent="0.25">
      <c r="B330" s="1"/>
      <c r="E330" s="12" t="str">
        <f t="shared" si="37"/>
        <v/>
      </c>
      <c r="F330" s="9" t="str">
        <f t="shared" si="38"/>
        <v/>
      </c>
      <c r="G330" s="9" t="str">
        <f t="shared" si="39"/>
        <v/>
      </c>
      <c r="H330" s="9" t="str">
        <f t="shared" si="40"/>
        <v/>
      </c>
      <c r="I330" s="9">
        <f t="shared" si="41"/>
        <v>0</v>
      </c>
      <c r="J330" s="9">
        <f t="shared" si="42"/>
        <v>0</v>
      </c>
      <c r="K330" s="9" t="str">
        <f t="shared" si="43"/>
        <v/>
      </c>
      <c r="L330" s="9"/>
      <c r="M330" s="9"/>
      <c r="N330" s="9"/>
      <c r="O330" s="9"/>
      <c r="Q330" s="23" t="str">
        <f t="array" ref="Q330">IFERROR(INDEX(Tableau1[RESULTAT],MATCH(1,(Tableau1[NOM]=$A330)*(Q$3=Tableau1[DATE]),0)),"")</f>
        <v/>
      </c>
      <c r="R330" s="23" t="str">
        <f t="array" ref="R330">IFERROR(INDEX(Tableau1[RESULTAT],MATCH(1,(Tableau1[NOM]=$A330)*(R$3=Tableau1[DATE]),0)),"")</f>
        <v/>
      </c>
      <c r="S330" s="23" t="str">
        <f t="array" ref="S330">IFERROR(INDEX(Tableau1[RESULTAT],MATCH(1,(Tableau1[NOM]=$A330)*(S$3=Tableau1[DATE]),0)),"")</f>
        <v/>
      </c>
      <c r="T330" s="23" t="str">
        <f t="array" ref="T330">IFERROR(INDEX(Tableau1[RESULTAT],MATCH(1,(Tableau1[NOM]=$A330)*(T$3=Tableau1[DATE]),0)),"")</f>
        <v/>
      </c>
      <c r="U330" s="23" t="str">
        <f t="array" ref="U330">IFERROR(INDEX(Tableau1[RESULTAT],MATCH(1,(Tableau1[NOM]=$A330)*(U$3=Tableau1[DATE]),0)),"")</f>
        <v/>
      </c>
      <c r="V330" s="23" t="str">
        <f t="array" ref="V330">IFERROR(INDEX(Tableau1[RESULTAT],MATCH(1,(Tableau1[NOM]=$A330)*(V$3=Tableau1[DATE]),0)),"")</f>
        <v/>
      </c>
      <c r="W330" s="23" t="str">
        <f t="array" ref="W330">IFERROR(INDEX(Tableau1[RESULTAT],MATCH(1,(Tableau1[NOM]=$A330)*(W$3=Tableau1[DATE]),0)),"")</f>
        <v/>
      </c>
    </row>
    <row r="331" spans="2:23" ht="15.75" x14ac:dyDescent="0.25">
      <c r="B331" s="1"/>
      <c r="E331" s="12" t="str">
        <f t="shared" si="37"/>
        <v/>
      </c>
      <c r="F331" s="9" t="str">
        <f t="shared" si="38"/>
        <v/>
      </c>
      <c r="G331" s="9" t="str">
        <f t="shared" si="39"/>
        <v/>
      </c>
      <c r="H331" s="9" t="str">
        <f t="shared" si="40"/>
        <v/>
      </c>
      <c r="I331" s="9">
        <f t="shared" si="41"/>
        <v>0</v>
      </c>
      <c r="J331" s="9">
        <f t="shared" si="42"/>
        <v>0</v>
      </c>
      <c r="K331" s="9" t="str">
        <f t="shared" si="43"/>
        <v/>
      </c>
      <c r="L331" s="9"/>
      <c r="M331" s="9"/>
      <c r="N331" s="9"/>
      <c r="O331" s="9"/>
      <c r="Q331" s="23" t="str">
        <f t="array" ref="Q331">IFERROR(INDEX(Tableau1[RESULTAT],MATCH(1,(Tableau1[NOM]=$A331)*(Q$3=Tableau1[DATE]),0)),"")</f>
        <v/>
      </c>
      <c r="R331" s="23" t="str">
        <f t="array" ref="R331">IFERROR(INDEX(Tableau1[RESULTAT],MATCH(1,(Tableau1[NOM]=$A331)*(R$3=Tableau1[DATE]),0)),"")</f>
        <v/>
      </c>
      <c r="S331" s="23" t="str">
        <f t="array" ref="S331">IFERROR(INDEX(Tableau1[RESULTAT],MATCH(1,(Tableau1[NOM]=$A331)*(S$3=Tableau1[DATE]),0)),"")</f>
        <v/>
      </c>
      <c r="T331" s="23" t="str">
        <f t="array" ref="T331">IFERROR(INDEX(Tableau1[RESULTAT],MATCH(1,(Tableau1[NOM]=$A331)*(T$3=Tableau1[DATE]),0)),"")</f>
        <v/>
      </c>
      <c r="U331" s="23" t="str">
        <f t="array" ref="U331">IFERROR(INDEX(Tableau1[RESULTAT],MATCH(1,(Tableau1[NOM]=$A331)*(U$3=Tableau1[DATE]),0)),"")</f>
        <v/>
      </c>
      <c r="V331" s="23" t="str">
        <f t="array" ref="V331">IFERROR(INDEX(Tableau1[RESULTAT],MATCH(1,(Tableau1[NOM]=$A331)*(V$3=Tableau1[DATE]),0)),"")</f>
        <v/>
      </c>
      <c r="W331" s="23" t="str">
        <f t="array" ref="W331">IFERROR(INDEX(Tableau1[RESULTAT],MATCH(1,(Tableau1[NOM]=$A331)*(W$3=Tableau1[DATE]),0)),"")</f>
        <v/>
      </c>
    </row>
    <row r="332" spans="2:23" ht="15.75" x14ac:dyDescent="0.25">
      <c r="B332" s="1"/>
      <c r="E332" s="12" t="str">
        <f t="shared" si="37"/>
        <v/>
      </c>
      <c r="F332" s="9" t="str">
        <f t="shared" si="38"/>
        <v/>
      </c>
      <c r="G332" s="9" t="str">
        <f t="shared" si="39"/>
        <v/>
      </c>
      <c r="H332" s="9" t="str">
        <f t="shared" si="40"/>
        <v/>
      </c>
      <c r="I332" s="9">
        <f t="shared" si="41"/>
        <v>0</v>
      </c>
      <c r="J332" s="9">
        <f t="shared" si="42"/>
        <v>0</v>
      </c>
      <c r="K332" s="9" t="str">
        <f t="shared" si="43"/>
        <v/>
      </c>
      <c r="L332" s="9"/>
      <c r="M332" s="9"/>
      <c r="N332" s="9"/>
      <c r="O332" s="9"/>
      <c r="Q332" s="23" t="str">
        <f t="array" ref="Q332">IFERROR(INDEX(Tableau1[RESULTAT],MATCH(1,(Tableau1[NOM]=$A332)*(Q$3=Tableau1[DATE]),0)),"")</f>
        <v/>
      </c>
      <c r="R332" s="23" t="str">
        <f t="array" ref="R332">IFERROR(INDEX(Tableau1[RESULTAT],MATCH(1,(Tableau1[NOM]=$A332)*(R$3=Tableau1[DATE]),0)),"")</f>
        <v/>
      </c>
      <c r="S332" s="23" t="str">
        <f t="array" ref="S332">IFERROR(INDEX(Tableau1[RESULTAT],MATCH(1,(Tableau1[NOM]=$A332)*(S$3=Tableau1[DATE]),0)),"")</f>
        <v/>
      </c>
      <c r="T332" s="23" t="str">
        <f t="array" ref="T332">IFERROR(INDEX(Tableau1[RESULTAT],MATCH(1,(Tableau1[NOM]=$A332)*(T$3=Tableau1[DATE]),0)),"")</f>
        <v/>
      </c>
      <c r="U332" s="23" t="str">
        <f t="array" ref="U332">IFERROR(INDEX(Tableau1[RESULTAT],MATCH(1,(Tableau1[NOM]=$A332)*(U$3=Tableau1[DATE]),0)),"")</f>
        <v/>
      </c>
      <c r="V332" s="23" t="str">
        <f t="array" ref="V332">IFERROR(INDEX(Tableau1[RESULTAT],MATCH(1,(Tableau1[NOM]=$A332)*(V$3=Tableau1[DATE]),0)),"")</f>
        <v/>
      </c>
      <c r="W332" s="23" t="str">
        <f t="array" ref="W332">IFERROR(INDEX(Tableau1[RESULTAT],MATCH(1,(Tableau1[NOM]=$A332)*(W$3=Tableau1[DATE]),0)),"")</f>
        <v/>
      </c>
    </row>
    <row r="333" spans="2:23" ht="15.75" x14ac:dyDescent="0.25">
      <c r="B333" s="1"/>
      <c r="E333" s="12" t="str">
        <f t="shared" si="37"/>
        <v/>
      </c>
      <c r="F333" s="9" t="str">
        <f t="shared" si="38"/>
        <v/>
      </c>
      <c r="G333" s="9" t="str">
        <f t="shared" si="39"/>
        <v/>
      </c>
      <c r="H333" s="9" t="str">
        <f t="shared" si="40"/>
        <v/>
      </c>
      <c r="I333" s="9">
        <f t="shared" si="41"/>
        <v>0</v>
      </c>
      <c r="J333" s="9">
        <f t="shared" si="42"/>
        <v>0</v>
      </c>
      <c r="K333" s="9" t="str">
        <f t="shared" si="43"/>
        <v/>
      </c>
      <c r="L333" s="9"/>
      <c r="M333" s="9"/>
      <c r="N333" s="9"/>
      <c r="O333" s="9"/>
      <c r="Q333" s="23" t="str">
        <f t="array" ref="Q333">IFERROR(INDEX(Tableau1[RESULTAT],MATCH(1,(Tableau1[NOM]=$A333)*(Q$3=Tableau1[DATE]),0)),"")</f>
        <v/>
      </c>
      <c r="R333" s="23" t="str">
        <f t="array" ref="R333">IFERROR(INDEX(Tableau1[RESULTAT],MATCH(1,(Tableau1[NOM]=$A333)*(R$3=Tableau1[DATE]),0)),"")</f>
        <v/>
      </c>
      <c r="S333" s="23" t="str">
        <f t="array" ref="S333">IFERROR(INDEX(Tableau1[RESULTAT],MATCH(1,(Tableau1[NOM]=$A333)*(S$3=Tableau1[DATE]),0)),"")</f>
        <v/>
      </c>
      <c r="T333" s="23" t="str">
        <f t="array" ref="T333">IFERROR(INDEX(Tableau1[RESULTAT],MATCH(1,(Tableau1[NOM]=$A333)*(T$3=Tableau1[DATE]),0)),"")</f>
        <v/>
      </c>
      <c r="U333" s="23" t="str">
        <f t="array" ref="U333">IFERROR(INDEX(Tableau1[RESULTAT],MATCH(1,(Tableau1[NOM]=$A333)*(U$3=Tableau1[DATE]),0)),"")</f>
        <v/>
      </c>
      <c r="V333" s="23" t="str">
        <f t="array" ref="V333">IFERROR(INDEX(Tableau1[RESULTAT],MATCH(1,(Tableau1[NOM]=$A333)*(V$3=Tableau1[DATE]),0)),"")</f>
        <v/>
      </c>
      <c r="W333" s="23" t="str">
        <f t="array" ref="W333">IFERROR(INDEX(Tableau1[RESULTAT],MATCH(1,(Tableau1[NOM]=$A333)*(W$3=Tableau1[DATE]),0)),"")</f>
        <v/>
      </c>
    </row>
    <row r="334" spans="2:23" ht="15.75" x14ac:dyDescent="0.25">
      <c r="B334" s="1"/>
      <c r="E334" s="12" t="str">
        <f t="shared" si="37"/>
        <v/>
      </c>
      <c r="F334" s="9" t="str">
        <f t="shared" si="38"/>
        <v/>
      </c>
      <c r="G334" s="9" t="str">
        <f t="shared" si="39"/>
        <v/>
      </c>
      <c r="H334" s="9" t="str">
        <f t="shared" si="40"/>
        <v/>
      </c>
      <c r="I334" s="9">
        <f t="shared" si="41"/>
        <v>0</v>
      </c>
      <c r="J334" s="9">
        <f t="shared" si="42"/>
        <v>0</v>
      </c>
      <c r="K334" s="9" t="str">
        <f t="shared" si="43"/>
        <v/>
      </c>
      <c r="L334" s="9"/>
      <c r="M334" s="9"/>
      <c r="N334" s="9"/>
      <c r="O334" s="9"/>
      <c r="Q334" s="23" t="str">
        <f t="array" ref="Q334">IFERROR(INDEX(Tableau1[RESULTAT],MATCH(1,(Tableau1[NOM]=$A334)*(Q$3=Tableau1[DATE]),0)),"")</f>
        <v/>
      </c>
      <c r="R334" s="23" t="str">
        <f t="array" ref="R334">IFERROR(INDEX(Tableau1[RESULTAT],MATCH(1,(Tableau1[NOM]=$A334)*(R$3=Tableau1[DATE]),0)),"")</f>
        <v/>
      </c>
      <c r="S334" s="23" t="str">
        <f t="array" ref="S334">IFERROR(INDEX(Tableau1[RESULTAT],MATCH(1,(Tableau1[NOM]=$A334)*(S$3=Tableau1[DATE]),0)),"")</f>
        <v/>
      </c>
      <c r="T334" s="23" t="str">
        <f t="array" ref="T334">IFERROR(INDEX(Tableau1[RESULTAT],MATCH(1,(Tableau1[NOM]=$A334)*(T$3=Tableau1[DATE]),0)),"")</f>
        <v/>
      </c>
      <c r="U334" s="23" t="str">
        <f t="array" ref="U334">IFERROR(INDEX(Tableau1[RESULTAT],MATCH(1,(Tableau1[NOM]=$A334)*(U$3=Tableau1[DATE]),0)),"")</f>
        <v/>
      </c>
      <c r="V334" s="23" t="str">
        <f t="array" ref="V334">IFERROR(INDEX(Tableau1[RESULTAT],MATCH(1,(Tableau1[NOM]=$A334)*(V$3=Tableau1[DATE]),0)),"")</f>
        <v/>
      </c>
      <c r="W334" s="23" t="str">
        <f t="array" ref="W334">IFERROR(INDEX(Tableau1[RESULTAT],MATCH(1,(Tableau1[NOM]=$A334)*(W$3=Tableau1[DATE]),0)),"")</f>
        <v/>
      </c>
    </row>
    <row r="335" spans="2:23" ht="15.75" x14ac:dyDescent="0.25">
      <c r="B335" s="1"/>
      <c r="E335" s="12" t="str">
        <f t="shared" si="37"/>
        <v/>
      </c>
      <c r="F335" s="9" t="str">
        <f t="shared" si="38"/>
        <v/>
      </c>
      <c r="G335" s="9" t="str">
        <f t="shared" si="39"/>
        <v/>
      </c>
      <c r="H335" s="9" t="str">
        <f t="shared" si="40"/>
        <v/>
      </c>
      <c r="I335" s="9">
        <f t="shared" si="41"/>
        <v>0</v>
      </c>
      <c r="J335" s="9">
        <f t="shared" si="42"/>
        <v>0</v>
      </c>
      <c r="K335" s="9" t="str">
        <f t="shared" si="43"/>
        <v/>
      </c>
      <c r="L335" s="9"/>
      <c r="M335" s="9"/>
      <c r="N335" s="9"/>
      <c r="O335" s="9"/>
      <c r="Q335" s="23" t="str">
        <f t="array" ref="Q335">IFERROR(INDEX(Tableau1[RESULTAT],MATCH(1,(Tableau1[NOM]=$A335)*(Q$3=Tableau1[DATE]),0)),"")</f>
        <v/>
      </c>
      <c r="R335" s="23" t="str">
        <f t="array" ref="R335">IFERROR(INDEX(Tableau1[RESULTAT],MATCH(1,(Tableau1[NOM]=$A335)*(R$3=Tableau1[DATE]),0)),"")</f>
        <v/>
      </c>
      <c r="S335" s="23" t="str">
        <f t="array" ref="S335">IFERROR(INDEX(Tableau1[RESULTAT],MATCH(1,(Tableau1[NOM]=$A335)*(S$3=Tableau1[DATE]),0)),"")</f>
        <v/>
      </c>
      <c r="T335" s="23" t="str">
        <f t="array" ref="T335">IFERROR(INDEX(Tableau1[RESULTAT],MATCH(1,(Tableau1[NOM]=$A335)*(T$3=Tableau1[DATE]),0)),"")</f>
        <v/>
      </c>
      <c r="U335" s="23" t="str">
        <f t="array" ref="U335">IFERROR(INDEX(Tableau1[RESULTAT],MATCH(1,(Tableau1[NOM]=$A335)*(U$3=Tableau1[DATE]),0)),"")</f>
        <v/>
      </c>
      <c r="V335" s="23" t="str">
        <f t="array" ref="V335">IFERROR(INDEX(Tableau1[RESULTAT],MATCH(1,(Tableau1[NOM]=$A335)*(V$3=Tableau1[DATE]),0)),"")</f>
        <v/>
      </c>
      <c r="W335" s="23" t="str">
        <f t="array" ref="W335">IFERROR(INDEX(Tableau1[RESULTAT],MATCH(1,(Tableau1[NOM]=$A335)*(W$3=Tableau1[DATE]),0)),"")</f>
        <v/>
      </c>
    </row>
    <row r="336" spans="2:23" ht="15.75" x14ac:dyDescent="0.25">
      <c r="B336" s="1"/>
      <c r="E336" s="12" t="str">
        <f t="shared" si="37"/>
        <v/>
      </c>
      <c r="F336" s="9" t="str">
        <f t="shared" si="38"/>
        <v/>
      </c>
      <c r="G336" s="9" t="str">
        <f t="shared" si="39"/>
        <v/>
      </c>
      <c r="H336" s="9" t="str">
        <f t="shared" si="40"/>
        <v/>
      </c>
      <c r="I336" s="9">
        <f t="shared" si="41"/>
        <v>0</v>
      </c>
      <c r="J336" s="9">
        <f t="shared" si="42"/>
        <v>0</v>
      </c>
      <c r="K336" s="9" t="str">
        <f t="shared" si="43"/>
        <v/>
      </c>
      <c r="L336" s="9"/>
      <c r="M336" s="9"/>
      <c r="N336" s="9"/>
      <c r="O336" s="9"/>
      <c r="Q336" s="23" t="str">
        <f t="array" ref="Q336">IFERROR(INDEX(Tableau1[RESULTAT],MATCH(1,(Tableau1[NOM]=$A336)*(Q$3=Tableau1[DATE]),0)),"")</f>
        <v/>
      </c>
      <c r="R336" s="23" t="str">
        <f t="array" ref="R336">IFERROR(INDEX(Tableau1[RESULTAT],MATCH(1,(Tableau1[NOM]=$A336)*(R$3=Tableau1[DATE]),0)),"")</f>
        <v/>
      </c>
      <c r="S336" s="23" t="str">
        <f t="array" ref="S336">IFERROR(INDEX(Tableau1[RESULTAT],MATCH(1,(Tableau1[NOM]=$A336)*(S$3=Tableau1[DATE]),0)),"")</f>
        <v/>
      </c>
      <c r="T336" s="23" t="str">
        <f t="array" ref="T336">IFERROR(INDEX(Tableau1[RESULTAT],MATCH(1,(Tableau1[NOM]=$A336)*(T$3=Tableau1[DATE]),0)),"")</f>
        <v/>
      </c>
      <c r="U336" s="23" t="str">
        <f t="array" ref="U336">IFERROR(INDEX(Tableau1[RESULTAT],MATCH(1,(Tableau1[NOM]=$A336)*(U$3=Tableau1[DATE]),0)),"")</f>
        <v/>
      </c>
      <c r="V336" s="23" t="str">
        <f t="array" ref="V336">IFERROR(INDEX(Tableau1[RESULTAT],MATCH(1,(Tableau1[NOM]=$A336)*(V$3=Tableau1[DATE]),0)),"")</f>
        <v/>
      </c>
      <c r="W336" s="23" t="str">
        <f t="array" ref="W336">IFERROR(INDEX(Tableau1[RESULTAT],MATCH(1,(Tableau1[NOM]=$A336)*(W$3=Tableau1[DATE]),0)),"")</f>
        <v/>
      </c>
    </row>
    <row r="337" spans="2:23" ht="15.75" x14ac:dyDescent="0.25">
      <c r="B337" s="1"/>
      <c r="E337" s="12" t="str">
        <f t="shared" si="37"/>
        <v/>
      </c>
      <c r="F337" s="9" t="str">
        <f t="shared" si="38"/>
        <v/>
      </c>
      <c r="G337" s="9" t="str">
        <f t="shared" si="39"/>
        <v/>
      </c>
      <c r="H337" s="9" t="str">
        <f t="shared" si="40"/>
        <v/>
      </c>
      <c r="I337" s="9">
        <f t="shared" si="41"/>
        <v>0</v>
      </c>
      <c r="J337" s="9">
        <f t="shared" si="42"/>
        <v>0</v>
      </c>
      <c r="K337" s="9" t="str">
        <f t="shared" si="43"/>
        <v/>
      </c>
      <c r="L337" s="9"/>
      <c r="M337" s="9"/>
      <c r="N337" s="9"/>
      <c r="O337" s="9"/>
      <c r="Q337" s="23" t="str">
        <f t="array" ref="Q337">IFERROR(INDEX(Tableau1[RESULTAT],MATCH(1,(Tableau1[NOM]=$A337)*(Q$3=Tableau1[DATE]),0)),"")</f>
        <v/>
      </c>
      <c r="R337" s="23" t="str">
        <f t="array" ref="R337">IFERROR(INDEX(Tableau1[RESULTAT],MATCH(1,(Tableau1[NOM]=$A337)*(R$3=Tableau1[DATE]),0)),"")</f>
        <v/>
      </c>
      <c r="S337" s="23" t="str">
        <f t="array" ref="S337">IFERROR(INDEX(Tableau1[RESULTAT],MATCH(1,(Tableau1[NOM]=$A337)*(S$3=Tableau1[DATE]),0)),"")</f>
        <v/>
      </c>
      <c r="T337" s="23" t="str">
        <f t="array" ref="T337">IFERROR(INDEX(Tableau1[RESULTAT],MATCH(1,(Tableau1[NOM]=$A337)*(T$3=Tableau1[DATE]),0)),"")</f>
        <v/>
      </c>
      <c r="U337" s="23" t="str">
        <f t="array" ref="U337">IFERROR(INDEX(Tableau1[RESULTAT],MATCH(1,(Tableau1[NOM]=$A337)*(U$3=Tableau1[DATE]),0)),"")</f>
        <v/>
      </c>
      <c r="V337" s="23" t="str">
        <f t="array" ref="V337">IFERROR(INDEX(Tableau1[RESULTAT],MATCH(1,(Tableau1[NOM]=$A337)*(V$3=Tableau1[DATE]),0)),"")</f>
        <v/>
      </c>
      <c r="W337" s="23" t="str">
        <f t="array" ref="W337">IFERROR(INDEX(Tableau1[RESULTAT],MATCH(1,(Tableau1[NOM]=$A337)*(W$3=Tableau1[DATE]),0)),"")</f>
        <v/>
      </c>
    </row>
    <row r="338" spans="2:23" ht="15.75" x14ac:dyDescent="0.25">
      <c r="B338" s="1"/>
      <c r="E338" s="12" t="str">
        <f t="shared" si="37"/>
        <v/>
      </c>
      <c r="F338" s="9" t="str">
        <f t="shared" si="38"/>
        <v/>
      </c>
      <c r="G338" s="9" t="str">
        <f t="shared" si="39"/>
        <v/>
      </c>
      <c r="H338" s="9" t="str">
        <f t="shared" si="40"/>
        <v/>
      </c>
      <c r="I338" s="9">
        <f t="shared" si="41"/>
        <v>0</v>
      </c>
      <c r="J338" s="9">
        <f t="shared" si="42"/>
        <v>0</v>
      </c>
      <c r="K338" s="9" t="str">
        <f t="shared" si="43"/>
        <v/>
      </c>
      <c r="L338" s="9"/>
      <c r="M338" s="9"/>
      <c r="N338" s="9"/>
      <c r="O338" s="9"/>
      <c r="Q338" s="23" t="str">
        <f t="array" ref="Q338">IFERROR(INDEX(Tableau1[RESULTAT],MATCH(1,(Tableau1[NOM]=$A338)*(Q$3=Tableau1[DATE]),0)),"")</f>
        <v/>
      </c>
      <c r="R338" s="23" t="str">
        <f t="array" ref="R338">IFERROR(INDEX(Tableau1[RESULTAT],MATCH(1,(Tableau1[NOM]=$A338)*(R$3=Tableau1[DATE]),0)),"")</f>
        <v/>
      </c>
      <c r="S338" s="23" t="str">
        <f t="array" ref="S338">IFERROR(INDEX(Tableau1[RESULTAT],MATCH(1,(Tableau1[NOM]=$A338)*(S$3=Tableau1[DATE]),0)),"")</f>
        <v/>
      </c>
      <c r="T338" s="23" t="str">
        <f t="array" ref="T338">IFERROR(INDEX(Tableau1[RESULTAT],MATCH(1,(Tableau1[NOM]=$A338)*(T$3=Tableau1[DATE]),0)),"")</f>
        <v/>
      </c>
      <c r="U338" s="23" t="str">
        <f t="array" ref="U338">IFERROR(INDEX(Tableau1[RESULTAT],MATCH(1,(Tableau1[NOM]=$A338)*(U$3=Tableau1[DATE]),0)),"")</f>
        <v/>
      </c>
      <c r="V338" s="23" t="str">
        <f t="array" ref="V338">IFERROR(INDEX(Tableau1[RESULTAT],MATCH(1,(Tableau1[NOM]=$A338)*(V$3=Tableau1[DATE]),0)),"")</f>
        <v/>
      </c>
      <c r="W338" s="23" t="str">
        <f t="array" ref="W338">IFERROR(INDEX(Tableau1[RESULTAT],MATCH(1,(Tableau1[NOM]=$A338)*(W$3=Tableau1[DATE]),0)),"")</f>
        <v/>
      </c>
    </row>
    <row r="339" spans="2:23" ht="15.75" x14ac:dyDescent="0.25">
      <c r="B339" s="1"/>
      <c r="E339" s="12" t="str">
        <f t="shared" si="37"/>
        <v/>
      </c>
      <c r="F339" s="9" t="str">
        <f t="shared" si="38"/>
        <v/>
      </c>
      <c r="G339" s="9" t="str">
        <f t="shared" si="39"/>
        <v/>
      </c>
      <c r="H339" s="9" t="str">
        <f t="shared" si="40"/>
        <v/>
      </c>
      <c r="I339" s="9">
        <f t="shared" si="41"/>
        <v>0</v>
      </c>
      <c r="J339" s="9">
        <f t="shared" si="42"/>
        <v>0</v>
      </c>
      <c r="K339" s="9" t="str">
        <f t="shared" si="43"/>
        <v/>
      </c>
      <c r="L339" s="9"/>
      <c r="M339" s="9"/>
      <c r="N339" s="9"/>
      <c r="O339" s="9"/>
      <c r="Q339" s="23" t="str">
        <f t="array" ref="Q339">IFERROR(INDEX(Tableau1[RESULTAT],MATCH(1,(Tableau1[NOM]=$A339)*(Q$3=Tableau1[DATE]),0)),"")</f>
        <v/>
      </c>
      <c r="R339" s="23" t="str">
        <f t="array" ref="R339">IFERROR(INDEX(Tableau1[RESULTAT],MATCH(1,(Tableau1[NOM]=$A339)*(R$3=Tableau1[DATE]),0)),"")</f>
        <v/>
      </c>
      <c r="S339" s="23" t="str">
        <f t="array" ref="S339">IFERROR(INDEX(Tableau1[RESULTAT],MATCH(1,(Tableau1[NOM]=$A339)*(S$3=Tableau1[DATE]),0)),"")</f>
        <v/>
      </c>
      <c r="T339" s="23" t="str">
        <f t="array" ref="T339">IFERROR(INDEX(Tableau1[RESULTAT],MATCH(1,(Tableau1[NOM]=$A339)*(T$3=Tableau1[DATE]),0)),"")</f>
        <v/>
      </c>
      <c r="U339" s="23" t="str">
        <f t="array" ref="U339">IFERROR(INDEX(Tableau1[RESULTAT],MATCH(1,(Tableau1[NOM]=$A339)*(U$3=Tableau1[DATE]),0)),"")</f>
        <v/>
      </c>
      <c r="V339" s="23" t="str">
        <f t="array" ref="V339">IFERROR(INDEX(Tableau1[RESULTAT],MATCH(1,(Tableau1[NOM]=$A339)*(V$3=Tableau1[DATE]),0)),"")</f>
        <v/>
      </c>
      <c r="W339" s="23" t="str">
        <f t="array" ref="W339">IFERROR(INDEX(Tableau1[RESULTAT],MATCH(1,(Tableau1[NOM]=$A339)*(W$3=Tableau1[DATE]),0)),"")</f>
        <v/>
      </c>
    </row>
    <row r="340" spans="2:23" ht="15.75" x14ac:dyDescent="0.25">
      <c r="B340" s="1"/>
      <c r="E340" s="12" t="str">
        <f t="shared" si="37"/>
        <v/>
      </c>
      <c r="F340" s="9" t="str">
        <f t="shared" si="38"/>
        <v/>
      </c>
      <c r="G340" s="9" t="str">
        <f t="shared" si="39"/>
        <v/>
      </c>
      <c r="H340" s="9" t="str">
        <f t="shared" si="40"/>
        <v/>
      </c>
      <c r="I340" s="9">
        <f t="shared" si="41"/>
        <v>0</v>
      </c>
      <c r="J340" s="9">
        <f t="shared" si="42"/>
        <v>0</v>
      </c>
      <c r="K340" s="9" t="str">
        <f t="shared" si="43"/>
        <v/>
      </c>
      <c r="L340" s="9"/>
      <c r="M340" s="9"/>
      <c r="N340" s="9"/>
      <c r="O340" s="9"/>
      <c r="Q340" s="23" t="str">
        <f t="array" ref="Q340">IFERROR(INDEX(Tableau1[RESULTAT],MATCH(1,(Tableau1[NOM]=$A340)*(Q$3=Tableau1[DATE]),0)),"")</f>
        <v/>
      </c>
      <c r="R340" s="23" t="str">
        <f t="array" ref="R340">IFERROR(INDEX(Tableau1[RESULTAT],MATCH(1,(Tableau1[NOM]=$A340)*(R$3=Tableau1[DATE]),0)),"")</f>
        <v/>
      </c>
      <c r="S340" s="23" t="str">
        <f t="array" ref="S340">IFERROR(INDEX(Tableau1[RESULTAT],MATCH(1,(Tableau1[NOM]=$A340)*(S$3=Tableau1[DATE]),0)),"")</f>
        <v/>
      </c>
      <c r="T340" s="23" t="str">
        <f t="array" ref="T340">IFERROR(INDEX(Tableau1[RESULTAT],MATCH(1,(Tableau1[NOM]=$A340)*(T$3=Tableau1[DATE]),0)),"")</f>
        <v/>
      </c>
      <c r="U340" s="23" t="str">
        <f t="array" ref="U340">IFERROR(INDEX(Tableau1[RESULTAT],MATCH(1,(Tableau1[NOM]=$A340)*(U$3=Tableau1[DATE]),0)),"")</f>
        <v/>
      </c>
      <c r="V340" s="23" t="str">
        <f t="array" ref="V340">IFERROR(INDEX(Tableau1[RESULTAT],MATCH(1,(Tableau1[NOM]=$A340)*(V$3=Tableau1[DATE]),0)),"")</f>
        <v/>
      </c>
      <c r="W340" s="23" t="str">
        <f t="array" ref="W340">IFERROR(INDEX(Tableau1[RESULTAT],MATCH(1,(Tableau1[NOM]=$A340)*(W$3=Tableau1[DATE]),0)),"")</f>
        <v/>
      </c>
    </row>
    <row r="341" spans="2:23" ht="15.75" x14ac:dyDescent="0.25">
      <c r="B341" s="1"/>
      <c r="E341" s="12" t="str">
        <f t="shared" si="37"/>
        <v/>
      </c>
      <c r="F341" s="9" t="str">
        <f t="shared" si="38"/>
        <v/>
      </c>
      <c r="G341" s="9" t="str">
        <f t="shared" si="39"/>
        <v/>
      </c>
      <c r="H341" s="9" t="str">
        <f t="shared" si="40"/>
        <v/>
      </c>
      <c r="I341" s="9">
        <f t="shared" si="41"/>
        <v>0</v>
      </c>
      <c r="J341" s="9">
        <f t="shared" si="42"/>
        <v>0</v>
      </c>
      <c r="K341" s="9" t="str">
        <f t="shared" si="43"/>
        <v/>
      </c>
      <c r="L341" s="9"/>
      <c r="M341" s="9"/>
      <c r="N341" s="9"/>
      <c r="O341" s="9"/>
      <c r="Q341" s="23" t="str">
        <f t="array" ref="Q341">IFERROR(INDEX(Tableau1[RESULTAT],MATCH(1,(Tableau1[NOM]=$A341)*(Q$3=Tableau1[DATE]),0)),"")</f>
        <v/>
      </c>
      <c r="R341" s="23" t="str">
        <f t="array" ref="R341">IFERROR(INDEX(Tableau1[RESULTAT],MATCH(1,(Tableau1[NOM]=$A341)*(R$3=Tableau1[DATE]),0)),"")</f>
        <v/>
      </c>
      <c r="S341" s="23" t="str">
        <f t="array" ref="S341">IFERROR(INDEX(Tableau1[RESULTAT],MATCH(1,(Tableau1[NOM]=$A341)*(S$3=Tableau1[DATE]),0)),"")</f>
        <v/>
      </c>
      <c r="T341" s="23" t="str">
        <f t="array" ref="T341">IFERROR(INDEX(Tableau1[RESULTAT],MATCH(1,(Tableau1[NOM]=$A341)*(T$3=Tableau1[DATE]),0)),"")</f>
        <v/>
      </c>
      <c r="U341" s="23" t="str">
        <f t="array" ref="U341">IFERROR(INDEX(Tableau1[RESULTAT],MATCH(1,(Tableau1[NOM]=$A341)*(U$3=Tableau1[DATE]),0)),"")</f>
        <v/>
      </c>
      <c r="V341" s="23" t="str">
        <f t="array" ref="V341">IFERROR(INDEX(Tableau1[RESULTAT],MATCH(1,(Tableau1[NOM]=$A341)*(V$3=Tableau1[DATE]),0)),"")</f>
        <v/>
      </c>
      <c r="W341" s="23" t="str">
        <f t="array" ref="W341">IFERROR(INDEX(Tableau1[RESULTAT],MATCH(1,(Tableau1[NOM]=$A341)*(W$3=Tableau1[DATE]),0)),"")</f>
        <v/>
      </c>
    </row>
    <row r="342" spans="2:23" ht="15.75" x14ac:dyDescent="0.25">
      <c r="B342" s="1"/>
      <c r="E342" s="12" t="str">
        <f t="shared" si="37"/>
        <v/>
      </c>
      <c r="F342" s="9" t="str">
        <f t="shared" si="38"/>
        <v/>
      </c>
      <c r="G342" s="9" t="str">
        <f t="shared" si="39"/>
        <v/>
      </c>
      <c r="H342" s="9" t="str">
        <f t="shared" si="40"/>
        <v/>
      </c>
      <c r="I342" s="9">
        <f t="shared" si="41"/>
        <v>0</v>
      </c>
      <c r="J342" s="9">
        <f t="shared" si="42"/>
        <v>0</v>
      </c>
      <c r="K342" s="9" t="str">
        <f t="shared" si="43"/>
        <v/>
      </c>
      <c r="L342" s="9"/>
      <c r="M342" s="9"/>
      <c r="N342" s="9"/>
      <c r="O342" s="9"/>
      <c r="Q342" s="23" t="str">
        <f t="array" ref="Q342">IFERROR(INDEX(Tableau1[RESULTAT],MATCH(1,(Tableau1[NOM]=$A342)*(Q$3=Tableau1[DATE]),0)),"")</f>
        <v/>
      </c>
      <c r="R342" s="23" t="str">
        <f t="array" ref="R342">IFERROR(INDEX(Tableau1[RESULTAT],MATCH(1,(Tableau1[NOM]=$A342)*(R$3=Tableau1[DATE]),0)),"")</f>
        <v/>
      </c>
      <c r="S342" s="23" t="str">
        <f t="array" ref="S342">IFERROR(INDEX(Tableau1[RESULTAT],MATCH(1,(Tableau1[NOM]=$A342)*(S$3=Tableau1[DATE]),0)),"")</f>
        <v/>
      </c>
      <c r="T342" s="23" t="str">
        <f t="array" ref="T342">IFERROR(INDEX(Tableau1[RESULTAT],MATCH(1,(Tableau1[NOM]=$A342)*(T$3=Tableau1[DATE]),0)),"")</f>
        <v/>
      </c>
      <c r="U342" s="23" t="str">
        <f t="array" ref="U342">IFERROR(INDEX(Tableau1[RESULTAT],MATCH(1,(Tableau1[NOM]=$A342)*(U$3=Tableau1[DATE]),0)),"")</f>
        <v/>
      </c>
      <c r="V342" s="23" t="str">
        <f t="array" ref="V342">IFERROR(INDEX(Tableau1[RESULTAT],MATCH(1,(Tableau1[NOM]=$A342)*(V$3=Tableau1[DATE]),0)),"")</f>
        <v/>
      </c>
      <c r="W342" s="23" t="str">
        <f t="array" ref="W342">IFERROR(INDEX(Tableau1[RESULTAT],MATCH(1,(Tableau1[NOM]=$A342)*(W$3=Tableau1[DATE]),0)),"")</f>
        <v/>
      </c>
    </row>
    <row r="343" spans="2:23" ht="15.75" x14ac:dyDescent="0.25">
      <c r="B343" s="1"/>
      <c r="E343" s="12" t="str">
        <f t="shared" si="37"/>
        <v/>
      </c>
      <c r="F343" s="9" t="str">
        <f t="shared" si="38"/>
        <v/>
      </c>
      <c r="G343" s="9" t="str">
        <f t="shared" si="39"/>
        <v/>
      </c>
      <c r="H343" s="9" t="str">
        <f t="shared" si="40"/>
        <v/>
      </c>
      <c r="I343" s="9">
        <f t="shared" si="41"/>
        <v>0</v>
      </c>
      <c r="J343" s="9">
        <f t="shared" si="42"/>
        <v>0</v>
      </c>
      <c r="K343" s="9" t="str">
        <f t="shared" si="43"/>
        <v/>
      </c>
      <c r="L343" s="9"/>
      <c r="M343" s="9"/>
      <c r="N343" s="9"/>
      <c r="O343" s="9"/>
      <c r="Q343" s="23" t="str">
        <f t="array" ref="Q343">IFERROR(INDEX(Tableau1[RESULTAT],MATCH(1,(Tableau1[NOM]=$A343)*(Q$3=Tableau1[DATE]),0)),"")</f>
        <v/>
      </c>
      <c r="R343" s="23" t="str">
        <f t="array" ref="R343">IFERROR(INDEX(Tableau1[RESULTAT],MATCH(1,(Tableau1[NOM]=$A343)*(R$3=Tableau1[DATE]),0)),"")</f>
        <v/>
      </c>
      <c r="S343" s="23" t="str">
        <f t="array" ref="S343">IFERROR(INDEX(Tableau1[RESULTAT],MATCH(1,(Tableau1[NOM]=$A343)*(S$3=Tableau1[DATE]),0)),"")</f>
        <v/>
      </c>
      <c r="T343" s="23" t="str">
        <f t="array" ref="T343">IFERROR(INDEX(Tableau1[RESULTAT],MATCH(1,(Tableau1[NOM]=$A343)*(T$3=Tableau1[DATE]),0)),"")</f>
        <v/>
      </c>
      <c r="U343" s="23" t="str">
        <f t="array" ref="U343">IFERROR(INDEX(Tableau1[RESULTAT],MATCH(1,(Tableau1[NOM]=$A343)*(U$3=Tableau1[DATE]),0)),"")</f>
        <v/>
      </c>
      <c r="V343" s="23" t="str">
        <f t="array" ref="V343">IFERROR(INDEX(Tableau1[RESULTAT],MATCH(1,(Tableau1[NOM]=$A343)*(V$3=Tableau1[DATE]),0)),"")</f>
        <v/>
      </c>
      <c r="W343" s="23" t="str">
        <f t="array" ref="W343">IFERROR(INDEX(Tableau1[RESULTAT],MATCH(1,(Tableau1[NOM]=$A343)*(W$3=Tableau1[DATE]),0)),"")</f>
        <v/>
      </c>
    </row>
    <row r="344" spans="2:23" ht="15.75" x14ac:dyDescent="0.25">
      <c r="B344" s="1"/>
      <c r="E344" s="12" t="str">
        <f t="shared" si="37"/>
        <v/>
      </c>
      <c r="F344" s="9" t="str">
        <f t="shared" si="38"/>
        <v/>
      </c>
      <c r="G344" s="9" t="str">
        <f t="shared" si="39"/>
        <v/>
      </c>
      <c r="H344" s="9" t="str">
        <f t="shared" si="40"/>
        <v/>
      </c>
      <c r="I344" s="9">
        <f t="shared" si="41"/>
        <v>0</v>
      </c>
      <c r="J344" s="9">
        <f t="shared" si="42"/>
        <v>0</v>
      </c>
      <c r="K344" s="9" t="str">
        <f t="shared" si="43"/>
        <v/>
      </c>
      <c r="L344" s="9"/>
      <c r="M344" s="9"/>
      <c r="N344" s="9"/>
      <c r="O344" s="9"/>
      <c r="Q344" s="23" t="str">
        <f t="array" ref="Q344">IFERROR(INDEX(Tableau1[RESULTAT],MATCH(1,(Tableau1[NOM]=$A344)*(Q$3=Tableau1[DATE]),0)),"")</f>
        <v/>
      </c>
      <c r="R344" s="23" t="str">
        <f t="array" ref="R344">IFERROR(INDEX(Tableau1[RESULTAT],MATCH(1,(Tableau1[NOM]=$A344)*(R$3=Tableau1[DATE]),0)),"")</f>
        <v/>
      </c>
      <c r="S344" s="23" t="str">
        <f t="array" ref="S344">IFERROR(INDEX(Tableau1[RESULTAT],MATCH(1,(Tableau1[NOM]=$A344)*(S$3=Tableau1[DATE]),0)),"")</f>
        <v/>
      </c>
      <c r="T344" s="23" t="str">
        <f t="array" ref="T344">IFERROR(INDEX(Tableau1[RESULTAT],MATCH(1,(Tableau1[NOM]=$A344)*(T$3=Tableau1[DATE]),0)),"")</f>
        <v/>
      </c>
      <c r="U344" s="23" t="str">
        <f t="array" ref="U344">IFERROR(INDEX(Tableau1[RESULTAT],MATCH(1,(Tableau1[NOM]=$A344)*(U$3=Tableau1[DATE]),0)),"")</f>
        <v/>
      </c>
      <c r="V344" s="23" t="str">
        <f t="array" ref="V344">IFERROR(INDEX(Tableau1[RESULTAT],MATCH(1,(Tableau1[NOM]=$A344)*(V$3=Tableau1[DATE]),0)),"")</f>
        <v/>
      </c>
      <c r="W344" s="23" t="str">
        <f t="array" ref="W344">IFERROR(INDEX(Tableau1[RESULTAT],MATCH(1,(Tableau1[NOM]=$A344)*(W$3=Tableau1[DATE]),0)),"")</f>
        <v/>
      </c>
    </row>
    <row r="345" spans="2:23" ht="15.75" x14ac:dyDescent="0.25">
      <c r="B345" s="1"/>
      <c r="E345" s="12" t="str">
        <f t="shared" si="37"/>
        <v/>
      </c>
      <c r="F345" s="9" t="str">
        <f t="shared" si="38"/>
        <v/>
      </c>
      <c r="G345" s="9" t="str">
        <f t="shared" si="39"/>
        <v/>
      </c>
      <c r="H345" s="9" t="str">
        <f t="shared" si="40"/>
        <v/>
      </c>
      <c r="I345" s="9">
        <f t="shared" si="41"/>
        <v>0</v>
      </c>
      <c r="J345" s="9">
        <f t="shared" si="42"/>
        <v>0</v>
      </c>
      <c r="K345" s="9" t="str">
        <f t="shared" si="43"/>
        <v/>
      </c>
      <c r="L345" s="9"/>
      <c r="M345" s="9"/>
      <c r="N345" s="9"/>
      <c r="O345" s="9"/>
      <c r="Q345" s="23" t="str">
        <f t="array" ref="Q345">IFERROR(INDEX(Tableau1[RESULTAT],MATCH(1,(Tableau1[NOM]=$A345)*(Q$3=Tableau1[DATE]),0)),"")</f>
        <v/>
      </c>
      <c r="R345" s="23" t="str">
        <f t="array" ref="R345">IFERROR(INDEX(Tableau1[RESULTAT],MATCH(1,(Tableau1[NOM]=$A345)*(R$3=Tableau1[DATE]),0)),"")</f>
        <v/>
      </c>
      <c r="S345" s="23" t="str">
        <f t="array" ref="S345">IFERROR(INDEX(Tableau1[RESULTAT],MATCH(1,(Tableau1[NOM]=$A345)*(S$3=Tableau1[DATE]),0)),"")</f>
        <v/>
      </c>
      <c r="T345" s="23" t="str">
        <f t="array" ref="T345">IFERROR(INDEX(Tableau1[RESULTAT],MATCH(1,(Tableau1[NOM]=$A345)*(T$3=Tableau1[DATE]),0)),"")</f>
        <v/>
      </c>
      <c r="U345" s="23" t="str">
        <f t="array" ref="U345">IFERROR(INDEX(Tableau1[RESULTAT],MATCH(1,(Tableau1[NOM]=$A345)*(U$3=Tableau1[DATE]),0)),"")</f>
        <v/>
      </c>
      <c r="V345" s="23" t="str">
        <f t="array" ref="V345">IFERROR(INDEX(Tableau1[RESULTAT],MATCH(1,(Tableau1[NOM]=$A345)*(V$3=Tableau1[DATE]),0)),"")</f>
        <v/>
      </c>
      <c r="W345" s="23" t="str">
        <f t="array" ref="W345">IFERROR(INDEX(Tableau1[RESULTAT],MATCH(1,(Tableau1[NOM]=$A345)*(W$3=Tableau1[DATE]),0)),"")</f>
        <v/>
      </c>
    </row>
    <row r="346" spans="2:23" ht="15.75" x14ac:dyDescent="0.25">
      <c r="B346" s="1"/>
      <c r="E346" s="12" t="str">
        <f t="shared" si="37"/>
        <v/>
      </c>
      <c r="F346" s="9" t="str">
        <f t="shared" si="38"/>
        <v/>
      </c>
      <c r="G346" s="9" t="str">
        <f t="shared" si="39"/>
        <v/>
      </c>
      <c r="H346" s="9" t="str">
        <f t="shared" si="40"/>
        <v/>
      </c>
      <c r="I346" s="9">
        <f t="shared" si="41"/>
        <v>0</v>
      </c>
      <c r="J346" s="9">
        <f t="shared" si="42"/>
        <v>0</v>
      </c>
      <c r="K346" s="9" t="str">
        <f t="shared" si="43"/>
        <v/>
      </c>
      <c r="L346" s="9"/>
      <c r="M346" s="9"/>
      <c r="N346" s="9"/>
      <c r="O346" s="9"/>
      <c r="Q346" s="23" t="str">
        <f t="array" ref="Q346">IFERROR(INDEX(Tableau1[RESULTAT],MATCH(1,(Tableau1[NOM]=$A346)*(Q$3=Tableau1[DATE]),0)),"")</f>
        <v/>
      </c>
      <c r="R346" s="23" t="str">
        <f t="array" ref="R346">IFERROR(INDEX(Tableau1[RESULTAT],MATCH(1,(Tableau1[NOM]=$A346)*(R$3=Tableau1[DATE]),0)),"")</f>
        <v/>
      </c>
      <c r="S346" s="23" t="str">
        <f t="array" ref="S346">IFERROR(INDEX(Tableau1[RESULTAT],MATCH(1,(Tableau1[NOM]=$A346)*(S$3=Tableau1[DATE]),0)),"")</f>
        <v/>
      </c>
      <c r="T346" s="23" t="str">
        <f t="array" ref="T346">IFERROR(INDEX(Tableau1[RESULTAT],MATCH(1,(Tableau1[NOM]=$A346)*(T$3=Tableau1[DATE]),0)),"")</f>
        <v/>
      </c>
      <c r="U346" s="23" t="str">
        <f t="array" ref="U346">IFERROR(INDEX(Tableau1[RESULTAT],MATCH(1,(Tableau1[NOM]=$A346)*(U$3=Tableau1[DATE]),0)),"")</f>
        <v/>
      </c>
      <c r="V346" s="23" t="str">
        <f t="array" ref="V346">IFERROR(INDEX(Tableau1[RESULTAT],MATCH(1,(Tableau1[NOM]=$A346)*(V$3=Tableau1[DATE]),0)),"")</f>
        <v/>
      </c>
      <c r="W346" s="23" t="str">
        <f t="array" ref="W346">IFERROR(INDEX(Tableau1[RESULTAT],MATCH(1,(Tableau1[NOM]=$A346)*(W$3=Tableau1[DATE]),0)),"")</f>
        <v/>
      </c>
    </row>
    <row r="347" spans="2:23" ht="15.75" x14ac:dyDescent="0.25">
      <c r="B347" s="1"/>
      <c r="E347" s="12" t="str">
        <f t="shared" si="37"/>
        <v/>
      </c>
      <c r="F347" s="9" t="str">
        <f t="shared" si="38"/>
        <v/>
      </c>
      <c r="G347" s="9" t="str">
        <f t="shared" si="39"/>
        <v/>
      </c>
      <c r="H347" s="9" t="str">
        <f t="shared" si="40"/>
        <v/>
      </c>
      <c r="I347" s="9">
        <f t="shared" si="41"/>
        <v>0</v>
      </c>
      <c r="J347" s="9">
        <f t="shared" si="42"/>
        <v>0</v>
      </c>
      <c r="K347" s="9" t="str">
        <f t="shared" si="43"/>
        <v/>
      </c>
      <c r="L347" s="9"/>
      <c r="M347" s="9"/>
      <c r="N347" s="9"/>
      <c r="O347" s="9"/>
      <c r="Q347" s="23" t="str">
        <f t="array" ref="Q347">IFERROR(INDEX(Tableau1[RESULTAT],MATCH(1,(Tableau1[NOM]=$A347)*(Q$3=Tableau1[DATE]),0)),"")</f>
        <v/>
      </c>
      <c r="R347" s="23" t="str">
        <f t="array" ref="R347">IFERROR(INDEX(Tableau1[RESULTAT],MATCH(1,(Tableau1[NOM]=$A347)*(R$3=Tableau1[DATE]),0)),"")</f>
        <v/>
      </c>
      <c r="S347" s="23" t="str">
        <f t="array" ref="S347">IFERROR(INDEX(Tableau1[RESULTAT],MATCH(1,(Tableau1[NOM]=$A347)*(S$3=Tableau1[DATE]),0)),"")</f>
        <v/>
      </c>
      <c r="T347" s="23" t="str">
        <f t="array" ref="T347">IFERROR(INDEX(Tableau1[RESULTAT],MATCH(1,(Tableau1[NOM]=$A347)*(T$3=Tableau1[DATE]),0)),"")</f>
        <v/>
      </c>
      <c r="U347" s="23" t="str">
        <f t="array" ref="U347">IFERROR(INDEX(Tableau1[RESULTAT],MATCH(1,(Tableau1[NOM]=$A347)*(U$3=Tableau1[DATE]),0)),"")</f>
        <v/>
      </c>
      <c r="V347" s="23" t="str">
        <f t="array" ref="V347">IFERROR(INDEX(Tableau1[RESULTAT],MATCH(1,(Tableau1[NOM]=$A347)*(V$3=Tableau1[DATE]),0)),"")</f>
        <v/>
      </c>
      <c r="W347" s="23" t="str">
        <f t="array" ref="W347">IFERROR(INDEX(Tableau1[RESULTAT],MATCH(1,(Tableau1[NOM]=$A347)*(W$3=Tableau1[DATE]),0)),"")</f>
        <v/>
      </c>
    </row>
    <row r="348" spans="2:23" ht="15.75" x14ac:dyDescent="0.25">
      <c r="B348" s="1"/>
      <c r="E348" s="12" t="str">
        <f t="shared" si="37"/>
        <v/>
      </c>
      <c r="F348" s="9" t="str">
        <f t="shared" si="38"/>
        <v/>
      </c>
      <c r="G348" s="9" t="str">
        <f t="shared" si="39"/>
        <v/>
      </c>
      <c r="H348" s="9" t="str">
        <f t="shared" si="40"/>
        <v/>
      </c>
      <c r="I348" s="9">
        <f t="shared" si="41"/>
        <v>0</v>
      </c>
      <c r="J348" s="9">
        <f t="shared" si="42"/>
        <v>0</v>
      </c>
      <c r="K348" s="9" t="str">
        <f t="shared" si="43"/>
        <v/>
      </c>
      <c r="L348" s="9"/>
      <c r="M348" s="9"/>
      <c r="N348" s="9"/>
      <c r="O348" s="9"/>
      <c r="Q348" s="23" t="str">
        <f t="array" ref="Q348">IFERROR(INDEX(Tableau1[RESULTAT],MATCH(1,(Tableau1[NOM]=$A348)*(Q$3=Tableau1[DATE]),0)),"")</f>
        <v/>
      </c>
      <c r="R348" s="23" t="str">
        <f t="array" ref="R348">IFERROR(INDEX(Tableau1[RESULTAT],MATCH(1,(Tableau1[NOM]=$A348)*(R$3=Tableau1[DATE]),0)),"")</f>
        <v/>
      </c>
      <c r="S348" s="23" t="str">
        <f t="array" ref="S348">IFERROR(INDEX(Tableau1[RESULTAT],MATCH(1,(Tableau1[NOM]=$A348)*(S$3=Tableau1[DATE]),0)),"")</f>
        <v/>
      </c>
      <c r="T348" s="23" t="str">
        <f t="array" ref="T348">IFERROR(INDEX(Tableau1[RESULTAT],MATCH(1,(Tableau1[NOM]=$A348)*(T$3=Tableau1[DATE]),0)),"")</f>
        <v/>
      </c>
      <c r="U348" s="23" t="str">
        <f t="array" ref="U348">IFERROR(INDEX(Tableau1[RESULTAT],MATCH(1,(Tableau1[NOM]=$A348)*(U$3=Tableau1[DATE]),0)),"")</f>
        <v/>
      </c>
      <c r="V348" s="23" t="str">
        <f t="array" ref="V348">IFERROR(INDEX(Tableau1[RESULTAT],MATCH(1,(Tableau1[NOM]=$A348)*(V$3=Tableau1[DATE]),0)),"")</f>
        <v/>
      </c>
      <c r="W348" s="23" t="str">
        <f t="array" ref="W348">IFERROR(INDEX(Tableau1[RESULTAT],MATCH(1,(Tableau1[NOM]=$A348)*(W$3=Tableau1[DATE]),0)),"")</f>
        <v/>
      </c>
    </row>
    <row r="349" spans="2:23" ht="15.75" x14ac:dyDescent="0.25">
      <c r="B349" s="1"/>
      <c r="E349" s="12" t="str">
        <f t="shared" si="37"/>
        <v/>
      </c>
      <c r="F349" s="9" t="str">
        <f t="shared" si="38"/>
        <v/>
      </c>
      <c r="G349" s="9" t="str">
        <f t="shared" si="39"/>
        <v/>
      </c>
      <c r="H349" s="9" t="str">
        <f t="shared" si="40"/>
        <v/>
      </c>
      <c r="I349" s="9">
        <f t="shared" si="41"/>
        <v>0</v>
      </c>
      <c r="J349" s="9">
        <f t="shared" si="42"/>
        <v>0</v>
      </c>
      <c r="K349" s="9" t="str">
        <f t="shared" si="43"/>
        <v/>
      </c>
      <c r="L349" s="9"/>
      <c r="M349" s="9"/>
      <c r="N349" s="9"/>
      <c r="O349" s="9"/>
      <c r="Q349" s="23" t="str">
        <f t="array" ref="Q349">IFERROR(INDEX(Tableau1[RESULTAT],MATCH(1,(Tableau1[NOM]=$A349)*(Q$3=Tableau1[DATE]),0)),"")</f>
        <v/>
      </c>
      <c r="R349" s="23" t="str">
        <f t="array" ref="R349">IFERROR(INDEX(Tableau1[RESULTAT],MATCH(1,(Tableau1[NOM]=$A349)*(R$3=Tableau1[DATE]),0)),"")</f>
        <v/>
      </c>
      <c r="S349" s="23" t="str">
        <f t="array" ref="S349">IFERROR(INDEX(Tableau1[RESULTAT],MATCH(1,(Tableau1[NOM]=$A349)*(S$3=Tableau1[DATE]),0)),"")</f>
        <v/>
      </c>
      <c r="T349" s="23" t="str">
        <f t="array" ref="T349">IFERROR(INDEX(Tableau1[RESULTAT],MATCH(1,(Tableau1[NOM]=$A349)*(T$3=Tableau1[DATE]),0)),"")</f>
        <v/>
      </c>
      <c r="U349" s="23" t="str">
        <f t="array" ref="U349">IFERROR(INDEX(Tableau1[RESULTAT],MATCH(1,(Tableau1[NOM]=$A349)*(U$3=Tableau1[DATE]),0)),"")</f>
        <v/>
      </c>
      <c r="V349" s="23" t="str">
        <f t="array" ref="V349">IFERROR(INDEX(Tableau1[RESULTAT],MATCH(1,(Tableau1[NOM]=$A349)*(V$3=Tableau1[DATE]),0)),"")</f>
        <v/>
      </c>
      <c r="W349" s="23" t="str">
        <f t="array" ref="W349">IFERROR(INDEX(Tableau1[RESULTAT],MATCH(1,(Tableau1[NOM]=$A349)*(W$3=Tableau1[DATE]),0)),"")</f>
        <v/>
      </c>
    </row>
    <row r="350" spans="2:23" ht="15.75" x14ac:dyDescent="0.25">
      <c r="B350" s="1"/>
      <c r="E350" s="12" t="str">
        <f t="shared" si="37"/>
        <v/>
      </c>
      <c r="F350" s="9" t="str">
        <f t="shared" si="38"/>
        <v/>
      </c>
      <c r="G350" s="9" t="str">
        <f t="shared" si="39"/>
        <v/>
      </c>
      <c r="H350" s="9" t="str">
        <f t="shared" si="40"/>
        <v/>
      </c>
      <c r="I350" s="9">
        <f t="shared" si="41"/>
        <v>0</v>
      </c>
      <c r="J350" s="9">
        <f t="shared" si="42"/>
        <v>0</v>
      </c>
      <c r="K350" s="9" t="str">
        <f t="shared" si="43"/>
        <v/>
      </c>
      <c r="L350" s="9"/>
      <c r="M350" s="9"/>
      <c r="N350" s="9"/>
      <c r="O350" s="9"/>
      <c r="Q350" s="23" t="str">
        <f t="array" ref="Q350">IFERROR(INDEX(Tableau1[RESULTAT],MATCH(1,(Tableau1[NOM]=$A350)*(Q$3=Tableau1[DATE]),0)),"")</f>
        <v/>
      </c>
      <c r="R350" s="23" t="str">
        <f t="array" ref="R350">IFERROR(INDEX(Tableau1[RESULTAT],MATCH(1,(Tableau1[NOM]=$A350)*(R$3=Tableau1[DATE]),0)),"")</f>
        <v/>
      </c>
      <c r="S350" s="23" t="str">
        <f t="array" ref="S350">IFERROR(INDEX(Tableau1[RESULTAT],MATCH(1,(Tableau1[NOM]=$A350)*(S$3=Tableau1[DATE]),0)),"")</f>
        <v/>
      </c>
      <c r="T350" s="23" t="str">
        <f t="array" ref="T350">IFERROR(INDEX(Tableau1[RESULTAT],MATCH(1,(Tableau1[NOM]=$A350)*(T$3=Tableau1[DATE]),0)),"")</f>
        <v/>
      </c>
      <c r="U350" s="23" t="str">
        <f t="array" ref="U350">IFERROR(INDEX(Tableau1[RESULTAT],MATCH(1,(Tableau1[NOM]=$A350)*(U$3=Tableau1[DATE]),0)),"")</f>
        <v/>
      </c>
      <c r="V350" s="23" t="str">
        <f t="array" ref="V350">IFERROR(INDEX(Tableau1[RESULTAT],MATCH(1,(Tableau1[NOM]=$A350)*(V$3=Tableau1[DATE]),0)),"")</f>
        <v/>
      </c>
      <c r="W350" s="23" t="str">
        <f t="array" ref="W350">IFERROR(INDEX(Tableau1[RESULTAT],MATCH(1,(Tableau1[NOM]=$A350)*(W$3=Tableau1[DATE]),0)),"")</f>
        <v/>
      </c>
    </row>
    <row r="351" spans="2:23" ht="15.75" x14ac:dyDescent="0.25">
      <c r="B351" s="1"/>
      <c r="E351" s="12" t="str">
        <f t="shared" si="37"/>
        <v/>
      </c>
      <c r="F351" s="9" t="str">
        <f t="shared" si="38"/>
        <v/>
      </c>
      <c r="G351" s="9" t="str">
        <f t="shared" si="39"/>
        <v/>
      </c>
      <c r="H351" s="9" t="str">
        <f t="shared" si="40"/>
        <v/>
      </c>
      <c r="I351" s="9">
        <f t="shared" si="41"/>
        <v>0</v>
      </c>
      <c r="J351" s="9">
        <f t="shared" si="42"/>
        <v>0</v>
      </c>
      <c r="K351" s="9" t="str">
        <f t="shared" si="43"/>
        <v/>
      </c>
      <c r="L351" s="9"/>
      <c r="M351" s="9"/>
      <c r="N351" s="9"/>
      <c r="O351" s="9"/>
      <c r="Q351" s="23" t="str">
        <f t="array" ref="Q351">IFERROR(INDEX(Tableau1[RESULTAT],MATCH(1,(Tableau1[NOM]=$A351)*(Q$3=Tableau1[DATE]),0)),"")</f>
        <v/>
      </c>
      <c r="R351" s="23" t="str">
        <f t="array" ref="R351">IFERROR(INDEX(Tableau1[RESULTAT],MATCH(1,(Tableau1[NOM]=$A351)*(R$3=Tableau1[DATE]),0)),"")</f>
        <v/>
      </c>
      <c r="S351" s="23" t="str">
        <f t="array" ref="S351">IFERROR(INDEX(Tableau1[RESULTAT],MATCH(1,(Tableau1[NOM]=$A351)*(S$3=Tableau1[DATE]),0)),"")</f>
        <v/>
      </c>
      <c r="T351" s="23" t="str">
        <f t="array" ref="T351">IFERROR(INDEX(Tableau1[RESULTAT],MATCH(1,(Tableau1[NOM]=$A351)*(T$3=Tableau1[DATE]),0)),"")</f>
        <v/>
      </c>
      <c r="U351" s="23" t="str">
        <f t="array" ref="U351">IFERROR(INDEX(Tableau1[RESULTAT],MATCH(1,(Tableau1[NOM]=$A351)*(U$3=Tableau1[DATE]),0)),"")</f>
        <v/>
      </c>
      <c r="V351" s="23" t="str">
        <f t="array" ref="V351">IFERROR(INDEX(Tableau1[RESULTAT],MATCH(1,(Tableau1[NOM]=$A351)*(V$3=Tableau1[DATE]),0)),"")</f>
        <v/>
      </c>
      <c r="W351" s="23" t="str">
        <f t="array" ref="W351">IFERROR(INDEX(Tableau1[RESULTAT],MATCH(1,(Tableau1[NOM]=$A351)*(W$3=Tableau1[DATE]),0)),"")</f>
        <v/>
      </c>
    </row>
    <row r="352" spans="2:23" ht="15.75" x14ac:dyDescent="0.25">
      <c r="B352" s="1"/>
      <c r="E352" s="12" t="str">
        <f t="shared" si="37"/>
        <v/>
      </c>
      <c r="F352" s="9" t="str">
        <f t="shared" si="38"/>
        <v/>
      </c>
      <c r="G352" s="9" t="str">
        <f t="shared" si="39"/>
        <v/>
      </c>
      <c r="H352" s="9" t="str">
        <f t="shared" si="40"/>
        <v/>
      </c>
      <c r="I352" s="9">
        <f t="shared" si="41"/>
        <v>0</v>
      </c>
      <c r="J352" s="9">
        <f t="shared" si="42"/>
        <v>0</v>
      </c>
      <c r="K352" s="9" t="str">
        <f t="shared" si="43"/>
        <v/>
      </c>
      <c r="L352" s="9"/>
      <c r="M352" s="9"/>
      <c r="N352" s="9"/>
      <c r="O352" s="9"/>
      <c r="Q352" s="23" t="str">
        <f t="array" ref="Q352">IFERROR(INDEX(Tableau1[RESULTAT],MATCH(1,(Tableau1[NOM]=$A352)*(Q$3=Tableau1[DATE]),0)),"")</f>
        <v/>
      </c>
      <c r="R352" s="23" t="str">
        <f t="array" ref="R352">IFERROR(INDEX(Tableau1[RESULTAT],MATCH(1,(Tableau1[NOM]=$A352)*(R$3=Tableau1[DATE]),0)),"")</f>
        <v/>
      </c>
      <c r="S352" s="23" t="str">
        <f t="array" ref="S352">IFERROR(INDEX(Tableau1[RESULTAT],MATCH(1,(Tableau1[NOM]=$A352)*(S$3=Tableau1[DATE]),0)),"")</f>
        <v/>
      </c>
      <c r="T352" s="23" t="str">
        <f t="array" ref="T352">IFERROR(INDEX(Tableau1[RESULTAT],MATCH(1,(Tableau1[NOM]=$A352)*(T$3=Tableau1[DATE]),0)),"")</f>
        <v/>
      </c>
      <c r="U352" s="23" t="str">
        <f t="array" ref="U352">IFERROR(INDEX(Tableau1[RESULTAT],MATCH(1,(Tableau1[NOM]=$A352)*(U$3=Tableau1[DATE]),0)),"")</f>
        <v/>
      </c>
      <c r="V352" s="23" t="str">
        <f t="array" ref="V352">IFERROR(INDEX(Tableau1[RESULTAT],MATCH(1,(Tableau1[NOM]=$A352)*(V$3=Tableau1[DATE]),0)),"")</f>
        <v/>
      </c>
      <c r="W352" s="23" t="str">
        <f t="array" ref="W352">IFERROR(INDEX(Tableau1[RESULTAT],MATCH(1,(Tableau1[NOM]=$A352)*(W$3=Tableau1[DATE]),0)),"")</f>
        <v/>
      </c>
    </row>
    <row r="353" spans="2:23" ht="15.75" x14ac:dyDescent="0.25">
      <c r="B353" s="1"/>
      <c r="E353" s="12" t="str">
        <f t="shared" si="37"/>
        <v/>
      </c>
      <c r="F353" s="9" t="str">
        <f t="shared" si="38"/>
        <v/>
      </c>
      <c r="G353" s="9" t="str">
        <f t="shared" si="39"/>
        <v/>
      </c>
      <c r="H353" s="9" t="str">
        <f t="shared" si="40"/>
        <v/>
      </c>
      <c r="I353" s="9">
        <f t="shared" si="41"/>
        <v>0</v>
      </c>
      <c r="J353" s="9">
        <f t="shared" si="42"/>
        <v>0</v>
      </c>
      <c r="K353" s="9" t="str">
        <f t="shared" si="43"/>
        <v/>
      </c>
      <c r="L353" s="9"/>
      <c r="M353" s="9"/>
      <c r="N353" s="9"/>
      <c r="O353" s="9"/>
      <c r="Q353" s="23" t="str">
        <f t="array" ref="Q353">IFERROR(INDEX(Tableau1[RESULTAT],MATCH(1,(Tableau1[NOM]=$A353)*(Q$3=Tableau1[DATE]),0)),"")</f>
        <v/>
      </c>
      <c r="R353" s="23" t="str">
        <f t="array" ref="R353">IFERROR(INDEX(Tableau1[RESULTAT],MATCH(1,(Tableau1[NOM]=$A353)*(R$3=Tableau1[DATE]),0)),"")</f>
        <v/>
      </c>
      <c r="S353" s="23" t="str">
        <f t="array" ref="S353">IFERROR(INDEX(Tableau1[RESULTAT],MATCH(1,(Tableau1[NOM]=$A353)*(S$3=Tableau1[DATE]),0)),"")</f>
        <v/>
      </c>
      <c r="T353" s="23" t="str">
        <f t="array" ref="T353">IFERROR(INDEX(Tableau1[RESULTAT],MATCH(1,(Tableau1[NOM]=$A353)*(T$3=Tableau1[DATE]),0)),"")</f>
        <v/>
      </c>
      <c r="U353" s="23" t="str">
        <f t="array" ref="U353">IFERROR(INDEX(Tableau1[RESULTAT],MATCH(1,(Tableau1[NOM]=$A353)*(U$3=Tableau1[DATE]),0)),"")</f>
        <v/>
      </c>
      <c r="V353" s="23" t="str">
        <f t="array" ref="V353">IFERROR(INDEX(Tableau1[RESULTAT],MATCH(1,(Tableau1[NOM]=$A353)*(V$3=Tableau1[DATE]),0)),"")</f>
        <v/>
      </c>
      <c r="W353" s="23" t="str">
        <f t="array" ref="W353">IFERROR(INDEX(Tableau1[RESULTAT],MATCH(1,(Tableau1[NOM]=$A353)*(W$3=Tableau1[DATE]),0)),"")</f>
        <v/>
      </c>
    </row>
    <row r="354" spans="2:23" ht="15.75" x14ac:dyDescent="0.25">
      <c r="B354" s="1"/>
      <c r="E354" s="12" t="str">
        <f t="shared" si="37"/>
        <v/>
      </c>
      <c r="F354" s="9" t="str">
        <f t="shared" si="38"/>
        <v/>
      </c>
      <c r="G354" s="9" t="str">
        <f t="shared" si="39"/>
        <v/>
      </c>
      <c r="H354" s="9" t="str">
        <f t="shared" si="40"/>
        <v/>
      </c>
      <c r="I354" s="9">
        <f t="shared" si="41"/>
        <v>0</v>
      </c>
      <c r="J354" s="9">
        <f t="shared" si="42"/>
        <v>0</v>
      </c>
      <c r="K354" s="9" t="str">
        <f t="shared" si="43"/>
        <v/>
      </c>
      <c r="L354" s="9"/>
      <c r="M354" s="9"/>
      <c r="N354" s="9"/>
      <c r="O354" s="9"/>
      <c r="Q354" s="23" t="str">
        <f t="array" ref="Q354">IFERROR(INDEX(Tableau1[RESULTAT],MATCH(1,(Tableau1[NOM]=$A354)*(Q$3=Tableau1[DATE]),0)),"")</f>
        <v/>
      </c>
      <c r="R354" s="23" t="str">
        <f t="array" ref="R354">IFERROR(INDEX(Tableau1[RESULTAT],MATCH(1,(Tableau1[NOM]=$A354)*(R$3=Tableau1[DATE]),0)),"")</f>
        <v/>
      </c>
      <c r="S354" s="23" t="str">
        <f t="array" ref="S354">IFERROR(INDEX(Tableau1[RESULTAT],MATCH(1,(Tableau1[NOM]=$A354)*(S$3=Tableau1[DATE]),0)),"")</f>
        <v/>
      </c>
      <c r="T354" s="23" t="str">
        <f t="array" ref="T354">IFERROR(INDEX(Tableau1[RESULTAT],MATCH(1,(Tableau1[NOM]=$A354)*(T$3=Tableau1[DATE]),0)),"")</f>
        <v/>
      </c>
      <c r="U354" s="23" t="str">
        <f t="array" ref="U354">IFERROR(INDEX(Tableau1[RESULTAT],MATCH(1,(Tableau1[NOM]=$A354)*(U$3=Tableau1[DATE]),0)),"")</f>
        <v/>
      </c>
      <c r="V354" s="23" t="str">
        <f t="array" ref="V354">IFERROR(INDEX(Tableau1[RESULTAT],MATCH(1,(Tableau1[NOM]=$A354)*(V$3=Tableau1[DATE]),0)),"")</f>
        <v/>
      </c>
      <c r="W354" s="23" t="str">
        <f t="array" ref="W354">IFERROR(INDEX(Tableau1[RESULTAT],MATCH(1,(Tableau1[NOM]=$A354)*(W$3=Tableau1[DATE]),0)),"")</f>
        <v/>
      </c>
    </row>
    <row r="355" spans="2:23" ht="15.75" x14ac:dyDescent="0.25">
      <c r="B355" s="1"/>
      <c r="E355" s="12" t="str">
        <f t="shared" si="37"/>
        <v/>
      </c>
      <c r="F355" s="9" t="str">
        <f t="shared" si="38"/>
        <v/>
      </c>
      <c r="G355" s="9" t="str">
        <f t="shared" si="39"/>
        <v/>
      </c>
      <c r="H355" s="9" t="str">
        <f t="shared" si="40"/>
        <v/>
      </c>
      <c r="I355" s="9">
        <f t="shared" si="41"/>
        <v>0</v>
      </c>
      <c r="J355" s="9">
        <f t="shared" si="42"/>
        <v>0</v>
      </c>
      <c r="K355" s="9" t="str">
        <f t="shared" si="43"/>
        <v/>
      </c>
      <c r="L355" s="9"/>
      <c r="M355" s="9"/>
      <c r="N355" s="9"/>
      <c r="O355" s="9"/>
      <c r="Q355" s="23" t="str">
        <f t="array" ref="Q355">IFERROR(INDEX(Tableau1[RESULTAT],MATCH(1,(Tableau1[NOM]=$A355)*(Q$3=Tableau1[DATE]),0)),"")</f>
        <v/>
      </c>
      <c r="R355" s="23" t="str">
        <f t="array" ref="R355">IFERROR(INDEX(Tableau1[RESULTAT],MATCH(1,(Tableau1[NOM]=$A355)*(R$3=Tableau1[DATE]),0)),"")</f>
        <v/>
      </c>
      <c r="S355" s="23" t="str">
        <f t="array" ref="S355">IFERROR(INDEX(Tableau1[RESULTAT],MATCH(1,(Tableau1[NOM]=$A355)*(S$3=Tableau1[DATE]),0)),"")</f>
        <v/>
      </c>
      <c r="T355" s="23" t="str">
        <f t="array" ref="T355">IFERROR(INDEX(Tableau1[RESULTAT],MATCH(1,(Tableau1[NOM]=$A355)*(T$3=Tableau1[DATE]),0)),"")</f>
        <v/>
      </c>
      <c r="U355" s="23" t="str">
        <f t="array" ref="U355">IFERROR(INDEX(Tableau1[RESULTAT],MATCH(1,(Tableau1[NOM]=$A355)*(U$3=Tableau1[DATE]),0)),"")</f>
        <v/>
      </c>
      <c r="V355" s="23" t="str">
        <f t="array" ref="V355">IFERROR(INDEX(Tableau1[RESULTAT],MATCH(1,(Tableau1[NOM]=$A355)*(V$3=Tableau1[DATE]),0)),"")</f>
        <v/>
      </c>
      <c r="W355" s="23" t="str">
        <f t="array" ref="W355">IFERROR(INDEX(Tableau1[RESULTAT],MATCH(1,(Tableau1[NOM]=$A355)*(W$3=Tableau1[DATE]),0)),"")</f>
        <v/>
      </c>
    </row>
    <row r="356" spans="2:23" ht="15.75" x14ac:dyDescent="0.25">
      <c r="B356" s="1"/>
      <c r="E356" s="12" t="str">
        <f t="shared" si="37"/>
        <v/>
      </c>
      <c r="F356" s="9" t="str">
        <f t="shared" si="38"/>
        <v/>
      </c>
      <c r="G356" s="9" t="str">
        <f t="shared" si="39"/>
        <v/>
      </c>
      <c r="H356" s="9" t="str">
        <f t="shared" si="40"/>
        <v/>
      </c>
      <c r="I356" s="9">
        <f t="shared" si="41"/>
        <v>0</v>
      </c>
      <c r="J356" s="9">
        <f t="shared" si="42"/>
        <v>0</v>
      </c>
      <c r="K356" s="9" t="str">
        <f t="shared" si="43"/>
        <v/>
      </c>
      <c r="L356" s="9"/>
      <c r="M356" s="9"/>
      <c r="N356" s="9"/>
      <c r="O356" s="9"/>
      <c r="Q356" s="23" t="str">
        <f t="array" ref="Q356">IFERROR(INDEX(Tableau1[RESULTAT],MATCH(1,(Tableau1[NOM]=$A356)*(Q$3=Tableau1[DATE]),0)),"")</f>
        <v/>
      </c>
      <c r="R356" s="23" t="str">
        <f t="array" ref="R356">IFERROR(INDEX(Tableau1[RESULTAT],MATCH(1,(Tableau1[NOM]=$A356)*(R$3=Tableau1[DATE]),0)),"")</f>
        <v/>
      </c>
      <c r="S356" s="23" t="str">
        <f t="array" ref="S356">IFERROR(INDEX(Tableau1[RESULTAT],MATCH(1,(Tableau1[NOM]=$A356)*(S$3=Tableau1[DATE]),0)),"")</f>
        <v/>
      </c>
      <c r="T356" s="23" t="str">
        <f t="array" ref="T356">IFERROR(INDEX(Tableau1[RESULTAT],MATCH(1,(Tableau1[NOM]=$A356)*(T$3=Tableau1[DATE]),0)),"")</f>
        <v/>
      </c>
      <c r="U356" s="23" t="str">
        <f t="array" ref="U356">IFERROR(INDEX(Tableau1[RESULTAT],MATCH(1,(Tableau1[NOM]=$A356)*(U$3=Tableau1[DATE]),0)),"")</f>
        <v/>
      </c>
      <c r="V356" s="23" t="str">
        <f t="array" ref="V356">IFERROR(INDEX(Tableau1[RESULTAT],MATCH(1,(Tableau1[NOM]=$A356)*(V$3=Tableau1[DATE]),0)),"")</f>
        <v/>
      </c>
      <c r="W356" s="23" t="str">
        <f t="array" ref="W356">IFERROR(INDEX(Tableau1[RESULTAT],MATCH(1,(Tableau1[NOM]=$A356)*(W$3=Tableau1[DATE]),0)),"")</f>
        <v/>
      </c>
    </row>
    <row r="357" spans="2:23" ht="15.75" x14ac:dyDescent="0.25">
      <c r="B357" s="1"/>
      <c r="E357" s="12" t="str">
        <f t="shared" si="37"/>
        <v/>
      </c>
      <c r="F357" s="9" t="str">
        <f t="shared" si="38"/>
        <v/>
      </c>
      <c r="G357" s="9" t="str">
        <f t="shared" si="39"/>
        <v/>
      </c>
      <c r="H357" s="9" t="str">
        <f t="shared" si="40"/>
        <v/>
      </c>
      <c r="I357" s="9">
        <f t="shared" si="41"/>
        <v>0</v>
      </c>
      <c r="J357" s="9">
        <f t="shared" si="42"/>
        <v>0</v>
      </c>
      <c r="K357" s="9" t="str">
        <f t="shared" si="43"/>
        <v/>
      </c>
      <c r="L357" s="9"/>
      <c r="M357" s="9"/>
      <c r="N357" s="9"/>
      <c r="O357" s="9"/>
      <c r="Q357" s="23" t="str">
        <f t="array" ref="Q357">IFERROR(INDEX(Tableau1[RESULTAT],MATCH(1,(Tableau1[NOM]=$A357)*(Q$3=Tableau1[DATE]),0)),"")</f>
        <v/>
      </c>
      <c r="R357" s="23" t="str">
        <f t="array" ref="R357">IFERROR(INDEX(Tableau1[RESULTAT],MATCH(1,(Tableau1[NOM]=$A357)*(R$3=Tableau1[DATE]),0)),"")</f>
        <v/>
      </c>
      <c r="S357" s="23" t="str">
        <f t="array" ref="S357">IFERROR(INDEX(Tableau1[RESULTAT],MATCH(1,(Tableau1[NOM]=$A357)*(S$3=Tableau1[DATE]),0)),"")</f>
        <v/>
      </c>
      <c r="T357" s="23" t="str">
        <f t="array" ref="T357">IFERROR(INDEX(Tableau1[RESULTAT],MATCH(1,(Tableau1[NOM]=$A357)*(T$3=Tableau1[DATE]),0)),"")</f>
        <v/>
      </c>
      <c r="U357" s="23" t="str">
        <f t="array" ref="U357">IFERROR(INDEX(Tableau1[RESULTAT],MATCH(1,(Tableau1[NOM]=$A357)*(U$3=Tableau1[DATE]),0)),"")</f>
        <v/>
      </c>
      <c r="V357" s="23" t="str">
        <f t="array" ref="V357">IFERROR(INDEX(Tableau1[RESULTAT],MATCH(1,(Tableau1[NOM]=$A357)*(V$3=Tableau1[DATE]),0)),"")</f>
        <v/>
      </c>
      <c r="W357" s="23" t="str">
        <f t="array" ref="W357">IFERROR(INDEX(Tableau1[RESULTAT],MATCH(1,(Tableau1[NOM]=$A357)*(W$3=Tableau1[DATE]),0)),"")</f>
        <v/>
      </c>
    </row>
    <row r="358" spans="2:23" ht="15.75" x14ac:dyDescent="0.25">
      <c r="B358" s="1"/>
      <c r="E358" s="12" t="str">
        <f t="shared" si="37"/>
        <v/>
      </c>
      <c r="F358" s="9" t="str">
        <f t="shared" si="38"/>
        <v/>
      </c>
      <c r="G358" s="9" t="str">
        <f t="shared" si="39"/>
        <v/>
      </c>
      <c r="H358" s="9" t="str">
        <f t="shared" si="40"/>
        <v/>
      </c>
      <c r="I358" s="9">
        <f t="shared" si="41"/>
        <v>0</v>
      </c>
      <c r="J358" s="9">
        <f t="shared" si="42"/>
        <v>0</v>
      </c>
      <c r="K358" s="9" t="str">
        <f t="shared" si="43"/>
        <v/>
      </c>
      <c r="L358" s="9"/>
      <c r="M358" s="9"/>
      <c r="N358" s="9"/>
      <c r="O358" s="9"/>
      <c r="Q358" s="23" t="str">
        <f t="array" ref="Q358">IFERROR(INDEX(Tableau1[RESULTAT],MATCH(1,(Tableau1[NOM]=$A358)*(Q$3=Tableau1[DATE]),0)),"")</f>
        <v/>
      </c>
      <c r="R358" s="23" t="str">
        <f t="array" ref="R358">IFERROR(INDEX(Tableau1[RESULTAT],MATCH(1,(Tableau1[NOM]=$A358)*(R$3=Tableau1[DATE]),0)),"")</f>
        <v/>
      </c>
      <c r="S358" s="23" t="str">
        <f t="array" ref="S358">IFERROR(INDEX(Tableau1[RESULTAT],MATCH(1,(Tableau1[NOM]=$A358)*(S$3=Tableau1[DATE]),0)),"")</f>
        <v/>
      </c>
      <c r="T358" s="23" t="str">
        <f t="array" ref="T358">IFERROR(INDEX(Tableau1[RESULTAT],MATCH(1,(Tableau1[NOM]=$A358)*(T$3=Tableau1[DATE]),0)),"")</f>
        <v/>
      </c>
      <c r="U358" s="23" t="str">
        <f t="array" ref="U358">IFERROR(INDEX(Tableau1[RESULTAT],MATCH(1,(Tableau1[NOM]=$A358)*(U$3=Tableau1[DATE]),0)),"")</f>
        <v/>
      </c>
      <c r="V358" s="23" t="str">
        <f t="array" ref="V358">IFERROR(INDEX(Tableau1[RESULTAT],MATCH(1,(Tableau1[NOM]=$A358)*(V$3=Tableau1[DATE]),0)),"")</f>
        <v/>
      </c>
      <c r="W358" s="23" t="str">
        <f t="array" ref="W358">IFERROR(INDEX(Tableau1[RESULTAT],MATCH(1,(Tableau1[NOM]=$A358)*(W$3=Tableau1[DATE]),0)),"")</f>
        <v/>
      </c>
    </row>
    <row r="359" spans="2:23" ht="15.75" x14ac:dyDescent="0.25">
      <c r="B359" s="1"/>
      <c r="E359" s="12" t="str">
        <f t="shared" si="37"/>
        <v/>
      </c>
      <c r="F359" s="9" t="str">
        <f t="shared" si="38"/>
        <v/>
      </c>
      <c r="G359" s="9" t="str">
        <f t="shared" si="39"/>
        <v/>
      </c>
      <c r="H359" s="9" t="str">
        <f t="shared" si="40"/>
        <v/>
      </c>
      <c r="I359" s="9">
        <f t="shared" si="41"/>
        <v>0</v>
      </c>
      <c r="J359" s="9">
        <f t="shared" si="42"/>
        <v>0</v>
      </c>
      <c r="K359" s="9" t="str">
        <f t="shared" si="43"/>
        <v/>
      </c>
      <c r="L359" s="9"/>
      <c r="M359" s="9"/>
      <c r="N359" s="9"/>
      <c r="O359" s="9"/>
      <c r="Q359" s="23" t="str">
        <f t="array" ref="Q359">IFERROR(INDEX(Tableau1[RESULTAT],MATCH(1,(Tableau1[NOM]=$A359)*(Q$3=Tableau1[DATE]),0)),"")</f>
        <v/>
      </c>
      <c r="R359" s="23" t="str">
        <f t="array" ref="R359">IFERROR(INDEX(Tableau1[RESULTAT],MATCH(1,(Tableau1[NOM]=$A359)*(R$3=Tableau1[DATE]),0)),"")</f>
        <v/>
      </c>
      <c r="S359" s="23" t="str">
        <f t="array" ref="S359">IFERROR(INDEX(Tableau1[RESULTAT],MATCH(1,(Tableau1[NOM]=$A359)*(S$3=Tableau1[DATE]),0)),"")</f>
        <v/>
      </c>
      <c r="T359" s="23" t="str">
        <f t="array" ref="T359">IFERROR(INDEX(Tableau1[RESULTAT],MATCH(1,(Tableau1[NOM]=$A359)*(T$3=Tableau1[DATE]),0)),"")</f>
        <v/>
      </c>
      <c r="U359" s="23" t="str">
        <f t="array" ref="U359">IFERROR(INDEX(Tableau1[RESULTAT],MATCH(1,(Tableau1[NOM]=$A359)*(U$3=Tableau1[DATE]),0)),"")</f>
        <v/>
      </c>
      <c r="V359" s="23" t="str">
        <f t="array" ref="V359">IFERROR(INDEX(Tableau1[RESULTAT],MATCH(1,(Tableau1[NOM]=$A359)*(V$3=Tableau1[DATE]),0)),"")</f>
        <v/>
      </c>
      <c r="W359" s="23" t="str">
        <f t="array" ref="W359">IFERROR(INDEX(Tableau1[RESULTAT],MATCH(1,(Tableau1[NOM]=$A359)*(W$3=Tableau1[DATE]),0)),"")</f>
        <v/>
      </c>
    </row>
    <row r="360" spans="2:23" ht="15.75" x14ac:dyDescent="0.25">
      <c r="B360" s="1"/>
      <c r="E360" s="12" t="str">
        <f t="shared" si="37"/>
        <v/>
      </c>
      <c r="F360" s="9" t="str">
        <f t="shared" si="38"/>
        <v/>
      </c>
      <c r="G360" s="9" t="str">
        <f t="shared" si="39"/>
        <v/>
      </c>
      <c r="H360" s="9" t="str">
        <f t="shared" si="40"/>
        <v/>
      </c>
      <c r="I360" s="9">
        <f t="shared" si="41"/>
        <v>0</v>
      </c>
      <c r="J360" s="9">
        <f t="shared" si="42"/>
        <v>0</v>
      </c>
      <c r="K360" s="9" t="str">
        <f t="shared" si="43"/>
        <v/>
      </c>
      <c r="L360" s="9"/>
      <c r="M360" s="9"/>
      <c r="N360" s="9"/>
      <c r="O360" s="9"/>
      <c r="Q360" s="23" t="str">
        <f t="array" ref="Q360">IFERROR(INDEX(Tableau1[RESULTAT],MATCH(1,(Tableau1[NOM]=$A360)*(Q$3=Tableau1[DATE]),0)),"")</f>
        <v/>
      </c>
      <c r="R360" s="23" t="str">
        <f t="array" ref="R360">IFERROR(INDEX(Tableau1[RESULTAT],MATCH(1,(Tableau1[NOM]=$A360)*(R$3=Tableau1[DATE]),0)),"")</f>
        <v/>
      </c>
      <c r="S360" s="23" t="str">
        <f t="array" ref="S360">IFERROR(INDEX(Tableau1[RESULTAT],MATCH(1,(Tableau1[NOM]=$A360)*(S$3=Tableau1[DATE]),0)),"")</f>
        <v/>
      </c>
      <c r="T360" s="23" t="str">
        <f t="array" ref="T360">IFERROR(INDEX(Tableau1[RESULTAT],MATCH(1,(Tableau1[NOM]=$A360)*(T$3=Tableau1[DATE]),0)),"")</f>
        <v/>
      </c>
      <c r="U360" s="23" t="str">
        <f t="array" ref="U360">IFERROR(INDEX(Tableau1[RESULTAT],MATCH(1,(Tableau1[NOM]=$A360)*(U$3=Tableau1[DATE]),0)),"")</f>
        <v/>
      </c>
      <c r="V360" s="23" t="str">
        <f t="array" ref="V360">IFERROR(INDEX(Tableau1[RESULTAT],MATCH(1,(Tableau1[NOM]=$A360)*(V$3=Tableau1[DATE]),0)),"")</f>
        <v/>
      </c>
      <c r="W360" s="23" t="str">
        <f t="array" ref="W360">IFERROR(INDEX(Tableau1[RESULTAT],MATCH(1,(Tableau1[NOM]=$A360)*(W$3=Tableau1[DATE]),0)),"")</f>
        <v/>
      </c>
    </row>
    <row r="361" spans="2:23" ht="15.75" x14ac:dyDescent="0.25">
      <c r="B361" s="1"/>
      <c r="E361" s="12" t="str">
        <f t="shared" si="37"/>
        <v/>
      </c>
      <c r="F361" s="9" t="str">
        <f t="shared" si="38"/>
        <v/>
      </c>
      <c r="G361" s="9" t="str">
        <f t="shared" si="39"/>
        <v/>
      </c>
      <c r="H361" s="9" t="str">
        <f t="shared" si="40"/>
        <v/>
      </c>
      <c r="I361" s="9">
        <f t="shared" si="41"/>
        <v>0</v>
      </c>
      <c r="J361" s="9">
        <f t="shared" si="42"/>
        <v>0</v>
      </c>
      <c r="K361" s="9" t="str">
        <f t="shared" si="43"/>
        <v/>
      </c>
      <c r="L361" s="9"/>
      <c r="M361" s="9"/>
      <c r="N361" s="9"/>
      <c r="O361" s="9"/>
      <c r="Q361" s="23" t="str">
        <f t="array" ref="Q361">IFERROR(INDEX(Tableau1[RESULTAT],MATCH(1,(Tableau1[NOM]=$A361)*(Q$3=Tableau1[DATE]),0)),"")</f>
        <v/>
      </c>
      <c r="R361" s="23" t="str">
        <f t="array" ref="R361">IFERROR(INDEX(Tableau1[RESULTAT],MATCH(1,(Tableau1[NOM]=$A361)*(R$3=Tableau1[DATE]),0)),"")</f>
        <v/>
      </c>
      <c r="S361" s="23" t="str">
        <f t="array" ref="S361">IFERROR(INDEX(Tableau1[RESULTAT],MATCH(1,(Tableau1[NOM]=$A361)*(S$3=Tableau1[DATE]),0)),"")</f>
        <v/>
      </c>
      <c r="T361" s="23" t="str">
        <f t="array" ref="T361">IFERROR(INDEX(Tableau1[RESULTAT],MATCH(1,(Tableau1[NOM]=$A361)*(T$3=Tableau1[DATE]),0)),"")</f>
        <v/>
      </c>
      <c r="U361" s="23" t="str">
        <f t="array" ref="U361">IFERROR(INDEX(Tableau1[RESULTAT],MATCH(1,(Tableau1[NOM]=$A361)*(U$3=Tableau1[DATE]),0)),"")</f>
        <v/>
      </c>
      <c r="V361" s="23" t="str">
        <f t="array" ref="V361">IFERROR(INDEX(Tableau1[RESULTAT],MATCH(1,(Tableau1[NOM]=$A361)*(V$3=Tableau1[DATE]),0)),"")</f>
        <v/>
      </c>
      <c r="W361" s="23" t="str">
        <f t="array" ref="W361">IFERROR(INDEX(Tableau1[RESULTAT],MATCH(1,(Tableau1[NOM]=$A361)*(W$3=Tableau1[DATE]),0)),"")</f>
        <v/>
      </c>
    </row>
    <row r="362" spans="2:23" ht="15.75" x14ac:dyDescent="0.25">
      <c r="B362" s="1"/>
      <c r="E362" s="12" t="str">
        <f t="shared" si="37"/>
        <v/>
      </c>
      <c r="F362" s="9" t="str">
        <f t="shared" si="38"/>
        <v/>
      </c>
      <c r="G362" s="9" t="str">
        <f t="shared" si="39"/>
        <v/>
      </c>
      <c r="H362" s="9" t="str">
        <f t="shared" si="40"/>
        <v/>
      </c>
      <c r="I362" s="9">
        <f t="shared" si="41"/>
        <v>0</v>
      </c>
      <c r="J362" s="9">
        <f t="shared" si="42"/>
        <v>0</v>
      </c>
      <c r="K362" s="9" t="str">
        <f t="shared" si="43"/>
        <v/>
      </c>
      <c r="L362" s="9"/>
      <c r="M362" s="9"/>
      <c r="N362" s="9"/>
      <c r="O362" s="9"/>
      <c r="Q362" s="23" t="str">
        <f t="array" ref="Q362">IFERROR(INDEX(Tableau1[RESULTAT],MATCH(1,(Tableau1[NOM]=$A362)*(Q$3=Tableau1[DATE]),0)),"")</f>
        <v/>
      </c>
      <c r="R362" s="23" t="str">
        <f t="array" ref="R362">IFERROR(INDEX(Tableau1[RESULTAT],MATCH(1,(Tableau1[NOM]=$A362)*(R$3=Tableau1[DATE]),0)),"")</f>
        <v/>
      </c>
      <c r="S362" s="23" t="str">
        <f t="array" ref="S362">IFERROR(INDEX(Tableau1[RESULTAT],MATCH(1,(Tableau1[NOM]=$A362)*(S$3=Tableau1[DATE]),0)),"")</f>
        <v/>
      </c>
      <c r="T362" s="23" t="str">
        <f t="array" ref="T362">IFERROR(INDEX(Tableau1[RESULTAT],MATCH(1,(Tableau1[NOM]=$A362)*(T$3=Tableau1[DATE]),0)),"")</f>
        <v/>
      </c>
      <c r="U362" s="23" t="str">
        <f t="array" ref="U362">IFERROR(INDEX(Tableau1[RESULTAT],MATCH(1,(Tableau1[NOM]=$A362)*(U$3=Tableau1[DATE]),0)),"")</f>
        <v/>
      </c>
      <c r="V362" s="23" t="str">
        <f t="array" ref="V362">IFERROR(INDEX(Tableau1[RESULTAT],MATCH(1,(Tableau1[NOM]=$A362)*(V$3=Tableau1[DATE]),0)),"")</f>
        <v/>
      </c>
      <c r="W362" s="23" t="str">
        <f t="array" ref="W362">IFERROR(INDEX(Tableau1[RESULTAT],MATCH(1,(Tableau1[NOM]=$A362)*(W$3=Tableau1[DATE]),0)),"")</f>
        <v/>
      </c>
    </row>
    <row r="363" spans="2:23" ht="15.75" x14ac:dyDescent="0.25">
      <c r="B363" s="1"/>
      <c r="E363" s="12" t="str">
        <f t="shared" si="37"/>
        <v/>
      </c>
      <c r="F363" s="9" t="str">
        <f t="shared" si="38"/>
        <v/>
      </c>
      <c r="G363" s="9" t="str">
        <f t="shared" si="39"/>
        <v/>
      </c>
      <c r="H363" s="9" t="str">
        <f t="shared" si="40"/>
        <v/>
      </c>
      <c r="I363" s="9">
        <f t="shared" si="41"/>
        <v>0</v>
      </c>
      <c r="J363" s="9">
        <f t="shared" si="42"/>
        <v>0</v>
      </c>
      <c r="K363" s="9" t="str">
        <f t="shared" si="43"/>
        <v/>
      </c>
      <c r="L363" s="9"/>
      <c r="M363" s="9"/>
      <c r="N363" s="9"/>
      <c r="O363" s="9"/>
      <c r="Q363" s="23" t="str">
        <f t="array" ref="Q363">IFERROR(INDEX(Tableau1[RESULTAT],MATCH(1,(Tableau1[NOM]=$A363)*(Q$3=Tableau1[DATE]),0)),"")</f>
        <v/>
      </c>
      <c r="R363" s="23" t="str">
        <f t="array" ref="R363">IFERROR(INDEX(Tableau1[RESULTAT],MATCH(1,(Tableau1[NOM]=$A363)*(R$3=Tableau1[DATE]),0)),"")</f>
        <v/>
      </c>
      <c r="S363" s="23" t="str">
        <f t="array" ref="S363">IFERROR(INDEX(Tableau1[RESULTAT],MATCH(1,(Tableau1[NOM]=$A363)*(S$3=Tableau1[DATE]),0)),"")</f>
        <v/>
      </c>
      <c r="T363" s="23" t="str">
        <f t="array" ref="T363">IFERROR(INDEX(Tableau1[RESULTAT],MATCH(1,(Tableau1[NOM]=$A363)*(T$3=Tableau1[DATE]),0)),"")</f>
        <v/>
      </c>
      <c r="U363" s="23" t="str">
        <f t="array" ref="U363">IFERROR(INDEX(Tableau1[RESULTAT],MATCH(1,(Tableau1[NOM]=$A363)*(U$3=Tableau1[DATE]),0)),"")</f>
        <v/>
      </c>
      <c r="V363" s="23" t="str">
        <f t="array" ref="V363">IFERROR(INDEX(Tableau1[RESULTAT],MATCH(1,(Tableau1[NOM]=$A363)*(V$3=Tableau1[DATE]),0)),"")</f>
        <v/>
      </c>
      <c r="W363" s="23" t="str">
        <f t="array" ref="W363">IFERROR(INDEX(Tableau1[RESULTAT],MATCH(1,(Tableau1[NOM]=$A363)*(W$3=Tableau1[DATE]),0)),"")</f>
        <v/>
      </c>
    </row>
    <row r="364" spans="2:23" ht="15.75" x14ac:dyDescent="0.25">
      <c r="B364" s="1"/>
      <c r="E364" s="12" t="str">
        <f t="shared" si="37"/>
        <v/>
      </c>
      <c r="F364" s="9" t="str">
        <f t="shared" si="38"/>
        <v/>
      </c>
      <c r="G364" s="9" t="str">
        <f t="shared" si="39"/>
        <v/>
      </c>
      <c r="H364" s="9" t="str">
        <f t="shared" si="40"/>
        <v/>
      </c>
      <c r="I364" s="9">
        <f t="shared" si="41"/>
        <v>0</v>
      </c>
      <c r="J364" s="9">
        <f t="shared" si="42"/>
        <v>0</v>
      </c>
      <c r="K364" s="9" t="str">
        <f t="shared" si="43"/>
        <v/>
      </c>
      <c r="L364" s="9"/>
      <c r="M364" s="9"/>
      <c r="N364" s="9"/>
      <c r="O364" s="9"/>
      <c r="Q364" s="23" t="str">
        <f t="array" ref="Q364">IFERROR(INDEX(Tableau1[RESULTAT],MATCH(1,(Tableau1[NOM]=$A364)*(Q$3=Tableau1[DATE]),0)),"")</f>
        <v/>
      </c>
      <c r="R364" s="23" t="str">
        <f t="array" ref="R364">IFERROR(INDEX(Tableau1[RESULTAT],MATCH(1,(Tableau1[NOM]=$A364)*(R$3=Tableau1[DATE]),0)),"")</f>
        <v/>
      </c>
      <c r="S364" s="23" t="str">
        <f t="array" ref="S364">IFERROR(INDEX(Tableau1[RESULTAT],MATCH(1,(Tableau1[NOM]=$A364)*(S$3=Tableau1[DATE]),0)),"")</f>
        <v/>
      </c>
      <c r="T364" s="23" t="str">
        <f t="array" ref="T364">IFERROR(INDEX(Tableau1[RESULTAT],MATCH(1,(Tableau1[NOM]=$A364)*(T$3=Tableau1[DATE]),0)),"")</f>
        <v/>
      </c>
      <c r="U364" s="23" t="str">
        <f t="array" ref="U364">IFERROR(INDEX(Tableau1[RESULTAT],MATCH(1,(Tableau1[NOM]=$A364)*(U$3=Tableau1[DATE]),0)),"")</f>
        <v/>
      </c>
      <c r="V364" s="23" t="str">
        <f t="array" ref="V364">IFERROR(INDEX(Tableau1[RESULTAT],MATCH(1,(Tableau1[NOM]=$A364)*(V$3=Tableau1[DATE]),0)),"")</f>
        <v/>
      </c>
      <c r="W364" s="23" t="str">
        <f t="array" ref="W364">IFERROR(INDEX(Tableau1[RESULTAT],MATCH(1,(Tableau1[NOM]=$A364)*(W$3=Tableau1[DATE]),0)),"")</f>
        <v/>
      </c>
    </row>
    <row r="365" spans="2:23" ht="15.75" x14ac:dyDescent="0.25">
      <c r="B365" s="1"/>
      <c r="E365" s="12" t="str">
        <f t="shared" si="37"/>
        <v/>
      </c>
      <c r="F365" s="9" t="str">
        <f t="shared" si="38"/>
        <v/>
      </c>
      <c r="G365" s="9" t="str">
        <f t="shared" si="39"/>
        <v/>
      </c>
      <c r="H365" s="9" t="str">
        <f t="shared" si="40"/>
        <v/>
      </c>
      <c r="I365" s="9">
        <f t="shared" si="41"/>
        <v>0</v>
      </c>
      <c r="J365" s="9">
        <f t="shared" si="42"/>
        <v>0</v>
      </c>
      <c r="K365" s="9" t="str">
        <f t="shared" si="43"/>
        <v/>
      </c>
      <c r="L365" s="9"/>
      <c r="M365" s="9"/>
      <c r="N365" s="9"/>
      <c r="O365" s="9"/>
      <c r="Q365" s="23" t="str">
        <f t="array" ref="Q365">IFERROR(INDEX(Tableau1[RESULTAT],MATCH(1,(Tableau1[NOM]=$A365)*(Q$3=Tableau1[DATE]),0)),"")</f>
        <v/>
      </c>
      <c r="R365" s="23" t="str">
        <f t="array" ref="R365">IFERROR(INDEX(Tableau1[RESULTAT],MATCH(1,(Tableau1[NOM]=$A365)*(R$3=Tableau1[DATE]),0)),"")</f>
        <v/>
      </c>
      <c r="S365" s="23" t="str">
        <f t="array" ref="S365">IFERROR(INDEX(Tableau1[RESULTAT],MATCH(1,(Tableau1[NOM]=$A365)*(S$3=Tableau1[DATE]),0)),"")</f>
        <v/>
      </c>
      <c r="T365" s="23" t="str">
        <f t="array" ref="T365">IFERROR(INDEX(Tableau1[RESULTAT],MATCH(1,(Tableau1[NOM]=$A365)*(T$3=Tableau1[DATE]),0)),"")</f>
        <v/>
      </c>
      <c r="U365" s="23" t="str">
        <f t="array" ref="U365">IFERROR(INDEX(Tableau1[RESULTAT],MATCH(1,(Tableau1[NOM]=$A365)*(U$3=Tableau1[DATE]),0)),"")</f>
        <v/>
      </c>
      <c r="V365" s="23" t="str">
        <f t="array" ref="V365">IFERROR(INDEX(Tableau1[RESULTAT],MATCH(1,(Tableau1[NOM]=$A365)*(V$3=Tableau1[DATE]),0)),"")</f>
        <v/>
      </c>
      <c r="W365" s="23" t="str">
        <f t="array" ref="W365">IFERROR(INDEX(Tableau1[RESULTAT],MATCH(1,(Tableau1[NOM]=$A365)*(W$3=Tableau1[DATE]),0)),"")</f>
        <v/>
      </c>
    </row>
    <row r="366" spans="2:23" ht="15.75" x14ac:dyDescent="0.25">
      <c r="B366" s="1"/>
      <c r="E366" s="12" t="str">
        <f t="shared" si="37"/>
        <v/>
      </c>
      <c r="F366" s="9" t="str">
        <f t="shared" si="38"/>
        <v/>
      </c>
      <c r="G366" s="9" t="str">
        <f t="shared" si="39"/>
        <v/>
      </c>
      <c r="H366" s="9" t="str">
        <f t="shared" si="40"/>
        <v/>
      </c>
      <c r="I366" s="9">
        <f t="shared" si="41"/>
        <v>0</v>
      </c>
      <c r="J366" s="9">
        <f t="shared" si="42"/>
        <v>0</v>
      </c>
      <c r="K366" s="9" t="str">
        <f t="shared" si="43"/>
        <v/>
      </c>
      <c r="L366" s="9"/>
      <c r="M366" s="9"/>
      <c r="N366" s="9"/>
      <c r="O366" s="9"/>
      <c r="Q366" s="23" t="str">
        <f t="array" ref="Q366">IFERROR(INDEX(Tableau1[RESULTAT],MATCH(1,(Tableau1[NOM]=$A366)*(Q$3=Tableau1[DATE]),0)),"")</f>
        <v/>
      </c>
      <c r="R366" s="23" t="str">
        <f t="array" ref="R366">IFERROR(INDEX(Tableau1[RESULTAT],MATCH(1,(Tableau1[NOM]=$A366)*(R$3=Tableau1[DATE]),0)),"")</f>
        <v/>
      </c>
      <c r="S366" s="23" t="str">
        <f t="array" ref="S366">IFERROR(INDEX(Tableau1[RESULTAT],MATCH(1,(Tableau1[NOM]=$A366)*(S$3=Tableau1[DATE]),0)),"")</f>
        <v/>
      </c>
      <c r="T366" s="23" t="str">
        <f t="array" ref="T366">IFERROR(INDEX(Tableau1[RESULTAT],MATCH(1,(Tableau1[NOM]=$A366)*(T$3=Tableau1[DATE]),0)),"")</f>
        <v/>
      </c>
      <c r="U366" s="23" t="str">
        <f t="array" ref="U366">IFERROR(INDEX(Tableau1[RESULTAT],MATCH(1,(Tableau1[NOM]=$A366)*(U$3=Tableau1[DATE]),0)),"")</f>
        <v/>
      </c>
      <c r="V366" s="23" t="str">
        <f t="array" ref="V366">IFERROR(INDEX(Tableau1[RESULTAT],MATCH(1,(Tableau1[NOM]=$A366)*(V$3=Tableau1[DATE]),0)),"")</f>
        <v/>
      </c>
      <c r="W366" s="23" t="str">
        <f t="array" ref="W366">IFERROR(INDEX(Tableau1[RESULTAT],MATCH(1,(Tableau1[NOM]=$A366)*(W$3=Tableau1[DATE]),0)),"")</f>
        <v/>
      </c>
    </row>
    <row r="367" spans="2:23" ht="15.75" x14ac:dyDescent="0.25">
      <c r="B367" s="1"/>
      <c r="E367" s="12" t="str">
        <f t="shared" si="37"/>
        <v/>
      </c>
      <c r="F367" s="9" t="str">
        <f t="shared" si="38"/>
        <v/>
      </c>
      <c r="G367" s="9" t="str">
        <f t="shared" si="39"/>
        <v/>
      </c>
      <c r="H367" s="9" t="str">
        <f t="shared" si="40"/>
        <v/>
      </c>
      <c r="I367" s="9">
        <f t="shared" si="41"/>
        <v>0</v>
      </c>
      <c r="J367" s="9">
        <f t="shared" si="42"/>
        <v>0</v>
      </c>
      <c r="K367" s="9" t="str">
        <f t="shared" si="43"/>
        <v/>
      </c>
      <c r="L367" s="9"/>
      <c r="M367" s="9"/>
      <c r="N367" s="9"/>
      <c r="O367" s="9"/>
      <c r="Q367" s="23" t="str">
        <f t="array" ref="Q367">IFERROR(INDEX(Tableau1[RESULTAT],MATCH(1,(Tableau1[NOM]=$A367)*(Q$3=Tableau1[DATE]),0)),"")</f>
        <v/>
      </c>
      <c r="R367" s="23" t="str">
        <f t="array" ref="R367">IFERROR(INDEX(Tableau1[RESULTAT],MATCH(1,(Tableau1[NOM]=$A367)*(R$3=Tableau1[DATE]),0)),"")</f>
        <v/>
      </c>
      <c r="S367" s="23" t="str">
        <f t="array" ref="S367">IFERROR(INDEX(Tableau1[RESULTAT],MATCH(1,(Tableau1[NOM]=$A367)*(S$3=Tableau1[DATE]),0)),"")</f>
        <v/>
      </c>
      <c r="T367" s="23" t="str">
        <f t="array" ref="T367">IFERROR(INDEX(Tableau1[RESULTAT],MATCH(1,(Tableau1[NOM]=$A367)*(T$3=Tableau1[DATE]),0)),"")</f>
        <v/>
      </c>
      <c r="U367" s="23" t="str">
        <f t="array" ref="U367">IFERROR(INDEX(Tableau1[RESULTAT],MATCH(1,(Tableau1[NOM]=$A367)*(U$3=Tableau1[DATE]),0)),"")</f>
        <v/>
      </c>
      <c r="V367" s="23" t="str">
        <f t="array" ref="V367">IFERROR(INDEX(Tableau1[RESULTAT],MATCH(1,(Tableau1[NOM]=$A367)*(V$3=Tableau1[DATE]),0)),"")</f>
        <v/>
      </c>
      <c r="W367" s="23" t="str">
        <f t="array" ref="W367">IFERROR(INDEX(Tableau1[RESULTAT],MATCH(1,(Tableau1[NOM]=$A367)*(W$3=Tableau1[DATE]),0)),"")</f>
        <v/>
      </c>
    </row>
    <row r="368" spans="2:23" ht="15.75" x14ac:dyDescent="0.25">
      <c r="B368" s="1"/>
      <c r="E368" s="12" t="str">
        <f t="shared" si="37"/>
        <v/>
      </c>
      <c r="F368" s="9" t="str">
        <f t="shared" si="38"/>
        <v/>
      </c>
      <c r="G368" s="9" t="str">
        <f t="shared" si="39"/>
        <v/>
      </c>
      <c r="H368" s="9" t="str">
        <f t="shared" si="40"/>
        <v/>
      </c>
      <c r="I368" s="9">
        <f t="shared" si="41"/>
        <v>0</v>
      </c>
      <c r="J368" s="9">
        <f t="shared" si="42"/>
        <v>0</v>
      </c>
      <c r="K368" s="9" t="str">
        <f t="shared" si="43"/>
        <v/>
      </c>
      <c r="L368" s="9"/>
      <c r="M368" s="9"/>
      <c r="N368" s="9"/>
      <c r="O368" s="9"/>
      <c r="Q368" s="23" t="str">
        <f t="array" ref="Q368">IFERROR(INDEX(Tableau1[RESULTAT],MATCH(1,(Tableau1[NOM]=$A368)*(Q$3=Tableau1[DATE]),0)),"")</f>
        <v/>
      </c>
      <c r="R368" s="23" t="str">
        <f t="array" ref="R368">IFERROR(INDEX(Tableau1[RESULTAT],MATCH(1,(Tableau1[NOM]=$A368)*(R$3=Tableau1[DATE]),0)),"")</f>
        <v/>
      </c>
      <c r="S368" s="23" t="str">
        <f t="array" ref="S368">IFERROR(INDEX(Tableau1[RESULTAT],MATCH(1,(Tableau1[NOM]=$A368)*(S$3=Tableau1[DATE]),0)),"")</f>
        <v/>
      </c>
      <c r="T368" s="23" t="str">
        <f t="array" ref="T368">IFERROR(INDEX(Tableau1[RESULTAT],MATCH(1,(Tableau1[NOM]=$A368)*(T$3=Tableau1[DATE]),0)),"")</f>
        <v/>
      </c>
      <c r="U368" s="23" t="str">
        <f t="array" ref="U368">IFERROR(INDEX(Tableau1[RESULTAT],MATCH(1,(Tableau1[NOM]=$A368)*(U$3=Tableau1[DATE]),0)),"")</f>
        <v/>
      </c>
      <c r="V368" s="23" t="str">
        <f t="array" ref="V368">IFERROR(INDEX(Tableau1[RESULTAT],MATCH(1,(Tableau1[NOM]=$A368)*(V$3=Tableau1[DATE]),0)),"")</f>
        <v/>
      </c>
      <c r="W368" s="23" t="str">
        <f t="array" ref="W368">IFERROR(INDEX(Tableau1[RESULTAT],MATCH(1,(Tableau1[NOM]=$A368)*(W$3=Tableau1[DATE]),0)),"")</f>
        <v/>
      </c>
    </row>
    <row r="369" spans="2:23" ht="15.75" x14ac:dyDescent="0.25">
      <c r="B369" s="1"/>
      <c r="E369" s="12" t="str">
        <f t="shared" si="37"/>
        <v/>
      </c>
      <c r="F369" s="9" t="str">
        <f t="shared" si="38"/>
        <v/>
      </c>
      <c r="G369" s="9" t="str">
        <f t="shared" si="39"/>
        <v/>
      </c>
      <c r="H369" s="9" t="str">
        <f t="shared" si="40"/>
        <v/>
      </c>
      <c r="I369" s="9">
        <f t="shared" si="41"/>
        <v>0</v>
      </c>
      <c r="J369" s="9">
        <f t="shared" si="42"/>
        <v>0</v>
      </c>
      <c r="K369" s="9" t="str">
        <f t="shared" si="43"/>
        <v/>
      </c>
      <c r="L369" s="9"/>
      <c r="M369" s="9"/>
      <c r="N369" s="9"/>
      <c r="O369" s="9"/>
      <c r="Q369" s="23" t="str">
        <f t="array" ref="Q369">IFERROR(INDEX(Tableau1[RESULTAT],MATCH(1,(Tableau1[NOM]=$A369)*(Q$3=Tableau1[DATE]),0)),"")</f>
        <v/>
      </c>
      <c r="R369" s="23" t="str">
        <f t="array" ref="R369">IFERROR(INDEX(Tableau1[RESULTAT],MATCH(1,(Tableau1[NOM]=$A369)*(R$3=Tableau1[DATE]),0)),"")</f>
        <v/>
      </c>
      <c r="S369" s="23" t="str">
        <f t="array" ref="S369">IFERROR(INDEX(Tableau1[RESULTAT],MATCH(1,(Tableau1[NOM]=$A369)*(S$3=Tableau1[DATE]),0)),"")</f>
        <v/>
      </c>
      <c r="T369" s="23" t="str">
        <f t="array" ref="T369">IFERROR(INDEX(Tableau1[RESULTAT],MATCH(1,(Tableau1[NOM]=$A369)*(T$3=Tableau1[DATE]),0)),"")</f>
        <v/>
      </c>
      <c r="U369" s="23" t="str">
        <f t="array" ref="U369">IFERROR(INDEX(Tableau1[RESULTAT],MATCH(1,(Tableau1[NOM]=$A369)*(U$3=Tableau1[DATE]),0)),"")</f>
        <v/>
      </c>
      <c r="V369" s="23" t="str">
        <f t="array" ref="V369">IFERROR(INDEX(Tableau1[RESULTAT],MATCH(1,(Tableau1[NOM]=$A369)*(V$3=Tableau1[DATE]),0)),"")</f>
        <v/>
      </c>
      <c r="W369" s="23" t="str">
        <f t="array" ref="W369">IFERROR(INDEX(Tableau1[RESULTAT],MATCH(1,(Tableau1[NOM]=$A369)*(W$3=Tableau1[DATE]),0)),"")</f>
        <v/>
      </c>
    </row>
    <row r="370" spans="2:23" ht="15.75" x14ac:dyDescent="0.25">
      <c r="B370" s="1"/>
      <c r="E370" s="12" t="str">
        <f t="shared" si="37"/>
        <v/>
      </c>
      <c r="F370" s="9" t="str">
        <f t="shared" si="38"/>
        <v/>
      </c>
      <c r="G370" s="9" t="str">
        <f t="shared" si="39"/>
        <v/>
      </c>
      <c r="H370" s="9" t="str">
        <f t="shared" si="40"/>
        <v/>
      </c>
      <c r="I370" s="9">
        <f t="shared" si="41"/>
        <v>0</v>
      </c>
      <c r="J370" s="9">
        <f t="shared" si="42"/>
        <v>0</v>
      </c>
      <c r="K370" s="9" t="str">
        <f t="shared" si="43"/>
        <v/>
      </c>
      <c r="L370" s="9"/>
      <c r="M370" s="9"/>
      <c r="N370" s="9"/>
      <c r="O370" s="9"/>
      <c r="Q370" s="23" t="str">
        <f t="array" ref="Q370">IFERROR(INDEX(Tableau1[RESULTAT],MATCH(1,(Tableau1[NOM]=$A370)*(Q$3=Tableau1[DATE]),0)),"")</f>
        <v/>
      </c>
      <c r="R370" s="23" t="str">
        <f t="array" ref="R370">IFERROR(INDEX(Tableau1[RESULTAT],MATCH(1,(Tableau1[NOM]=$A370)*(R$3=Tableau1[DATE]),0)),"")</f>
        <v/>
      </c>
      <c r="S370" s="23" t="str">
        <f t="array" ref="S370">IFERROR(INDEX(Tableau1[RESULTAT],MATCH(1,(Tableau1[NOM]=$A370)*(S$3=Tableau1[DATE]),0)),"")</f>
        <v/>
      </c>
      <c r="T370" s="23" t="str">
        <f t="array" ref="T370">IFERROR(INDEX(Tableau1[RESULTAT],MATCH(1,(Tableau1[NOM]=$A370)*(T$3=Tableau1[DATE]),0)),"")</f>
        <v/>
      </c>
      <c r="U370" s="23" t="str">
        <f t="array" ref="U370">IFERROR(INDEX(Tableau1[RESULTAT],MATCH(1,(Tableau1[NOM]=$A370)*(U$3=Tableau1[DATE]),0)),"")</f>
        <v/>
      </c>
      <c r="V370" s="23" t="str">
        <f t="array" ref="V370">IFERROR(INDEX(Tableau1[RESULTAT],MATCH(1,(Tableau1[NOM]=$A370)*(V$3=Tableau1[DATE]),0)),"")</f>
        <v/>
      </c>
      <c r="W370" s="23" t="str">
        <f t="array" ref="W370">IFERROR(INDEX(Tableau1[RESULTAT],MATCH(1,(Tableau1[NOM]=$A370)*(W$3=Tableau1[DATE]),0)),"")</f>
        <v/>
      </c>
    </row>
    <row r="371" spans="2:23" ht="15.75" x14ac:dyDescent="0.25">
      <c r="B371" s="1"/>
      <c r="E371" s="12" t="str">
        <f t="shared" si="37"/>
        <v/>
      </c>
      <c r="F371" s="9" t="str">
        <f t="shared" si="38"/>
        <v/>
      </c>
      <c r="G371" s="9" t="str">
        <f t="shared" si="39"/>
        <v/>
      </c>
      <c r="H371" s="9" t="str">
        <f t="shared" si="40"/>
        <v/>
      </c>
      <c r="I371" s="9">
        <f t="shared" si="41"/>
        <v>0</v>
      </c>
      <c r="J371" s="9">
        <f t="shared" si="42"/>
        <v>0</v>
      </c>
      <c r="K371" s="9" t="str">
        <f t="shared" si="43"/>
        <v/>
      </c>
      <c r="L371" s="9"/>
      <c r="M371" s="9"/>
      <c r="N371" s="9"/>
      <c r="O371" s="9"/>
      <c r="Q371" s="23" t="str">
        <f t="array" ref="Q371">IFERROR(INDEX(Tableau1[RESULTAT],MATCH(1,(Tableau1[NOM]=$A371)*(Q$3=Tableau1[DATE]),0)),"")</f>
        <v/>
      </c>
      <c r="R371" s="23" t="str">
        <f t="array" ref="R371">IFERROR(INDEX(Tableau1[RESULTAT],MATCH(1,(Tableau1[NOM]=$A371)*(R$3=Tableau1[DATE]),0)),"")</f>
        <v/>
      </c>
      <c r="S371" s="23" t="str">
        <f t="array" ref="S371">IFERROR(INDEX(Tableau1[RESULTAT],MATCH(1,(Tableau1[NOM]=$A371)*(S$3=Tableau1[DATE]),0)),"")</f>
        <v/>
      </c>
      <c r="T371" s="23" t="str">
        <f t="array" ref="T371">IFERROR(INDEX(Tableau1[RESULTAT],MATCH(1,(Tableau1[NOM]=$A371)*(T$3=Tableau1[DATE]),0)),"")</f>
        <v/>
      </c>
      <c r="U371" s="23" t="str">
        <f t="array" ref="U371">IFERROR(INDEX(Tableau1[RESULTAT],MATCH(1,(Tableau1[NOM]=$A371)*(U$3=Tableau1[DATE]),0)),"")</f>
        <v/>
      </c>
      <c r="V371" s="23" t="str">
        <f t="array" ref="V371">IFERROR(INDEX(Tableau1[RESULTAT],MATCH(1,(Tableau1[NOM]=$A371)*(V$3=Tableau1[DATE]),0)),"")</f>
        <v/>
      </c>
      <c r="W371" s="23" t="str">
        <f t="array" ref="W371">IFERROR(INDEX(Tableau1[RESULTAT],MATCH(1,(Tableau1[NOM]=$A371)*(W$3=Tableau1[DATE]),0)),"")</f>
        <v/>
      </c>
    </row>
    <row r="372" spans="2:23" ht="15.75" x14ac:dyDescent="0.25">
      <c r="B372" s="1"/>
      <c r="E372" s="12" t="str">
        <f t="shared" si="37"/>
        <v/>
      </c>
      <c r="F372" s="9" t="str">
        <f t="shared" si="38"/>
        <v/>
      </c>
      <c r="G372" s="9" t="str">
        <f t="shared" si="39"/>
        <v/>
      </c>
      <c r="H372" s="9" t="str">
        <f t="shared" si="40"/>
        <v/>
      </c>
      <c r="I372" s="9">
        <f t="shared" si="41"/>
        <v>0</v>
      </c>
      <c r="J372" s="9">
        <f t="shared" si="42"/>
        <v>0</v>
      </c>
      <c r="K372" s="9" t="str">
        <f t="shared" si="43"/>
        <v/>
      </c>
      <c r="L372" s="9"/>
      <c r="M372" s="9"/>
      <c r="N372" s="9"/>
      <c r="O372" s="9"/>
      <c r="Q372" s="23" t="str">
        <f t="array" ref="Q372">IFERROR(INDEX(Tableau1[RESULTAT],MATCH(1,(Tableau1[NOM]=$A372)*(Q$3=Tableau1[DATE]),0)),"")</f>
        <v/>
      </c>
      <c r="R372" s="23" t="str">
        <f t="array" ref="R372">IFERROR(INDEX(Tableau1[RESULTAT],MATCH(1,(Tableau1[NOM]=$A372)*(R$3=Tableau1[DATE]),0)),"")</f>
        <v/>
      </c>
      <c r="S372" s="23" t="str">
        <f t="array" ref="S372">IFERROR(INDEX(Tableau1[RESULTAT],MATCH(1,(Tableau1[NOM]=$A372)*(S$3=Tableau1[DATE]),0)),"")</f>
        <v/>
      </c>
      <c r="T372" s="23" t="str">
        <f t="array" ref="T372">IFERROR(INDEX(Tableau1[RESULTAT],MATCH(1,(Tableau1[NOM]=$A372)*(T$3=Tableau1[DATE]),0)),"")</f>
        <v/>
      </c>
      <c r="U372" s="23" t="str">
        <f t="array" ref="U372">IFERROR(INDEX(Tableau1[RESULTAT],MATCH(1,(Tableau1[NOM]=$A372)*(U$3=Tableau1[DATE]),0)),"")</f>
        <v/>
      </c>
      <c r="V372" s="23" t="str">
        <f t="array" ref="V372">IFERROR(INDEX(Tableau1[RESULTAT],MATCH(1,(Tableau1[NOM]=$A372)*(V$3=Tableau1[DATE]),0)),"")</f>
        <v/>
      </c>
      <c r="W372" s="23" t="str">
        <f t="array" ref="W372">IFERROR(INDEX(Tableau1[RESULTAT],MATCH(1,(Tableau1[NOM]=$A372)*(W$3=Tableau1[DATE]),0)),"")</f>
        <v/>
      </c>
    </row>
    <row r="373" spans="2:23" ht="15.75" x14ac:dyDescent="0.25">
      <c r="B373" s="1"/>
      <c r="E373" s="12" t="str">
        <f t="shared" si="37"/>
        <v/>
      </c>
      <c r="F373" s="9" t="str">
        <f t="shared" si="38"/>
        <v/>
      </c>
      <c r="G373" s="9" t="str">
        <f t="shared" si="39"/>
        <v/>
      </c>
      <c r="H373" s="9" t="str">
        <f t="shared" si="40"/>
        <v/>
      </c>
      <c r="I373" s="9">
        <f t="shared" si="41"/>
        <v>0</v>
      </c>
      <c r="J373" s="9">
        <f t="shared" si="42"/>
        <v>0</v>
      </c>
      <c r="K373" s="9" t="str">
        <f t="shared" si="43"/>
        <v/>
      </c>
      <c r="L373" s="9"/>
      <c r="M373" s="9"/>
      <c r="N373" s="9"/>
      <c r="O373" s="9"/>
      <c r="Q373" s="23" t="str">
        <f t="array" ref="Q373">IFERROR(INDEX(Tableau1[RESULTAT],MATCH(1,(Tableau1[NOM]=$A373)*(Q$3=Tableau1[DATE]),0)),"")</f>
        <v/>
      </c>
      <c r="R373" s="23" t="str">
        <f t="array" ref="R373">IFERROR(INDEX(Tableau1[RESULTAT],MATCH(1,(Tableau1[NOM]=$A373)*(R$3=Tableau1[DATE]),0)),"")</f>
        <v/>
      </c>
      <c r="S373" s="23" t="str">
        <f t="array" ref="S373">IFERROR(INDEX(Tableau1[RESULTAT],MATCH(1,(Tableau1[NOM]=$A373)*(S$3=Tableau1[DATE]),0)),"")</f>
        <v/>
      </c>
      <c r="T373" s="23" t="str">
        <f t="array" ref="T373">IFERROR(INDEX(Tableau1[RESULTAT],MATCH(1,(Tableau1[NOM]=$A373)*(T$3=Tableau1[DATE]),0)),"")</f>
        <v/>
      </c>
      <c r="U373" s="23" t="str">
        <f t="array" ref="U373">IFERROR(INDEX(Tableau1[RESULTAT],MATCH(1,(Tableau1[NOM]=$A373)*(U$3=Tableau1[DATE]),0)),"")</f>
        <v/>
      </c>
      <c r="V373" s="23" t="str">
        <f t="array" ref="V373">IFERROR(INDEX(Tableau1[RESULTAT],MATCH(1,(Tableau1[NOM]=$A373)*(V$3=Tableau1[DATE]),0)),"")</f>
        <v/>
      </c>
      <c r="W373" s="23" t="str">
        <f t="array" ref="W373">IFERROR(INDEX(Tableau1[RESULTAT],MATCH(1,(Tableau1[NOM]=$A373)*(W$3=Tableau1[DATE]),0)),"")</f>
        <v/>
      </c>
    </row>
    <row r="374" spans="2:23" ht="15.75" x14ac:dyDescent="0.25">
      <c r="B374" s="1"/>
      <c r="E374" s="12" t="str">
        <f t="shared" si="37"/>
        <v/>
      </c>
      <c r="F374" s="9" t="str">
        <f t="shared" si="38"/>
        <v/>
      </c>
      <c r="G374" s="9" t="str">
        <f t="shared" si="39"/>
        <v/>
      </c>
      <c r="H374" s="9" t="str">
        <f t="shared" si="40"/>
        <v/>
      </c>
      <c r="I374" s="9">
        <f t="shared" si="41"/>
        <v>0</v>
      </c>
      <c r="J374" s="9">
        <f t="shared" si="42"/>
        <v>0</v>
      </c>
      <c r="K374" s="9" t="str">
        <f t="shared" si="43"/>
        <v/>
      </c>
      <c r="L374" s="9"/>
      <c r="M374" s="9"/>
      <c r="N374" s="9"/>
      <c r="O374" s="9"/>
      <c r="Q374" s="23" t="str">
        <f t="array" ref="Q374">IFERROR(INDEX(Tableau1[RESULTAT],MATCH(1,(Tableau1[NOM]=$A374)*(Q$3=Tableau1[DATE]),0)),"")</f>
        <v/>
      </c>
      <c r="R374" s="23" t="str">
        <f t="array" ref="R374">IFERROR(INDEX(Tableau1[RESULTAT],MATCH(1,(Tableau1[NOM]=$A374)*(R$3=Tableau1[DATE]),0)),"")</f>
        <v/>
      </c>
      <c r="S374" s="23" t="str">
        <f t="array" ref="S374">IFERROR(INDEX(Tableau1[RESULTAT],MATCH(1,(Tableau1[NOM]=$A374)*(S$3=Tableau1[DATE]),0)),"")</f>
        <v/>
      </c>
      <c r="T374" s="23" t="str">
        <f t="array" ref="T374">IFERROR(INDEX(Tableau1[RESULTAT],MATCH(1,(Tableau1[NOM]=$A374)*(T$3=Tableau1[DATE]),0)),"")</f>
        <v/>
      </c>
      <c r="U374" s="23" t="str">
        <f t="array" ref="U374">IFERROR(INDEX(Tableau1[RESULTAT],MATCH(1,(Tableau1[NOM]=$A374)*(U$3=Tableau1[DATE]),0)),"")</f>
        <v/>
      </c>
      <c r="V374" s="23" t="str">
        <f t="array" ref="V374">IFERROR(INDEX(Tableau1[RESULTAT],MATCH(1,(Tableau1[NOM]=$A374)*(V$3=Tableau1[DATE]),0)),"")</f>
        <v/>
      </c>
      <c r="W374" s="23" t="str">
        <f t="array" ref="W374">IFERROR(INDEX(Tableau1[RESULTAT],MATCH(1,(Tableau1[NOM]=$A374)*(W$3=Tableau1[DATE]),0)),"")</f>
        <v/>
      </c>
    </row>
    <row r="375" spans="2:23" ht="15.75" x14ac:dyDescent="0.25">
      <c r="B375" s="1"/>
      <c r="E375" s="12" t="str">
        <f t="shared" si="37"/>
        <v/>
      </c>
      <c r="F375" s="9" t="str">
        <f t="shared" si="38"/>
        <v/>
      </c>
      <c r="G375" s="9" t="str">
        <f t="shared" si="39"/>
        <v/>
      </c>
      <c r="H375" s="9" t="str">
        <f t="shared" si="40"/>
        <v/>
      </c>
      <c r="I375" s="9">
        <f t="shared" si="41"/>
        <v>0</v>
      </c>
      <c r="J375" s="9">
        <f t="shared" si="42"/>
        <v>0</v>
      </c>
      <c r="K375" s="9" t="str">
        <f t="shared" si="43"/>
        <v/>
      </c>
      <c r="L375" s="9"/>
      <c r="M375" s="9"/>
      <c r="N375" s="9"/>
      <c r="O375" s="9"/>
      <c r="Q375" s="23" t="str">
        <f t="array" ref="Q375">IFERROR(INDEX(Tableau1[RESULTAT],MATCH(1,(Tableau1[NOM]=$A375)*(Q$3=Tableau1[DATE]),0)),"")</f>
        <v/>
      </c>
      <c r="R375" s="23" t="str">
        <f t="array" ref="R375">IFERROR(INDEX(Tableau1[RESULTAT],MATCH(1,(Tableau1[NOM]=$A375)*(R$3=Tableau1[DATE]),0)),"")</f>
        <v/>
      </c>
      <c r="S375" s="23" t="str">
        <f t="array" ref="S375">IFERROR(INDEX(Tableau1[RESULTAT],MATCH(1,(Tableau1[NOM]=$A375)*(S$3=Tableau1[DATE]),0)),"")</f>
        <v/>
      </c>
      <c r="T375" s="23" t="str">
        <f t="array" ref="T375">IFERROR(INDEX(Tableau1[RESULTAT],MATCH(1,(Tableau1[NOM]=$A375)*(T$3=Tableau1[DATE]),0)),"")</f>
        <v/>
      </c>
      <c r="U375" s="23" t="str">
        <f t="array" ref="U375">IFERROR(INDEX(Tableau1[RESULTAT],MATCH(1,(Tableau1[NOM]=$A375)*(U$3=Tableau1[DATE]),0)),"")</f>
        <v/>
      </c>
      <c r="V375" s="23" t="str">
        <f t="array" ref="V375">IFERROR(INDEX(Tableau1[RESULTAT],MATCH(1,(Tableau1[NOM]=$A375)*(V$3=Tableau1[DATE]),0)),"")</f>
        <v/>
      </c>
      <c r="W375" s="23" t="str">
        <f t="array" ref="W375">IFERROR(INDEX(Tableau1[RESULTAT],MATCH(1,(Tableau1[NOM]=$A375)*(W$3=Tableau1[DATE]),0)),"")</f>
        <v/>
      </c>
    </row>
    <row r="376" spans="2:23" ht="15.75" x14ac:dyDescent="0.25">
      <c r="B376" s="1"/>
      <c r="E376" s="12" t="str">
        <f t="shared" si="37"/>
        <v/>
      </c>
      <c r="F376" s="9" t="str">
        <f t="shared" si="38"/>
        <v/>
      </c>
      <c r="G376" s="9" t="str">
        <f t="shared" si="39"/>
        <v/>
      </c>
      <c r="H376" s="9" t="str">
        <f t="shared" si="40"/>
        <v/>
      </c>
      <c r="I376" s="9">
        <f t="shared" si="41"/>
        <v>0</v>
      </c>
      <c r="J376" s="9">
        <f t="shared" si="42"/>
        <v>0</v>
      </c>
      <c r="K376" s="9" t="str">
        <f t="shared" si="43"/>
        <v/>
      </c>
      <c r="L376" s="9"/>
      <c r="M376" s="9"/>
      <c r="N376" s="9"/>
      <c r="O376" s="9"/>
      <c r="Q376" s="23" t="str">
        <f t="array" ref="Q376">IFERROR(INDEX(Tableau1[RESULTAT],MATCH(1,(Tableau1[NOM]=$A376)*(Q$3=Tableau1[DATE]),0)),"")</f>
        <v/>
      </c>
      <c r="R376" s="23" t="str">
        <f t="array" ref="R376">IFERROR(INDEX(Tableau1[RESULTAT],MATCH(1,(Tableau1[NOM]=$A376)*(R$3=Tableau1[DATE]),0)),"")</f>
        <v/>
      </c>
      <c r="S376" s="23" t="str">
        <f t="array" ref="S376">IFERROR(INDEX(Tableau1[RESULTAT],MATCH(1,(Tableau1[NOM]=$A376)*(S$3=Tableau1[DATE]),0)),"")</f>
        <v/>
      </c>
      <c r="T376" s="23" t="str">
        <f t="array" ref="T376">IFERROR(INDEX(Tableau1[RESULTAT],MATCH(1,(Tableau1[NOM]=$A376)*(T$3=Tableau1[DATE]),0)),"")</f>
        <v/>
      </c>
      <c r="U376" s="23" t="str">
        <f t="array" ref="U376">IFERROR(INDEX(Tableau1[RESULTAT],MATCH(1,(Tableau1[NOM]=$A376)*(U$3=Tableau1[DATE]),0)),"")</f>
        <v/>
      </c>
      <c r="V376" s="23" t="str">
        <f t="array" ref="V376">IFERROR(INDEX(Tableau1[RESULTAT],MATCH(1,(Tableau1[NOM]=$A376)*(V$3=Tableau1[DATE]),0)),"")</f>
        <v/>
      </c>
      <c r="W376" s="23" t="str">
        <f t="array" ref="W376">IFERROR(INDEX(Tableau1[RESULTAT],MATCH(1,(Tableau1[NOM]=$A376)*(W$3=Tableau1[DATE]),0)),"")</f>
        <v/>
      </c>
    </row>
    <row r="377" spans="2:23" ht="15.75" x14ac:dyDescent="0.25">
      <c r="B377" s="1"/>
      <c r="E377" s="12" t="str">
        <f t="shared" si="37"/>
        <v/>
      </c>
      <c r="F377" s="9" t="str">
        <f t="shared" si="38"/>
        <v/>
      </c>
      <c r="G377" s="9" t="str">
        <f t="shared" si="39"/>
        <v/>
      </c>
      <c r="H377" s="9" t="str">
        <f t="shared" si="40"/>
        <v/>
      </c>
      <c r="I377" s="9">
        <f t="shared" si="41"/>
        <v>0</v>
      </c>
      <c r="J377" s="9">
        <f t="shared" si="42"/>
        <v>0</v>
      </c>
      <c r="K377" s="9" t="str">
        <f t="shared" si="43"/>
        <v/>
      </c>
      <c r="L377" s="9"/>
      <c r="M377" s="9"/>
      <c r="N377" s="9"/>
      <c r="O377" s="9"/>
      <c r="Q377" s="23" t="str">
        <f t="array" ref="Q377">IFERROR(INDEX(Tableau1[RESULTAT],MATCH(1,(Tableau1[NOM]=$A377)*(Q$3=Tableau1[DATE]),0)),"")</f>
        <v/>
      </c>
      <c r="R377" s="23" t="str">
        <f t="array" ref="R377">IFERROR(INDEX(Tableau1[RESULTAT],MATCH(1,(Tableau1[NOM]=$A377)*(R$3=Tableau1[DATE]),0)),"")</f>
        <v/>
      </c>
      <c r="S377" s="23" t="str">
        <f t="array" ref="S377">IFERROR(INDEX(Tableau1[RESULTAT],MATCH(1,(Tableau1[NOM]=$A377)*(S$3=Tableau1[DATE]),0)),"")</f>
        <v/>
      </c>
      <c r="T377" s="23" t="str">
        <f t="array" ref="T377">IFERROR(INDEX(Tableau1[RESULTAT],MATCH(1,(Tableau1[NOM]=$A377)*(T$3=Tableau1[DATE]),0)),"")</f>
        <v/>
      </c>
      <c r="U377" s="23" t="str">
        <f t="array" ref="U377">IFERROR(INDEX(Tableau1[RESULTAT],MATCH(1,(Tableau1[NOM]=$A377)*(U$3=Tableau1[DATE]),0)),"")</f>
        <v/>
      </c>
      <c r="V377" s="23" t="str">
        <f t="array" ref="V377">IFERROR(INDEX(Tableau1[RESULTAT],MATCH(1,(Tableau1[NOM]=$A377)*(V$3=Tableau1[DATE]),0)),"")</f>
        <v/>
      </c>
      <c r="W377" s="23" t="str">
        <f t="array" ref="W377">IFERROR(INDEX(Tableau1[RESULTAT],MATCH(1,(Tableau1[NOM]=$A377)*(W$3=Tableau1[DATE]),0)),"")</f>
        <v/>
      </c>
    </row>
    <row r="378" spans="2:23" ht="15.75" x14ac:dyDescent="0.25">
      <c r="B378" s="1"/>
      <c r="E378" s="12" t="str">
        <f t="shared" si="37"/>
        <v/>
      </c>
      <c r="F378" s="9" t="str">
        <f t="shared" si="38"/>
        <v/>
      </c>
      <c r="G378" s="9" t="str">
        <f t="shared" si="39"/>
        <v/>
      </c>
      <c r="H378" s="9" t="str">
        <f t="shared" si="40"/>
        <v/>
      </c>
      <c r="I378" s="9">
        <f t="shared" si="41"/>
        <v>0</v>
      </c>
      <c r="J378" s="9">
        <f t="shared" si="42"/>
        <v>0</v>
      </c>
      <c r="K378" s="9" t="str">
        <f t="shared" si="43"/>
        <v/>
      </c>
      <c r="L378" s="9"/>
      <c r="M378" s="9"/>
      <c r="N378" s="9"/>
      <c r="O378" s="9"/>
      <c r="Q378" s="23" t="str">
        <f t="array" ref="Q378">IFERROR(INDEX(Tableau1[RESULTAT],MATCH(1,(Tableau1[NOM]=$A378)*(Q$3=Tableau1[DATE]),0)),"")</f>
        <v/>
      </c>
      <c r="R378" s="23" t="str">
        <f t="array" ref="R378">IFERROR(INDEX(Tableau1[RESULTAT],MATCH(1,(Tableau1[NOM]=$A378)*(R$3=Tableau1[DATE]),0)),"")</f>
        <v/>
      </c>
      <c r="S378" s="23" t="str">
        <f t="array" ref="S378">IFERROR(INDEX(Tableau1[RESULTAT],MATCH(1,(Tableau1[NOM]=$A378)*(S$3=Tableau1[DATE]),0)),"")</f>
        <v/>
      </c>
      <c r="T378" s="23" t="str">
        <f t="array" ref="T378">IFERROR(INDEX(Tableau1[RESULTAT],MATCH(1,(Tableau1[NOM]=$A378)*(T$3=Tableau1[DATE]),0)),"")</f>
        <v/>
      </c>
      <c r="U378" s="23" t="str">
        <f t="array" ref="U378">IFERROR(INDEX(Tableau1[RESULTAT],MATCH(1,(Tableau1[NOM]=$A378)*(U$3=Tableau1[DATE]),0)),"")</f>
        <v/>
      </c>
      <c r="V378" s="23" t="str">
        <f t="array" ref="V378">IFERROR(INDEX(Tableau1[RESULTAT],MATCH(1,(Tableau1[NOM]=$A378)*(V$3=Tableau1[DATE]),0)),"")</f>
        <v/>
      </c>
      <c r="W378" s="23" t="str">
        <f t="array" ref="W378">IFERROR(INDEX(Tableau1[RESULTAT],MATCH(1,(Tableau1[NOM]=$A378)*(W$3=Tableau1[DATE]),0)),"")</f>
        <v/>
      </c>
    </row>
    <row r="379" spans="2:23" ht="15.75" x14ac:dyDescent="0.25">
      <c r="B379" s="1"/>
      <c r="E379" s="12" t="str">
        <f t="shared" si="37"/>
        <v/>
      </c>
      <c r="F379" s="9" t="str">
        <f t="shared" si="38"/>
        <v/>
      </c>
      <c r="G379" s="9" t="str">
        <f t="shared" si="39"/>
        <v/>
      </c>
      <c r="H379" s="9" t="str">
        <f t="shared" si="40"/>
        <v/>
      </c>
      <c r="I379" s="9">
        <f t="shared" si="41"/>
        <v>0</v>
      </c>
      <c r="J379" s="9">
        <f t="shared" si="42"/>
        <v>0</v>
      </c>
      <c r="K379" s="9" t="str">
        <f t="shared" si="43"/>
        <v/>
      </c>
      <c r="L379" s="9"/>
      <c r="M379" s="9"/>
      <c r="N379" s="9"/>
      <c r="O379" s="9"/>
      <c r="Q379" s="23" t="str">
        <f t="array" ref="Q379">IFERROR(INDEX(Tableau1[RESULTAT],MATCH(1,(Tableau1[NOM]=$A379)*(Q$3=Tableau1[DATE]),0)),"")</f>
        <v/>
      </c>
      <c r="R379" s="23" t="str">
        <f t="array" ref="R379">IFERROR(INDEX(Tableau1[RESULTAT],MATCH(1,(Tableau1[NOM]=$A379)*(R$3=Tableau1[DATE]),0)),"")</f>
        <v/>
      </c>
      <c r="S379" s="23" t="str">
        <f t="array" ref="S379">IFERROR(INDEX(Tableau1[RESULTAT],MATCH(1,(Tableau1[NOM]=$A379)*(S$3=Tableau1[DATE]),0)),"")</f>
        <v/>
      </c>
      <c r="T379" s="23" t="str">
        <f t="array" ref="T379">IFERROR(INDEX(Tableau1[RESULTAT],MATCH(1,(Tableau1[NOM]=$A379)*(T$3=Tableau1[DATE]),0)),"")</f>
        <v/>
      </c>
      <c r="U379" s="23" t="str">
        <f t="array" ref="U379">IFERROR(INDEX(Tableau1[RESULTAT],MATCH(1,(Tableau1[NOM]=$A379)*(U$3=Tableau1[DATE]),0)),"")</f>
        <v/>
      </c>
      <c r="V379" s="23" t="str">
        <f t="array" ref="V379">IFERROR(INDEX(Tableau1[RESULTAT],MATCH(1,(Tableau1[NOM]=$A379)*(V$3=Tableau1[DATE]),0)),"")</f>
        <v/>
      </c>
      <c r="W379" s="23" t="str">
        <f t="array" ref="W379">IFERROR(INDEX(Tableau1[RESULTAT],MATCH(1,(Tableau1[NOM]=$A379)*(W$3=Tableau1[DATE]),0)),"")</f>
        <v/>
      </c>
    </row>
    <row r="380" spans="2:23" ht="15.75" x14ac:dyDescent="0.25">
      <c r="B380" s="1"/>
      <c r="E380" s="12" t="str">
        <f t="shared" si="37"/>
        <v/>
      </c>
      <c r="F380" s="9" t="str">
        <f t="shared" si="38"/>
        <v/>
      </c>
      <c r="G380" s="9" t="str">
        <f t="shared" si="39"/>
        <v/>
      </c>
      <c r="H380" s="9" t="str">
        <f t="shared" si="40"/>
        <v/>
      </c>
      <c r="I380" s="9">
        <f t="shared" si="41"/>
        <v>0</v>
      </c>
      <c r="J380" s="9">
        <f t="shared" si="42"/>
        <v>0</v>
      </c>
      <c r="K380" s="9" t="str">
        <f t="shared" si="43"/>
        <v/>
      </c>
      <c r="L380" s="9"/>
      <c r="M380" s="9"/>
      <c r="N380" s="9"/>
      <c r="O380" s="9"/>
      <c r="Q380" s="23" t="str">
        <f t="array" ref="Q380">IFERROR(INDEX(Tableau1[RESULTAT],MATCH(1,(Tableau1[NOM]=$A380)*(Q$3=Tableau1[DATE]),0)),"")</f>
        <v/>
      </c>
      <c r="R380" s="23" t="str">
        <f t="array" ref="R380">IFERROR(INDEX(Tableau1[RESULTAT],MATCH(1,(Tableau1[NOM]=$A380)*(R$3=Tableau1[DATE]),0)),"")</f>
        <v/>
      </c>
      <c r="S380" s="23" t="str">
        <f t="array" ref="S380">IFERROR(INDEX(Tableau1[RESULTAT],MATCH(1,(Tableau1[NOM]=$A380)*(S$3=Tableau1[DATE]),0)),"")</f>
        <v/>
      </c>
      <c r="T380" s="23" t="str">
        <f t="array" ref="T380">IFERROR(INDEX(Tableau1[RESULTAT],MATCH(1,(Tableau1[NOM]=$A380)*(T$3=Tableau1[DATE]),0)),"")</f>
        <v/>
      </c>
      <c r="U380" s="23" t="str">
        <f t="array" ref="U380">IFERROR(INDEX(Tableau1[RESULTAT],MATCH(1,(Tableau1[NOM]=$A380)*(U$3=Tableau1[DATE]),0)),"")</f>
        <v/>
      </c>
      <c r="V380" s="23" t="str">
        <f t="array" ref="V380">IFERROR(INDEX(Tableau1[RESULTAT],MATCH(1,(Tableau1[NOM]=$A380)*(V$3=Tableau1[DATE]),0)),"")</f>
        <v/>
      </c>
      <c r="W380" s="23" t="str">
        <f t="array" ref="W380">IFERROR(INDEX(Tableau1[RESULTAT],MATCH(1,(Tableau1[NOM]=$A380)*(W$3=Tableau1[DATE]),0)),"")</f>
        <v/>
      </c>
    </row>
    <row r="381" spans="2:23" ht="15.75" x14ac:dyDescent="0.25">
      <c r="B381" s="1"/>
      <c r="E381" s="12" t="str">
        <f t="shared" si="37"/>
        <v/>
      </c>
      <c r="F381" s="9" t="str">
        <f t="shared" si="38"/>
        <v/>
      </c>
      <c r="G381" s="9" t="str">
        <f t="shared" si="39"/>
        <v/>
      </c>
      <c r="H381" s="9" t="str">
        <f t="shared" si="40"/>
        <v/>
      </c>
      <c r="I381" s="9">
        <f t="shared" si="41"/>
        <v>0</v>
      </c>
      <c r="J381" s="9">
        <f t="shared" si="42"/>
        <v>0</v>
      </c>
      <c r="K381" s="9" t="str">
        <f t="shared" si="43"/>
        <v/>
      </c>
      <c r="L381" s="9"/>
      <c r="M381" s="9"/>
      <c r="N381" s="9"/>
      <c r="O381" s="9"/>
      <c r="Q381" s="23" t="str">
        <f t="array" ref="Q381">IFERROR(INDEX(Tableau1[RESULTAT],MATCH(1,(Tableau1[NOM]=$A381)*(Q$3=Tableau1[DATE]),0)),"")</f>
        <v/>
      </c>
      <c r="R381" s="23" t="str">
        <f t="array" ref="R381">IFERROR(INDEX(Tableau1[RESULTAT],MATCH(1,(Tableau1[NOM]=$A381)*(R$3=Tableau1[DATE]),0)),"")</f>
        <v/>
      </c>
      <c r="S381" s="23" t="str">
        <f t="array" ref="S381">IFERROR(INDEX(Tableau1[RESULTAT],MATCH(1,(Tableau1[NOM]=$A381)*(S$3=Tableau1[DATE]),0)),"")</f>
        <v/>
      </c>
      <c r="T381" s="23" t="str">
        <f t="array" ref="T381">IFERROR(INDEX(Tableau1[RESULTAT],MATCH(1,(Tableau1[NOM]=$A381)*(T$3=Tableau1[DATE]),0)),"")</f>
        <v/>
      </c>
      <c r="U381" s="23" t="str">
        <f t="array" ref="U381">IFERROR(INDEX(Tableau1[RESULTAT],MATCH(1,(Tableau1[NOM]=$A381)*(U$3=Tableau1[DATE]),0)),"")</f>
        <v/>
      </c>
      <c r="V381" s="23" t="str">
        <f t="array" ref="V381">IFERROR(INDEX(Tableau1[RESULTAT],MATCH(1,(Tableau1[NOM]=$A381)*(V$3=Tableau1[DATE]),0)),"")</f>
        <v/>
      </c>
      <c r="W381" s="23" t="str">
        <f t="array" ref="W381">IFERROR(INDEX(Tableau1[RESULTAT],MATCH(1,(Tableau1[NOM]=$A381)*(W$3=Tableau1[DATE]),0)),"")</f>
        <v/>
      </c>
    </row>
    <row r="382" spans="2:23" ht="15.75" x14ac:dyDescent="0.25">
      <c r="B382" s="1"/>
      <c r="E382" s="12" t="str">
        <f t="shared" si="37"/>
        <v/>
      </c>
      <c r="F382" s="9" t="str">
        <f t="shared" si="38"/>
        <v/>
      </c>
      <c r="G382" s="9" t="str">
        <f t="shared" si="39"/>
        <v/>
      </c>
      <c r="H382" s="9" t="str">
        <f t="shared" si="40"/>
        <v/>
      </c>
      <c r="I382" s="9">
        <f t="shared" si="41"/>
        <v>0</v>
      </c>
      <c r="J382" s="9">
        <f t="shared" si="42"/>
        <v>0</v>
      </c>
      <c r="K382" s="9" t="str">
        <f t="shared" si="43"/>
        <v/>
      </c>
      <c r="L382" s="9"/>
      <c r="M382" s="9"/>
      <c r="N382" s="9"/>
      <c r="O382" s="9"/>
      <c r="Q382" s="23" t="str">
        <f t="array" ref="Q382">IFERROR(INDEX(Tableau1[RESULTAT],MATCH(1,(Tableau1[NOM]=$A382)*(Q$3=Tableau1[DATE]),0)),"")</f>
        <v/>
      </c>
      <c r="R382" s="23" t="str">
        <f t="array" ref="R382">IFERROR(INDEX(Tableau1[RESULTAT],MATCH(1,(Tableau1[NOM]=$A382)*(R$3=Tableau1[DATE]),0)),"")</f>
        <v/>
      </c>
      <c r="S382" s="23" t="str">
        <f t="array" ref="S382">IFERROR(INDEX(Tableau1[RESULTAT],MATCH(1,(Tableau1[NOM]=$A382)*(S$3=Tableau1[DATE]),0)),"")</f>
        <v/>
      </c>
      <c r="T382" s="23" t="str">
        <f t="array" ref="T382">IFERROR(INDEX(Tableau1[RESULTAT],MATCH(1,(Tableau1[NOM]=$A382)*(T$3=Tableau1[DATE]),0)),"")</f>
        <v/>
      </c>
      <c r="U382" s="23" t="str">
        <f t="array" ref="U382">IFERROR(INDEX(Tableau1[RESULTAT],MATCH(1,(Tableau1[NOM]=$A382)*(U$3=Tableau1[DATE]),0)),"")</f>
        <v/>
      </c>
      <c r="V382" s="23" t="str">
        <f t="array" ref="V382">IFERROR(INDEX(Tableau1[RESULTAT],MATCH(1,(Tableau1[NOM]=$A382)*(V$3=Tableau1[DATE]),0)),"")</f>
        <v/>
      </c>
      <c r="W382" s="23" t="str">
        <f t="array" ref="W382">IFERROR(INDEX(Tableau1[RESULTAT],MATCH(1,(Tableau1[NOM]=$A382)*(W$3=Tableau1[DATE]),0)),"")</f>
        <v/>
      </c>
    </row>
    <row r="383" spans="2:23" ht="15.75" x14ac:dyDescent="0.25">
      <c r="B383" s="1"/>
      <c r="E383" s="12" t="str">
        <f t="shared" si="37"/>
        <v/>
      </c>
      <c r="F383" s="9" t="str">
        <f t="shared" si="38"/>
        <v/>
      </c>
      <c r="G383" s="9" t="str">
        <f t="shared" si="39"/>
        <v/>
      </c>
      <c r="H383" s="9" t="str">
        <f t="shared" si="40"/>
        <v/>
      </c>
      <c r="I383" s="9">
        <f t="shared" si="41"/>
        <v>0</v>
      </c>
      <c r="J383" s="9">
        <f t="shared" si="42"/>
        <v>0</v>
      </c>
      <c r="K383" s="9" t="str">
        <f t="shared" si="43"/>
        <v/>
      </c>
      <c r="L383" s="9"/>
      <c r="M383" s="9"/>
      <c r="N383" s="9"/>
      <c r="O383" s="9"/>
      <c r="Q383" s="23" t="str">
        <f t="array" ref="Q383">IFERROR(INDEX(Tableau1[RESULTAT],MATCH(1,(Tableau1[NOM]=$A383)*(Q$3=Tableau1[DATE]),0)),"")</f>
        <v/>
      </c>
      <c r="R383" s="23" t="str">
        <f t="array" ref="R383">IFERROR(INDEX(Tableau1[RESULTAT],MATCH(1,(Tableau1[NOM]=$A383)*(R$3=Tableau1[DATE]),0)),"")</f>
        <v/>
      </c>
      <c r="S383" s="23" t="str">
        <f t="array" ref="S383">IFERROR(INDEX(Tableau1[RESULTAT],MATCH(1,(Tableau1[NOM]=$A383)*(S$3=Tableau1[DATE]),0)),"")</f>
        <v/>
      </c>
      <c r="T383" s="23" t="str">
        <f t="array" ref="T383">IFERROR(INDEX(Tableau1[RESULTAT],MATCH(1,(Tableau1[NOM]=$A383)*(T$3=Tableau1[DATE]),0)),"")</f>
        <v/>
      </c>
      <c r="U383" s="23" t="str">
        <f t="array" ref="U383">IFERROR(INDEX(Tableau1[RESULTAT],MATCH(1,(Tableau1[NOM]=$A383)*(U$3=Tableau1[DATE]),0)),"")</f>
        <v/>
      </c>
      <c r="V383" s="23" t="str">
        <f t="array" ref="V383">IFERROR(INDEX(Tableau1[RESULTAT],MATCH(1,(Tableau1[NOM]=$A383)*(V$3=Tableau1[DATE]),0)),"")</f>
        <v/>
      </c>
      <c r="W383" s="23" t="str">
        <f t="array" ref="W383">IFERROR(INDEX(Tableau1[RESULTAT],MATCH(1,(Tableau1[NOM]=$A383)*(W$3=Tableau1[DATE]),0)),"")</f>
        <v/>
      </c>
    </row>
    <row r="384" spans="2:23" ht="15.75" x14ac:dyDescent="0.25">
      <c r="B384" s="1"/>
      <c r="E384" s="12" t="str">
        <f t="shared" si="37"/>
        <v/>
      </c>
      <c r="F384" s="9" t="str">
        <f t="shared" si="38"/>
        <v/>
      </c>
      <c r="G384" s="9" t="str">
        <f t="shared" si="39"/>
        <v/>
      </c>
      <c r="H384" s="9" t="str">
        <f t="shared" si="40"/>
        <v/>
      </c>
      <c r="I384" s="9">
        <f t="shared" si="41"/>
        <v>0</v>
      </c>
      <c r="J384" s="9">
        <f t="shared" si="42"/>
        <v>0</v>
      </c>
      <c r="K384" s="9" t="str">
        <f t="shared" si="43"/>
        <v/>
      </c>
      <c r="L384" s="9"/>
      <c r="M384" s="9"/>
      <c r="N384" s="9"/>
      <c r="O384" s="9"/>
      <c r="Q384" s="23" t="str">
        <f t="array" ref="Q384">IFERROR(INDEX(Tableau1[RESULTAT],MATCH(1,(Tableau1[NOM]=$A384)*(Q$3=Tableau1[DATE]),0)),"")</f>
        <v/>
      </c>
      <c r="R384" s="23" t="str">
        <f t="array" ref="R384">IFERROR(INDEX(Tableau1[RESULTAT],MATCH(1,(Tableau1[NOM]=$A384)*(R$3=Tableau1[DATE]),0)),"")</f>
        <v/>
      </c>
      <c r="S384" s="23" t="str">
        <f t="array" ref="S384">IFERROR(INDEX(Tableau1[RESULTAT],MATCH(1,(Tableau1[NOM]=$A384)*(S$3=Tableau1[DATE]),0)),"")</f>
        <v/>
      </c>
      <c r="T384" s="23" t="str">
        <f t="array" ref="T384">IFERROR(INDEX(Tableau1[RESULTAT],MATCH(1,(Tableau1[NOM]=$A384)*(T$3=Tableau1[DATE]),0)),"")</f>
        <v/>
      </c>
      <c r="U384" s="23" t="str">
        <f t="array" ref="U384">IFERROR(INDEX(Tableau1[RESULTAT],MATCH(1,(Tableau1[NOM]=$A384)*(U$3=Tableau1[DATE]),0)),"")</f>
        <v/>
      </c>
      <c r="V384" s="23" t="str">
        <f t="array" ref="V384">IFERROR(INDEX(Tableau1[RESULTAT],MATCH(1,(Tableau1[NOM]=$A384)*(V$3=Tableau1[DATE]),0)),"")</f>
        <v/>
      </c>
      <c r="W384" s="23" t="str">
        <f t="array" ref="W384">IFERROR(INDEX(Tableau1[RESULTAT],MATCH(1,(Tableau1[NOM]=$A384)*(W$3=Tableau1[DATE]),0)),"")</f>
        <v/>
      </c>
    </row>
    <row r="385" spans="2:23" ht="15.75" x14ac:dyDescent="0.25">
      <c r="B385" s="1"/>
      <c r="E385" s="12" t="str">
        <f t="shared" si="37"/>
        <v/>
      </c>
      <c r="F385" s="9" t="str">
        <f t="shared" si="38"/>
        <v/>
      </c>
      <c r="G385" s="9" t="str">
        <f t="shared" si="39"/>
        <v/>
      </c>
      <c r="H385" s="9" t="str">
        <f t="shared" si="40"/>
        <v/>
      </c>
      <c r="I385" s="9">
        <f t="shared" si="41"/>
        <v>0</v>
      </c>
      <c r="J385" s="9">
        <f t="shared" si="42"/>
        <v>0</v>
      </c>
      <c r="K385" s="9" t="str">
        <f t="shared" si="43"/>
        <v/>
      </c>
      <c r="L385" s="9"/>
      <c r="M385" s="9"/>
      <c r="N385" s="9"/>
      <c r="O385" s="9"/>
      <c r="Q385" s="23" t="str">
        <f t="array" ref="Q385">IFERROR(INDEX(Tableau1[RESULTAT],MATCH(1,(Tableau1[NOM]=$A385)*(Q$3=Tableau1[DATE]),0)),"")</f>
        <v/>
      </c>
      <c r="R385" s="23" t="str">
        <f t="array" ref="R385">IFERROR(INDEX(Tableau1[RESULTAT],MATCH(1,(Tableau1[NOM]=$A385)*(R$3=Tableau1[DATE]),0)),"")</f>
        <v/>
      </c>
      <c r="S385" s="23" t="str">
        <f t="array" ref="S385">IFERROR(INDEX(Tableau1[RESULTAT],MATCH(1,(Tableau1[NOM]=$A385)*(S$3=Tableau1[DATE]),0)),"")</f>
        <v/>
      </c>
      <c r="T385" s="23" t="str">
        <f t="array" ref="T385">IFERROR(INDEX(Tableau1[RESULTAT],MATCH(1,(Tableau1[NOM]=$A385)*(T$3=Tableau1[DATE]),0)),"")</f>
        <v/>
      </c>
      <c r="U385" s="23" t="str">
        <f t="array" ref="U385">IFERROR(INDEX(Tableau1[RESULTAT],MATCH(1,(Tableau1[NOM]=$A385)*(U$3=Tableau1[DATE]),0)),"")</f>
        <v/>
      </c>
      <c r="V385" s="23" t="str">
        <f t="array" ref="V385">IFERROR(INDEX(Tableau1[RESULTAT],MATCH(1,(Tableau1[NOM]=$A385)*(V$3=Tableau1[DATE]),0)),"")</f>
        <v/>
      </c>
      <c r="W385" s="23" t="str">
        <f t="array" ref="W385">IFERROR(INDEX(Tableau1[RESULTAT],MATCH(1,(Tableau1[NOM]=$A385)*(W$3=Tableau1[DATE]),0)),"")</f>
        <v/>
      </c>
    </row>
    <row r="386" spans="2:23" ht="15.75" x14ac:dyDescent="0.25">
      <c r="B386" s="1"/>
      <c r="E386" s="12" t="str">
        <f t="shared" si="37"/>
        <v/>
      </c>
      <c r="F386" s="9" t="str">
        <f t="shared" si="38"/>
        <v/>
      </c>
      <c r="G386" s="9" t="str">
        <f t="shared" si="39"/>
        <v/>
      </c>
      <c r="H386" s="9" t="str">
        <f t="shared" si="40"/>
        <v/>
      </c>
      <c r="I386" s="9">
        <f t="shared" si="41"/>
        <v>0</v>
      </c>
      <c r="J386" s="9">
        <f t="shared" si="42"/>
        <v>0</v>
      </c>
      <c r="K386" s="9" t="str">
        <f t="shared" si="43"/>
        <v/>
      </c>
      <c r="L386" s="9"/>
      <c r="M386" s="9"/>
      <c r="N386" s="9"/>
      <c r="O386" s="9"/>
      <c r="Q386" s="23" t="str">
        <f t="array" ref="Q386">IFERROR(INDEX(Tableau1[RESULTAT],MATCH(1,(Tableau1[NOM]=$A386)*(Q$3=Tableau1[DATE]),0)),"")</f>
        <v/>
      </c>
      <c r="R386" s="23" t="str">
        <f t="array" ref="R386">IFERROR(INDEX(Tableau1[RESULTAT],MATCH(1,(Tableau1[NOM]=$A386)*(R$3=Tableau1[DATE]),0)),"")</f>
        <v/>
      </c>
      <c r="S386" s="23" t="str">
        <f t="array" ref="S386">IFERROR(INDEX(Tableau1[RESULTAT],MATCH(1,(Tableau1[NOM]=$A386)*(S$3=Tableau1[DATE]),0)),"")</f>
        <v/>
      </c>
      <c r="T386" s="23" t="str">
        <f t="array" ref="T386">IFERROR(INDEX(Tableau1[RESULTAT],MATCH(1,(Tableau1[NOM]=$A386)*(T$3=Tableau1[DATE]),0)),"")</f>
        <v/>
      </c>
      <c r="U386" s="23" t="str">
        <f t="array" ref="U386">IFERROR(INDEX(Tableau1[RESULTAT],MATCH(1,(Tableau1[NOM]=$A386)*(U$3=Tableau1[DATE]),0)),"")</f>
        <v/>
      </c>
      <c r="V386" s="23" t="str">
        <f t="array" ref="V386">IFERROR(INDEX(Tableau1[RESULTAT],MATCH(1,(Tableau1[NOM]=$A386)*(V$3=Tableau1[DATE]),0)),"")</f>
        <v/>
      </c>
      <c r="W386" s="23" t="str">
        <f t="array" ref="W386">IFERROR(INDEX(Tableau1[RESULTAT],MATCH(1,(Tableau1[NOM]=$A386)*(W$3=Tableau1[DATE]),0)),"")</f>
        <v/>
      </c>
    </row>
    <row r="387" spans="2:23" ht="15.75" x14ac:dyDescent="0.25">
      <c r="B387" s="1"/>
      <c r="E387" s="12" t="str">
        <f t="shared" si="37"/>
        <v/>
      </c>
      <c r="F387" s="9" t="str">
        <f t="shared" si="38"/>
        <v/>
      </c>
      <c r="G387" s="9" t="str">
        <f t="shared" si="39"/>
        <v/>
      </c>
      <c r="H387" s="9" t="str">
        <f t="shared" si="40"/>
        <v/>
      </c>
      <c r="I387" s="9">
        <f t="shared" si="41"/>
        <v>0</v>
      </c>
      <c r="J387" s="9">
        <f t="shared" si="42"/>
        <v>0</v>
      </c>
      <c r="K387" s="9" t="str">
        <f t="shared" si="43"/>
        <v/>
      </c>
      <c r="L387" s="9"/>
      <c r="M387" s="9"/>
      <c r="N387" s="9"/>
      <c r="O387" s="9"/>
      <c r="Q387" s="23" t="str">
        <f t="array" ref="Q387">IFERROR(INDEX(Tableau1[RESULTAT],MATCH(1,(Tableau1[NOM]=$A387)*(Q$3=Tableau1[DATE]),0)),"")</f>
        <v/>
      </c>
      <c r="R387" s="23" t="str">
        <f t="array" ref="R387">IFERROR(INDEX(Tableau1[RESULTAT],MATCH(1,(Tableau1[NOM]=$A387)*(R$3=Tableau1[DATE]),0)),"")</f>
        <v/>
      </c>
      <c r="S387" s="23" t="str">
        <f t="array" ref="S387">IFERROR(INDEX(Tableau1[RESULTAT],MATCH(1,(Tableau1[NOM]=$A387)*(S$3=Tableau1[DATE]),0)),"")</f>
        <v/>
      </c>
      <c r="T387" s="23" t="str">
        <f t="array" ref="T387">IFERROR(INDEX(Tableau1[RESULTAT],MATCH(1,(Tableau1[NOM]=$A387)*(T$3=Tableau1[DATE]),0)),"")</f>
        <v/>
      </c>
      <c r="U387" s="23" t="str">
        <f t="array" ref="U387">IFERROR(INDEX(Tableau1[RESULTAT],MATCH(1,(Tableau1[NOM]=$A387)*(U$3=Tableau1[DATE]),0)),"")</f>
        <v/>
      </c>
      <c r="V387" s="23" t="str">
        <f t="array" ref="V387">IFERROR(INDEX(Tableau1[RESULTAT],MATCH(1,(Tableau1[NOM]=$A387)*(V$3=Tableau1[DATE]),0)),"")</f>
        <v/>
      </c>
      <c r="W387" s="23" t="str">
        <f t="array" ref="W387">IFERROR(INDEX(Tableau1[RESULTAT],MATCH(1,(Tableau1[NOM]=$A387)*(W$3=Tableau1[DATE]),0)),"")</f>
        <v/>
      </c>
    </row>
    <row r="388" spans="2:23" ht="15.75" x14ac:dyDescent="0.25">
      <c r="B388" s="1"/>
      <c r="E388" s="12" t="str">
        <f t="shared" si="37"/>
        <v/>
      </c>
      <c r="F388" s="9" t="str">
        <f t="shared" si="38"/>
        <v/>
      </c>
      <c r="G388" s="9" t="str">
        <f t="shared" si="39"/>
        <v/>
      </c>
      <c r="H388" s="9" t="str">
        <f t="shared" si="40"/>
        <v/>
      </c>
      <c r="I388" s="9">
        <f t="shared" si="41"/>
        <v>0</v>
      </c>
      <c r="J388" s="9">
        <f t="shared" si="42"/>
        <v>0</v>
      </c>
      <c r="K388" s="9" t="str">
        <f t="shared" si="43"/>
        <v/>
      </c>
      <c r="L388" s="9"/>
      <c r="M388" s="9"/>
      <c r="N388" s="9"/>
      <c r="O388" s="9"/>
      <c r="Q388" s="23" t="str">
        <f t="array" ref="Q388">IFERROR(INDEX(Tableau1[RESULTAT],MATCH(1,(Tableau1[NOM]=$A388)*(Q$3=Tableau1[DATE]),0)),"")</f>
        <v/>
      </c>
      <c r="R388" s="23" t="str">
        <f t="array" ref="R388">IFERROR(INDEX(Tableau1[RESULTAT],MATCH(1,(Tableau1[NOM]=$A388)*(R$3=Tableau1[DATE]),0)),"")</f>
        <v/>
      </c>
      <c r="S388" s="23" t="str">
        <f t="array" ref="S388">IFERROR(INDEX(Tableau1[RESULTAT],MATCH(1,(Tableau1[NOM]=$A388)*(S$3=Tableau1[DATE]),0)),"")</f>
        <v/>
      </c>
      <c r="T388" s="23" t="str">
        <f t="array" ref="T388">IFERROR(INDEX(Tableau1[RESULTAT],MATCH(1,(Tableau1[NOM]=$A388)*(T$3=Tableau1[DATE]),0)),"")</f>
        <v/>
      </c>
      <c r="U388" s="23" t="str">
        <f t="array" ref="U388">IFERROR(INDEX(Tableau1[RESULTAT],MATCH(1,(Tableau1[NOM]=$A388)*(U$3=Tableau1[DATE]),0)),"")</f>
        <v/>
      </c>
      <c r="V388" s="23" t="str">
        <f t="array" ref="V388">IFERROR(INDEX(Tableau1[RESULTAT],MATCH(1,(Tableau1[NOM]=$A388)*(V$3=Tableau1[DATE]),0)),"")</f>
        <v/>
      </c>
      <c r="W388" s="23" t="str">
        <f t="array" ref="W388">IFERROR(INDEX(Tableau1[RESULTAT],MATCH(1,(Tableau1[NOM]=$A388)*(W$3=Tableau1[DATE]),0)),"")</f>
        <v/>
      </c>
    </row>
    <row r="389" spans="2:23" ht="15.75" x14ac:dyDescent="0.25">
      <c r="B389" s="1"/>
      <c r="E389" s="12" t="str">
        <f t="shared" si="37"/>
        <v/>
      </c>
      <c r="F389" s="9" t="str">
        <f t="shared" si="38"/>
        <v/>
      </c>
      <c r="G389" s="9" t="str">
        <f t="shared" si="39"/>
        <v/>
      </c>
      <c r="H389" s="9" t="str">
        <f t="shared" si="40"/>
        <v/>
      </c>
      <c r="I389" s="9">
        <f t="shared" si="41"/>
        <v>0</v>
      </c>
      <c r="J389" s="9">
        <f t="shared" si="42"/>
        <v>0</v>
      </c>
      <c r="K389" s="9" t="str">
        <f t="shared" si="43"/>
        <v/>
      </c>
      <c r="L389" s="9"/>
      <c r="M389" s="9"/>
      <c r="N389" s="9"/>
      <c r="O389" s="9"/>
      <c r="Q389" s="23" t="str">
        <f t="array" ref="Q389">IFERROR(INDEX(Tableau1[RESULTAT],MATCH(1,(Tableau1[NOM]=$A389)*(Q$3=Tableau1[DATE]),0)),"")</f>
        <v/>
      </c>
      <c r="R389" s="23" t="str">
        <f t="array" ref="R389">IFERROR(INDEX(Tableau1[RESULTAT],MATCH(1,(Tableau1[NOM]=$A389)*(R$3=Tableau1[DATE]),0)),"")</f>
        <v/>
      </c>
      <c r="S389" s="23" t="str">
        <f t="array" ref="S389">IFERROR(INDEX(Tableau1[RESULTAT],MATCH(1,(Tableau1[NOM]=$A389)*(S$3=Tableau1[DATE]),0)),"")</f>
        <v/>
      </c>
      <c r="T389" s="23" t="str">
        <f t="array" ref="T389">IFERROR(INDEX(Tableau1[RESULTAT],MATCH(1,(Tableau1[NOM]=$A389)*(T$3=Tableau1[DATE]),0)),"")</f>
        <v/>
      </c>
      <c r="U389" s="23" t="str">
        <f t="array" ref="U389">IFERROR(INDEX(Tableau1[RESULTAT],MATCH(1,(Tableau1[NOM]=$A389)*(U$3=Tableau1[DATE]),0)),"")</f>
        <v/>
      </c>
      <c r="V389" s="23" t="str">
        <f t="array" ref="V389">IFERROR(INDEX(Tableau1[RESULTAT],MATCH(1,(Tableau1[NOM]=$A389)*(V$3=Tableau1[DATE]),0)),"")</f>
        <v/>
      </c>
      <c r="W389" s="23" t="str">
        <f t="array" ref="W389">IFERROR(INDEX(Tableau1[RESULTAT],MATCH(1,(Tableau1[NOM]=$A389)*(W$3=Tableau1[DATE]),0)),"")</f>
        <v/>
      </c>
    </row>
    <row r="390" spans="2:23" ht="15.75" x14ac:dyDescent="0.25">
      <c r="B390" s="1"/>
      <c r="E390" s="12" t="str">
        <f t="shared" si="37"/>
        <v/>
      </c>
      <c r="F390" s="9" t="str">
        <f t="shared" si="38"/>
        <v/>
      </c>
      <c r="G390" s="9" t="str">
        <f t="shared" si="39"/>
        <v/>
      </c>
      <c r="H390" s="9" t="str">
        <f t="shared" si="40"/>
        <v/>
      </c>
      <c r="I390" s="9">
        <f t="shared" si="41"/>
        <v>0</v>
      </c>
      <c r="J390" s="9">
        <f t="shared" si="42"/>
        <v>0</v>
      </c>
      <c r="K390" s="9" t="str">
        <f t="shared" si="43"/>
        <v/>
      </c>
      <c r="L390" s="9"/>
      <c r="M390" s="9"/>
      <c r="N390" s="9"/>
      <c r="O390" s="9"/>
      <c r="Q390" s="23" t="str">
        <f t="array" ref="Q390">IFERROR(INDEX(Tableau1[RESULTAT],MATCH(1,(Tableau1[NOM]=$A390)*(Q$3=Tableau1[DATE]),0)),"")</f>
        <v/>
      </c>
      <c r="R390" s="23" t="str">
        <f t="array" ref="R390">IFERROR(INDEX(Tableau1[RESULTAT],MATCH(1,(Tableau1[NOM]=$A390)*(R$3=Tableau1[DATE]),0)),"")</f>
        <v/>
      </c>
      <c r="S390" s="23" t="str">
        <f t="array" ref="S390">IFERROR(INDEX(Tableau1[RESULTAT],MATCH(1,(Tableau1[NOM]=$A390)*(S$3=Tableau1[DATE]),0)),"")</f>
        <v/>
      </c>
      <c r="T390" s="23" t="str">
        <f t="array" ref="T390">IFERROR(INDEX(Tableau1[RESULTAT],MATCH(1,(Tableau1[NOM]=$A390)*(T$3=Tableau1[DATE]),0)),"")</f>
        <v/>
      </c>
      <c r="U390" s="23" t="str">
        <f t="array" ref="U390">IFERROR(INDEX(Tableau1[RESULTAT],MATCH(1,(Tableau1[NOM]=$A390)*(U$3=Tableau1[DATE]),0)),"")</f>
        <v/>
      </c>
      <c r="V390" s="23" t="str">
        <f t="array" ref="V390">IFERROR(INDEX(Tableau1[RESULTAT],MATCH(1,(Tableau1[NOM]=$A390)*(V$3=Tableau1[DATE]),0)),"")</f>
        <v/>
      </c>
      <c r="W390" s="23" t="str">
        <f t="array" ref="W390">IFERROR(INDEX(Tableau1[RESULTAT],MATCH(1,(Tableau1[NOM]=$A390)*(W$3=Tableau1[DATE]),0)),"")</f>
        <v/>
      </c>
    </row>
    <row r="391" spans="2:23" ht="15.75" x14ac:dyDescent="0.25">
      <c r="B391" s="1"/>
      <c r="E391" s="12" t="str">
        <f t="shared" ref="E391:E454" si="44">IF($A391&lt;&gt;"",SUM(Q391:W391),"")</f>
        <v/>
      </c>
      <c r="F391" s="9" t="str">
        <f t="shared" ref="F391:F454" si="45">+IF($A391&lt;&gt;"",COUNTIF(Q391:W391,$F$4),"")</f>
        <v/>
      </c>
      <c r="G391" s="9" t="str">
        <f t="shared" ref="G391:G454" si="46">IF($A391&lt;&gt;"",COUNTIF(Q391:W391,$G$4),"")</f>
        <v/>
      </c>
      <c r="H391" s="9" t="str">
        <f t="shared" ref="H391:H454" si="47">IF($A391&lt;&gt;"",COUNTIF(Q391:W391,$H$4),"")</f>
        <v/>
      </c>
      <c r="I391" s="9">
        <f t="shared" ref="I391:I454" si="48">IF(A$6&lt;&gt;"",COUNTIF(Q391:W391,I$4),"")</f>
        <v>0</v>
      </c>
      <c r="J391" s="9">
        <f t="shared" ref="J391:J454" si="49">IF(A$6&lt;&gt;"",COUNTIF(Q391:W391,J$4),"")</f>
        <v>0</v>
      </c>
      <c r="K391" s="9" t="str">
        <f t="shared" ref="K391:K454" si="50">IF(A391&lt;&gt;"",COUNTIF(Q391:W391,$K$4),"")</f>
        <v/>
      </c>
      <c r="L391" s="9"/>
      <c r="M391" s="9"/>
      <c r="N391" s="9"/>
      <c r="O391" s="9"/>
      <c r="Q391" s="23" t="str">
        <f t="array" ref="Q391">IFERROR(INDEX(Tableau1[RESULTAT],MATCH(1,(Tableau1[NOM]=$A391)*(Q$3=Tableau1[DATE]),0)),"")</f>
        <v/>
      </c>
      <c r="R391" s="23" t="str">
        <f t="array" ref="R391">IFERROR(INDEX(Tableau1[RESULTAT],MATCH(1,(Tableau1[NOM]=$A391)*(R$3=Tableau1[DATE]),0)),"")</f>
        <v/>
      </c>
      <c r="S391" s="23" t="str">
        <f t="array" ref="S391">IFERROR(INDEX(Tableau1[RESULTAT],MATCH(1,(Tableau1[NOM]=$A391)*(S$3=Tableau1[DATE]),0)),"")</f>
        <v/>
      </c>
      <c r="T391" s="23" t="str">
        <f t="array" ref="T391">IFERROR(INDEX(Tableau1[RESULTAT],MATCH(1,(Tableau1[NOM]=$A391)*(T$3=Tableau1[DATE]),0)),"")</f>
        <v/>
      </c>
      <c r="U391" s="23" t="str">
        <f t="array" ref="U391">IFERROR(INDEX(Tableau1[RESULTAT],MATCH(1,(Tableau1[NOM]=$A391)*(U$3=Tableau1[DATE]),0)),"")</f>
        <v/>
      </c>
      <c r="V391" s="23" t="str">
        <f t="array" ref="V391">IFERROR(INDEX(Tableau1[RESULTAT],MATCH(1,(Tableau1[NOM]=$A391)*(V$3=Tableau1[DATE]),0)),"")</f>
        <v/>
      </c>
      <c r="W391" s="23" t="str">
        <f t="array" ref="W391">IFERROR(INDEX(Tableau1[RESULTAT],MATCH(1,(Tableau1[NOM]=$A391)*(W$3=Tableau1[DATE]),0)),"")</f>
        <v/>
      </c>
    </row>
    <row r="392" spans="2:23" ht="15.75" x14ac:dyDescent="0.25">
      <c r="B392" s="1"/>
      <c r="E392" s="12" t="str">
        <f t="shared" si="44"/>
        <v/>
      </c>
      <c r="F392" s="9" t="str">
        <f t="shared" si="45"/>
        <v/>
      </c>
      <c r="G392" s="9" t="str">
        <f t="shared" si="46"/>
        <v/>
      </c>
      <c r="H392" s="9" t="str">
        <f t="shared" si="47"/>
        <v/>
      </c>
      <c r="I392" s="9">
        <f t="shared" si="48"/>
        <v>0</v>
      </c>
      <c r="J392" s="9">
        <f t="shared" si="49"/>
        <v>0</v>
      </c>
      <c r="K392" s="9" t="str">
        <f t="shared" si="50"/>
        <v/>
      </c>
      <c r="L392" s="9"/>
      <c r="M392" s="9"/>
      <c r="N392" s="9"/>
      <c r="O392" s="9"/>
      <c r="Q392" s="23" t="str">
        <f t="array" ref="Q392">IFERROR(INDEX(Tableau1[RESULTAT],MATCH(1,(Tableau1[NOM]=$A392)*(Q$3=Tableau1[DATE]),0)),"")</f>
        <v/>
      </c>
      <c r="R392" s="23" t="str">
        <f t="array" ref="R392">IFERROR(INDEX(Tableau1[RESULTAT],MATCH(1,(Tableau1[NOM]=$A392)*(R$3=Tableau1[DATE]),0)),"")</f>
        <v/>
      </c>
      <c r="S392" s="23" t="str">
        <f t="array" ref="S392">IFERROR(INDEX(Tableau1[RESULTAT],MATCH(1,(Tableau1[NOM]=$A392)*(S$3=Tableau1[DATE]),0)),"")</f>
        <v/>
      </c>
      <c r="T392" s="23" t="str">
        <f t="array" ref="T392">IFERROR(INDEX(Tableau1[RESULTAT],MATCH(1,(Tableau1[NOM]=$A392)*(T$3=Tableau1[DATE]),0)),"")</f>
        <v/>
      </c>
      <c r="U392" s="23" t="str">
        <f t="array" ref="U392">IFERROR(INDEX(Tableau1[RESULTAT],MATCH(1,(Tableau1[NOM]=$A392)*(U$3=Tableau1[DATE]),0)),"")</f>
        <v/>
      </c>
      <c r="V392" s="23" t="str">
        <f t="array" ref="V392">IFERROR(INDEX(Tableau1[RESULTAT],MATCH(1,(Tableau1[NOM]=$A392)*(V$3=Tableau1[DATE]),0)),"")</f>
        <v/>
      </c>
      <c r="W392" s="23" t="str">
        <f t="array" ref="W392">IFERROR(INDEX(Tableau1[RESULTAT],MATCH(1,(Tableau1[NOM]=$A392)*(W$3=Tableau1[DATE]),0)),"")</f>
        <v/>
      </c>
    </row>
    <row r="393" spans="2:23" ht="15.75" x14ac:dyDescent="0.25">
      <c r="B393" s="1"/>
      <c r="E393" s="12" t="str">
        <f t="shared" si="44"/>
        <v/>
      </c>
      <c r="F393" s="9" t="str">
        <f t="shared" si="45"/>
        <v/>
      </c>
      <c r="G393" s="9" t="str">
        <f t="shared" si="46"/>
        <v/>
      </c>
      <c r="H393" s="9" t="str">
        <f t="shared" si="47"/>
        <v/>
      </c>
      <c r="I393" s="9">
        <f t="shared" si="48"/>
        <v>0</v>
      </c>
      <c r="J393" s="9">
        <f t="shared" si="49"/>
        <v>0</v>
      </c>
      <c r="K393" s="9" t="str">
        <f t="shared" si="50"/>
        <v/>
      </c>
      <c r="L393" s="9"/>
      <c r="M393" s="9"/>
      <c r="N393" s="9"/>
      <c r="O393" s="9"/>
      <c r="Q393" s="23" t="str">
        <f t="array" ref="Q393">IFERROR(INDEX(Tableau1[RESULTAT],MATCH(1,(Tableau1[NOM]=$A393)*(Q$3=Tableau1[DATE]),0)),"")</f>
        <v/>
      </c>
      <c r="R393" s="23" t="str">
        <f t="array" ref="R393">IFERROR(INDEX(Tableau1[RESULTAT],MATCH(1,(Tableau1[NOM]=$A393)*(R$3=Tableau1[DATE]),0)),"")</f>
        <v/>
      </c>
      <c r="S393" s="23" t="str">
        <f t="array" ref="S393">IFERROR(INDEX(Tableau1[RESULTAT],MATCH(1,(Tableau1[NOM]=$A393)*(S$3=Tableau1[DATE]),0)),"")</f>
        <v/>
      </c>
      <c r="T393" s="23" t="str">
        <f t="array" ref="T393">IFERROR(INDEX(Tableau1[RESULTAT],MATCH(1,(Tableau1[NOM]=$A393)*(T$3=Tableau1[DATE]),0)),"")</f>
        <v/>
      </c>
      <c r="U393" s="23" t="str">
        <f t="array" ref="U393">IFERROR(INDEX(Tableau1[RESULTAT],MATCH(1,(Tableau1[NOM]=$A393)*(U$3=Tableau1[DATE]),0)),"")</f>
        <v/>
      </c>
      <c r="V393" s="23" t="str">
        <f t="array" ref="V393">IFERROR(INDEX(Tableau1[RESULTAT],MATCH(1,(Tableau1[NOM]=$A393)*(V$3=Tableau1[DATE]),0)),"")</f>
        <v/>
      </c>
      <c r="W393" s="23" t="str">
        <f t="array" ref="W393">IFERROR(INDEX(Tableau1[RESULTAT],MATCH(1,(Tableau1[NOM]=$A393)*(W$3=Tableau1[DATE]),0)),"")</f>
        <v/>
      </c>
    </row>
    <row r="394" spans="2:23" ht="15.75" x14ac:dyDescent="0.25">
      <c r="B394" s="1"/>
      <c r="E394" s="12" t="str">
        <f t="shared" si="44"/>
        <v/>
      </c>
      <c r="F394" s="9" t="str">
        <f t="shared" si="45"/>
        <v/>
      </c>
      <c r="G394" s="9" t="str">
        <f t="shared" si="46"/>
        <v/>
      </c>
      <c r="H394" s="9" t="str">
        <f t="shared" si="47"/>
        <v/>
      </c>
      <c r="I394" s="9">
        <f t="shared" si="48"/>
        <v>0</v>
      </c>
      <c r="J394" s="9">
        <f t="shared" si="49"/>
        <v>0</v>
      </c>
      <c r="K394" s="9" t="str">
        <f t="shared" si="50"/>
        <v/>
      </c>
      <c r="L394" s="9"/>
      <c r="M394" s="9"/>
      <c r="N394" s="9"/>
      <c r="O394" s="9"/>
      <c r="Q394" s="23" t="str">
        <f t="array" ref="Q394">IFERROR(INDEX(Tableau1[RESULTAT],MATCH(1,(Tableau1[NOM]=$A394)*(Q$3=Tableau1[DATE]),0)),"")</f>
        <v/>
      </c>
      <c r="R394" s="23" t="str">
        <f t="array" ref="R394">IFERROR(INDEX(Tableau1[RESULTAT],MATCH(1,(Tableau1[NOM]=$A394)*(R$3=Tableau1[DATE]),0)),"")</f>
        <v/>
      </c>
      <c r="S394" s="23" t="str">
        <f t="array" ref="S394">IFERROR(INDEX(Tableau1[RESULTAT],MATCH(1,(Tableau1[NOM]=$A394)*(S$3=Tableau1[DATE]),0)),"")</f>
        <v/>
      </c>
      <c r="T394" s="23" t="str">
        <f t="array" ref="T394">IFERROR(INDEX(Tableau1[RESULTAT],MATCH(1,(Tableau1[NOM]=$A394)*(T$3=Tableau1[DATE]),0)),"")</f>
        <v/>
      </c>
      <c r="U394" s="23" t="str">
        <f t="array" ref="U394">IFERROR(INDEX(Tableau1[RESULTAT],MATCH(1,(Tableau1[NOM]=$A394)*(U$3=Tableau1[DATE]),0)),"")</f>
        <v/>
      </c>
      <c r="V394" s="23" t="str">
        <f t="array" ref="V394">IFERROR(INDEX(Tableau1[RESULTAT],MATCH(1,(Tableau1[NOM]=$A394)*(V$3=Tableau1[DATE]),0)),"")</f>
        <v/>
      </c>
      <c r="W394" s="23" t="str">
        <f t="array" ref="W394">IFERROR(INDEX(Tableau1[RESULTAT],MATCH(1,(Tableau1[NOM]=$A394)*(W$3=Tableau1[DATE]),0)),"")</f>
        <v/>
      </c>
    </row>
    <row r="395" spans="2:23" ht="15.75" x14ac:dyDescent="0.25">
      <c r="B395" s="1"/>
      <c r="E395" s="12" t="str">
        <f t="shared" si="44"/>
        <v/>
      </c>
      <c r="F395" s="9" t="str">
        <f t="shared" si="45"/>
        <v/>
      </c>
      <c r="G395" s="9" t="str">
        <f t="shared" si="46"/>
        <v/>
      </c>
      <c r="H395" s="9" t="str">
        <f t="shared" si="47"/>
        <v/>
      </c>
      <c r="I395" s="9">
        <f t="shared" si="48"/>
        <v>0</v>
      </c>
      <c r="J395" s="9">
        <f t="shared" si="49"/>
        <v>0</v>
      </c>
      <c r="K395" s="9" t="str">
        <f t="shared" si="50"/>
        <v/>
      </c>
      <c r="L395" s="9"/>
      <c r="M395" s="9"/>
      <c r="N395" s="9"/>
      <c r="O395" s="9"/>
      <c r="Q395" s="23" t="str">
        <f t="array" ref="Q395">IFERROR(INDEX(Tableau1[RESULTAT],MATCH(1,(Tableau1[NOM]=$A395)*(Q$3=Tableau1[DATE]),0)),"")</f>
        <v/>
      </c>
      <c r="R395" s="23" t="str">
        <f t="array" ref="R395">IFERROR(INDEX(Tableau1[RESULTAT],MATCH(1,(Tableau1[NOM]=$A395)*(R$3=Tableau1[DATE]),0)),"")</f>
        <v/>
      </c>
      <c r="S395" s="23" t="str">
        <f t="array" ref="S395">IFERROR(INDEX(Tableau1[RESULTAT],MATCH(1,(Tableau1[NOM]=$A395)*(S$3=Tableau1[DATE]),0)),"")</f>
        <v/>
      </c>
      <c r="T395" s="23" t="str">
        <f t="array" ref="T395">IFERROR(INDEX(Tableau1[RESULTAT],MATCH(1,(Tableau1[NOM]=$A395)*(T$3=Tableau1[DATE]),0)),"")</f>
        <v/>
      </c>
      <c r="U395" s="23" t="str">
        <f t="array" ref="U395">IFERROR(INDEX(Tableau1[RESULTAT],MATCH(1,(Tableau1[NOM]=$A395)*(U$3=Tableau1[DATE]),0)),"")</f>
        <v/>
      </c>
      <c r="V395" s="23" t="str">
        <f t="array" ref="V395">IFERROR(INDEX(Tableau1[RESULTAT],MATCH(1,(Tableau1[NOM]=$A395)*(V$3=Tableau1[DATE]),0)),"")</f>
        <v/>
      </c>
      <c r="W395" s="23" t="str">
        <f t="array" ref="W395">IFERROR(INDEX(Tableau1[RESULTAT],MATCH(1,(Tableau1[NOM]=$A395)*(W$3=Tableau1[DATE]),0)),"")</f>
        <v/>
      </c>
    </row>
    <row r="396" spans="2:23" ht="15.75" x14ac:dyDescent="0.25">
      <c r="B396" s="1"/>
      <c r="E396" s="12" t="str">
        <f t="shared" si="44"/>
        <v/>
      </c>
      <c r="F396" s="9" t="str">
        <f t="shared" si="45"/>
        <v/>
      </c>
      <c r="G396" s="9" t="str">
        <f t="shared" si="46"/>
        <v/>
      </c>
      <c r="H396" s="9" t="str">
        <f t="shared" si="47"/>
        <v/>
      </c>
      <c r="I396" s="9">
        <f t="shared" si="48"/>
        <v>0</v>
      </c>
      <c r="J396" s="9">
        <f t="shared" si="49"/>
        <v>0</v>
      </c>
      <c r="K396" s="9" t="str">
        <f t="shared" si="50"/>
        <v/>
      </c>
      <c r="L396" s="9"/>
      <c r="M396" s="9"/>
      <c r="N396" s="9"/>
      <c r="O396" s="9"/>
      <c r="Q396" s="23" t="str">
        <f t="array" ref="Q396">IFERROR(INDEX(Tableau1[RESULTAT],MATCH(1,(Tableau1[NOM]=$A396)*(Q$3=Tableau1[DATE]),0)),"")</f>
        <v/>
      </c>
      <c r="R396" s="23" t="str">
        <f t="array" ref="R396">IFERROR(INDEX(Tableau1[RESULTAT],MATCH(1,(Tableau1[NOM]=$A396)*(R$3=Tableau1[DATE]),0)),"")</f>
        <v/>
      </c>
      <c r="S396" s="23" t="str">
        <f t="array" ref="S396">IFERROR(INDEX(Tableau1[RESULTAT],MATCH(1,(Tableau1[NOM]=$A396)*(S$3=Tableau1[DATE]),0)),"")</f>
        <v/>
      </c>
      <c r="T396" s="23" t="str">
        <f t="array" ref="T396">IFERROR(INDEX(Tableau1[RESULTAT],MATCH(1,(Tableau1[NOM]=$A396)*(T$3=Tableau1[DATE]),0)),"")</f>
        <v/>
      </c>
      <c r="U396" s="23" t="str">
        <f t="array" ref="U396">IFERROR(INDEX(Tableau1[RESULTAT],MATCH(1,(Tableau1[NOM]=$A396)*(U$3=Tableau1[DATE]),0)),"")</f>
        <v/>
      </c>
      <c r="V396" s="23" t="str">
        <f t="array" ref="V396">IFERROR(INDEX(Tableau1[RESULTAT],MATCH(1,(Tableau1[NOM]=$A396)*(V$3=Tableau1[DATE]),0)),"")</f>
        <v/>
      </c>
      <c r="W396" s="23" t="str">
        <f t="array" ref="W396">IFERROR(INDEX(Tableau1[RESULTAT],MATCH(1,(Tableau1[NOM]=$A396)*(W$3=Tableau1[DATE]),0)),"")</f>
        <v/>
      </c>
    </row>
    <row r="397" spans="2:23" ht="15.75" x14ac:dyDescent="0.25">
      <c r="B397" s="1"/>
      <c r="E397" s="12" t="str">
        <f t="shared" si="44"/>
        <v/>
      </c>
      <c r="F397" s="9" t="str">
        <f t="shared" si="45"/>
        <v/>
      </c>
      <c r="G397" s="9" t="str">
        <f t="shared" si="46"/>
        <v/>
      </c>
      <c r="H397" s="9" t="str">
        <f t="shared" si="47"/>
        <v/>
      </c>
      <c r="I397" s="9">
        <f t="shared" si="48"/>
        <v>0</v>
      </c>
      <c r="J397" s="9">
        <f t="shared" si="49"/>
        <v>0</v>
      </c>
      <c r="K397" s="9" t="str">
        <f t="shared" si="50"/>
        <v/>
      </c>
      <c r="L397" s="9"/>
      <c r="M397" s="9"/>
      <c r="N397" s="9"/>
      <c r="O397" s="9"/>
      <c r="Q397" s="23" t="str">
        <f t="array" ref="Q397">IFERROR(INDEX(Tableau1[RESULTAT],MATCH(1,(Tableau1[NOM]=$A397)*(Q$3=Tableau1[DATE]),0)),"")</f>
        <v/>
      </c>
      <c r="R397" s="23" t="str">
        <f t="array" ref="R397">IFERROR(INDEX(Tableau1[RESULTAT],MATCH(1,(Tableau1[NOM]=$A397)*(R$3=Tableau1[DATE]),0)),"")</f>
        <v/>
      </c>
      <c r="S397" s="23" t="str">
        <f t="array" ref="S397">IFERROR(INDEX(Tableau1[RESULTAT],MATCH(1,(Tableau1[NOM]=$A397)*(S$3=Tableau1[DATE]),0)),"")</f>
        <v/>
      </c>
      <c r="T397" s="23" t="str">
        <f t="array" ref="T397">IFERROR(INDEX(Tableau1[RESULTAT],MATCH(1,(Tableau1[NOM]=$A397)*(T$3=Tableau1[DATE]),0)),"")</f>
        <v/>
      </c>
      <c r="U397" s="23" t="str">
        <f t="array" ref="U397">IFERROR(INDEX(Tableau1[RESULTAT],MATCH(1,(Tableau1[NOM]=$A397)*(U$3=Tableau1[DATE]),0)),"")</f>
        <v/>
      </c>
      <c r="V397" s="23" t="str">
        <f t="array" ref="V397">IFERROR(INDEX(Tableau1[RESULTAT],MATCH(1,(Tableau1[NOM]=$A397)*(V$3=Tableau1[DATE]),0)),"")</f>
        <v/>
      </c>
      <c r="W397" s="23" t="str">
        <f t="array" ref="W397">IFERROR(INDEX(Tableau1[RESULTAT],MATCH(1,(Tableau1[NOM]=$A397)*(W$3=Tableau1[DATE]),0)),"")</f>
        <v/>
      </c>
    </row>
    <row r="398" spans="2:23" ht="15.75" x14ac:dyDescent="0.25">
      <c r="B398" s="1"/>
      <c r="E398" s="12" t="str">
        <f t="shared" si="44"/>
        <v/>
      </c>
      <c r="F398" s="9" t="str">
        <f t="shared" si="45"/>
        <v/>
      </c>
      <c r="G398" s="9" t="str">
        <f t="shared" si="46"/>
        <v/>
      </c>
      <c r="H398" s="9" t="str">
        <f t="shared" si="47"/>
        <v/>
      </c>
      <c r="I398" s="9">
        <f t="shared" si="48"/>
        <v>0</v>
      </c>
      <c r="J398" s="9">
        <f t="shared" si="49"/>
        <v>0</v>
      </c>
      <c r="K398" s="9" t="str">
        <f t="shared" si="50"/>
        <v/>
      </c>
      <c r="L398" s="9"/>
      <c r="M398" s="9"/>
      <c r="N398" s="9"/>
      <c r="O398" s="9"/>
      <c r="Q398" s="23" t="str">
        <f t="array" ref="Q398">IFERROR(INDEX(Tableau1[RESULTAT],MATCH(1,(Tableau1[NOM]=$A398)*(Q$3=Tableau1[DATE]),0)),"")</f>
        <v/>
      </c>
      <c r="R398" s="23" t="str">
        <f t="array" ref="R398">IFERROR(INDEX(Tableau1[RESULTAT],MATCH(1,(Tableau1[NOM]=$A398)*(R$3=Tableau1[DATE]),0)),"")</f>
        <v/>
      </c>
      <c r="S398" s="23" t="str">
        <f t="array" ref="S398">IFERROR(INDEX(Tableau1[RESULTAT],MATCH(1,(Tableau1[NOM]=$A398)*(S$3=Tableau1[DATE]),0)),"")</f>
        <v/>
      </c>
      <c r="T398" s="23" t="str">
        <f t="array" ref="T398">IFERROR(INDEX(Tableau1[RESULTAT],MATCH(1,(Tableau1[NOM]=$A398)*(T$3=Tableau1[DATE]),0)),"")</f>
        <v/>
      </c>
      <c r="U398" s="23" t="str">
        <f t="array" ref="U398">IFERROR(INDEX(Tableau1[RESULTAT],MATCH(1,(Tableau1[NOM]=$A398)*(U$3=Tableau1[DATE]),0)),"")</f>
        <v/>
      </c>
      <c r="V398" s="23" t="str">
        <f t="array" ref="V398">IFERROR(INDEX(Tableau1[RESULTAT],MATCH(1,(Tableau1[NOM]=$A398)*(V$3=Tableau1[DATE]),0)),"")</f>
        <v/>
      </c>
      <c r="W398" s="23" t="str">
        <f t="array" ref="W398">IFERROR(INDEX(Tableau1[RESULTAT],MATCH(1,(Tableau1[NOM]=$A398)*(W$3=Tableau1[DATE]),0)),"")</f>
        <v/>
      </c>
    </row>
    <row r="399" spans="2:23" ht="15.75" x14ac:dyDescent="0.25">
      <c r="B399" s="1"/>
      <c r="E399" s="12" t="str">
        <f t="shared" si="44"/>
        <v/>
      </c>
      <c r="F399" s="9" t="str">
        <f t="shared" si="45"/>
        <v/>
      </c>
      <c r="G399" s="9" t="str">
        <f t="shared" si="46"/>
        <v/>
      </c>
      <c r="H399" s="9" t="str">
        <f t="shared" si="47"/>
        <v/>
      </c>
      <c r="I399" s="9">
        <f t="shared" si="48"/>
        <v>0</v>
      </c>
      <c r="J399" s="9">
        <f t="shared" si="49"/>
        <v>0</v>
      </c>
      <c r="K399" s="9" t="str">
        <f t="shared" si="50"/>
        <v/>
      </c>
      <c r="L399" s="9"/>
      <c r="M399" s="9"/>
      <c r="N399" s="9"/>
      <c r="O399" s="9"/>
      <c r="Q399" s="23" t="str">
        <f t="array" ref="Q399">IFERROR(INDEX(Tableau1[RESULTAT],MATCH(1,(Tableau1[NOM]=$A399)*(Q$3=Tableau1[DATE]),0)),"")</f>
        <v/>
      </c>
      <c r="R399" s="23" t="str">
        <f t="array" ref="R399">IFERROR(INDEX(Tableau1[RESULTAT],MATCH(1,(Tableau1[NOM]=$A399)*(R$3=Tableau1[DATE]),0)),"")</f>
        <v/>
      </c>
      <c r="S399" s="23" t="str">
        <f t="array" ref="S399">IFERROR(INDEX(Tableau1[RESULTAT],MATCH(1,(Tableau1[NOM]=$A399)*(S$3=Tableau1[DATE]),0)),"")</f>
        <v/>
      </c>
      <c r="T399" s="23" t="str">
        <f t="array" ref="T399">IFERROR(INDEX(Tableau1[RESULTAT],MATCH(1,(Tableau1[NOM]=$A399)*(T$3=Tableau1[DATE]),0)),"")</f>
        <v/>
      </c>
      <c r="U399" s="23" t="str">
        <f t="array" ref="U399">IFERROR(INDEX(Tableau1[RESULTAT],MATCH(1,(Tableau1[NOM]=$A399)*(U$3=Tableau1[DATE]),0)),"")</f>
        <v/>
      </c>
      <c r="V399" s="23" t="str">
        <f t="array" ref="V399">IFERROR(INDEX(Tableau1[RESULTAT],MATCH(1,(Tableau1[NOM]=$A399)*(V$3=Tableau1[DATE]),0)),"")</f>
        <v/>
      </c>
      <c r="W399" s="23" t="str">
        <f t="array" ref="W399">IFERROR(INDEX(Tableau1[RESULTAT],MATCH(1,(Tableau1[NOM]=$A399)*(W$3=Tableau1[DATE]),0)),"")</f>
        <v/>
      </c>
    </row>
    <row r="400" spans="2:23" ht="15.75" x14ac:dyDescent="0.25">
      <c r="B400" s="1"/>
      <c r="E400" s="12" t="str">
        <f t="shared" si="44"/>
        <v/>
      </c>
      <c r="F400" s="9" t="str">
        <f t="shared" si="45"/>
        <v/>
      </c>
      <c r="G400" s="9" t="str">
        <f t="shared" si="46"/>
        <v/>
      </c>
      <c r="H400" s="9" t="str">
        <f t="shared" si="47"/>
        <v/>
      </c>
      <c r="I400" s="9">
        <f t="shared" si="48"/>
        <v>0</v>
      </c>
      <c r="J400" s="9">
        <f t="shared" si="49"/>
        <v>0</v>
      </c>
      <c r="K400" s="9" t="str">
        <f t="shared" si="50"/>
        <v/>
      </c>
      <c r="L400" s="9"/>
      <c r="M400" s="9"/>
      <c r="N400" s="9"/>
      <c r="O400" s="9"/>
      <c r="Q400" s="23" t="str">
        <f t="array" ref="Q400">IFERROR(INDEX(Tableau1[RESULTAT],MATCH(1,(Tableau1[NOM]=$A400)*(Q$3=Tableau1[DATE]),0)),"")</f>
        <v/>
      </c>
      <c r="R400" s="23" t="str">
        <f t="array" ref="R400">IFERROR(INDEX(Tableau1[RESULTAT],MATCH(1,(Tableau1[NOM]=$A400)*(R$3=Tableau1[DATE]),0)),"")</f>
        <v/>
      </c>
      <c r="S400" s="23" t="str">
        <f t="array" ref="S400">IFERROR(INDEX(Tableau1[RESULTAT],MATCH(1,(Tableau1[NOM]=$A400)*(S$3=Tableau1[DATE]),0)),"")</f>
        <v/>
      </c>
      <c r="T400" s="23" t="str">
        <f t="array" ref="T400">IFERROR(INDEX(Tableau1[RESULTAT],MATCH(1,(Tableau1[NOM]=$A400)*(T$3=Tableau1[DATE]),0)),"")</f>
        <v/>
      </c>
      <c r="U400" s="23" t="str">
        <f t="array" ref="U400">IFERROR(INDEX(Tableau1[RESULTAT],MATCH(1,(Tableau1[NOM]=$A400)*(U$3=Tableau1[DATE]),0)),"")</f>
        <v/>
      </c>
      <c r="V400" s="23" t="str">
        <f t="array" ref="V400">IFERROR(INDEX(Tableau1[RESULTAT],MATCH(1,(Tableau1[NOM]=$A400)*(V$3=Tableau1[DATE]),0)),"")</f>
        <v/>
      </c>
      <c r="W400" s="23" t="str">
        <f t="array" ref="W400">IFERROR(INDEX(Tableau1[RESULTAT],MATCH(1,(Tableau1[NOM]=$A400)*(W$3=Tableau1[DATE]),0)),"")</f>
        <v/>
      </c>
    </row>
    <row r="401" spans="2:23" ht="15.75" x14ac:dyDescent="0.25">
      <c r="B401" s="1"/>
      <c r="E401" s="12" t="str">
        <f t="shared" si="44"/>
        <v/>
      </c>
      <c r="F401" s="9" t="str">
        <f t="shared" si="45"/>
        <v/>
      </c>
      <c r="G401" s="9" t="str">
        <f t="shared" si="46"/>
        <v/>
      </c>
      <c r="H401" s="9" t="str">
        <f t="shared" si="47"/>
        <v/>
      </c>
      <c r="I401" s="9">
        <f t="shared" si="48"/>
        <v>0</v>
      </c>
      <c r="J401" s="9">
        <f t="shared" si="49"/>
        <v>0</v>
      </c>
      <c r="K401" s="9" t="str">
        <f t="shared" si="50"/>
        <v/>
      </c>
      <c r="L401" s="9"/>
      <c r="M401" s="9"/>
      <c r="N401" s="9"/>
      <c r="O401" s="9"/>
      <c r="Q401" s="23" t="str">
        <f t="array" ref="Q401">IFERROR(INDEX(Tableau1[RESULTAT],MATCH(1,(Tableau1[NOM]=$A401)*(Q$3=Tableau1[DATE]),0)),"")</f>
        <v/>
      </c>
      <c r="R401" s="23" t="str">
        <f t="array" ref="R401">IFERROR(INDEX(Tableau1[RESULTAT],MATCH(1,(Tableau1[NOM]=$A401)*(R$3=Tableau1[DATE]),0)),"")</f>
        <v/>
      </c>
      <c r="S401" s="23" t="str">
        <f t="array" ref="S401">IFERROR(INDEX(Tableau1[RESULTAT],MATCH(1,(Tableau1[NOM]=$A401)*(S$3=Tableau1[DATE]),0)),"")</f>
        <v/>
      </c>
      <c r="T401" s="23" t="str">
        <f t="array" ref="T401">IFERROR(INDEX(Tableau1[RESULTAT],MATCH(1,(Tableau1[NOM]=$A401)*(T$3=Tableau1[DATE]),0)),"")</f>
        <v/>
      </c>
      <c r="U401" s="23" t="str">
        <f t="array" ref="U401">IFERROR(INDEX(Tableau1[RESULTAT],MATCH(1,(Tableau1[NOM]=$A401)*(U$3=Tableau1[DATE]),0)),"")</f>
        <v/>
      </c>
      <c r="V401" s="23" t="str">
        <f t="array" ref="V401">IFERROR(INDEX(Tableau1[RESULTAT],MATCH(1,(Tableau1[NOM]=$A401)*(V$3=Tableau1[DATE]),0)),"")</f>
        <v/>
      </c>
      <c r="W401" s="23" t="str">
        <f t="array" ref="W401">IFERROR(INDEX(Tableau1[RESULTAT],MATCH(1,(Tableau1[NOM]=$A401)*(W$3=Tableau1[DATE]),0)),"")</f>
        <v/>
      </c>
    </row>
    <row r="402" spans="2:23" ht="15.75" x14ac:dyDescent="0.25">
      <c r="B402" s="1"/>
      <c r="E402" s="12" t="str">
        <f t="shared" si="44"/>
        <v/>
      </c>
      <c r="F402" s="9" t="str">
        <f t="shared" si="45"/>
        <v/>
      </c>
      <c r="G402" s="9" t="str">
        <f t="shared" si="46"/>
        <v/>
      </c>
      <c r="H402" s="9" t="str">
        <f t="shared" si="47"/>
        <v/>
      </c>
      <c r="I402" s="9">
        <f t="shared" si="48"/>
        <v>0</v>
      </c>
      <c r="J402" s="9">
        <f t="shared" si="49"/>
        <v>0</v>
      </c>
      <c r="K402" s="9" t="str">
        <f t="shared" si="50"/>
        <v/>
      </c>
      <c r="L402" s="9"/>
      <c r="M402" s="9"/>
      <c r="N402" s="9"/>
      <c r="O402" s="9"/>
      <c r="Q402" s="23" t="str">
        <f t="array" ref="Q402">IFERROR(INDEX(Tableau1[RESULTAT],MATCH(1,(Tableau1[NOM]=$A402)*(Q$3=Tableau1[DATE]),0)),"")</f>
        <v/>
      </c>
      <c r="R402" s="23" t="str">
        <f t="array" ref="R402">IFERROR(INDEX(Tableau1[RESULTAT],MATCH(1,(Tableau1[NOM]=$A402)*(R$3=Tableau1[DATE]),0)),"")</f>
        <v/>
      </c>
      <c r="S402" s="23" t="str">
        <f t="array" ref="S402">IFERROR(INDEX(Tableau1[RESULTAT],MATCH(1,(Tableau1[NOM]=$A402)*(S$3=Tableau1[DATE]),0)),"")</f>
        <v/>
      </c>
      <c r="T402" s="23" t="str">
        <f t="array" ref="T402">IFERROR(INDEX(Tableau1[RESULTAT],MATCH(1,(Tableau1[NOM]=$A402)*(T$3=Tableau1[DATE]),0)),"")</f>
        <v/>
      </c>
      <c r="U402" s="23" t="str">
        <f t="array" ref="U402">IFERROR(INDEX(Tableau1[RESULTAT],MATCH(1,(Tableau1[NOM]=$A402)*(U$3=Tableau1[DATE]),0)),"")</f>
        <v/>
      </c>
      <c r="V402" s="23" t="str">
        <f t="array" ref="V402">IFERROR(INDEX(Tableau1[RESULTAT],MATCH(1,(Tableau1[NOM]=$A402)*(V$3=Tableau1[DATE]),0)),"")</f>
        <v/>
      </c>
      <c r="W402" s="23" t="str">
        <f t="array" ref="W402">IFERROR(INDEX(Tableau1[RESULTAT],MATCH(1,(Tableau1[NOM]=$A402)*(W$3=Tableau1[DATE]),0)),"")</f>
        <v/>
      </c>
    </row>
    <row r="403" spans="2:23" ht="15.75" x14ac:dyDescent="0.25">
      <c r="B403" s="1"/>
      <c r="E403" s="12" t="str">
        <f t="shared" si="44"/>
        <v/>
      </c>
      <c r="F403" s="9" t="str">
        <f t="shared" si="45"/>
        <v/>
      </c>
      <c r="G403" s="9" t="str">
        <f t="shared" si="46"/>
        <v/>
      </c>
      <c r="H403" s="9" t="str">
        <f t="shared" si="47"/>
        <v/>
      </c>
      <c r="I403" s="9">
        <f t="shared" si="48"/>
        <v>0</v>
      </c>
      <c r="J403" s="9">
        <f t="shared" si="49"/>
        <v>0</v>
      </c>
      <c r="K403" s="9" t="str">
        <f t="shared" si="50"/>
        <v/>
      </c>
      <c r="L403" s="9"/>
      <c r="M403" s="9"/>
      <c r="N403" s="9"/>
      <c r="O403" s="9"/>
      <c r="Q403" s="23" t="str">
        <f t="array" ref="Q403">IFERROR(INDEX(Tableau1[RESULTAT],MATCH(1,(Tableau1[NOM]=$A403)*(Q$3=Tableau1[DATE]),0)),"")</f>
        <v/>
      </c>
      <c r="R403" s="23" t="str">
        <f t="array" ref="R403">IFERROR(INDEX(Tableau1[RESULTAT],MATCH(1,(Tableau1[NOM]=$A403)*(R$3=Tableau1[DATE]),0)),"")</f>
        <v/>
      </c>
      <c r="S403" s="23" t="str">
        <f t="array" ref="S403">IFERROR(INDEX(Tableau1[RESULTAT],MATCH(1,(Tableau1[NOM]=$A403)*(S$3=Tableau1[DATE]),0)),"")</f>
        <v/>
      </c>
      <c r="T403" s="23" t="str">
        <f t="array" ref="T403">IFERROR(INDEX(Tableau1[RESULTAT],MATCH(1,(Tableau1[NOM]=$A403)*(T$3=Tableau1[DATE]),0)),"")</f>
        <v/>
      </c>
      <c r="U403" s="23" t="str">
        <f t="array" ref="U403">IFERROR(INDEX(Tableau1[RESULTAT],MATCH(1,(Tableau1[NOM]=$A403)*(U$3=Tableau1[DATE]),0)),"")</f>
        <v/>
      </c>
      <c r="V403" s="23" t="str">
        <f t="array" ref="V403">IFERROR(INDEX(Tableau1[RESULTAT],MATCH(1,(Tableau1[NOM]=$A403)*(V$3=Tableau1[DATE]),0)),"")</f>
        <v/>
      </c>
      <c r="W403" s="23" t="str">
        <f t="array" ref="W403">IFERROR(INDEX(Tableau1[RESULTAT],MATCH(1,(Tableau1[NOM]=$A403)*(W$3=Tableau1[DATE]),0)),"")</f>
        <v/>
      </c>
    </row>
    <row r="404" spans="2:23" ht="15.75" x14ac:dyDescent="0.25">
      <c r="B404" s="1"/>
      <c r="E404" s="12" t="str">
        <f t="shared" si="44"/>
        <v/>
      </c>
      <c r="F404" s="9" t="str">
        <f t="shared" si="45"/>
        <v/>
      </c>
      <c r="G404" s="9" t="str">
        <f t="shared" si="46"/>
        <v/>
      </c>
      <c r="H404" s="9" t="str">
        <f t="shared" si="47"/>
        <v/>
      </c>
      <c r="I404" s="9">
        <f t="shared" si="48"/>
        <v>0</v>
      </c>
      <c r="J404" s="9">
        <f t="shared" si="49"/>
        <v>0</v>
      </c>
      <c r="K404" s="9" t="str">
        <f t="shared" si="50"/>
        <v/>
      </c>
      <c r="L404" s="9"/>
      <c r="M404" s="9"/>
      <c r="N404" s="9"/>
      <c r="O404" s="9"/>
      <c r="Q404" s="23" t="str">
        <f t="array" ref="Q404">IFERROR(INDEX(Tableau1[RESULTAT],MATCH(1,(Tableau1[NOM]=$A404)*(Q$3=Tableau1[DATE]),0)),"")</f>
        <v/>
      </c>
      <c r="R404" s="23" t="str">
        <f t="array" ref="R404">IFERROR(INDEX(Tableau1[RESULTAT],MATCH(1,(Tableau1[NOM]=$A404)*(R$3=Tableau1[DATE]),0)),"")</f>
        <v/>
      </c>
      <c r="S404" s="23" t="str">
        <f t="array" ref="S404">IFERROR(INDEX(Tableau1[RESULTAT],MATCH(1,(Tableau1[NOM]=$A404)*(S$3=Tableau1[DATE]),0)),"")</f>
        <v/>
      </c>
      <c r="T404" s="23" t="str">
        <f t="array" ref="T404">IFERROR(INDEX(Tableau1[RESULTAT],MATCH(1,(Tableau1[NOM]=$A404)*(T$3=Tableau1[DATE]),0)),"")</f>
        <v/>
      </c>
      <c r="U404" s="23" t="str">
        <f t="array" ref="U404">IFERROR(INDEX(Tableau1[RESULTAT],MATCH(1,(Tableau1[NOM]=$A404)*(U$3=Tableau1[DATE]),0)),"")</f>
        <v/>
      </c>
      <c r="V404" s="23" t="str">
        <f t="array" ref="V404">IFERROR(INDEX(Tableau1[RESULTAT],MATCH(1,(Tableau1[NOM]=$A404)*(V$3=Tableau1[DATE]),0)),"")</f>
        <v/>
      </c>
      <c r="W404" s="23" t="str">
        <f t="array" ref="W404">IFERROR(INDEX(Tableau1[RESULTAT],MATCH(1,(Tableau1[NOM]=$A404)*(W$3=Tableau1[DATE]),0)),"")</f>
        <v/>
      </c>
    </row>
    <row r="405" spans="2:23" ht="15.75" x14ac:dyDescent="0.25">
      <c r="B405" s="1"/>
      <c r="E405" s="12" t="str">
        <f t="shared" si="44"/>
        <v/>
      </c>
      <c r="F405" s="9" t="str">
        <f t="shared" si="45"/>
        <v/>
      </c>
      <c r="G405" s="9" t="str">
        <f t="shared" si="46"/>
        <v/>
      </c>
      <c r="H405" s="9" t="str">
        <f t="shared" si="47"/>
        <v/>
      </c>
      <c r="I405" s="9">
        <f t="shared" si="48"/>
        <v>0</v>
      </c>
      <c r="J405" s="9">
        <f t="shared" si="49"/>
        <v>0</v>
      </c>
      <c r="K405" s="9" t="str">
        <f t="shared" si="50"/>
        <v/>
      </c>
      <c r="L405" s="9"/>
      <c r="M405" s="9"/>
      <c r="N405" s="9"/>
      <c r="O405" s="9"/>
      <c r="Q405" s="23" t="str">
        <f t="array" ref="Q405">IFERROR(INDEX(Tableau1[RESULTAT],MATCH(1,(Tableau1[NOM]=$A405)*(Q$3=Tableau1[DATE]),0)),"")</f>
        <v/>
      </c>
      <c r="R405" s="23" t="str">
        <f t="array" ref="R405">IFERROR(INDEX(Tableau1[RESULTAT],MATCH(1,(Tableau1[NOM]=$A405)*(R$3=Tableau1[DATE]),0)),"")</f>
        <v/>
      </c>
      <c r="S405" s="23" t="str">
        <f t="array" ref="S405">IFERROR(INDEX(Tableau1[RESULTAT],MATCH(1,(Tableau1[NOM]=$A405)*(S$3=Tableau1[DATE]),0)),"")</f>
        <v/>
      </c>
      <c r="T405" s="23" t="str">
        <f t="array" ref="T405">IFERROR(INDEX(Tableau1[RESULTAT],MATCH(1,(Tableau1[NOM]=$A405)*(T$3=Tableau1[DATE]),0)),"")</f>
        <v/>
      </c>
      <c r="U405" s="23" t="str">
        <f t="array" ref="U405">IFERROR(INDEX(Tableau1[RESULTAT],MATCH(1,(Tableau1[NOM]=$A405)*(U$3=Tableau1[DATE]),0)),"")</f>
        <v/>
      </c>
      <c r="V405" s="23" t="str">
        <f t="array" ref="V405">IFERROR(INDEX(Tableau1[RESULTAT],MATCH(1,(Tableau1[NOM]=$A405)*(V$3=Tableau1[DATE]),0)),"")</f>
        <v/>
      </c>
      <c r="W405" s="23" t="str">
        <f t="array" ref="W405">IFERROR(INDEX(Tableau1[RESULTAT],MATCH(1,(Tableau1[NOM]=$A405)*(W$3=Tableau1[DATE]),0)),"")</f>
        <v/>
      </c>
    </row>
    <row r="406" spans="2:23" ht="15.75" x14ac:dyDescent="0.25">
      <c r="B406" s="1"/>
      <c r="E406" s="12" t="str">
        <f t="shared" si="44"/>
        <v/>
      </c>
      <c r="F406" s="9" t="str">
        <f t="shared" si="45"/>
        <v/>
      </c>
      <c r="G406" s="9" t="str">
        <f t="shared" si="46"/>
        <v/>
      </c>
      <c r="H406" s="9" t="str">
        <f t="shared" si="47"/>
        <v/>
      </c>
      <c r="I406" s="9">
        <f t="shared" si="48"/>
        <v>0</v>
      </c>
      <c r="J406" s="9">
        <f t="shared" si="49"/>
        <v>0</v>
      </c>
      <c r="K406" s="9" t="str">
        <f t="shared" si="50"/>
        <v/>
      </c>
      <c r="L406" s="9"/>
      <c r="M406" s="9"/>
      <c r="N406" s="9"/>
      <c r="O406" s="9"/>
      <c r="Q406" s="23" t="str">
        <f t="array" ref="Q406">IFERROR(INDEX(Tableau1[RESULTAT],MATCH(1,(Tableau1[NOM]=$A406)*(Q$3=Tableau1[DATE]),0)),"")</f>
        <v/>
      </c>
      <c r="R406" s="23" t="str">
        <f t="array" ref="R406">IFERROR(INDEX(Tableau1[RESULTAT],MATCH(1,(Tableau1[NOM]=$A406)*(R$3=Tableau1[DATE]),0)),"")</f>
        <v/>
      </c>
      <c r="S406" s="23" t="str">
        <f t="array" ref="S406">IFERROR(INDEX(Tableau1[RESULTAT],MATCH(1,(Tableau1[NOM]=$A406)*(S$3=Tableau1[DATE]),0)),"")</f>
        <v/>
      </c>
      <c r="T406" s="23" t="str">
        <f t="array" ref="T406">IFERROR(INDEX(Tableau1[RESULTAT],MATCH(1,(Tableau1[NOM]=$A406)*(T$3=Tableau1[DATE]),0)),"")</f>
        <v/>
      </c>
      <c r="U406" s="23" t="str">
        <f t="array" ref="U406">IFERROR(INDEX(Tableau1[RESULTAT],MATCH(1,(Tableau1[NOM]=$A406)*(U$3=Tableau1[DATE]),0)),"")</f>
        <v/>
      </c>
      <c r="V406" s="23" t="str">
        <f t="array" ref="V406">IFERROR(INDEX(Tableau1[RESULTAT],MATCH(1,(Tableau1[NOM]=$A406)*(V$3=Tableau1[DATE]),0)),"")</f>
        <v/>
      </c>
      <c r="W406" s="23" t="str">
        <f t="array" ref="W406">IFERROR(INDEX(Tableau1[RESULTAT],MATCH(1,(Tableau1[NOM]=$A406)*(W$3=Tableau1[DATE]),0)),"")</f>
        <v/>
      </c>
    </row>
    <row r="407" spans="2:23" ht="15.75" x14ac:dyDescent="0.25">
      <c r="B407" s="1"/>
      <c r="E407" s="12" t="str">
        <f t="shared" si="44"/>
        <v/>
      </c>
      <c r="F407" s="9" t="str">
        <f t="shared" si="45"/>
        <v/>
      </c>
      <c r="G407" s="9" t="str">
        <f t="shared" si="46"/>
        <v/>
      </c>
      <c r="H407" s="9" t="str">
        <f t="shared" si="47"/>
        <v/>
      </c>
      <c r="I407" s="9">
        <f t="shared" si="48"/>
        <v>0</v>
      </c>
      <c r="J407" s="9">
        <f t="shared" si="49"/>
        <v>0</v>
      </c>
      <c r="K407" s="9" t="str">
        <f t="shared" si="50"/>
        <v/>
      </c>
      <c r="L407" s="9"/>
      <c r="M407" s="9"/>
      <c r="N407" s="9"/>
      <c r="O407" s="9"/>
      <c r="Q407" s="23" t="str">
        <f t="array" ref="Q407">IFERROR(INDEX(Tableau1[RESULTAT],MATCH(1,(Tableau1[NOM]=$A407)*(Q$3=Tableau1[DATE]),0)),"")</f>
        <v/>
      </c>
      <c r="R407" s="23" t="str">
        <f t="array" ref="R407">IFERROR(INDEX(Tableau1[RESULTAT],MATCH(1,(Tableau1[NOM]=$A407)*(R$3=Tableau1[DATE]),0)),"")</f>
        <v/>
      </c>
      <c r="S407" s="23" t="str">
        <f t="array" ref="S407">IFERROR(INDEX(Tableau1[RESULTAT],MATCH(1,(Tableau1[NOM]=$A407)*(S$3=Tableau1[DATE]),0)),"")</f>
        <v/>
      </c>
      <c r="T407" s="23" t="str">
        <f t="array" ref="T407">IFERROR(INDEX(Tableau1[RESULTAT],MATCH(1,(Tableau1[NOM]=$A407)*(T$3=Tableau1[DATE]),0)),"")</f>
        <v/>
      </c>
      <c r="U407" s="23" t="str">
        <f t="array" ref="U407">IFERROR(INDEX(Tableau1[RESULTAT],MATCH(1,(Tableau1[NOM]=$A407)*(U$3=Tableau1[DATE]),0)),"")</f>
        <v/>
      </c>
      <c r="V407" s="23" t="str">
        <f t="array" ref="V407">IFERROR(INDEX(Tableau1[RESULTAT],MATCH(1,(Tableau1[NOM]=$A407)*(V$3=Tableau1[DATE]),0)),"")</f>
        <v/>
      </c>
      <c r="W407" s="23" t="str">
        <f t="array" ref="W407">IFERROR(INDEX(Tableau1[RESULTAT],MATCH(1,(Tableau1[NOM]=$A407)*(W$3=Tableau1[DATE]),0)),"")</f>
        <v/>
      </c>
    </row>
    <row r="408" spans="2:23" ht="15.75" x14ac:dyDescent="0.25">
      <c r="B408" s="1"/>
      <c r="E408" s="12" t="str">
        <f t="shared" si="44"/>
        <v/>
      </c>
      <c r="F408" s="9" t="str">
        <f t="shared" si="45"/>
        <v/>
      </c>
      <c r="G408" s="9" t="str">
        <f t="shared" si="46"/>
        <v/>
      </c>
      <c r="H408" s="9" t="str">
        <f t="shared" si="47"/>
        <v/>
      </c>
      <c r="I408" s="9">
        <f t="shared" si="48"/>
        <v>0</v>
      </c>
      <c r="J408" s="9">
        <f t="shared" si="49"/>
        <v>0</v>
      </c>
      <c r="K408" s="9" t="str">
        <f t="shared" si="50"/>
        <v/>
      </c>
      <c r="L408" s="9"/>
      <c r="M408" s="9"/>
      <c r="N408" s="9"/>
      <c r="O408" s="9"/>
      <c r="Q408" s="23" t="str">
        <f t="array" ref="Q408">IFERROR(INDEX(Tableau1[RESULTAT],MATCH(1,(Tableau1[NOM]=$A408)*(Q$3=Tableau1[DATE]),0)),"")</f>
        <v/>
      </c>
      <c r="R408" s="23" t="str">
        <f t="array" ref="R408">IFERROR(INDEX(Tableau1[RESULTAT],MATCH(1,(Tableau1[NOM]=$A408)*(R$3=Tableau1[DATE]),0)),"")</f>
        <v/>
      </c>
      <c r="S408" s="23" t="str">
        <f t="array" ref="S408">IFERROR(INDEX(Tableau1[RESULTAT],MATCH(1,(Tableau1[NOM]=$A408)*(S$3=Tableau1[DATE]),0)),"")</f>
        <v/>
      </c>
      <c r="T408" s="23" t="str">
        <f t="array" ref="T408">IFERROR(INDEX(Tableau1[RESULTAT],MATCH(1,(Tableau1[NOM]=$A408)*(T$3=Tableau1[DATE]),0)),"")</f>
        <v/>
      </c>
      <c r="U408" s="23" t="str">
        <f t="array" ref="U408">IFERROR(INDEX(Tableau1[RESULTAT],MATCH(1,(Tableau1[NOM]=$A408)*(U$3=Tableau1[DATE]),0)),"")</f>
        <v/>
      </c>
      <c r="V408" s="23" t="str">
        <f t="array" ref="V408">IFERROR(INDEX(Tableau1[RESULTAT],MATCH(1,(Tableau1[NOM]=$A408)*(V$3=Tableau1[DATE]),0)),"")</f>
        <v/>
      </c>
      <c r="W408" s="23" t="str">
        <f t="array" ref="W408">IFERROR(INDEX(Tableau1[RESULTAT],MATCH(1,(Tableau1[NOM]=$A408)*(W$3=Tableau1[DATE]),0)),"")</f>
        <v/>
      </c>
    </row>
    <row r="409" spans="2:23" ht="15.75" x14ac:dyDescent="0.25">
      <c r="B409" s="1"/>
      <c r="E409" s="12" t="str">
        <f t="shared" si="44"/>
        <v/>
      </c>
      <c r="F409" s="9" t="str">
        <f t="shared" si="45"/>
        <v/>
      </c>
      <c r="G409" s="9" t="str">
        <f t="shared" si="46"/>
        <v/>
      </c>
      <c r="H409" s="9" t="str">
        <f t="shared" si="47"/>
        <v/>
      </c>
      <c r="I409" s="9">
        <f t="shared" si="48"/>
        <v>0</v>
      </c>
      <c r="J409" s="9">
        <f t="shared" si="49"/>
        <v>0</v>
      </c>
      <c r="K409" s="9" t="str">
        <f t="shared" si="50"/>
        <v/>
      </c>
      <c r="L409" s="9"/>
      <c r="M409" s="9"/>
      <c r="N409" s="9"/>
      <c r="O409" s="9"/>
      <c r="Q409" s="23" t="str">
        <f t="array" ref="Q409">IFERROR(INDEX(Tableau1[RESULTAT],MATCH(1,(Tableau1[NOM]=$A409)*(Q$3=Tableau1[DATE]),0)),"")</f>
        <v/>
      </c>
      <c r="R409" s="23" t="str">
        <f t="array" ref="R409">IFERROR(INDEX(Tableau1[RESULTAT],MATCH(1,(Tableau1[NOM]=$A409)*(R$3=Tableau1[DATE]),0)),"")</f>
        <v/>
      </c>
      <c r="S409" s="23" t="str">
        <f t="array" ref="S409">IFERROR(INDEX(Tableau1[RESULTAT],MATCH(1,(Tableau1[NOM]=$A409)*(S$3=Tableau1[DATE]),0)),"")</f>
        <v/>
      </c>
      <c r="T409" s="23" t="str">
        <f t="array" ref="T409">IFERROR(INDEX(Tableau1[RESULTAT],MATCH(1,(Tableau1[NOM]=$A409)*(T$3=Tableau1[DATE]),0)),"")</f>
        <v/>
      </c>
      <c r="U409" s="23" t="str">
        <f t="array" ref="U409">IFERROR(INDEX(Tableau1[RESULTAT],MATCH(1,(Tableau1[NOM]=$A409)*(U$3=Tableau1[DATE]),0)),"")</f>
        <v/>
      </c>
      <c r="V409" s="23" t="str">
        <f t="array" ref="V409">IFERROR(INDEX(Tableau1[RESULTAT],MATCH(1,(Tableau1[NOM]=$A409)*(V$3=Tableau1[DATE]),0)),"")</f>
        <v/>
      </c>
      <c r="W409" s="23" t="str">
        <f t="array" ref="W409">IFERROR(INDEX(Tableau1[RESULTAT],MATCH(1,(Tableau1[NOM]=$A409)*(W$3=Tableau1[DATE]),0)),"")</f>
        <v/>
      </c>
    </row>
    <row r="410" spans="2:23" ht="15.75" x14ac:dyDescent="0.25">
      <c r="B410" s="1"/>
      <c r="E410" s="12" t="str">
        <f t="shared" si="44"/>
        <v/>
      </c>
      <c r="F410" s="9" t="str">
        <f t="shared" si="45"/>
        <v/>
      </c>
      <c r="G410" s="9" t="str">
        <f t="shared" si="46"/>
        <v/>
      </c>
      <c r="H410" s="9" t="str">
        <f t="shared" si="47"/>
        <v/>
      </c>
      <c r="I410" s="9">
        <f t="shared" si="48"/>
        <v>0</v>
      </c>
      <c r="J410" s="9">
        <f t="shared" si="49"/>
        <v>0</v>
      </c>
      <c r="K410" s="9" t="str">
        <f t="shared" si="50"/>
        <v/>
      </c>
      <c r="L410" s="9"/>
      <c r="M410" s="9"/>
      <c r="N410" s="9"/>
      <c r="O410" s="9"/>
      <c r="Q410" s="23" t="str">
        <f t="array" ref="Q410">IFERROR(INDEX(Tableau1[RESULTAT],MATCH(1,(Tableau1[NOM]=$A410)*(Q$3=Tableau1[DATE]),0)),"")</f>
        <v/>
      </c>
      <c r="R410" s="23" t="str">
        <f t="array" ref="R410">IFERROR(INDEX(Tableau1[RESULTAT],MATCH(1,(Tableau1[NOM]=$A410)*(R$3=Tableau1[DATE]),0)),"")</f>
        <v/>
      </c>
      <c r="S410" s="23" t="str">
        <f t="array" ref="S410">IFERROR(INDEX(Tableau1[RESULTAT],MATCH(1,(Tableau1[NOM]=$A410)*(S$3=Tableau1[DATE]),0)),"")</f>
        <v/>
      </c>
      <c r="T410" s="23" t="str">
        <f t="array" ref="T410">IFERROR(INDEX(Tableau1[RESULTAT],MATCH(1,(Tableau1[NOM]=$A410)*(T$3=Tableau1[DATE]),0)),"")</f>
        <v/>
      </c>
      <c r="U410" s="23" t="str">
        <f t="array" ref="U410">IFERROR(INDEX(Tableau1[RESULTAT],MATCH(1,(Tableau1[NOM]=$A410)*(U$3=Tableau1[DATE]),0)),"")</f>
        <v/>
      </c>
      <c r="V410" s="23" t="str">
        <f t="array" ref="V410">IFERROR(INDEX(Tableau1[RESULTAT],MATCH(1,(Tableau1[NOM]=$A410)*(V$3=Tableau1[DATE]),0)),"")</f>
        <v/>
      </c>
      <c r="W410" s="23" t="str">
        <f t="array" ref="W410">IFERROR(INDEX(Tableau1[RESULTAT],MATCH(1,(Tableau1[NOM]=$A410)*(W$3=Tableau1[DATE]),0)),"")</f>
        <v/>
      </c>
    </row>
    <row r="411" spans="2:23" ht="15.75" x14ac:dyDescent="0.25">
      <c r="B411" s="1"/>
      <c r="E411" s="12" t="str">
        <f t="shared" si="44"/>
        <v/>
      </c>
      <c r="F411" s="9" t="str">
        <f t="shared" si="45"/>
        <v/>
      </c>
      <c r="G411" s="9" t="str">
        <f t="shared" si="46"/>
        <v/>
      </c>
      <c r="H411" s="9" t="str">
        <f t="shared" si="47"/>
        <v/>
      </c>
      <c r="I411" s="9">
        <f t="shared" si="48"/>
        <v>0</v>
      </c>
      <c r="J411" s="9">
        <f t="shared" si="49"/>
        <v>0</v>
      </c>
      <c r="K411" s="9" t="str">
        <f t="shared" si="50"/>
        <v/>
      </c>
      <c r="L411" s="9"/>
      <c r="M411" s="9"/>
      <c r="N411" s="9"/>
      <c r="O411" s="9"/>
      <c r="Q411" s="23" t="str">
        <f t="array" ref="Q411">IFERROR(INDEX(Tableau1[RESULTAT],MATCH(1,(Tableau1[NOM]=$A411)*(Q$3=Tableau1[DATE]),0)),"")</f>
        <v/>
      </c>
      <c r="R411" s="23" t="str">
        <f t="array" ref="R411">IFERROR(INDEX(Tableau1[RESULTAT],MATCH(1,(Tableau1[NOM]=$A411)*(R$3=Tableau1[DATE]),0)),"")</f>
        <v/>
      </c>
      <c r="S411" s="23" t="str">
        <f t="array" ref="S411">IFERROR(INDEX(Tableau1[RESULTAT],MATCH(1,(Tableau1[NOM]=$A411)*(S$3=Tableau1[DATE]),0)),"")</f>
        <v/>
      </c>
      <c r="T411" s="23" t="str">
        <f t="array" ref="T411">IFERROR(INDEX(Tableau1[RESULTAT],MATCH(1,(Tableau1[NOM]=$A411)*(T$3=Tableau1[DATE]),0)),"")</f>
        <v/>
      </c>
      <c r="U411" s="23" t="str">
        <f t="array" ref="U411">IFERROR(INDEX(Tableau1[RESULTAT],MATCH(1,(Tableau1[NOM]=$A411)*(U$3=Tableau1[DATE]),0)),"")</f>
        <v/>
      </c>
      <c r="V411" s="23" t="str">
        <f t="array" ref="V411">IFERROR(INDEX(Tableau1[RESULTAT],MATCH(1,(Tableau1[NOM]=$A411)*(V$3=Tableau1[DATE]),0)),"")</f>
        <v/>
      </c>
      <c r="W411" s="23" t="str">
        <f t="array" ref="W411">IFERROR(INDEX(Tableau1[RESULTAT],MATCH(1,(Tableau1[NOM]=$A411)*(W$3=Tableau1[DATE]),0)),"")</f>
        <v/>
      </c>
    </row>
    <row r="412" spans="2:23" ht="15.75" x14ac:dyDescent="0.25">
      <c r="B412" s="1"/>
      <c r="E412" s="12" t="str">
        <f t="shared" si="44"/>
        <v/>
      </c>
      <c r="F412" s="9" t="str">
        <f t="shared" si="45"/>
        <v/>
      </c>
      <c r="G412" s="9" t="str">
        <f t="shared" si="46"/>
        <v/>
      </c>
      <c r="H412" s="9" t="str">
        <f t="shared" si="47"/>
        <v/>
      </c>
      <c r="I412" s="9">
        <f t="shared" si="48"/>
        <v>0</v>
      </c>
      <c r="J412" s="9">
        <f t="shared" si="49"/>
        <v>0</v>
      </c>
      <c r="K412" s="9" t="str">
        <f t="shared" si="50"/>
        <v/>
      </c>
      <c r="L412" s="9"/>
      <c r="M412" s="9"/>
      <c r="N412" s="9"/>
      <c r="O412" s="9"/>
      <c r="Q412" s="23" t="str">
        <f t="array" ref="Q412">IFERROR(INDEX(Tableau1[RESULTAT],MATCH(1,(Tableau1[NOM]=$A412)*(Q$3=Tableau1[DATE]),0)),"")</f>
        <v/>
      </c>
      <c r="R412" s="23" t="str">
        <f t="array" ref="R412">IFERROR(INDEX(Tableau1[RESULTAT],MATCH(1,(Tableau1[NOM]=$A412)*(R$3=Tableau1[DATE]),0)),"")</f>
        <v/>
      </c>
      <c r="S412" s="23" t="str">
        <f t="array" ref="S412">IFERROR(INDEX(Tableau1[RESULTAT],MATCH(1,(Tableau1[NOM]=$A412)*(S$3=Tableau1[DATE]),0)),"")</f>
        <v/>
      </c>
      <c r="T412" s="23" t="str">
        <f t="array" ref="T412">IFERROR(INDEX(Tableau1[RESULTAT],MATCH(1,(Tableau1[NOM]=$A412)*(T$3=Tableau1[DATE]),0)),"")</f>
        <v/>
      </c>
      <c r="U412" s="23" t="str">
        <f t="array" ref="U412">IFERROR(INDEX(Tableau1[RESULTAT],MATCH(1,(Tableau1[NOM]=$A412)*(U$3=Tableau1[DATE]),0)),"")</f>
        <v/>
      </c>
      <c r="V412" s="23" t="str">
        <f t="array" ref="V412">IFERROR(INDEX(Tableau1[RESULTAT],MATCH(1,(Tableau1[NOM]=$A412)*(V$3=Tableau1[DATE]),0)),"")</f>
        <v/>
      </c>
      <c r="W412" s="23" t="str">
        <f t="array" ref="W412">IFERROR(INDEX(Tableau1[RESULTAT],MATCH(1,(Tableau1[NOM]=$A412)*(W$3=Tableau1[DATE]),0)),"")</f>
        <v/>
      </c>
    </row>
    <row r="413" spans="2:23" ht="15.75" x14ac:dyDescent="0.25">
      <c r="B413" s="1"/>
      <c r="E413" s="12" t="str">
        <f t="shared" si="44"/>
        <v/>
      </c>
      <c r="F413" s="9" t="str">
        <f t="shared" si="45"/>
        <v/>
      </c>
      <c r="G413" s="9" t="str">
        <f t="shared" si="46"/>
        <v/>
      </c>
      <c r="H413" s="9" t="str">
        <f t="shared" si="47"/>
        <v/>
      </c>
      <c r="I413" s="9">
        <f t="shared" si="48"/>
        <v>0</v>
      </c>
      <c r="J413" s="9">
        <f t="shared" si="49"/>
        <v>0</v>
      </c>
      <c r="K413" s="9" t="str">
        <f t="shared" si="50"/>
        <v/>
      </c>
      <c r="L413" s="9"/>
      <c r="M413" s="9"/>
      <c r="N413" s="9"/>
      <c r="O413" s="9"/>
      <c r="Q413" s="23" t="str">
        <f t="array" ref="Q413">IFERROR(INDEX(Tableau1[RESULTAT],MATCH(1,(Tableau1[NOM]=$A413)*(Q$3=Tableau1[DATE]),0)),"")</f>
        <v/>
      </c>
      <c r="R413" s="23" t="str">
        <f t="array" ref="R413">IFERROR(INDEX(Tableau1[RESULTAT],MATCH(1,(Tableau1[NOM]=$A413)*(R$3=Tableau1[DATE]),0)),"")</f>
        <v/>
      </c>
      <c r="S413" s="23" t="str">
        <f t="array" ref="S413">IFERROR(INDEX(Tableau1[RESULTAT],MATCH(1,(Tableau1[NOM]=$A413)*(S$3=Tableau1[DATE]),0)),"")</f>
        <v/>
      </c>
      <c r="T413" s="23" t="str">
        <f t="array" ref="T413">IFERROR(INDEX(Tableau1[RESULTAT],MATCH(1,(Tableau1[NOM]=$A413)*(T$3=Tableau1[DATE]),0)),"")</f>
        <v/>
      </c>
      <c r="U413" s="23" t="str">
        <f t="array" ref="U413">IFERROR(INDEX(Tableau1[RESULTAT],MATCH(1,(Tableau1[NOM]=$A413)*(U$3=Tableau1[DATE]),0)),"")</f>
        <v/>
      </c>
      <c r="V413" s="23" t="str">
        <f t="array" ref="V413">IFERROR(INDEX(Tableau1[RESULTAT],MATCH(1,(Tableau1[NOM]=$A413)*(V$3=Tableau1[DATE]),0)),"")</f>
        <v/>
      </c>
      <c r="W413" s="23" t="str">
        <f t="array" ref="W413">IFERROR(INDEX(Tableau1[RESULTAT],MATCH(1,(Tableau1[NOM]=$A413)*(W$3=Tableau1[DATE]),0)),"")</f>
        <v/>
      </c>
    </row>
    <row r="414" spans="2:23" ht="15.75" x14ac:dyDescent="0.25">
      <c r="B414" s="1"/>
      <c r="E414" s="12" t="str">
        <f t="shared" si="44"/>
        <v/>
      </c>
      <c r="F414" s="9" t="str">
        <f t="shared" si="45"/>
        <v/>
      </c>
      <c r="G414" s="9" t="str">
        <f t="shared" si="46"/>
        <v/>
      </c>
      <c r="H414" s="9" t="str">
        <f t="shared" si="47"/>
        <v/>
      </c>
      <c r="I414" s="9">
        <f t="shared" si="48"/>
        <v>0</v>
      </c>
      <c r="J414" s="9">
        <f t="shared" si="49"/>
        <v>0</v>
      </c>
      <c r="K414" s="9" t="str">
        <f t="shared" si="50"/>
        <v/>
      </c>
      <c r="L414" s="9"/>
      <c r="M414" s="9"/>
      <c r="N414" s="9"/>
      <c r="O414" s="9"/>
      <c r="Q414" s="23" t="str">
        <f t="array" ref="Q414">IFERROR(INDEX(Tableau1[RESULTAT],MATCH(1,(Tableau1[NOM]=$A414)*(Q$3=Tableau1[DATE]),0)),"")</f>
        <v/>
      </c>
      <c r="R414" s="23" t="str">
        <f t="array" ref="R414">IFERROR(INDEX(Tableau1[RESULTAT],MATCH(1,(Tableau1[NOM]=$A414)*(R$3=Tableau1[DATE]),0)),"")</f>
        <v/>
      </c>
      <c r="S414" s="23" t="str">
        <f t="array" ref="S414">IFERROR(INDEX(Tableau1[RESULTAT],MATCH(1,(Tableau1[NOM]=$A414)*(S$3=Tableau1[DATE]),0)),"")</f>
        <v/>
      </c>
      <c r="T414" s="23" t="str">
        <f t="array" ref="T414">IFERROR(INDEX(Tableau1[RESULTAT],MATCH(1,(Tableau1[NOM]=$A414)*(T$3=Tableau1[DATE]),0)),"")</f>
        <v/>
      </c>
      <c r="U414" s="23" t="str">
        <f t="array" ref="U414">IFERROR(INDEX(Tableau1[RESULTAT],MATCH(1,(Tableau1[NOM]=$A414)*(U$3=Tableau1[DATE]),0)),"")</f>
        <v/>
      </c>
      <c r="V414" s="23" t="str">
        <f t="array" ref="V414">IFERROR(INDEX(Tableau1[RESULTAT],MATCH(1,(Tableau1[NOM]=$A414)*(V$3=Tableau1[DATE]),0)),"")</f>
        <v/>
      </c>
      <c r="W414" s="23" t="str">
        <f t="array" ref="W414">IFERROR(INDEX(Tableau1[RESULTAT],MATCH(1,(Tableau1[NOM]=$A414)*(W$3=Tableau1[DATE]),0)),"")</f>
        <v/>
      </c>
    </row>
    <row r="415" spans="2:23" ht="15.75" x14ac:dyDescent="0.25">
      <c r="B415" s="1"/>
      <c r="E415" s="12" t="str">
        <f t="shared" si="44"/>
        <v/>
      </c>
      <c r="F415" s="9" t="str">
        <f t="shared" si="45"/>
        <v/>
      </c>
      <c r="G415" s="9" t="str">
        <f t="shared" si="46"/>
        <v/>
      </c>
      <c r="H415" s="9" t="str">
        <f t="shared" si="47"/>
        <v/>
      </c>
      <c r="I415" s="9">
        <f t="shared" si="48"/>
        <v>0</v>
      </c>
      <c r="J415" s="9">
        <f t="shared" si="49"/>
        <v>0</v>
      </c>
      <c r="K415" s="9" t="str">
        <f t="shared" si="50"/>
        <v/>
      </c>
      <c r="L415" s="9"/>
      <c r="M415" s="9"/>
      <c r="N415" s="9"/>
      <c r="O415" s="9"/>
      <c r="Q415" s="23" t="str">
        <f t="array" ref="Q415">IFERROR(INDEX(Tableau1[RESULTAT],MATCH(1,(Tableau1[NOM]=$A415)*(Q$3=Tableau1[DATE]),0)),"")</f>
        <v/>
      </c>
      <c r="R415" s="23" t="str">
        <f t="array" ref="R415">IFERROR(INDEX(Tableau1[RESULTAT],MATCH(1,(Tableau1[NOM]=$A415)*(R$3=Tableau1[DATE]),0)),"")</f>
        <v/>
      </c>
      <c r="S415" s="23" t="str">
        <f t="array" ref="S415">IFERROR(INDEX(Tableau1[RESULTAT],MATCH(1,(Tableau1[NOM]=$A415)*(S$3=Tableau1[DATE]),0)),"")</f>
        <v/>
      </c>
      <c r="T415" s="23" t="str">
        <f t="array" ref="T415">IFERROR(INDEX(Tableau1[RESULTAT],MATCH(1,(Tableau1[NOM]=$A415)*(T$3=Tableau1[DATE]),0)),"")</f>
        <v/>
      </c>
      <c r="U415" s="23" t="str">
        <f t="array" ref="U415">IFERROR(INDEX(Tableau1[RESULTAT],MATCH(1,(Tableau1[NOM]=$A415)*(U$3=Tableau1[DATE]),0)),"")</f>
        <v/>
      </c>
      <c r="V415" s="23" t="str">
        <f t="array" ref="V415">IFERROR(INDEX(Tableau1[RESULTAT],MATCH(1,(Tableau1[NOM]=$A415)*(V$3=Tableau1[DATE]),0)),"")</f>
        <v/>
      </c>
      <c r="W415" s="23" t="str">
        <f t="array" ref="W415">IFERROR(INDEX(Tableau1[RESULTAT],MATCH(1,(Tableau1[NOM]=$A415)*(W$3=Tableau1[DATE]),0)),"")</f>
        <v/>
      </c>
    </row>
    <row r="416" spans="2:23" ht="15.75" x14ac:dyDescent="0.25">
      <c r="B416" s="1"/>
      <c r="E416" s="12" t="str">
        <f t="shared" si="44"/>
        <v/>
      </c>
      <c r="F416" s="9" t="str">
        <f t="shared" si="45"/>
        <v/>
      </c>
      <c r="G416" s="9" t="str">
        <f t="shared" si="46"/>
        <v/>
      </c>
      <c r="H416" s="9" t="str">
        <f t="shared" si="47"/>
        <v/>
      </c>
      <c r="I416" s="9">
        <f t="shared" si="48"/>
        <v>0</v>
      </c>
      <c r="J416" s="9">
        <f t="shared" si="49"/>
        <v>0</v>
      </c>
      <c r="K416" s="9" t="str">
        <f t="shared" si="50"/>
        <v/>
      </c>
      <c r="L416" s="9"/>
      <c r="M416" s="9"/>
      <c r="N416" s="9"/>
      <c r="O416" s="9"/>
      <c r="Q416" s="23" t="str">
        <f t="array" ref="Q416">IFERROR(INDEX(Tableau1[RESULTAT],MATCH(1,(Tableau1[NOM]=$A416)*(Q$3=Tableau1[DATE]),0)),"")</f>
        <v/>
      </c>
      <c r="R416" s="23" t="str">
        <f t="array" ref="R416">IFERROR(INDEX(Tableau1[RESULTAT],MATCH(1,(Tableau1[NOM]=$A416)*(R$3=Tableau1[DATE]),0)),"")</f>
        <v/>
      </c>
      <c r="S416" s="23" t="str">
        <f t="array" ref="S416">IFERROR(INDEX(Tableau1[RESULTAT],MATCH(1,(Tableau1[NOM]=$A416)*(S$3=Tableau1[DATE]),0)),"")</f>
        <v/>
      </c>
      <c r="T416" s="23" t="str">
        <f t="array" ref="T416">IFERROR(INDEX(Tableau1[RESULTAT],MATCH(1,(Tableau1[NOM]=$A416)*(T$3=Tableau1[DATE]),0)),"")</f>
        <v/>
      </c>
      <c r="U416" s="23" t="str">
        <f t="array" ref="U416">IFERROR(INDEX(Tableau1[RESULTAT],MATCH(1,(Tableau1[NOM]=$A416)*(U$3=Tableau1[DATE]),0)),"")</f>
        <v/>
      </c>
      <c r="V416" s="23" t="str">
        <f t="array" ref="V416">IFERROR(INDEX(Tableau1[RESULTAT],MATCH(1,(Tableau1[NOM]=$A416)*(V$3=Tableau1[DATE]),0)),"")</f>
        <v/>
      </c>
      <c r="W416" s="23" t="str">
        <f t="array" ref="W416">IFERROR(INDEX(Tableau1[RESULTAT],MATCH(1,(Tableau1[NOM]=$A416)*(W$3=Tableau1[DATE]),0)),"")</f>
        <v/>
      </c>
    </row>
    <row r="417" spans="2:23" ht="15.75" x14ac:dyDescent="0.25">
      <c r="B417" s="1"/>
      <c r="E417" s="12" t="str">
        <f t="shared" si="44"/>
        <v/>
      </c>
      <c r="F417" s="9" t="str">
        <f t="shared" si="45"/>
        <v/>
      </c>
      <c r="G417" s="9" t="str">
        <f t="shared" si="46"/>
        <v/>
      </c>
      <c r="H417" s="9" t="str">
        <f t="shared" si="47"/>
        <v/>
      </c>
      <c r="I417" s="9">
        <f t="shared" si="48"/>
        <v>0</v>
      </c>
      <c r="J417" s="9">
        <f t="shared" si="49"/>
        <v>0</v>
      </c>
      <c r="K417" s="9" t="str">
        <f t="shared" si="50"/>
        <v/>
      </c>
      <c r="L417" s="9"/>
      <c r="M417" s="9"/>
      <c r="N417" s="9"/>
      <c r="O417" s="9"/>
      <c r="Q417" s="23" t="str">
        <f t="array" ref="Q417">IFERROR(INDEX(Tableau1[RESULTAT],MATCH(1,(Tableau1[NOM]=$A417)*(Q$3=Tableau1[DATE]),0)),"")</f>
        <v/>
      </c>
      <c r="R417" s="23" t="str">
        <f t="array" ref="R417">IFERROR(INDEX(Tableau1[RESULTAT],MATCH(1,(Tableau1[NOM]=$A417)*(R$3=Tableau1[DATE]),0)),"")</f>
        <v/>
      </c>
      <c r="S417" s="23" t="str">
        <f t="array" ref="S417">IFERROR(INDEX(Tableau1[RESULTAT],MATCH(1,(Tableau1[NOM]=$A417)*(S$3=Tableau1[DATE]),0)),"")</f>
        <v/>
      </c>
      <c r="T417" s="23" t="str">
        <f t="array" ref="T417">IFERROR(INDEX(Tableau1[RESULTAT],MATCH(1,(Tableau1[NOM]=$A417)*(T$3=Tableau1[DATE]),0)),"")</f>
        <v/>
      </c>
      <c r="U417" s="23" t="str">
        <f t="array" ref="U417">IFERROR(INDEX(Tableau1[RESULTAT],MATCH(1,(Tableau1[NOM]=$A417)*(U$3=Tableau1[DATE]),0)),"")</f>
        <v/>
      </c>
      <c r="V417" s="23" t="str">
        <f t="array" ref="V417">IFERROR(INDEX(Tableau1[RESULTAT],MATCH(1,(Tableau1[NOM]=$A417)*(V$3=Tableau1[DATE]),0)),"")</f>
        <v/>
      </c>
      <c r="W417" s="23" t="str">
        <f t="array" ref="W417">IFERROR(INDEX(Tableau1[RESULTAT],MATCH(1,(Tableau1[NOM]=$A417)*(W$3=Tableau1[DATE]),0)),"")</f>
        <v/>
      </c>
    </row>
    <row r="418" spans="2:23" ht="15.75" x14ac:dyDescent="0.25">
      <c r="B418" s="1"/>
      <c r="E418" s="12" t="str">
        <f t="shared" si="44"/>
        <v/>
      </c>
      <c r="F418" s="9" t="str">
        <f t="shared" si="45"/>
        <v/>
      </c>
      <c r="G418" s="9" t="str">
        <f t="shared" si="46"/>
        <v/>
      </c>
      <c r="H418" s="9" t="str">
        <f t="shared" si="47"/>
        <v/>
      </c>
      <c r="I418" s="9">
        <f t="shared" si="48"/>
        <v>0</v>
      </c>
      <c r="J418" s="9">
        <f t="shared" si="49"/>
        <v>0</v>
      </c>
      <c r="K418" s="9" t="str">
        <f t="shared" si="50"/>
        <v/>
      </c>
      <c r="L418" s="9"/>
      <c r="M418" s="9"/>
      <c r="N418" s="9"/>
      <c r="O418" s="9"/>
      <c r="Q418" s="23" t="str">
        <f t="array" ref="Q418">IFERROR(INDEX(Tableau1[RESULTAT],MATCH(1,(Tableau1[NOM]=$A418)*(Q$3=Tableau1[DATE]),0)),"")</f>
        <v/>
      </c>
      <c r="R418" s="23" t="str">
        <f t="array" ref="R418">IFERROR(INDEX(Tableau1[RESULTAT],MATCH(1,(Tableau1[NOM]=$A418)*(R$3=Tableau1[DATE]),0)),"")</f>
        <v/>
      </c>
      <c r="S418" s="23" t="str">
        <f t="array" ref="S418">IFERROR(INDEX(Tableau1[RESULTAT],MATCH(1,(Tableau1[NOM]=$A418)*(S$3=Tableau1[DATE]),0)),"")</f>
        <v/>
      </c>
      <c r="T418" s="23" t="str">
        <f t="array" ref="T418">IFERROR(INDEX(Tableau1[RESULTAT],MATCH(1,(Tableau1[NOM]=$A418)*(T$3=Tableau1[DATE]),0)),"")</f>
        <v/>
      </c>
      <c r="U418" s="23" t="str">
        <f t="array" ref="U418">IFERROR(INDEX(Tableau1[RESULTAT],MATCH(1,(Tableau1[NOM]=$A418)*(U$3=Tableau1[DATE]),0)),"")</f>
        <v/>
      </c>
      <c r="V418" s="23" t="str">
        <f t="array" ref="V418">IFERROR(INDEX(Tableau1[RESULTAT],MATCH(1,(Tableau1[NOM]=$A418)*(V$3=Tableau1[DATE]),0)),"")</f>
        <v/>
      </c>
      <c r="W418" s="23" t="str">
        <f t="array" ref="W418">IFERROR(INDEX(Tableau1[RESULTAT],MATCH(1,(Tableau1[NOM]=$A418)*(W$3=Tableau1[DATE]),0)),"")</f>
        <v/>
      </c>
    </row>
    <row r="419" spans="2:23" ht="15.75" x14ac:dyDescent="0.25">
      <c r="B419" s="1"/>
      <c r="E419" s="12" t="str">
        <f t="shared" si="44"/>
        <v/>
      </c>
      <c r="F419" s="9" t="str">
        <f t="shared" si="45"/>
        <v/>
      </c>
      <c r="G419" s="9" t="str">
        <f t="shared" si="46"/>
        <v/>
      </c>
      <c r="H419" s="9" t="str">
        <f t="shared" si="47"/>
        <v/>
      </c>
      <c r="I419" s="9">
        <f t="shared" si="48"/>
        <v>0</v>
      </c>
      <c r="J419" s="9">
        <f t="shared" si="49"/>
        <v>0</v>
      </c>
      <c r="K419" s="9" t="str">
        <f t="shared" si="50"/>
        <v/>
      </c>
      <c r="L419" s="9"/>
      <c r="M419" s="9"/>
      <c r="N419" s="9"/>
      <c r="O419" s="9"/>
      <c r="Q419" s="23" t="str">
        <f t="array" ref="Q419">IFERROR(INDEX(Tableau1[RESULTAT],MATCH(1,(Tableau1[NOM]=$A419)*(Q$3=Tableau1[DATE]),0)),"")</f>
        <v/>
      </c>
      <c r="R419" s="23" t="str">
        <f t="array" ref="R419">IFERROR(INDEX(Tableau1[RESULTAT],MATCH(1,(Tableau1[NOM]=$A419)*(R$3=Tableau1[DATE]),0)),"")</f>
        <v/>
      </c>
      <c r="S419" s="23" t="str">
        <f t="array" ref="S419">IFERROR(INDEX(Tableau1[RESULTAT],MATCH(1,(Tableau1[NOM]=$A419)*(S$3=Tableau1[DATE]),0)),"")</f>
        <v/>
      </c>
      <c r="T419" s="23" t="str">
        <f t="array" ref="T419">IFERROR(INDEX(Tableau1[RESULTAT],MATCH(1,(Tableau1[NOM]=$A419)*(T$3=Tableau1[DATE]),0)),"")</f>
        <v/>
      </c>
      <c r="U419" s="23" t="str">
        <f t="array" ref="U419">IFERROR(INDEX(Tableau1[RESULTAT],MATCH(1,(Tableau1[NOM]=$A419)*(U$3=Tableau1[DATE]),0)),"")</f>
        <v/>
      </c>
      <c r="V419" s="23" t="str">
        <f t="array" ref="V419">IFERROR(INDEX(Tableau1[RESULTAT],MATCH(1,(Tableau1[NOM]=$A419)*(V$3=Tableau1[DATE]),0)),"")</f>
        <v/>
      </c>
      <c r="W419" s="23" t="str">
        <f t="array" ref="W419">IFERROR(INDEX(Tableau1[RESULTAT],MATCH(1,(Tableau1[NOM]=$A419)*(W$3=Tableau1[DATE]),0)),"")</f>
        <v/>
      </c>
    </row>
    <row r="420" spans="2:23" ht="15.75" x14ac:dyDescent="0.25">
      <c r="B420" s="1"/>
      <c r="E420" s="12" t="str">
        <f t="shared" si="44"/>
        <v/>
      </c>
      <c r="F420" s="9" t="str">
        <f t="shared" si="45"/>
        <v/>
      </c>
      <c r="G420" s="9" t="str">
        <f t="shared" si="46"/>
        <v/>
      </c>
      <c r="H420" s="9" t="str">
        <f t="shared" si="47"/>
        <v/>
      </c>
      <c r="I420" s="9">
        <f t="shared" si="48"/>
        <v>0</v>
      </c>
      <c r="J420" s="9">
        <f t="shared" si="49"/>
        <v>0</v>
      </c>
      <c r="K420" s="9" t="str">
        <f t="shared" si="50"/>
        <v/>
      </c>
      <c r="L420" s="9"/>
      <c r="M420" s="9"/>
      <c r="N420" s="9"/>
      <c r="O420" s="9"/>
      <c r="Q420" s="23" t="str">
        <f t="array" ref="Q420">IFERROR(INDEX(Tableau1[RESULTAT],MATCH(1,(Tableau1[NOM]=$A420)*(Q$3=Tableau1[DATE]),0)),"")</f>
        <v/>
      </c>
      <c r="R420" s="23" t="str">
        <f t="array" ref="R420">IFERROR(INDEX(Tableau1[RESULTAT],MATCH(1,(Tableau1[NOM]=$A420)*(R$3=Tableau1[DATE]),0)),"")</f>
        <v/>
      </c>
      <c r="S420" s="23" t="str">
        <f t="array" ref="S420">IFERROR(INDEX(Tableau1[RESULTAT],MATCH(1,(Tableau1[NOM]=$A420)*(S$3=Tableau1[DATE]),0)),"")</f>
        <v/>
      </c>
      <c r="T420" s="23" t="str">
        <f t="array" ref="T420">IFERROR(INDEX(Tableau1[RESULTAT],MATCH(1,(Tableau1[NOM]=$A420)*(T$3=Tableau1[DATE]),0)),"")</f>
        <v/>
      </c>
      <c r="U420" s="23" t="str">
        <f t="array" ref="U420">IFERROR(INDEX(Tableau1[RESULTAT],MATCH(1,(Tableau1[NOM]=$A420)*(U$3=Tableau1[DATE]),0)),"")</f>
        <v/>
      </c>
      <c r="V420" s="23" t="str">
        <f t="array" ref="V420">IFERROR(INDEX(Tableau1[RESULTAT],MATCH(1,(Tableau1[NOM]=$A420)*(V$3=Tableau1[DATE]),0)),"")</f>
        <v/>
      </c>
      <c r="W420" s="23" t="str">
        <f t="array" ref="W420">IFERROR(INDEX(Tableau1[RESULTAT],MATCH(1,(Tableau1[NOM]=$A420)*(W$3=Tableau1[DATE]),0)),"")</f>
        <v/>
      </c>
    </row>
    <row r="421" spans="2:23" ht="15.75" x14ac:dyDescent="0.25">
      <c r="B421" s="1"/>
      <c r="E421" s="12" t="str">
        <f t="shared" si="44"/>
        <v/>
      </c>
      <c r="F421" s="9" t="str">
        <f t="shared" si="45"/>
        <v/>
      </c>
      <c r="G421" s="9" t="str">
        <f t="shared" si="46"/>
        <v/>
      </c>
      <c r="H421" s="9" t="str">
        <f t="shared" si="47"/>
        <v/>
      </c>
      <c r="I421" s="9">
        <f t="shared" si="48"/>
        <v>0</v>
      </c>
      <c r="J421" s="9">
        <f t="shared" si="49"/>
        <v>0</v>
      </c>
      <c r="K421" s="9" t="str">
        <f t="shared" si="50"/>
        <v/>
      </c>
      <c r="L421" s="9"/>
      <c r="M421" s="9"/>
      <c r="N421" s="9"/>
      <c r="O421" s="9"/>
      <c r="Q421" s="23" t="str">
        <f t="array" ref="Q421">IFERROR(INDEX(Tableau1[RESULTAT],MATCH(1,(Tableau1[NOM]=$A421)*(Q$3=Tableau1[DATE]),0)),"")</f>
        <v/>
      </c>
      <c r="R421" s="23" t="str">
        <f t="array" ref="R421">IFERROR(INDEX(Tableau1[RESULTAT],MATCH(1,(Tableau1[NOM]=$A421)*(R$3=Tableau1[DATE]),0)),"")</f>
        <v/>
      </c>
      <c r="S421" s="23" t="str">
        <f t="array" ref="S421">IFERROR(INDEX(Tableau1[RESULTAT],MATCH(1,(Tableau1[NOM]=$A421)*(S$3=Tableau1[DATE]),0)),"")</f>
        <v/>
      </c>
      <c r="T421" s="23" t="str">
        <f t="array" ref="T421">IFERROR(INDEX(Tableau1[RESULTAT],MATCH(1,(Tableau1[NOM]=$A421)*(T$3=Tableau1[DATE]),0)),"")</f>
        <v/>
      </c>
      <c r="U421" s="23" t="str">
        <f t="array" ref="U421">IFERROR(INDEX(Tableau1[RESULTAT],MATCH(1,(Tableau1[NOM]=$A421)*(U$3=Tableau1[DATE]),0)),"")</f>
        <v/>
      </c>
      <c r="V421" s="23" t="str">
        <f t="array" ref="V421">IFERROR(INDEX(Tableau1[RESULTAT],MATCH(1,(Tableau1[NOM]=$A421)*(V$3=Tableau1[DATE]),0)),"")</f>
        <v/>
      </c>
      <c r="W421" s="23" t="str">
        <f t="array" ref="W421">IFERROR(INDEX(Tableau1[RESULTAT],MATCH(1,(Tableau1[NOM]=$A421)*(W$3=Tableau1[DATE]),0)),"")</f>
        <v/>
      </c>
    </row>
    <row r="422" spans="2:23" ht="15.75" x14ac:dyDescent="0.25">
      <c r="B422" s="1"/>
      <c r="E422" s="12" t="str">
        <f t="shared" si="44"/>
        <v/>
      </c>
      <c r="F422" s="9" t="str">
        <f t="shared" si="45"/>
        <v/>
      </c>
      <c r="G422" s="9" t="str">
        <f t="shared" si="46"/>
        <v/>
      </c>
      <c r="H422" s="9" t="str">
        <f t="shared" si="47"/>
        <v/>
      </c>
      <c r="I422" s="9">
        <f t="shared" si="48"/>
        <v>0</v>
      </c>
      <c r="J422" s="9">
        <f t="shared" si="49"/>
        <v>0</v>
      </c>
      <c r="K422" s="9" t="str">
        <f t="shared" si="50"/>
        <v/>
      </c>
      <c r="L422" s="9"/>
      <c r="M422" s="9"/>
      <c r="N422" s="9"/>
      <c r="O422" s="9"/>
      <c r="Q422" s="23" t="str">
        <f t="array" ref="Q422">IFERROR(INDEX(Tableau1[RESULTAT],MATCH(1,(Tableau1[NOM]=$A422)*(Q$3=Tableau1[DATE]),0)),"")</f>
        <v/>
      </c>
      <c r="R422" s="23" t="str">
        <f t="array" ref="R422">IFERROR(INDEX(Tableau1[RESULTAT],MATCH(1,(Tableau1[NOM]=$A422)*(R$3=Tableau1[DATE]),0)),"")</f>
        <v/>
      </c>
      <c r="S422" s="23" t="str">
        <f t="array" ref="S422">IFERROR(INDEX(Tableau1[RESULTAT],MATCH(1,(Tableau1[NOM]=$A422)*(S$3=Tableau1[DATE]),0)),"")</f>
        <v/>
      </c>
      <c r="T422" s="23" t="str">
        <f t="array" ref="T422">IFERROR(INDEX(Tableau1[RESULTAT],MATCH(1,(Tableau1[NOM]=$A422)*(T$3=Tableau1[DATE]),0)),"")</f>
        <v/>
      </c>
      <c r="U422" s="23" t="str">
        <f t="array" ref="U422">IFERROR(INDEX(Tableau1[RESULTAT],MATCH(1,(Tableau1[NOM]=$A422)*(U$3=Tableau1[DATE]),0)),"")</f>
        <v/>
      </c>
      <c r="V422" s="23" t="str">
        <f t="array" ref="V422">IFERROR(INDEX(Tableau1[RESULTAT],MATCH(1,(Tableau1[NOM]=$A422)*(V$3=Tableau1[DATE]),0)),"")</f>
        <v/>
      </c>
      <c r="W422" s="23" t="str">
        <f t="array" ref="W422">IFERROR(INDEX(Tableau1[RESULTAT],MATCH(1,(Tableau1[NOM]=$A422)*(W$3=Tableau1[DATE]),0)),"")</f>
        <v/>
      </c>
    </row>
    <row r="423" spans="2:23" ht="15.75" x14ac:dyDescent="0.25">
      <c r="B423" s="1"/>
      <c r="E423" s="12" t="str">
        <f t="shared" si="44"/>
        <v/>
      </c>
      <c r="F423" s="9" t="str">
        <f t="shared" si="45"/>
        <v/>
      </c>
      <c r="G423" s="9" t="str">
        <f t="shared" si="46"/>
        <v/>
      </c>
      <c r="H423" s="9" t="str">
        <f t="shared" si="47"/>
        <v/>
      </c>
      <c r="I423" s="9">
        <f t="shared" si="48"/>
        <v>0</v>
      </c>
      <c r="J423" s="9">
        <f t="shared" si="49"/>
        <v>0</v>
      </c>
      <c r="K423" s="9" t="str">
        <f t="shared" si="50"/>
        <v/>
      </c>
      <c r="L423" s="9"/>
      <c r="M423" s="9"/>
      <c r="N423" s="9"/>
      <c r="O423" s="9"/>
      <c r="Q423" s="23" t="str">
        <f t="array" ref="Q423">IFERROR(INDEX(Tableau1[RESULTAT],MATCH(1,(Tableau1[NOM]=$A423)*(Q$3=Tableau1[DATE]),0)),"")</f>
        <v/>
      </c>
      <c r="R423" s="23" t="str">
        <f t="array" ref="R423">IFERROR(INDEX(Tableau1[RESULTAT],MATCH(1,(Tableau1[NOM]=$A423)*(R$3=Tableau1[DATE]),0)),"")</f>
        <v/>
      </c>
      <c r="S423" s="23" t="str">
        <f t="array" ref="S423">IFERROR(INDEX(Tableau1[RESULTAT],MATCH(1,(Tableau1[NOM]=$A423)*(S$3=Tableau1[DATE]),0)),"")</f>
        <v/>
      </c>
      <c r="T423" s="23" t="str">
        <f t="array" ref="T423">IFERROR(INDEX(Tableau1[RESULTAT],MATCH(1,(Tableau1[NOM]=$A423)*(T$3=Tableau1[DATE]),0)),"")</f>
        <v/>
      </c>
      <c r="U423" s="23" t="str">
        <f t="array" ref="U423">IFERROR(INDEX(Tableau1[RESULTAT],MATCH(1,(Tableau1[NOM]=$A423)*(U$3=Tableau1[DATE]),0)),"")</f>
        <v/>
      </c>
      <c r="V423" s="23" t="str">
        <f t="array" ref="V423">IFERROR(INDEX(Tableau1[RESULTAT],MATCH(1,(Tableau1[NOM]=$A423)*(V$3=Tableau1[DATE]),0)),"")</f>
        <v/>
      </c>
      <c r="W423" s="23" t="str">
        <f t="array" ref="W423">IFERROR(INDEX(Tableau1[RESULTAT],MATCH(1,(Tableau1[NOM]=$A423)*(W$3=Tableau1[DATE]),0)),"")</f>
        <v/>
      </c>
    </row>
    <row r="424" spans="2:23" ht="15.75" x14ac:dyDescent="0.25">
      <c r="B424" s="1"/>
      <c r="E424" s="12" t="str">
        <f t="shared" si="44"/>
        <v/>
      </c>
      <c r="F424" s="9" t="str">
        <f t="shared" si="45"/>
        <v/>
      </c>
      <c r="G424" s="9" t="str">
        <f t="shared" si="46"/>
        <v/>
      </c>
      <c r="H424" s="9" t="str">
        <f t="shared" si="47"/>
        <v/>
      </c>
      <c r="I424" s="9">
        <f t="shared" si="48"/>
        <v>0</v>
      </c>
      <c r="J424" s="9">
        <f t="shared" si="49"/>
        <v>0</v>
      </c>
      <c r="K424" s="9" t="str">
        <f t="shared" si="50"/>
        <v/>
      </c>
      <c r="L424" s="9"/>
      <c r="M424" s="9"/>
      <c r="N424" s="9"/>
      <c r="O424" s="9"/>
      <c r="Q424" s="23" t="str">
        <f t="array" ref="Q424">IFERROR(INDEX(Tableau1[RESULTAT],MATCH(1,(Tableau1[NOM]=$A424)*(Q$3=Tableau1[DATE]),0)),"")</f>
        <v/>
      </c>
      <c r="R424" s="23" t="str">
        <f t="array" ref="R424">IFERROR(INDEX(Tableau1[RESULTAT],MATCH(1,(Tableau1[NOM]=$A424)*(R$3=Tableau1[DATE]),0)),"")</f>
        <v/>
      </c>
      <c r="S424" s="23" t="str">
        <f t="array" ref="S424">IFERROR(INDEX(Tableau1[RESULTAT],MATCH(1,(Tableau1[NOM]=$A424)*(S$3=Tableau1[DATE]),0)),"")</f>
        <v/>
      </c>
      <c r="T424" s="23" t="str">
        <f t="array" ref="T424">IFERROR(INDEX(Tableau1[RESULTAT],MATCH(1,(Tableau1[NOM]=$A424)*(T$3=Tableau1[DATE]),0)),"")</f>
        <v/>
      </c>
      <c r="U424" s="23" t="str">
        <f t="array" ref="U424">IFERROR(INDEX(Tableau1[RESULTAT],MATCH(1,(Tableau1[NOM]=$A424)*(U$3=Tableau1[DATE]),0)),"")</f>
        <v/>
      </c>
      <c r="V424" s="23" t="str">
        <f t="array" ref="V424">IFERROR(INDEX(Tableau1[RESULTAT],MATCH(1,(Tableau1[NOM]=$A424)*(V$3=Tableau1[DATE]),0)),"")</f>
        <v/>
      </c>
      <c r="W424" s="23" t="str">
        <f t="array" ref="W424">IFERROR(INDEX(Tableau1[RESULTAT],MATCH(1,(Tableau1[NOM]=$A424)*(W$3=Tableau1[DATE]),0)),"")</f>
        <v/>
      </c>
    </row>
    <row r="425" spans="2:23" ht="15.75" x14ac:dyDescent="0.25">
      <c r="B425" s="1"/>
      <c r="E425" s="12" t="str">
        <f t="shared" si="44"/>
        <v/>
      </c>
      <c r="F425" s="9" t="str">
        <f t="shared" si="45"/>
        <v/>
      </c>
      <c r="G425" s="9" t="str">
        <f t="shared" si="46"/>
        <v/>
      </c>
      <c r="H425" s="9" t="str">
        <f t="shared" si="47"/>
        <v/>
      </c>
      <c r="I425" s="9">
        <f t="shared" si="48"/>
        <v>0</v>
      </c>
      <c r="J425" s="9">
        <f t="shared" si="49"/>
        <v>0</v>
      </c>
      <c r="K425" s="9" t="str">
        <f t="shared" si="50"/>
        <v/>
      </c>
      <c r="L425" s="9"/>
      <c r="M425" s="9"/>
      <c r="N425" s="9"/>
      <c r="O425" s="9"/>
      <c r="Q425" s="23" t="str">
        <f t="array" ref="Q425">IFERROR(INDEX(Tableau1[RESULTAT],MATCH(1,(Tableau1[NOM]=$A425)*(Q$3=Tableau1[DATE]),0)),"")</f>
        <v/>
      </c>
      <c r="R425" s="23" t="str">
        <f t="array" ref="R425">IFERROR(INDEX(Tableau1[RESULTAT],MATCH(1,(Tableau1[NOM]=$A425)*(R$3=Tableau1[DATE]),0)),"")</f>
        <v/>
      </c>
      <c r="S425" s="23" t="str">
        <f t="array" ref="S425">IFERROR(INDEX(Tableau1[RESULTAT],MATCH(1,(Tableau1[NOM]=$A425)*(S$3=Tableau1[DATE]),0)),"")</f>
        <v/>
      </c>
      <c r="T425" s="23" t="str">
        <f t="array" ref="T425">IFERROR(INDEX(Tableau1[RESULTAT],MATCH(1,(Tableau1[NOM]=$A425)*(T$3=Tableau1[DATE]),0)),"")</f>
        <v/>
      </c>
      <c r="U425" s="23" t="str">
        <f t="array" ref="U425">IFERROR(INDEX(Tableau1[RESULTAT],MATCH(1,(Tableau1[NOM]=$A425)*(U$3=Tableau1[DATE]),0)),"")</f>
        <v/>
      </c>
      <c r="V425" s="23" t="str">
        <f t="array" ref="V425">IFERROR(INDEX(Tableau1[RESULTAT],MATCH(1,(Tableau1[NOM]=$A425)*(V$3=Tableau1[DATE]),0)),"")</f>
        <v/>
      </c>
      <c r="W425" s="23" t="str">
        <f t="array" ref="W425">IFERROR(INDEX(Tableau1[RESULTAT],MATCH(1,(Tableau1[NOM]=$A425)*(W$3=Tableau1[DATE]),0)),"")</f>
        <v/>
      </c>
    </row>
    <row r="426" spans="2:23" ht="15.75" x14ac:dyDescent="0.25">
      <c r="B426" s="1"/>
      <c r="E426" s="12" t="str">
        <f t="shared" si="44"/>
        <v/>
      </c>
      <c r="F426" s="9" t="str">
        <f t="shared" si="45"/>
        <v/>
      </c>
      <c r="G426" s="9" t="str">
        <f t="shared" si="46"/>
        <v/>
      </c>
      <c r="H426" s="9" t="str">
        <f t="shared" si="47"/>
        <v/>
      </c>
      <c r="I426" s="9">
        <f t="shared" si="48"/>
        <v>0</v>
      </c>
      <c r="J426" s="9">
        <f t="shared" si="49"/>
        <v>0</v>
      </c>
      <c r="K426" s="9" t="str">
        <f t="shared" si="50"/>
        <v/>
      </c>
      <c r="L426" s="9"/>
      <c r="M426" s="9"/>
      <c r="N426" s="9"/>
      <c r="O426" s="9"/>
      <c r="Q426" s="23" t="str">
        <f t="array" ref="Q426">IFERROR(INDEX(Tableau1[RESULTAT],MATCH(1,(Tableau1[NOM]=$A426)*(Q$3=Tableau1[DATE]),0)),"")</f>
        <v/>
      </c>
      <c r="R426" s="23" t="str">
        <f t="array" ref="R426">IFERROR(INDEX(Tableau1[RESULTAT],MATCH(1,(Tableau1[NOM]=$A426)*(R$3=Tableau1[DATE]),0)),"")</f>
        <v/>
      </c>
      <c r="S426" s="23" t="str">
        <f t="array" ref="S426">IFERROR(INDEX(Tableau1[RESULTAT],MATCH(1,(Tableau1[NOM]=$A426)*(S$3=Tableau1[DATE]),0)),"")</f>
        <v/>
      </c>
      <c r="T426" s="23" t="str">
        <f t="array" ref="T426">IFERROR(INDEX(Tableau1[RESULTAT],MATCH(1,(Tableau1[NOM]=$A426)*(T$3=Tableau1[DATE]),0)),"")</f>
        <v/>
      </c>
      <c r="U426" s="23" t="str">
        <f t="array" ref="U426">IFERROR(INDEX(Tableau1[RESULTAT],MATCH(1,(Tableau1[NOM]=$A426)*(U$3=Tableau1[DATE]),0)),"")</f>
        <v/>
      </c>
      <c r="V426" s="23" t="str">
        <f t="array" ref="V426">IFERROR(INDEX(Tableau1[RESULTAT],MATCH(1,(Tableau1[NOM]=$A426)*(V$3=Tableau1[DATE]),0)),"")</f>
        <v/>
      </c>
      <c r="W426" s="23" t="str">
        <f t="array" ref="W426">IFERROR(INDEX(Tableau1[RESULTAT],MATCH(1,(Tableau1[NOM]=$A426)*(W$3=Tableau1[DATE]),0)),"")</f>
        <v/>
      </c>
    </row>
    <row r="427" spans="2:23" ht="15.75" x14ac:dyDescent="0.25">
      <c r="B427" s="1"/>
      <c r="E427" s="12" t="str">
        <f t="shared" si="44"/>
        <v/>
      </c>
      <c r="F427" s="9" t="str">
        <f t="shared" si="45"/>
        <v/>
      </c>
      <c r="G427" s="9" t="str">
        <f t="shared" si="46"/>
        <v/>
      </c>
      <c r="H427" s="9" t="str">
        <f t="shared" si="47"/>
        <v/>
      </c>
      <c r="I427" s="9">
        <f t="shared" si="48"/>
        <v>0</v>
      </c>
      <c r="J427" s="9">
        <f t="shared" si="49"/>
        <v>0</v>
      </c>
      <c r="K427" s="9" t="str">
        <f t="shared" si="50"/>
        <v/>
      </c>
      <c r="L427" s="9"/>
      <c r="M427" s="9"/>
      <c r="N427" s="9"/>
      <c r="O427" s="9"/>
      <c r="Q427" s="23" t="str">
        <f t="array" ref="Q427">IFERROR(INDEX(Tableau1[RESULTAT],MATCH(1,(Tableau1[NOM]=$A427)*(Q$3=Tableau1[DATE]),0)),"")</f>
        <v/>
      </c>
      <c r="R427" s="23" t="str">
        <f t="array" ref="R427">IFERROR(INDEX(Tableau1[RESULTAT],MATCH(1,(Tableau1[NOM]=$A427)*(R$3=Tableau1[DATE]),0)),"")</f>
        <v/>
      </c>
      <c r="S427" s="23" t="str">
        <f t="array" ref="S427">IFERROR(INDEX(Tableau1[RESULTAT],MATCH(1,(Tableau1[NOM]=$A427)*(S$3=Tableau1[DATE]),0)),"")</f>
        <v/>
      </c>
      <c r="T427" s="23" t="str">
        <f t="array" ref="T427">IFERROR(INDEX(Tableau1[RESULTAT],MATCH(1,(Tableau1[NOM]=$A427)*(T$3=Tableau1[DATE]),0)),"")</f>
        <v/>
      </c>
      <c r="U427" s="23" t="str">
        <f t="array" ref="U427">IFERROR(INDEX(Tableau1[RESULTAT],MATCH(1,(Tableau1[NOM]=$A427)*(U$3=Tableau1[DATE]),0)),"")</f>
        <v/>
      </c>
      <c r="V427" s="23" t="str">
        <f t="array" ref="V427">IFERROR(INDEX(Tableau1[RESULTAT],MATCH(1,(Tableau1[NOM]=$A427)*(V$3=Tableau1[DATE]),0)),"")</f>
        <v/>
      </c>
      <c r="W427" s="23" t="str">
        <f t="array" ref="W427">IFERROR(INDEX(Tableau1[RESULTAT],MATCH(1,(Tableau1[NOM]=$A427)*(W$3=Tableau1[DATE]),0)),"")</f>
        <v/>
      </c>
    </row>
    <row r="428" spans="2:23" ht="15.75" x14ac:dyDescent="0.25">
      <c r="B428" s="1"/>
      <c r="E428" s="12" t="str">
        <f t="shared" si="44"/>
        <v/>
      </c>
      <c r="F428" s="9" t="str">
        <f t="shared" si="45"/>
        <v/>
      </c>
      <c r="G428" s="9" t="str">
        <f t="shared" si="46"/>
        <v/>
      </c>
      <c r="H428" s="9" t="str">
        <f t="shared" si="47"/>
        <v/>
      </c>
      <c r="I428" s="9">
        <f t="shared" si="48"/>
        <v>0</v>
      </c>
      <c r="J428" s="9">
        <f t="shared" si="49"/>
        <v>0</v>
      </c>
      <c r="K428" s="9" t="str">
        <f t="shared" si="50"/>
        <v/>
      </c>
      <c r="L428" s="9"/>
      <c r="M428" s="9"/>
      <c r="N428" s="9"/>
      <c r="O428" s="9"/>
      <c r="Q428" s="23" t="str">
        <f t="array" ref="Q428">IFERROR(INDEX(Tableau1[RESULTAT],MATCH(1,(Tableau1[NOM]=$A428)*(Q$3=Tableau1[DATE]),0)),"")</f>
        <v/>
      </c>
      <c r="R428" s="23" t="str">
        <f t="array" ref="R428">IFERROR(INDEX(Tableau1[RESULTAT],MATCH(1,(Tableau1[NOM]=$A428)*(R$3=Tableau1[DATE]),0)),"")</f>
        <v/>
      </c>
      <c r="S428" s="23" t="str">
        <f t="array" ref="S428">IFERROR(INDEX(Tableau1[RESULTAT],MATCH(1,(Tableau1[NOM]=$A428)*(S$3=Tableau1[DATE]),0)),"")</f>
        <v/>
      </c>
      <c r="T428" s="23" t="str">
        <f t="array" ref="T428">IFERROR(INDEX(Tableau1[RESULTAT],MATCH(1,(Tableau1[NOM]=$A428)*(T$3=Tableau1[DATE]),0)),"")</f>
        <v/>
      </c>
      <c r="U428" s="23" t="str">
        <f t="array" ref="U428">IFERROR(INDEX(Tableau1[RESULTAT],MATCH(1,(Tableau1[NOM]=$A428)*(U$3=Tableau1[DATE]),0)),"")</f>
        <v/>
      </c>
      <c r="V428" s="23" t="str">
        <f t="array" ref="V428">IFERROR(INDEX(Tableau1[RESULTAT],MATCH(1,(Tableau1[NOM]=$A428)*(V$3=Tableau1[DATE]),0)),"")</f>
        <v/>
      </c>
      <c r="W428" s="23" t="str">
        <f t="array" ref="W428">IFERROR(INDEX(Tableau1[RESULTAT],MATCH(1,(Tableau1[NOM]=$A428)*(W$3=Tableau1[DATE]),0)),"")</f>
        <v/>
      </c>
    </row>
    <row r="429" spans="2:23" ht="15.75" x14ac:dyDescent="0.25">
      <c r="B429" s="1"/>
      <c r="E429" s="12" t="str">
        <f t="shared" si="44"/>
        <v/>
      </c>
      <c r="F429" s="9" t="str">
        <f t="shared" si="45"/>
        <v/>
      </c>
      <c r="G429" s="9" t="str">
        <f t="shared" si="46"/>
        <v/>
      </c>
      <c r="H429" s="9" t="str">
        <f t="shared" si="47"/>
        <v/>
      </c>
      <c r="I429" s="9">
        <f t="shared" si="48"/>
        <v>0</v>
      </c>
      <c r="J429" s="9">
        <f t="shared" si="49"/>
        <v>0</v>
      </c>
      <c r="K429" s="9" t="str">
        <f t="shared" si="50"/>
        <v/>
      </c>
      <c r="L429" s="9"/>
      <c r="M429" s="9"/>
      <c r="N429" s="9"/>
      <c r="O429" s="9"/>
      <c r="Q429" s="23" t="str">
        <f t="array" ref="Q429">IFERROR(INDEX(Tableau1[RESULTAT],MATCH(1,(Tableau1[NOM]=$A429)*(Q$3=Tableau1[DATE]),0)),"")</f>
        <v/>
      </c>
      <c r="R429" s="23" t="str">
        <f t="array" ref="R429">IFERROR(INDEX(Tableau1[RESULTAT],MATCH(1,(Tableau1[NOM]=$A429)*(R$3=Tableau1[DATE]),0)),"")</f>
        <v/>
      </c>
      <c r="S429" s="23" t="str">
        <f t="array" ref="S429">IFERROR(INDEX(Tableau1[RESULTAT],MATCH(1,(Tableau1[NOM]=$A429)*(S$3=Tableau1[DATE]),0)),"")</f>
        <v/>
      </c>
      <c r="T429" s="23" t="str">
        <f t="array" ref="T429">IFERROR(INDEX(Tableau1[RESULTAT],MATCH(1,(Tableau1[NOM]=$A429)*(T$3=Tableau1[DATE]),0)),"")</f>
        <v/>
      </c>
      <c r="U429" s="23" t="str">
        <f t="array" ref="U429">IFERROR(INDEX(Tableau1[RESULTAT],MATCH(1,(Tableau1[NOM]=$A429)*(U$3=Tableau1[DATE]),0)),"")</f>
        <v/>
      </c>
      <c r="V429" s="23" t="str">
        <f t="array" ref="V429">IFERROR(INDEX(Tableau1[RESULTAT],MATCH(1,(Tableau1[NOM]=$A429)*(V$3=Tableau1[DATE]),0)),"")</f>
        <v/>
      </c>
      <c r="W429" s="23" t="str">
        <f t="array" ref="W429">IFERROR(INDEX(Tableau1[RESULTAT],MATCH(1,(Tableau1[NOM]=$A429)*(W$3=Tableau1[DATE]),0)),"")</f>
        <v/>
      </c>
    </row>
    <row r="430" spans="2:23" ht="15.75" x14ac:dyDescent="0.25">
      <c r="B430" s="1"/>
      <c r="E430" s="12" t="str">
        <f t="shared" si="44"/>
        <v/>
      </c>
      <c r="F430" s="9" t="str">
        <f t="shared" si="45"/>
        <v/>
      </c>
      <c r="G430" s="9" t="str">
        <f t="shared" si="46"/>
        <v/>
      </c>
      <c r="H430" s="9" t="str">
        <f t="shared" si="47"/>
        <v/>
      </c>
      <c r="I430" s="9">
        <f t="shared" si="48"/>
        <v>0</v>
      </c>
      <c r="J430" s="9">
        <f t="shared" si="49"/>
        <v>0</v>
      </c>
      <c r="K430" s="9" t="str">
        <f t="shared" si="50"/>
        <v/>
      </c>
      <c r="L430" s="9"/>
      <c r="M430" s="9"/>
      <c r="N430" s="9"/>
      <c r="O430" s="9"/>
      <c r="Q430" s="23" t="str">
        <f t="array" ref="Q430">IFERROR(INDEX(Tableau1[RESULTAT],MATCH(1,(Tableau1[NOM]=$A430)*(Q$3=Tableau1[DATE]),0)),"")</f>
        <v/>
      </c>
      <c r="R430" s="23" t="str">
        <f t="array" ref="R430">IFERROR(INDEX(Tableau1[RESULTAT],MATCH(1,(Tableau1[NOM]=$A430)*(R$3=Tableau1[DATE]),0)),"")</f>
        <v/>
      </c>
      <c r="S430" s="23" t="str">
        <f t="array" ref="S430">IFERROR(INDEX(Tableau1[RESULTAT],MATCH(1,(Tableau1[NOM]=$A430)*(S$3=Tableau1[DATE]),0)),"")</f>
        <v/>
      </c>
      <c r="T430" s="23" t="str">
        <f t="array" ref="T430">IFERROR(INDEX(Tableau1[RESULTAT],MATCH(1,(Tableau1[NOM]=$A430)*(T$3=Tableau1[DATE]),0)),"")</f>
        <v/>
      </c>
      <c r="U430" s="23" t="str">
        <f t="array" ref="U430">IFERROR(INDEX(Tableau1[RESULTAT],MATCH(1,(Tableau1[NOM]=$A430)*(U$3=Tableau1[DATE]),0)),"")</f>
        <v/>
      </c>
      <c r="V430" s="23" t="str">
        <f t="array" ref="V430">IFERROR(INDEX(Tableau1[RESULTAT],MATCH(1,(Tableau1[NOM]=$A430)*(V$3=Tableau1[DATE]),0)),"")</f>
        <v/>
      </c>
      <c r="W430" s="23" t="str">
        <f t="array" ref="W430">IFERROR(INDEX(Tableau1[RESULTAT],MATCH(1,(Tableau1[NOM]=$A430)*(W$3=Tableau1[DATE]),0)),"")</f>
        <v/>
      </c>
    </row>
    <row r="431" spans="2:23" ht="15.75" x14ac:dyDescent="0.25">
      <c r="B431" s="1"/>
      <c r="E431" s="12" t="str">
        <f t="shared" si="44"/>
        <v/>
      </c>
      <c r="F431" s="9" t="str">
        <f t="shared" si="45"/>
        <v/>
      </c>
      <c r="G431" s="9" t="str">
        <f t="shared" si="46"/>
        <v/>
      </c>
      <c r="H431" s="9" t="str">
        <f t="shared" si="47"/>
        <v/>
      </c>
      <c r="I431" s="9">
        <f t="shared" si="48"/>
        <v>0</v>
      </c>
      <c r="J431" s="9">
        <f t="shared" si="49"/>
        <v>0</v>
      </c>
      <c r="K431" s="9" t="str">
        <f t="shared" si="50"/>
        <v/>
      </c>
      <c r="L431" s="9"/>
      <c r="M431" s="9"/>
      <c r="N431" s="9"/>
      <c r="O431" s="9"/>
      <c r="Q431" s="23" t="str">
        <f t="array" ref="Q431">IFERROR(INDEX(Tableau1[RESULTAT],MATCH(1,(Tableau1[NOM]=$A431)*(Q$3=Tableau1[DATE]),0)),"")</f>
        <v/>
      </c>
      <c r="R431" s="23" t="str">
        <f t="array" ref="R431">IFERROR(INDEX(Tableau1[RESULTAT],MATCH(1,(Tableau1[NOM]=$A431)*(R$3=Tableau1[DATE]),0)),"")</f>
        <v/>
      </c>
      <c r="S431" s="23" t="str">
        <f t="array" ref="S431">IFERROR(INDEX(Tableau1[RESULTAT],MATCH(1,(Tableau1[NOM]=$A431)*(S$3=Tableau1[DATE]),0)),"")</f>
        <v/>
      </c>
      <c r="T431" s="23" t="str">
        <f t="array" ref="T431">IFERROR(INDEX(Tableau1[RESULTAT],MATCH(1,(Tableau1[NOM]=$A431)*(T$3=Tableau1[DATE]),0)),"")</f>
        <v/>
      </c>
      <c r="U431" s="23" t="str">
        <f t="array" ref="U431">IFERROR(INDEX(Tableau1[RESULTAT],MATCH(1,(Tableau1[NOM]=$A431)*(U$3=Tableau1[DATE]),0)),"")</f>
        <v/>
      </c>
      <c r="V431" s="23" t="str">
        <f t="array" ref="V431">IFERROR(INDEX(Tableau1[RESULTAT],MATCH(1,(Tableau1[NOM]=$A431)*(V$3=Tableau1[DATE]),0)),"")</f>
        <v/>
      </c>
      <c r="W431" s="23" t="str">
        <f t="array" ref="W431">IFERROR(INDEX(Tableau1[RESULTAT],MATCH(1,(Tableau1[NOM]=$A431)*(W$3=Tableau1[DATE]),0)),"")</f>
        <v/>
      </c>
    </row>
    <row r="432" spans="2:23" ht="15.75" x14ac:dyDescent="0.25">
      <c r="B432" s="1"/>
      <c r="E432" s="12" t="str">
        <f t="shared" si="44"/>
        <v/>
      </c>
      <c r="F432" s="9" t="str">
        <f t="shared" si="45"/>
        <v/>
      </c>
      <c r="G432" s="9" t="str">
        <f t="shared" si="46"/>
        <v/>
      </c>
      <c r="H432" s="9" t="str">
        <f t="shared" si="47"/>
        <v/>
      </c>
      <c r="I432" s="9">
        <f t="shared" si="48"/>
        <v>0</v>
      </c>
      <c r="J432" s="9">
        <f t="shared" si="49"/>
        <v>0</v>
      </c>
      <c r="K432" s="9" t="str">
        <f t="shared" si="50"/>
        <v/>
      </c>
      <c r="L432" s="9"/>
      <c r="M432" s="9"/>
      <c r="N432" s="9"/>
      <c r="O432" s="9"/>
      <c r="Q432" s="23" t="str">
        <f t="array" ref="Q432">IFERROR(INDEX(Tableau1[RESULTAT],MATCH(1,(Tableau1[NOM]=$A432)*(Q$3=Tableau1[DATE]),0)),"")</f>
        <v/>
      </c>
      <c r="R432" s="23" t="str">
        <f t="array" ref="R432">IFERROR(INDEX(Tableau1[RESULTAT],MATCH(1,(Tableau1[NOM]=$A432)*(R$3=Tableau1[DATE]),0)),"")</f>
        <v/>
      </c>
      <c r="S432" s="23" t="str">
        <f t="array" ref="S432">IFERROR(INDEX(Tableau1[RESULTAT],MATCH(1,(Tableau1[NOM]=$A432)*(S$3=Tableau1[DATE]),0)),"")</f>
        <v/>
      </c>
      <c r="T432" s="23" t="str">
        <f t="array" ref="T432">IFERROR(INDEX(Tableau1[RESULTAT],MATCH(1,(Tableau1[NOM]=$A432)*(T$3=Tableau1[DATE]),0)),"")</f>
        <v/>
      </c>
      <c r="U432" s="23" t="str">
        <f t="array" ref="U432">IFERROR(INDEX(Tableau1[RESULTAT],MATCH(1,(Tableau1[NOM]=$A432)*(U$3=Tableau1[DATE]),0)),"")</f>
        <v/>
      </c>
      <c r="V432" s="23" t="str">
        <f t="array" ref="V432">IFERROR(INDEX(Tableau1[RESULTAT],MATCH(1,(Tableau1[NOM]=$A432)*(V$3=Tableau1[DATE]),0)),"")</f>
        <v/>
      </c>
      <c r="W432" s="23" t="str">
        <f t="array" ref="W432">IFERROR(INDEX(Tableau1[RESULTAT],MATCH(1,(Tableau1[NOM]=$A432)*(W$3=Tableau1[DATE]),0)),"")</f>
        <v/>
      </c>
    </row>
    <row r="433" spans="2:23" ht="15.75" x14ac:dyDescent="0.25">
      <c r="B433" s="1"/>
      <c r="E433" s="12" t="str">
        <f t="shared" si="44"/>
        <v/>
      </c>
      <c r="F433" s="9" t="str">
        <f t="shared" si="45"/>
        <v/>
      </c>
      <c r="G433" s="9" t="str">
        <f t="shared" si="46"/>
        <v/>
      </c>
      <c r="H433" s="9" t="str">
        <f t="shared" si="47"/>
        <v/>
      </c>
      <c r="I433" s="9">
        <f t="shared" si="48"/>
        <v>0</v>
      </c>
      <c r="J433" s="9">
        <f t="shared" si="49"/>
        <v>0</v>
      </c>
      <c r="K433" s="9" t="str">
        <f t="shared" si="50"/>
        <v/>
      </c>
      <c r="L433" s="9"/>
      <c r="M433" s="9"/>
      <c r="N433" s="9"/>
      <c r="O433" s="9"/>
      <c r="Q433" s="23" t="str">
        <f t="array" ref="Q433">IFERROR(INDEX(Tableau1[RESULTAT],MATCH(1,(Tableau1[NOM]=$A433)*(Q$3=Tableau1[DATE]),0)),"")</f>
        <v/>
      </c>
      <c r="R433" s="23" t="str">
        <f t="array" ref="R433">IFERROR(INDEX(Tableau1[RESULTAT],MATCH(1,(Tableau1[NOM]=$A433)*(R$3=Tableau1[DATE]),0)),"")</f>
        <v/>
      </c>
      <c r="S433" s="23" t="str">
        <f t="array" ref="S433">IFERROR(INDEX(Tableau1[RESULTAT],MATCH(1,(Tableau1[NOM]=$A433)*(S$3=Tableau1[DATE]),0)),"")</f>
        <v/>
      </c>
      <c r="T433" s="23" t="str">
        <f t="array" ref="T433">IFERROR(INDEX(Tableau1[RESULTAT],MATCH(1,(Tableau1[NOM]=$A433)*(T$3=Tableau1[DATE]),0)),"")</f>
        <v/>
      </c>
      <c r="U433" s="23" t="str">
        <f t="array" ref="U433">IFERROR(INDEX(Tableau1[RESULTAT],MATCH(1,(Tableau1[NOM]=$A433)*(U$3=Tableau1[DATE]),0)),"")</f>
        <v/>
      </c>
      <c r="V433" s="23" t="str">
        <f t="array" ref="V433">IFERROR(INDEX(Tableau1[RESULTAT],MATCH(1,(Tableau1[NOM]=$A433)*(V$3=Tableau1[DATE]),0)),"")</f>
        <v/>
      </c>
      <c r="W433" s="23" t="str">
        <f t="array" ref="W433">IFERROR(INDEX(Tableau1[RESULTAT],MATCH(1,(Tableau1[NOM]=$A433)*(W$3=Tableau1[DATE]),0)),"")</f>
        <v/>
      </c>
    </row>
    <row r="434" spans="2:23" ht="15.75" x14ac:dyDescent="0.25">
      <c r="B434" s="1"/>
      <c r="E434" s="12" t="str">
        <f t="shared" si="44"/>
        <v/>
      </c>
      <c r="F434" s="9" t="str">
        <f t="shared" si="45"/>
        <v/>
      </c>
      <c r="G434" s="9" t="str">
        <f t="shared" si="46"/>
        <v/>
      </c>
      <c r="H434" s="9" t="str">
        <f t="shared" si="47"/>
        <v/>
      </c>
      <c r="I434" s="9">
        <f t="shared" si="48"/>
        <v>0</v>
      </c>
      <c r="J434" s="9">
        <f t="shared" si="49"/>
        <v>0</v>
      </c>
      <c r="K434" s="9" t="str">
        <f t="shared" si="50"/>
        <v/>
      </c>
      <c r="L434" s="9"/>
      <c r="M434" s="9"/>
      <c r="N434" s="9"/>
      <c r="O434" s="9"/>
      <c r="Q434" s="23" t="str">
        <f t="array" ref="Q434">IFERROR(INDEX(Tableau1[RESULTAT],MATCH(1,(Tableau1[NOM]=$A434)*(Q$3=Tableau1[DATE]),0)),"")</f>
        <v/>
      </c>
      <c r="R434" s="23" t="str">
        <f t="array" ref="R434">IFERROR(INDEX(Tableau1[RESULTAT],MATCH(1,(Tableau1[NOM]=$A434)*(R$3=Tableau1[DATE]),0)),"")</f>
        <v/>
      </c>
      <c r="S434" s="23" t="str">
        <f t="array" ref="S434">IFERROR(INDEX(Tableau1[RESULTAT],MATCH(1,(Tableau1[NOM]=$A434)*(S$3=Tableau1[DATE]),0)),"")</f>
        <v/>
      </c>
      <c r="T434" s="23" t="str">
        <f t="array" ref="T434">IFERROR(INDEX(Tableau1[RESULTAT],MATCH(1,(Tableau1[NOM]=$A434)*(T$3=Tableau1[DATE]),0)),"")</f>
        <v/>
      </c>
      <c r="U434" s="23" t="str">
        <f t="array" ref="U434">IFERROR(INDEX(Tableau1[RESULTAT],MATCH(1,(Tableau1[NOM]=$A434)*(U$3=Tableau1[DATE]),0)),"")</f>
        <v/>
      </c>
      <c r="V434" s="23" t="str">
        <f t="array" ref="V434">IFERROR(INDEX(Tableau1[RESULTAT],MATCH(1,(Tableau1[NOM]=$A434)*(V$3=Tableau1[DATE]),0)),"")</f>
        <v/>
      </c>
      <c r="W434" s="23" t="str">
        <f t="array" ref="W434">IFERROR(INDEX(Tableau1[RESULTAT],MATCH(1,(Tableau1[NOM]=$A434)*(W$3=Tableau1[DATE]),0)),"")</f>
        <v/>
      </c>
    </row>
    <row r="435" spans="2:23" ht="15.75" x14ac:dyDescent="0.25">
      <c r="B435" s="1"/>
      <c r="E435" s="12" t="str">
        <f t="shared" si="44"/>
        <v/>
      </c>
      <c r="F435" s="9" t="str">
        <f t="shared" si="45"/>
        <v/>
      </c>
      <c r="G435" s="9" t="str">
        <f t="shared" si="46"/>
        <v/>
      </c>
      <c r="H435" s="9" t="str">
        <f t="shared" si="47"/>
        <v/>
      </c>
      <c r="I435" s="9">
        <f t="shared" si="48"/>
        <v>0</v>
      </c>
      <c r="J435" s="9">
        <f t="shared" si="49"/>
        <v>0</v>
      </c>
      <c r="K435" s="9" t="str">
        <f t="shared" si="50"/>
        <v/>
      </c>
      <c r="L435" s="9"/>
      <c r="M435" s="9"/>
      <c r="N435" s="9"/>
      <c r="O435" s="9"/>
      <c r="Q435" s="23" t="str">
        <f t="array" ref="Q435">IFERROR(INDEX(Tableau1[RESULTAT],MATCH(1,(Tableau1[NOM]=$A435)*(Q$3=Tableau1[DATE]),0)),"")</f>
        <v/>
      </c>
      <c r="R435" s="23" t="str">
        <f t="array" ref="R435">IFERROR(INDEX(Tableau1[RESULTAT],MATCH(1,(Tableau1[NOM]=$A435)*(R$3=Tableau1[DATE]),0)),"")</f>
        <v/>
      </c>
      <c r="S435" s="23" t="str">
        <f t="array" ref="S435">IFERROR(INDEX(Tableau1[RESULTAT],MATCH(1,(Tableau1[NOM]=$A435)*(S$3=Tableau1[DATE]),0)),"")</f>
        <v/>
      </c>
      <c r="T435" s="23" t="str">
        <f t="array" ref="T435">IFERROR(INDEX(Tableau1[RESULTAT],MATCH(1,(Tableau1[NOM]=$A435)*(T$3=Tableau1[DATE]),0)),"")</f>
        <v/>
      </c>
      <c r="U435" s="23" t="str">
        <f t="array" ref="U435">IFERROR(INDEX(Tableau1[RESULTAT],MATCH(1,(Tableau1[NOM]=$A435)*(U$3=Tableau1[DATE]),0)),"")</f>
        <v/>
      </c>
      <c r="V435" s="23" t="str">
        <f t="array" ref="V435">IFERROR(INDEX(Tableau1[RESULTAT],MATCH(1,(Tableau1[NOM]=$A435)*(V$3=Tableau1[DATE]),0)),"")</f>
        <v/>
      </c>
      <c r="W435" s="23" t="str">
        <f t="array" ref="W435">IFERROR(INDEX(Tableau1[RESULTAT],MATCH(1,(Tableau1[NOM]=$A435)*(W$3=Tableau1[DATE]),0)),"")</f>
        <v/>
      </c>
    </row>
    <row r="436" spans="2:23" ht="15.75" x14ac:dyDescent="0.25">
      <c r="B436" s="1"/>
      <c r="E436" s="12" t="str">
        <f t="shared" si="44"/>
        <v/>
      </c>
      <c r="F436" s="9" t="str">
        <f t="shared" si="45"/>
        <v/>
      </c>
      <c r="G436" s="9" t="str">
        <f t="shared" si="46"/>
        <v/>
      </c>
      <c r="H436" s="9" t="str">
        <f t="shared" si="47"/>
        <v/>
      </c>
      <c r="I436" s="9">
        <f t="shared" si="48"/>
        <v>0</v>
      </c>
      <c r="J436" s="9">
        <f t="shared" si="49"/>
        <v>0</v>
      </c>
      <c r="K436" s="9" t="str">
        <f t="shared" si="50"/>
        <v/>
      </c>
      <c r="L436" s="9"/>
      <c r="M436" s="9"/>
      <c r="N436" s="9"/>
      <c r="O436" s="9"/>
      <c r="Q436" s="23" t="str">
        <f t="array" ref="Q436">IFERROR(INDEX(Tableau1[RESULTAT],MATCH(1,(Tableau1[NOM]=$A436)*(Q$3=Tableau1[DATE]),0)),"")</f>
        <v/>
      </c>
      <c r="R436" s="23" t="str">
        <f t="array" ref="R436">IFERROR(INDEX(Tableau1[RESULTAT],MATCH(1,(Tableau1[NOM]=$A436)*(R$3=Tableau1[DATE]),0)),"")</f>
        <v/>
      </c>
      <c r="S436" s="23" t="str">
        <f t="array" ref="S436">IFERROR(INDEX(Tableau1[RESULTAT],MATCH(1,(Tableau1[NOM]=$A436)*(S$3=Tableau1[DATE]),0)),"")</f>
        <v/>
      </c>
      <c r="T436" s="23" t="str">
        <f t="array" ref="T436">IFERROR(INDEX(Tableau1[RESULTAT],MATCH(1,(Tableau1[NOM]=$A436)*(T$3=Tableau1[DATE]),0)),"")</f>
        <v/>
      </c>
      <c r="U436" s="23" t="str">
        <f t="array" ref="U436">IFERROR(INDEX(Tableau1[RESULTAT],MATCH(1,(Tableau1[NOM]=$A436)*(U$3=Tableau1[DATE]),0)),"")</f>
        <v/>
      </c>
      <c r="V436" s="23" t="str">
        <f t="array" ref="V436">IFERROR(INDEX(Tableau1[RESULTAT],MATCH(1,(Tableau1[NOM]=$A436)*(V$3=Tableau1[DATE]),0)),"")</f>
        <v/>
      </c>
      <c r="W436" s="23" t="str">
        <f t="array" ref="W436">IFERROR(INDEX(Tableau1[RESULTAT],MATCH(1,(Tableau1[NOM]=$A436)*(W$3=Tableau1[DATE]),0)),"")</f>
        <v/>
      </c>
    </row>
    <row r="437" spans="2:23" ht="15.75" x14ac:dyDescent="0.25">
      <c r="B437" s="1"/>
      <c r="E437" s="12" t="str">
        <f t="shared" si="44"/>
        <v/>
      </c>
      <c r="F437" s="9" t="str">
        <f t="shared" si="45"/>
        <v/>
      </c>
      <c r="G437" s="9" t="str">
        <f t="shared" si="46"/>
        <v/>
      </c>
      <c r="H437" s="9" t="str">
        <f t="shared" si="47"/>
        <v/>
      </c>
      <c r="I437" s="9">
        <f t="shared" si="48"/>
        <v>0</v>
      </c>
      <c r="J437" s="9">
        <f t="shared" si="49"/>
        <v>0</v>
      </c>
      <c r="K437" s="9" t="str">
        <f t="shared" si="50"/>
        <v/>
      </c>
      <c r="L437" s="9"/>
      <c r="M437" s="9"/>
      <c r="N437" s="9"/>
      <c r="O437" s="9"/>
      <c r="Q437" s="23" t="str">
        <f t="array" ref="Q437">IFERROR(INDEX(Tableau1[RESULTAT],MATCH(1,(Tableau1[NOM]=$A437)*(Q$3=Tableau1[DATE]),0)),"")</f>
        <v/>
      </c>
      <c r="R437" s="23" t="str">
        <f t="array" ref="R437">IFERROR(INDEX(Tableau1[RESULTAT],MATCH(1,(Tableau1[NOM]=$A437)*(R$3=Tableau1[DATE]),0)),"")</f>
        <v/>
      </c>
      <c r="S437" s="23" t="str">
        <f t="array" ref="S437">IFERROR(INDEX(Tableau1[RESULTAT],MATCH(1,(Tableau1[NOM]=$A437)*(S$3=Tableau1[DATE]),0)),"")</f>
        <v/>
      </c>
      <c r="T437" s="23" t="str">
        <f t="array" ref="T437">IFERROR(INDEX(Tableau1[RESULTAT],MATCH(1,(Tableau1[NOM]=$A437)*(T$3=Tableau1[DATE]),0)),"")</f>
        <v/>
      </c>
      <c r="U437" s="23" t="str">
        <f t="array" ref="U437">IFERROR(INDEX(Tableau1[RESULTAT],MATCH(1,(Tableau1[NOM]=$A437)*(U$3=Tableau1[DATE]),0)),"")</f>
        <v/>
      </c>
      <c r="V437" s="23" t="str">
        <f t="array" ref="V437">IFERROR(INDEX(Tableau1[RESULTAT],MATCH(1,(Tableau1[NOM]=$A437)*(V$3=Tableau1[DATE]),0)),"")</f>
        <v/>
      </c>
      <c r="W437" s="23" t="str">
        <f t="array" ref="W437">IFERROR(INDEX(Tableau1[RESULTAT],MATCH(1,(Tableau1[NOM]=$A437)*(W$3=Tableau1[DATE]),0)),"")</f>
        <v/>
      </c>
    </row>
    <row r="438" spans="2:23" ht="15.75" x14ac:dyDescent="0.25">
      <c r="B438" s="1"/>
      <c r="E438" s="12" t="str">
        <f t="shared" si="44"/>
        <v/>
      </c>
      <c r="F438" s="9" t="str">
        <f t="shared" si="45"/>
        <v/>
      </c>
      <c r="G438" s="9" t="str">
        <f t="shared" si="46"/>
        <v/>
      </c>
      <c r="H438" s="9" t="str">
        <f t="shared" si="47"/>
        <v/>
      </c>
      <c r="I438" s="9">
        <f t="shared" si="48"/>
        <v>0</v>
      </c>
      <c r="J438" s="9">
        <f t="shared" si="49"/>
        <v>0</v>
      </c>
      <c r="K438" s="9" t="str">
        <f t="shared" si="50"/>
        <v/>
      </c>
      <c r="L438" s="9"/>
      <c r="M438" s="9"/>
      <c r="N438" s="9"/>
      <c r="O438" s="9"/>
      <c r="Q438" s="23" t="str">
        <f t="array" ref="Q438">IFERROR(INDEX(Tableau1[RESULTAT],MATCH(1,(Tableau1[NOM]=$A438)*(Q$3=Tableau1[DATE]),0)),"")</f>
        <v/>
      </c>
      <c r="R438" s="23" t="str">
        <f t="array" ref="R438">IFERROR(INDEX(Tableau1[RESULTAT],MATCH(1,(Tableau1[NOM]=$A438)*(R$3=Tableau1[DATE]),0)),"")</f>
        <v/>
      </c>
      <c r="S438" s="23" t="str">
        <f t="array" ref="S438">IFERROR(INDEX(Tableau1[RESULTAT],MATCH(1,(Tableau1[NOM]=$A438)*(S$3=Tableau1[DATE]),0)),"")</f>
        <v/>
      </c>
      <c r="T438" s="23" t="str">
        <f t="array" ref="T438">IFERROR(INDEX(Tableau1[RESULTAT],MATCH(1,(Tableau1[NOM]=$A438)*(T$3=Tableau1[DATE]),0)),"")</f>
        <v/>
      </c>
      <c r="U438" s="23" t="str">
        <f t="array" ref="U438">IFERROR(INDEX(Tableau1[RESULTAT],MATCH(1,(Tableau1[NOM]=$A438)*(U$3=Tableau1[DATE]),0)),"")</f>
        <v/>
      </c>
      <c r="V438" s="23" t="str">
        <f t="array" ref="V438">IFERROR(INDEX(Tableau1[RESULTAT],MATCH(1,(Tableau1[NOM]=$A438)*(V$3=Tableau1[DATE]),0)),"")</f>
        <v/>
      </c>
      <c r="W438" s="23" t="str">
        <f t="array" ref="W438">IFERROR(INDEX(Tableau1[RESULTAT],MATCH(1,(Tableau1[NOM]=$A438)*(W$3=Tableau1[DATE]),0)),"")</f>
        <v/>
      </c>
    </row>
    <row r="439" spans="2:23" ht="15.75" x14ac:dyDescent="0.25">
      <c r="B439" s="1"/>
      <c r="E439" s="12" t="str">
        <f t="shared" si="44"/>
        <v/>
      </c>
      <c r="F439" s="9" t="str">
        <f t="shared" si="45"/>
        <v/>
      </c>
      <c r="G439" s="9" t="str">
        <f t="shared" si="46"/>
        <v/>
      </c>
      <c r="H439" s="9" t="str">
        <f t="shared" si="47"/>
        <v/>
      </c>
      <c r="I439" s="9">
        <f t="shared" si="48"/>
        <v>0</v>
      </c>
      <c r="J439" s="9">
        <f t="shared" si="49"/>
        <v>0</v>
      </c>
      <c r="K439" s="9" t="str">
        <f t="shared" si="50"/>
        <v/>
      </c>
      <c r="L439" s="9"/>
      <c r="M439" s="9"/>
      <c r="N439" s="9"/>
      <c r="O439" s="9"/>
      <c r="Q439" s="23" t="str">
        <f t="array" ref="Q439">IFERROR(INDEX(Tableau1[RESULTAT],MATCH(1,(Tableau1[NOM]=$A439)*(Q$3=Tableau1[DATE]),0)),"")</f>
        <v/>
      </c>
      <c r="R439" s="23" t="str">
        <f t="array" ref="R439">IFERROR(INDEX(Tableau1[RESULTAT],MATCH(1,(Tableau1[NOM]=$A439)*(R$3=Tableau1[DATE]),0)),"")</f>
        <v/>
      </c>
      <c r="S439" s="23" t="str">
        <f t="array" ref="S439">IFERROR(INDEX(Tableau1[RESULTAT],MATCH(1,(Tableau1[NOM]=$A439)*(S$3=Tableau1[DATE]),0)),"")</f>
        <v/>
      </c>
      <c r="T439" s="23" t="str">
        <f t="array" ref="T439">IFERROR(INDEX(Tableau1[RESULTAT],MATCH(1,(Tableau1[NOM]=$A439)*(T$3=Tableau1[DATE]),0)),"")</f>
        <v/>
      </c>
      <c r="U439" s="23" t="str">
        <f t="array" ref="U439">IFERROR(INDEX(Tableau1[RESULTAT],MATCH(1,(Tableau1[NOM]=$A439)*(U$3=Tableau1[DATE]),0)),"")</f>
        <v/>
      </c>
      <c r="V439" s="23" t="str">
        <f t="array" ref="V439">IFERROR(INDEX(Tableau1[RESULTAT],MATCH(1,(Tableau1[NOM]=$A439)*(V$3=Tableau1[DATE]),0)),"")</f>
        <v/>
      </c>
      <c r="W439" s="23" t="str">
        <f t="array" ref="W439">IFERROR(INDEX(Tableau1[RESULTAT],MATCH(1,(Tableau1[NOM]=$A439)*(W$3=Tableau1[DATE]),0)),"")</f>
        <v/>
      </c>
    </row>
    <row r="440" spans="2:23" ht="15.75" x14ac:dyDescent="0.25">
      <c r="B440" s="1"/>
      <c r="E440" s="12" t="str">
        <f t="shared" si="44"/>
        <v/>
      </c>
      <c r="F440" s="9" t="str">
        <f t="shared" si="45"/>
        <v/>
      </c>
      <c r="G440" s="9" t="str">
        <f t="shared" si="46"/>
        <v/>
      </c>
      <c r="H440" s="9" t="str">
        <f t="shared" si="47"/>
        <v/>
      </c>
      <c r="I440" s="9">
        <f t="shared" si="48"/>
        <v>0</v>
      </c>
      <c r="J440" s="9">
        <f t="shared" si="49"/>
        <v>0</v>
      </c>
      <c r="K440" s="9" t="str">
        <f t="shared" si="50"/>
        <v/>
      </c>
      <c r="L440" s="9"/>
      <c r="M440" s="9"/>
      <c r="N440" s="9"/>
      <c r="O440" s="9"/>
      <c r="Q440" s="23" t="str">
        <f t="array" ref="Q440">IFERROR(INDEX(Tableau1[RESULTAT],MATCH(1,(Tableau1[NOM]=$A440)*(Q$3=Tableau1[DATE]),0)),"")</f>
        <v/>
      </c>
      <c r="R440" s="23" t="str">
        <f t="array" ref="R440">IFERROR(INDEX(Tableau1[RESULTAT],MATCH(1,(Tableau1[NOM]=$A440)*(R$3=Tableau1[DATE]),0)),"")</f>
        <v/>
      </c>
      <c r="S440" s="23" t="str">
        <f t="array" ref="S440">IFERROR(INDEX(Tableau1[RESULTAT],MATCH(1,(Tableau1[NOM]=$A440)*(S$3=Tableau1[DATE]),0)),"")</f>
        <v/>
      </c>
      <c r="T440" s="23" t="str">
        <f t="array" ref="T440">IFERROR(INDEX(Tableau1[RESULTAT],MATCH(1,(Tableau1[NOM]=$A440)*(T$3=Tableau1[DATE]),0)),"")</f>
        <v/>
      </c>
      <c r="U440" s="23" t="str">
        <f t="array" ref="U440">IFERROR(INDEX(Tableau1[RESULTAT],MATCH(1,(Tableau1[NOM]=$A440)*(U$3=Tableau1[DATE]),0)),"")</f>
        <v/>
      </c>
      <c r="V440" s="23" t="str">
        <f t="array" ref="V440">IFERROR(INDEX(Tableau1[RESULTAT],MATCH(1,(Tableau1[NOM]=$A440)*(V$3=Tableau1[DATE]),0)),"")</f>
        <v/>
      </c>
      <c r="W440" s="23" t="str">
        <f t="array" ref="W440">IFERROR(INDEX(Tableau1[RESULTAT],MATCH(1,(Tableau1[NOM]=$A440)*(W$3=Tableau1[DATE]),0)),"")</f>
        <v/>
      </c>
    </row>
    <row r="441" spans="2:23" ht="15.75" x14ac:dyDescent="0.25">
      <c r="B441" s="1"/>
      <c r="E441" s="12" t="str">
        <f t="shared" si="44"/>
        <v/>
      </c>
      <c r="F441" s="9" t="str">
        <f t="shared" si="45"/>
        <v/>
      </c>
      <c r="G441" s="9" t="str">
        <f t="shared" si="46"/>
        <v/>
      </c>
      <c r="H441" s="9" t="str">
        <f t="shared" si="47"/>
        <v/>
      </c>
      <c r="I441" s="9">
        <f t="shared" si="48"/>
        <v>0</v>
      </c>
      <c r="J441" s="9">
        <f t="shared" si="49"/>
        <v>0</v>
      </c>
      <c r="K441" s="9" t="str">
        <f t="shared" si="50"/>
        <v/>
      </c>
      <c r="L441" s="9"/>
      <c r="M441" s="9"/>
      <c r="N441" s="9"/>
      <c r="O441" s="9"/>
      <c r="Q441" s="23" t="str">
        <f t="array" ref="Q441">IFERROR(INDEX(Tableau1[RESULTAT],MATCH(1,(Tableau1[NOM]=$A441)*(Q$3=Tableau1[DATE]),0)),"")</f>
        <v/>
      </c>
      <c r="R441" s="23" t="str">
        <f t="array" ref="R441">IFERROR(INDEX(Tableau1[RESULTAT],MATCH(1,(Tableau1[NOM]=$A441)*(R$3=Tableau1[DATE]),0)),"")</f>
        <v/>
      </c>
      <c r="S441" s="23" t="str">
        <f t="array" ref="S441">IFERROR(INDEX(Tableau1[RESULTAT],MATCH(1,(Tableau1[NOM]=$A441)*(S$3=Tableau1[DATE]),0)),"")</f>
        <v/>
      </c>
      <c r="T441" s="23" t="str">
        <f t="array" ref="T441">IFERROR(INDEX(Tableau1[RESULTAT],MATCH(1,(Tableau1[NOM]=$A441)*(T$3=Tableau1[DATE]),0)),"")</f>
        <v/>
      </c>
      <c r="U441" s="23" t="str">
        <f t="array" ref="U441">IFERROR(INDEX(Tableau1[RESULTAT],MATCH(1,(Tableau1[NOM]=$A441)*(U$3=Tableau1[DATE]),0)),"")</f>
        <v/>
      </c>
      <c r="V441" s="23" t="str">
        <f t="array" ref="V441">IFERROR(INDEX(Tableau1[RESULTAT],MATCH(1,(Tableau1[NOM]=$A441)*(V$3=Tableau1[DATE]),0)),"")</f>
        <v/>
      </c>
      <c r="W441" s="23" t="str">
        <f t="array" ref="W441">IFERROR(INDEX(Tableau1[RESULTAT],MATCH(1,(Tableau1[NOM]=$A441)*(W$3=Tableau1[DATE]),0)),"")</f>
        <v/>
      </c>
    </row>
    <row r="442" spans="2:23" ht="15.75" x14ac:dyDescent="0.25">
      <c r="B442" s="1"/>
      <c r="E442" s="12" t="str">
        <f t="shared" si="44"/>
        <v/>
      </c>
      <c r="F442" s="9" t="str">
        <f t="shared" si="45"/>
        <v/>
      </c>
      <c r="G442" s="9" t="str">
        <f t="shared" si="46"/>
        <v/>
      </c>
      <c r="H442" s="9" t="str">
        <f t="shared" si="47"/>
        <v/>
      </c>
      <c r="I442" s="9">
        <f t="shared" si="48"/>
        <v>0</v>
      </c>
      <c r="J442" s="9">
        <f t="shared" si="49"/>
        <v>0</v>
      </c>
      <c r="K442" s="9" t="str">
        <f t="shared" si="50"/>
        <v/>
      </c>
      <c r="L442" s="9"/>
      <c r="M442" s="9"/>
      <c r="N442" s="9"/>
      <c r="O442" s="9"/>
      <c r="Q442" s="23" t="str">
        <f t="array" ref="Q442">IFERROR(INDEX(Tableau1[RESULTAT],MATCH(1,(Tableau1[NOM]=$A442)*(Q$3=Tableau1[DATE]),0)),"")</f>
        <v/>
      </c>
      <c r="R442" s="23" t="str">
        <f t="array" ref="R442">IFERROR(INDEX(Tableau1[RESULTAT],MATCH(1,(Tableau1[NOM]=$A442)*(R$3=Tableau1[DATE]),0)),"")</f>
        <v/>
      </c>
      <c r="S442" s="23" t="str">
        <f t="array" ref="S442">IFERROR(INDEX(Tableau1[RESULTAT],MATCH(1,(Tableau1[NOM]=$A442)*(S$3=Tableau1[DATE]),0)),"")</f>
        <v/>
      </c>
      <c r="T442" s="23" t="str">
        <f t="array" ref="T442">IFERROR(INDEX(Tableau1[RESULTAT],MATCH(1,(Tableau1[NOM]=$A442)*(T$3=Tableau1[DATE]),0)),"")</f>
        <v/>
      </c>
      <c r="U442" s="23" t="str">
        <f t="array" ref="U442">IFERROR(INDEX(Tableau1[RESULTAT],MATCH(1,(Tableau1[NOM]=$A442)*(U$3=Tableau1[DATE]),0)),"")</f>
        <v/>
      </c>
      <c r="V442" s="23" t="str">
        <f t="array" ref="V442">IFERROR(INDEX(Tableau1[RESULTAT],MATCH(1,(Tableau1[NOM]=$A442)*(V$3=Tableau1[DATE]),0)),"")</f>
        <v/>
      </c>
      <c r="W442" s="23" t="str">
        <f t="array" ref="W442">IFERROR(INDEX(Tableau1[RESULTAT],MATCH(1,(Tableau1[NOM]=$A442)*(W$3=Tableau1[DATE]),0)),"")</f>
        <v/>
      </c>
    </row>
    <row r="443" spans="2:23" ht="15.75" x14ac:dyDescent="0.25">
      <c r="B443" s="1"/>
      <c r="E443" s="12" t="str">
        <f t="shared" si="44"/>
        <v/>
      </c>
      <c r="F443" s="9" t="str">
        <f t="shared" si="45"/>
        <v/>
      </c>
      <c r="G443" s="9" t="str">
        <f t="shared" si="46"/>
        <v/>
      </c>
      <c r="H443" s="9" t="str">
        <f t="shared" si="47"/>
        <v/>
      </c>
      <c r="I443" s="9">
        <f t="shared" si="48"/>
        <v>0</v>
      </c>
      <c r="J443" s="9">
        <f t="shared" si="49"/>
        <v>0</v>
      </c>
      <c r="K443" s="9" t="str">
        <f t="shared" si="50"/>
        <v/>
      </c>
      <c r="L443" s="9"/>
      <c r="M443" s="9"/>
      <c r="N443" s="9"/>
      <c r="O443" s="9"/>
      <c r="Q443" s="23" t="str">
        <f t="array" ref="Q443">IFERROR(INDEX(Tableau1[RESULTAT],MATCH(1,(Tableau1[NOM]=$A443)*(Q$3=Tableau1[DATE]),0)),"")</f>
        <v/>
      </c>
      <c r="R443" s="23" t="str">
        <f t="array" ref="R443">IFERROR(INDEX(Tableau1[RESULTAT],MATCH(1,(Tableau1[NOM]=$A443)*(R$3=Tableau1[DATE]),0)),"")</f>
        <v/>
      </c>
      <c r="S443" s="23" t="str">
        <f t="array" ref="S443">IFERROR(INDEX(Tableau1[RESULTAT],MATCH(1,(Tableau1[NOM]=$A443)*(S$3=Tableau1[DATE]),0)),"")</f>
        <v/>
      </c>
      <c r="T443" s="23" t="str">
        <f t="array" ref="T443">IFERROR(INDEX(Tableau1[RESULTAT],MATCH(1,(Tableau1[NOM]=$A443)*(T$3=Tableau1[DATE]),0)),"")</f>
        <v/>
      </c>
      <c r="U443" s="23" t="str">
        <f t="array" ref="U443">IFERROR(INDEX(Tableau1[RESULTAT],MATCH(1,(Tableau1[NOM]=$A443)*(U$3=Tableau1[DATE]),0)),"")</f>
        <v/>
      </c>
      <c r="V443" s="23" t="str">
        <f t="array" ref="V443">IFERROR(INDEX(Tableau1[RESULTAT],MATCH(1,(Tableau1[NOM]=$A443)*(V$3=Tableau1[DATE]),0)),"")</f>
        <v/>
      </c>
      <c r="W443" s="23" t="str">
        <f t="array" ref="W443">IFERROR(INDEX(Tableau1[RESULTAT],MATCH(1,(Tableau1[NOM]=$A443)*(W$3=Tableau1[DATE]),0)),"")</f>
        <v/>
      </c>
    </row>
    <row r="444" spans="2:23" ht="15.75" x14ac:dyDescent="0.25">
      <c r="B444" s="1"/>
      <c r="E444" s="12" t="str">
        <f t="shared" si="44"/>
        <v/>
      </c>
      <c r="F444" s="9" t="str">
        <f t="shared" si="45"/>
        <v/>
      </c>
      <c r="G444" s="9" t="str">
        <f t="shared" si="46"/>
        <v/>
      </c>
      <c r="H444" s="9" t="str">
        <f t="shared" si="47"/>
        <v/>
      </c>
      <c r="I444" s="9">
        <f t="shared" si="48"/>
        <v>0</v>
      </c>
      <c r="J444" s="9">
        <f t="shared" si="49"/>
        <v>0</v>
      </c>
      <c r="K444" s="9" t="str">
        <f t="shared" si="50"/>
        <v/>
      </c>
      <c r="L444" s="9"/>
      <c r="M444" s="9"/>
      <c r="N444" s="9"/>
      <c r="O444" s="9"/>
      <c r="Q444" s="23" t="str">
        <f t="array" ref="Q444">IFERROR(INDEX(Tableau1[RESULTAT],MATCH(1,(Tableau1[NOM]=$A444)*(Q$3=Tableau1[DATE]),0)),"")</f>
        <v/>
      </c>
      <c r="R444" s="23" t="str">
        <f t="array" ref="R444">IFERROR(INDEX(Tableau1[RESULTAT],MATCH(1,(Tableau1[NOM]=$A444)*(R$3=Tableau1[DATE]),0)),"")</f>
        <v/>
      </c>
      <c r="S444" s="23" t="str">
        <f t="array" ref="S444">IFERROR(INDEX(Tableau1[RESULTAT],MATCH(1,(Tableau1[NOM]=$A444)*(S$3=Tableau1[DATE]),0)),"")</f>
        <v/>
      </c>
      <c r="T444" s="23" t="str">
        <f t="array" ref="T444">IFERROR(INDEX(Tableau1[RESULTAT],MATCH(1,(Tableau1[NOM]=$A444)*(T$3=Tableau1[DATE]),0)),"")</f>
        <v/>
      </c>
      <c r="U444" s="23" t="str">
        <f t="array" ref="U444">IFERROR(INDEX(Tableau1[RESULTAT],MATCH(1,(Tableau1[NOM]=$A444)*(U$3=Tableau1[DATE]),0)),"")</f>
        <v/>
      </c>
      <c r="V444" s="23" t="str">
        <f t="array" ref="V444">IFERROR(INDEX(Tableau1[RESULTAT],MATCH(1,(Tableau1[NOM]=$A444)*(V$3=Tableau1[DATE]),0)),"")</f>
        <v/>
      </c>
      <c r="W444" s="23" t="str">
        <f t="array" ref="W444">IFERROR(INDEX(Tableau1[RESULTAT],MATCH(1,(Tableau1[NOM]=$A444)*(W$3=Tableau1[DATE]),0)),"")</f>
        <v/>
      </c>
    </row>
    <row r="445" spans="2:23" ht="15.75" x14ac:dyDescent="0.25">
      <c r="B445" s="1"/>
      <c r="E445" s="12" t="str">
        <f t="shared" si="44"/>
        <v/>
      </c>
      <c r="F445" s="9" t="str">
        <f t="shared" si="45"/>
        <v/>
      </c>
      <c r="G445" s="9" t="str">
        <f t="shared" si="46"/>
        <v/>
      </c>
      <c r="H445" s="9" t="str">
        <f t="shared" si="47"/>
        <v/>
      </c>
      <c r="I445" s="9">
        <f t="shared" si="48"/>
        <v>0</v>
      </c>
      <c r="J445" s="9">
        <f t="shared" si="49"/>
        <v>0</v>
      </c>
      <c r="K445" s="9" t="str">
        <f t="shared" si="50"/>
        <v/>
      </c>
      <c r="L445" s="9"/>
      <c r="M445" s="9"/>
      <c r="N445" s="9"/>
      <c r="O445" s="9"/>
      <c r="Q445" s="23" t="str">
        <f t="array" ref="Q445">IFERROR(INDEX(Tableau1[RESULTAT],MATCH(1,(Tableau1[NOM]=$A445)*(Q$3=Tableau1[DATE]),0)),"")</f>
        <v/>
      </c>
      <c r="R445" s="23" t="str">
        <f t="array" ref="R445">IFERROR(INDEX(Tableau1[RESULTAT],MATCH(1,(Tableau1[NOM]=$A445)*(R$3=Tableau1[DATE]),0)),"")</f>
        <v/>
      </c>
      <c r="S445" s="23" t="str">
        <f t="array" ref="S445">IFERROR(INDEX(Tableau1[RESULTAT],MATCH(1,(Tableau1[NOM]=$A445)*(S$3=Tableau1[DATE]),0)),"")</f>
        <v/>
      </c>
      <c r="T445" s="23" t="str">
        <f t="array" ref="T445">IFERROR(INDEX(Tableau1[RESULTAT],MATCH(1,(Tableau1[NOM]=$A445)*(T$3=Tableau1[DATE]),0)),"")</f>
        <v/>
      </c>
      <c r="U445" s="23" t="str">
        <f t="array" ref="U445">IFERROR(INDEX(Tableau1[RESULTAT],MATCH(1,(Tableau1[NOM]=$A445)*(U$3=Tableau1[DATE]),0)),"")</f>
        <v/>
      </c>
      <c r="V445" s="23" t="str">
        <f t="array" ref="V445">IFERROR(INDEX(Tableau1[RESULTAT],MATCH(1,(Tableau1[NOM]=$A445)*(V$3=Tableau1[DATE]),0)),"")</f>
        <v/>
      </c>
      <c r="W445" s="23" t="str">
        <f t="array" ref="W445">IFERROR(INDEX(Tableau1[RESULTAT],MATCH(1,(Tableau1[NOM]=$A445)*(W$3=Tableau1[DATE]),0)),"")</f>
        <v/>
      </c>
    </row>
    <row r="446" spans="2:23" ht="15.75" x14ac:dyDescent="0.25">
      <c r="B446" s="1"/>
      <c r="E446" s="12" t="str">
        <f t="shared" si="44"/>
        <v/>
      </c>
      <c r="F446" s="9" t="str">
        <f t="shared" si="45"/>
        <v/>
      </c>
      <c r="G446" s="9" t="str">
        <f t="shared" si="46"/>
        <v/>
      </c>
      <c r="H446" s="9" t="str">
        <f t="shared" si="47"/>
        <v/>
      </c>
      <c r="I446" s="9">
        <f t="shared" si="48"/>
        <v>0</v>
      </c>
      <c r="J446" s="9">
        <f t="shared" si="49"/>
        <v>0</v>
      </c>
      <c r="K446" s="9" t="str">
        <f t="shared" si="50"/>
        <v/>
      </c>
      <c r="L446" s="9"/>
      <c r="M446" s="9"/>
      <c r="N446" s="9"/>
      <c r="O446" s="9"/>
      <c r="Q446" s="23" t="str">
        <f t="array" ref="Q446">IFERROR(INDEX(Tableau1[RESULTAT],MATCH(1,(Tableau1[NOM]=$A446)*(Q$3=Tableau1[DATE]),0)),"")</f>
        <v/>
      </c>
      <c r="R446" s="23" t="str">
        <f t="array" ref="R446">IFERROR(INDEX(Tableau1[RESULTAT],MATCH(1,(Tableau1[NOM]=$A446)*(R$3=Tableau1[DATE]),0)),"")</f>
        <v/>
      </c>
      <c r="S446" s="23" t="str">
        <f t="array" ref="S446">IFERROR(INDEX(Tableau1[RESULTAT],MATCH(1,(Tableau1[NOM]=$A446)*(S$3=Tableau1[DATE]),0)),"")</f>
        <v/>
      </c>
      <c r="T446" s="23" t="str">
        <f t="array" ref="T446">IFERROR(INDEX(Tableau1[RESULTAT],MATCH(1,(Tableau1[NOM]=$A446)*(T$3=Tableau1[DATE]),0)),"")</f>
        <v/>
      </c>
      <c r="U446" s="23" t="str">
        <f t="array" ref="U446">IFERROR(INDEX(Tableau1[RESULTAT],MATCH(1,(Tableau1[NOM]=$A446)*(U$3=Tableau1[DATE]),0)),"")</f>
        <v/>
      </c>
      <c r="V446" s="23" t="str">
        <f t="array" ref="V446">IFERROR(INDEX(Tableau1[RESULTAT],MATCH(1,(Tableau1[NOM]=$A446)*(V$3=Tableau1[DATE]),0)),"")</f>
        <v/>
      </c>
      <c r="W446" s="23" t="str">
        <f t="array" ref="W446">IFERROR(INDEX(Tableau1[RESULTAT],MATCH(1,(Tableau1[NOM]=$A446)*(W$3=Tableau1[DATE]),0)),"")</f>
        <v/>
      </c>
    </row>
    <row r="447" spans="2:23" ht="15.75" x14ac:dyDescent="0.25">
      <c r="B447" s="1"/>
      <c r="E447" s="12" t="str">
        <f t="shared" si="44"/>
        <v/>
      </c>
      <c r="F447" s="9" t="str">
        <f t="shared" si="45"/>
        <v/>
      </c>
      <c r="G447" s="9" t="str">
        <f t="shared" si="46"/>
        <v/>
      </c>
      <c r="H447" s="9" t="str">
        <f t="shared" si="47"/>
        <v/>
      </c>
      <c r="I447" s="9">
        <f t="shared" si="48"/>
        <v>0</v>
      </c>
      <c r="J447" s="9">
        <f t="shared" si="49"/>
        <v>0</v>
      </c>
      <c r="K447" s="9" t="str">
        <f t="shared" si="50"/>
        <v/>
      </c>
      <c r="L447" s="9"/>
      <c r="M447" s="9"/>
      <c r="N447" s="9"/>
      <c r="O447" s="9"/>
      <c r="Q447" s="23" t="str">
        <f t="array" ref="Q447">IFERROR(INDEX(Tableau1[RESULTAT],MATCH(1,(Tableau1[NOM]=$A447)*(Q$3=Tableau1[DATE]),0)),"")</f>
        <v/>
      </c>
      <c r="R447" s="23" t="str">
        <f t="array" ref="R447">IFERROR(INDEX(Tableau1[RESULTAT],MATCH(1,(Tableau1[NOM]=$A447)*(R$3=Tableau1[DATE]),0)),"")</f>
        <v/>
      </c>
      <c r="S447" s="23" t="str">
        <f t="array" ref="S447">IFERROR(INDEX(Tableau1[RESULTAT],MATCH(1,(Tableau1[NOM]=$A447)*(S$3=Tableau1[DATE]),0)),"")</f>
        <v/>
      </c>
      <c r="T447" s="23" t="str">
        <f t="array" ref="T447">IFERROR(INDEX(Tableau1[RESULTAT],MATCH(1,(Tableau1[NOM]=$A447)*(T$3=Tableau1[DATE]),0)),"")</f>
        <v/>
      </c>
      <c r="U447" s="23" t="str">
        <f t="array" ref="U447">IFERROR(INDEX(Tableau1[RESULTAT],MATCH(1,(Tableau1[NOM]=$A447)*(U$3=Tableau1[DATE]),0)),"")</f>
        <v/>
      </c>
      <c r="V447" s="23" t="str">
        <f t="array" ref="V447">IFERROR(INDEX(Tableau1[RESULTAT],MATCH(1,(Tableau1[NOM]=$A447)*(V$3=Tableau1[DATE]),0)),"")</f>
        <v/>
      </c>
      <c r="W447" s="23" t="str">
        <f t="array" ref="W447">IFERROR(INDEX(Tableau1[RESULTAT],MATCH(1,(Tableau1[NOM]=$A447)*(W$3=Tableau1[DATE]),0)),"")</f>
        <v/>
      </c>
    </row>
    <row r="448" spans="2:23" ht="15.75" x14ac:dyDescent="0.25">
      <c r="B448" s="1"/>
      <c r="E448" s="12" t="str">
        <f t="shared" si="44"/>
        <v/>
      </c>
      <c r="F448" s="9" t="str">
        <f t="shared" si="45"/>
        <v/>
      </c>
      <c r="G448" s="9" t="str">
        <f t="shared" si="46"/>
        <v/>
      </c>
      <c r="H448" s="9" t="str">
        <f t="shared" si="47"/>
        <v/>
      </c>
      <c r="I448" s="9">
        <f t="shared" si="48"/>
        <v>0</v>
      </c>
      <c r="J448" s="9">
        <f t="shared" si="49"/>
        <v>0</v>
      </c>
      <c r="K448" s="9" t="str">
        <f t="shared" si="50"/>
        <v/>
      </c>
      <c r="L448" s="9"/>
      <c r="M448" s="9"/>
      <c r="N448" s="9"/>
      <c r="O448" s="9"/>
      <c r="Q448" s="23" t="str">
        <f t="array" ref="Q448">IFERROR(INDEX(Tableau1[RESULTAT],MATCH(1,(Tableau1[NOM]=$A448)*(Q$3=Tableau1[DATE]),0)),"")</f>
        <v/>
      </c>
      <c r="R448" s="23" t="str">
        <f t="array" ref="R448">IFERROR(INDEX(Tableau1[RESULTAT],MATCH(1,(Tableau1[NOM]=$A448)*(R$3=Tableau1[DATE]),0)),"")</f>
        <v/>
      </c>
      <c r="S448" s="23" t="str">
        <f t="array" ref="S448">IFERROR(INDEX(Tableau1[RESULTAT],MATCH(1,(Tableau1[NOM]=$A448)*(S$3=Tableau1[DATE]),0)),"")</f>
        <v/>
      </c>
      <c r="T448" s="23" t="str">
        <f t="array" ref="T448">IFERROR(INDEX(Tableau1[RESULTAT],MATCH(1,(Tableau1[NOM]=$A448)*(T$3=Tableau1[DATE]),0)),"")</f>
        <v/>
      </c>
      <c r="U448" s="23" t="str">
        <f t="array" ref="U448">IFERROR(INDEX(Tableau1[RESULTAT],MATCH(1,(Tableau1[NOM]=$A448)*(U$3=Tableau1[DATE]),0)),"")</f>
        <v/>
      </c>
      <c r="V448" s="23" t="str">
        <f t="array" ref="V448">IFERROR(INDEX(Tableau1[RESULTAT],MATCH(1,(Tableau1[NOM]=$A448)*(V$3=Tableau1[DATE]),0)),"")</f>
        <v/>
      </c>
      <c r="W448" s="23" t="str">
        <f t="array" ref="W448">IFERROR(INDEX(Tableau1[RESULTAT],MATCH(1,(Tableau1[NOM]=$A448)*(W$3=Tableau1[DATE]),0)),"")</f>
        <v/>
      </c>
    </row>
    <row r="449" spans="2:23" ht="15.75" x14ac:dyDescent="0.25">
      <c r="B449" s="1"/>
      <c r="E449" s="12" t="str">
        <f t="shared" si="44"/>
        <v/>
      </c>
      <c r="F449" s="9" t="str">
        <f t="shared" si="45"/>
        <v/>
      </c>
      <c r="G449" s="9" t="str">
        <f t="shared" si="46"/>
        <v/>
      </c>
      <c r="H449" s="9" t="str">
        <f t="shared" si="47"/>
        <v/>
      </c>
      <c r="I449" s="9">
        <f t="shared" si="48"/>
        <v>0</v>
      </c>
      <c r="J449" s="9">
        <f t="shared" si="49"/>
        <v>0</v>
      </c>
      <c r="K449" s="9" t="str">
        <f t="shared" si="50"/>
        <v/>
      </c>
      <c r="L449" s="9"/>
      <c r="M449" s="9"/>
      <c r="N449" s="9"/>
      <c r="O449" s="9"/>
      <c r="Q449" s="23" t="str">
        <f t="array" ref="Q449">IFERROR(INDEX(Tableau1[RESULTAT],MATCH(1,(Tableau1[NOM]=$A449)*(Q$3=Tableau1[DATE]),0)),"")</f>
        <v/>
      </c>
      <c r="R449" s="23" t="str">
        <f t="array" ref="R449">IFERROR(INDEX(Tableau1[RESULTAT],MATCH(1,(Tableau1[NOM]=$A449)*(R$3=Tableau1[DATE]),0)),"")</f>
        <v/>
      </c>
      <c r="S449" s="23" t="str">
        <f t="array" ref="S449">IFERROR(INDEX(Tableau1[RESULTAT],MATCH(1,(Tableau1[NOM]=$A449)*(S$3=Tableau1[DATE]),0)),"")</f>
        <v/>
      </c>
      <c r="T449" s="23" t="str">
        <f t="array" ref="T449">IFERROR(INDEX(Tableau1[RESULTAT],MATCH(1,(Tableau1[NOM]=$A449)*(T$3=Tableau1[DATE]),0)),"")</f>
        <v/>
      </c>
      <c r="U449" s="23" t="str">
        <f t="array" ref="U449">IFERROR(INDEX(Tableau1[RESULTAT],MATCH(1,(Tableau1[NOM]=$A449)*(U$3=Tableau1[DATE]),0)),"")</f>
        <v/>
      </c>
      <c r="V449" s="23" t="str">
        <f t="array" ref="V449">IFERROR(INDEX(Tableau1[RESULTAT],MATCH(1,(Tableau1[NOM]=$A449)*(V$3=Tableau1[DATE]),0)),"")</f>
        <v/>
      </c>
      <c r="W449" s="23" t="str">
        <f t="array" ref="W449">IFERROR(INDEX(Tableau1[RESULTAT],MATCH(1,(Tableau1[NOM]=$A449)*(W$3=Tableau1[DATE]),0)),"")</f>
        <v/>
      </c>
    </row>
    <row r="450" spans="2:23" ht="15.75" x14ac:dyDescent="0.25">
      <c r="B450" s="1"/>
      <c r="E450" s="12" t="str">
        <f t="shared" si="44"/>
        <v/>
      </c>
      <c r="F450" s="9" t="str">
        <f t="shared" si="45"/>
        <v/>
      </c>
      <c r="G450" s="9" t="str">
        <f t="shared" si="46"/>
        <v/>
      </c>
      <c r="H450" s="9" t="str">
        <f t="shared" si="47"/>
        <v/>
      </c>
      <c r="I450" s="9">
        <f t="shared" si="48"/>
        <v>0</v>
      </c>
      <c r="J450" s="9">
        <f t="shared" si="49"/>
        <v>0</v>
      </c>
      <c r="K450" s="9" t="str">
        <f t="shared" si="50"/>
        <v/>
      </c>
      <c r="L450" s="9"/>
      <c r="M450" s="9"/>
      <c r="N450" s="9"/>
      <c r="O450" s="9"/>
      <c r="Q450" s="23" t="str">
        <f t="array" ref="Q450">IFERROR(INDEX(Tableau1[RESULTAT],MATCH(1,(Tableau1[NOM]=$A450)*(Q$3=Tableau1[DATE]),0)),"")</f>
        <v/>
      </c>
      <c r="R450" s="23" t="str">
        <f t="array" ref="R450">IFERROR(INDEX(Tableau1[RESULTAT],MATCH(1,(Tableau1[NOM]=$A450)*(R$3=Tableau1[DATE]),0)),"")</f>
        <v/>
      </c>
      <c r="S450" s="23" t="str">
        <f t="array" ref="S450">IFERROR(INDEX(Tableau1[RESULTAT],MATCH(1,(Tableau1[NOM]=$A450)*(S$3=Tableau1[DATE]),0)),"")</f>
        <v/>
      </c>
      <c r="T450" s="23" t="str">
        <f t="array" ref="T450">IFERROR(INDEX(Tableau1[RESULTAT],MATCH(1,(Tableau1[NOM]=$A450)*(T$3=Tableau1[DATE]),0)),"")</f>
        <v/>
      </c>
      <c r="U450" s="23" t="str">
        <f t="array" ref="U450">IFERROR(INDEX(Tableau1[RESULTAT],MATCH(1,(Tableau1[NOM]=$A450)*(U$3=Tableau1[DATE]),0)),"")</f>
        <v/>
      </c>
      <c r="V450" s="23" t="str">
        <f t="array" ref="V450">IFERROR(INDEX(Tableau1[RESULTAT],MATCH(1,(Tableau1[NOM]=$A450)*(V$3=Tableau1[DATE]),0)),"")</f>
        <v/>
      </c>
      <c r="W450" s="23" t="str">
        <f t="array" ref="W450">IFERROR(INDEX(Tableau1[RESULTAT],MATCH(1,(Tableau1[NOM]=$A450)*(W$3=Tableau1[DATE]),0)),"")</f>
        <v/>
      </c>
    </row>
    <row r="451" spans="2:23" ht="15.75" x14ac:dyDescent="0.25">
      <c r="B451" s="1"/>
      <c r="E451" s="12" t="str">
        <f t="shared" si="44"/>
        <v/>
      </c>
      <c r="F451" s="9" t="str">
        <f t="shared" si="45"/>
        <v/>
      </c>
      <c r="G451" s="9" t="str">
        <f t="shared" si="46"/>
        <v/>
      </c>
      <c r="H451" s="9" t="str">
        <f t="shared" si="47"/>
        <v/>
      </c>
      <c r="I451" s="9">
        <f t="shared" si="48"/>
        <v>0</v>
      </c>
      <c r="J451" s="9">
        <f t="shared" si="49"/>
        <v>0</v>
      </c>
      <c r="K451" s="9" t="str">
        <f t="shared" si="50"/>
        <v/>
      </c>
      <c r="L451" s="9"/>
      <c r="M451" s="9"/>
      <c r="N451" s="9"/>
      <c r="O451" s="9"/>
      <c r="Q451" s="23" t="str">
        <f t="array" ref="Q451">IFERROR(INDEX(Tableau1[RESULTAT],MATCH(1,(Tableau1[NOM]=$A451)*(Q$3=Tableau1[DATE]),0)),"")</f>
        <v/>
      </c>
      <c r="R451" s="23" t="str">
        <f t="array" ref="R451">IFERROR(INDEX(Tableau1[RESULTAT],MATCH(1,(Tableau1[NOM]=$A451)*(R$3=Tableau1[DATE]),0)),"")</f>
        <v/>
      </c>
      <c r="S451" s="23" t="str">
        <f t="array" ref="S451">IFERROR(INDEX(Tableau1[RESULTAT],MATCH(1,(Tableau1[NOM]=$A451)*(S$3=Tableau1[DATE]),0)),"")</f>
        <v/>
      </c>
      <c r="T451" s="23" t="str">
        <f t="array" ref="T451">IFERROR(INDEX(Tableau1[RESULTAT],MATCH(1,(Tableau1[NOM]=$A451)*(T$3=Tableau1[DATE]),0)),"")</f>
        <v/>
      </c>
      <c r="U451" s="23" t="str">
        <f t="array" ref="U451">IFERROR(INDEX(Tableau1[RESULTAT],MATCH(1,(Tableau1[NOM]=$A451)*(U$3=Tableau1[DATE]),0)),"")</f>
        <v/>
      </c>
      <c r="V451" s="23" t="str">
        <f t="array" ref="V451">IFERROR(INDEX(Tableau1[RESULTAT],MATCH(1,(Tableau1[NOM]=$A451)*(V$3=Tableau1[DATE]),0)),"")</f>
        <v/>
      </c>
      <c r="W451" s="23" t="str">
        <f t="array" ref="W451">IFERROR(INDEX(Tableau1[RESULTAT],MATCH(1,(Tableau1[NOM]=$A451)*(W$3=Tableau1[DATE]),0)),"")</f>
        <v/>
      </c>
    </row>
    <row r="452" spans="2:23" ht="15.75" x14ac:dyDescent="0.25">
      <c r="B452" s="1"/>
      <c r="E452" s="12" t="str">
        <f t="shared" si="44"/>
        <v/>
      </c>
      <c r="F452" s="9" t="str">
        <f t="shared" si="45"/>
        <v/>
      </c>
      <c r="G452" s="9" t="str">
        <f t="shared" si="46"/>
        <v/>
      </c>
      <c r="H452" s="9" t="str">
        <f t="shared" si="47"/>
        <v/>
      </c>
      <c r="I452" s="9">
        <f t="shared" si="48"/>
        <v>0</v>
      </c>
      <c r="J452" s="9">
        <f t="shared" si="49"/>
        <v>0</v>
      </c>
      <c r="K452" s="9" t="str">
        <f t="shared" si="50"/>
        <v/>
      </c>
      <c r="L452" s="9"/>
      <c r="M452" s="9"/>
      <c r="N452" s="9"/>
      <c r="O452" s="9"/>
      <c r="Q452" s="23" t="str">
        <f t="array" ref="Q452">IFERROR(INDEX(Tableau1[RESULTAT],MATCH(1,(Tableau1[NOM]=$A452)*(Q$3=Tableau1[DATE]),0)),"")</f>
        <v/>
      </c>
      <c r="R452" s="23" t="str">
        <f t="array" ref="R452">IFERROR(INDEX(Tableau1[RESULTAT],MATCH(1,(Tableau1[NOM]=$A452)*(R$3=Tableau1[DATE]),0)),"")</f>
        <v/>
      </c>
      <c r="S452" s="23" t="str">
        <f t="array" ref="S452">IFERROR(INDEX(Tableau1[RESULTAT],MATCH(1,(Tableau1[NOM]=$A452)*(S$3=Tableau1[DATE]),0)),"")</f>
        <v/>
      </c>
      <c r="T452" s="23" t="str">
        <f t="array" ref="T452">IFERROR(INDEX(Tableau1[RESULTAT],MATCH(1,(Tableau1[NOM]=$A452)*(T$3=Tableau1[DATE]),0)),"")</f>
        <v/>
      </c>
      <c r="U452" s="23" t="str">
        <f t="array" ref="U452">IFERROR(INDEX(Tableau1[RESULTAT],MATCH(1,(Tableau1[NOM]=$A452)*(U$3=Tableau1[DATE]),0)),"")</f>
        <v/>
      </c>
      <c r="V452" s="23" t="str">
        <f t="array" ref="V452">IFERROR(INDEX(Tableau1[RESULTAT],MATCH(1,(Tableau1[NOM]=$A452)*(V$3=Tableau1[DATE]),0)),"")</f>
        <v/>
      </c>
      <c r="W452" s="23" t="str">
        <f t="array" ref="W452">IFERROR(INDEX(Tableau1[RESULTAT],MATCH(1,(Tableau1[NOM]=$A452)*(W$3=Tableau1[DATE]),0)),"")</f>
        <v/>
      </c>
    </row>
    <row r="453" spans="2:23" ht="15.75" x14ac:dyDescent="0.25">
      <c r="B453" s="1"/>
      <c r="E453" s="12" t="str">
        <f t="shared" si="44"/>
        <v/>
      </c>
      <c r="F453" s="9" t="str">
        <f t="shared" si="45"/>
        <v/>
      </c>
      <c r="G453" s="9" t="str">
        <f t="shared" si="46"/>
        <v/>
      </c>
      <c r="H453" s="9" t="str">
        <f t="shared" si="47"/>
        <v/>
      </c>
      <c r="I453" s="9">
        <f t="shared" si="48"/>
        <v>0</v>
      </c>
      <c r="J453" s="9">
        <f t="shared" si="49"/>
        <v>0</v>
      </c>
      <c r="K453" s="9" t="str">
        <f t="shared" si="50"/>
        <v/>
      </c>
      <c r="L453" s="9"/>
      <c r="M453" s="9"/>
      <c r="N453" s="9"/>
      <c r="O453" s="9"/>
      <c r="Q453" s="23" t="str">
        <f t="array" ref="Q453">IFERROR(INDEX(Tableau1[RESULTAT],MATCH(1,(Tableau1[NOM]=$A453)*(Q$3=Tableau1[DATE]),0)),"")</f>
        <v/>
      </c>
      <c r="R453" s="23" t="str">
        <f t="array" ref="R453">IFERROR(INDEX(Tableau1[RESULTAT],MATCH(1,(Tableau1[NOM]=$A453)*(R$3=Tableau1[DATE]),0)),"")</f>
        <v/>
      </c>
      <c r="S453" s="23" t="str">
        <f t="array" ref="S453">IFERROR(INDEX(Tableau1[RESULTAT],MATCH(1,(Tableau1[NOM]=$A453)*(S$3=Tableau1[DATE]),0)),"")</f>
        <v/>
      </c>
      <c r="T453" s="23" t="str">
        <f t="array" ref="T453">IFERROR(INDEX(Tableau1[RESULTAT],MATCH(1,(Tableau1[NOM]=$A453)*(T$3=Tableau1[DATE]),0)),"")</f>
        <v/>
      </c>
      <c r="U453" s="23" t="str">
        <f t="array" ref="U453">IFERROR(INDEX(Tableau1[RESULTAT],MATCH(1,(Tableau1[NOM]=$A453)*(U$3=Tableau1[DATE]),0)),"")</f>
        <v/>
      </c>
      <c r="V453" s="23" t="str">
        <f t="array" ref="V453">IFERROR(INDEX(Tableau1[RESULTAT],MATCH(1,(Tableau1[NOM]=$A453)*(V$3=Tableau1[DATE]),0)),"")</f>
        <v/>
      </c>
      <c r="W453" s="23" t="str">
        <f t="array" ref="W453">IFERROR(INDEX(Tableau1[RESULTAT],MATCH(1,(Tableau1[NOM]=$A453)*(W$3=Tableau1[DATE]),0)),"")</f>
        <v/>
      </c>
    </row>
    <row r="454" spans="2:23" ht="15.75" x14ac:dyDescent="0.25">
      <c r="B454" s="1"/>
      <c r="E454" s="12" t="str">
        <f t="shared" si="44"/>
        <v/>
      </c>
      <c r="F454" s="9" t="str">
        <f t="shared" si="45"/>
        <v/>
      </c>
      <c r="G454" s="9" t="str">
        <f t="shared" si="46"/>
        <v/>
      </c>
      <c r="H454" s="9" t="str">
        <f t="shared" si="47"/>
        <v/>
      </c>
      <c r="I454" s="9">
        <f t="shared" si="48"/>
        <v>0</v>
      </c>
      <c r="J454" s="9">
        <f t="shared" si="49"/>
        <v>0</v>
      </c>
      <c r="K454" s="9" t="str">
        <f t="shared" si="50"/>
        <v/>
      </c>
      <c r="L454" s="9"/>
      <c r="M454" s="9"/>
      <c r="N454" s="9"/>
      <c r="O454" s="9"/>
      <c r="Q454" s="23" t="str">
        <f t="array" ref="Q454">IFERROR(INDEX(Tableau1[RESULTAT],MATCH(1,(Tableau1[NOM]=$A454)*(Q$3=Tableau1[DATE]),0)),"")</f>
        <v/>
      </c>
      <c r="R454" s="23" t="str">
        <f t="array" ref="R454">IFERROR(INDEX(Tableau1[RESULTAT],MATCH(1,(Tableau1[NOM]=$A454)*(R$3=Tableau1[DATE]),0)),"")</f>
        <v/>
      </c>
      <c r="S454" s="23" t="str">
        <f t="array" ref="S454">IFERROR(INDEX(Tableau1[RESULTAT],MATCH(1,(Tableau1[NOM]=$A454)*(S$3=Tableau1[DATE]),0)),"")</f>
        <v/>
      </c>
      <c r="T454" s="23" t="str">
        <f t="array" ref="T454">IFERROR(INDEX(Tableau1[RESULTAT],MATCH(1,(Tableau1[NOM]=$A454)*(T$3=Tableau1[DATE]),0)),"")</f>
        <v/>
      </c>
      <c r="U454" s="23" t="str">
        <f t="array" ref="U454">IFERROR(INDEX(Tableau1[RESULTAT],MATCH(1,(Tableau1[NOM]=$A454)*(U$3=Tableau1[DATE]),0)),"")</f>
        <v/>
      </c>
      <c r="V454" s="23" t="str">
        <f t="array" ref="V454">IFERROR(INDEX(Tableau1[RESULTAT],MATCH(1,(Tableau1[NOM]=$A454)*(V$3=Tableau1[DATE]),0)),"")</f>
        <v/>
      </c>
      <c r="W454" s="23" t="str">
        <f t="array" ref="W454">IFERROR(INDEX(Tableau1[RESULTAT],MATCH(1,(Tableau1[NOM]=$A454)*(W$3=Tableau1[DATE]),0)),"")</f>
        <v/>
      </c>
    </row>
    <row r="455" spans="2:23" ht="15.75" x14ac:dyDescent="0.25">
      <c r="B455" s="1"/>
      <c r="E455" s="12" t="str">
        <f t="shared" ref="E455:E518" si="51">IF($A455&lt;&gt;"",SUM(Q455:W455),"")</f>
        <v/>
      </c>
      <c r="F455" s="9" t="str">
        <f t="shared" ref="F455:F518" si="52">+IF($A455&lt;&gt;"",COUNTIF(Q455:W455,$F$4),"")</f>
        <v/>
      </c>
      <c r="G455" s="9" t="str">
        <f t="shared" ref="G455:G518" si="53">IF($A455&lt;&gt;"",COUNTIF(Q455:W455,$G$4),"")</f>
        <v/>
      </c>
      <c r="H455" s="9" t="str">
        <f t="shared" ref="H455:H518" si="54">IF($A455&lt;&gt;"",COUNTIF(Q455:W455,$H$4),"")</f>
        <v/>
      </c>
      <c r="I455" s="9">
        <f t="shared" ref="I455:I518" si="55">IF(A$6&lt;&gt;"",COUNTIF(Q455:W455,I$4),"")</f>
        <v>0</v>
      </c>
      <c r="J455" s="9">
        <f t="shared" ref="J455:J518" si="56">IF(A$6&lt;&gt;"",COUNTIF(Q455:W455,J$4),"")</f>
        <v>0</v>
      </c>
      <c r="K455" s="9" t="str">
        <f t="shared" ref="K455:K518" si="57">IF(A455&lt;&gt;"",COUNTIF(Q455:W455,$K$4),"")</f>
        <v/>
      </c>
      <c r="L455" s="9"/>
      <c r="M455" s="9"/>
      <c r="N455" s="9"/>
      <c r="O455" s="9"/>
      <c r="Q455" s="23" t="str">
        <f t="array" ref="Q455">IFERROR(INDEX(Tableau1[RESULTAT],MATCH(1,(Tableau1[NOM]=$A455)*(Q$3=Tableau1[DATE]),0)),"")</f>
        <v/>
      </c>
      <c r="R455" s="23" t="str">
        <f t="array" ref="R455">IFERROR(INDEX(Tableau1[RESULTAT],MATCH(1,(Tableau1[NOM]=$A455)*(R$3=Tableau1[DATE]),0)),"")</f>
        <v/>
      </c>
      <c r="S455" s="23" t="str">
        <f t="array" ref="S455">IFERROR(INDEX(Tableau1[RESULTAT],MATCH(1,(Tableau1[NOM]=$A455)*(S$3=Tableau1[DATE]),0)),"")</f>
        <v/>
      </c>
      <c r="T455" s="23" t="str">
        <f t="array" ref="T455">IFERROR(INDEX(Tableau1[RESULTAT],MATCH(1,(Tableau1[NOM]=$A455)*(T$3=Tableau1[DATE]),0)),"")</f>
        <v/>
      </c>
      <c r="U455" s="23" t="str">
        <f t="array" ref="U455">IFERROR(INDEX(Tableau1[RESULTAT],MATCH(1,(Tableau1[NOM]=$A455)*(U$3=Tableau1[DATE]),0)),"")</f>
        <v/>
      </c>
      <c r="V455" s="23" t="str">
        <f t="array" ref="V455">IFERROR(INDEX(Tableau1[RESULTAT],MATCH(1,(Tableau1[NOM]=$A455)*(V$3=Tableau1[DATE]),0)),"")</f>
        <v/>
      </c>
      <c r="W455" s="23" t="str">
        <f t="array" ref="W455">IFERROR(INDEX(Tableau1[RESULTAT],MATCH(1,(Tableau1[NOM]=$A455)*(W$3=Tableau1[DATE]),0)),"")</f>
        <v/>
      </c>
    </row>
    <row r="456" spans="2:23" ht="15.75" x14ac:dyDescent="0.25">
      <c r="B456" s="1"/>
      <c r="E456" s="12" t="str">
        <f t="shared" si="51"/>
        <v/>
      </c>
      <c r="F456" s="9" t="str">
        <f t="shared" si="52"/>
        <v/>
      </c>
      <c r="G456" s="9" t="str">
        <f t="shared" si="53"/>
        <v/>
      </c>
      <c r="H456" s="9" t="str">
        <f t="shared" si="54"/>
        <v/>
      </c>
      <c r="I456" s="9">
        <f t="shared" si="55"/>
        <v>0</v>
      </c>
      <c r="J456" s="9">
        <f t="shared" si="56"/>
        <v>0</v>
      </c>
      <c r="K456" s="9" t="str">
        <f t="shared" si="57"/>
        <v/>
      </c>
      <c r="L456" s="9"/>
      <c r="M456" s="9"/>
      <c r="N456" s="9"/>
      <c r="O456" s="9"/>
      <c r="Q456" s="23" t="str">
        <f t="array" ref="Q456">IFERROR(INDEX(Tableau1[RESULTAT],MATCH(1,(Tableau1[NOM]=$A456)*(Q$3=Tableau1[DATE]),0)),"")</f>
        <v/>
      </c>
      <c r="R456" s="23" t="str">
        <f t="array" ref="R456">IFERROR(INDEX(Tableau1[RESULTAT],MATCH(1,(Tableau1[NOM]=$A456)*(R$3=Tableau1[DATE]),0)),"")</f>
        <v/>
      </c>
      <c r="S456" s="23" t="str">
        <f t="array" ref="S456">IFERROR(INDEX(Tableau1[RESULTAT],MATCH(1,(Tableau1[NOM]=$A456)*(S$3=Tableau1[DATE]),0)),"")</f>
        <v/>
      </c>
      <c r="T456" s="23" t="str">
        <f t="array" ref="T456">IFERROR(INDEX(Tableau1[RESULTAT],MATCH(1,(Tableau1[NOM]=$A456)*(T$3=Tableau1[DATE]),0)),"")</f>
        <v/>
      </c>
      <c r="U456" s="23" t="str">
        <f t="array" ref="U456">IFERROR(INDEX(Tableau1[RESULTAT],MATCH(1,(Tableau1[NOM]=$A456)*(U$3=Tableau1[DATE]),0)),"")</f>
        <v/>
      </c>
      <c r="V456" s="23" t="str">
        <f t="array" ref="V456">IFERROR(INDEX(Tableau1[RESULTAT],MATCH(1,(Tableau1[NOM]=$A456)*(V$3=Tableau1[DATE]),0)),"")</f>
        <v/>
      </c>
      <c r="W456" s="23" t="str">
        <f t="array" ref="W456">IFERROR(INDEX(Tableau1[RESULTAT],MATCH(1,(Tableau1[NOM]=$A456)*(W$3=Tableau1[DATE]),0)),"")</f>
        <v/>
      </c>
    </row>
    <row r="457" spans="2:23" ht="15.75" x14ac:dyDescent="0.25">
      <c r="B457" s="1"/>
      <c r="E457" s="12" t="str">
        <f t="shared" si="51"/>
        <v/>
      </c>
      <c r="F457" s="9" t="str">
        <f t="shared" si="52"/>
        <v/>
      </c>
      <c r="G457" s="9" t="str">
        <f t="shared" si="53"/>
        <v/>
      </c>
      <c r="H457" s="9" t="str">
        <f t="shared" si="54"/>
        <v/>
      </c>
      <c r="I457" s="9">
        <f t="shared" si="55"/>
        <v>0</v>
      </c>
      <c r="J457" s="9">
        <f t="shared" si="56"/>
        <v>0</v>
      </c>
      <c r="K457" s="9" t="str">
        <f t="shared" si="57"/>
        <v/>
      </c>
      <c r="L457" s="9"/>
      <c r="M457" s="9"/>
      <c r="N457" s="9"/>
      <c r="O457" s="9"/>
      <c r="Q457" s="23" t="str">
        <f t="array" ref="Q457">IFERROR(INDEX(Tableau1[RESULTAT],MATCH(1,(Tableau1[NOM]=$A457)*(Q$3=Tableau1[DATE]),0)),"")</f>
        <v/>
      </c>
      <c r="R457" s="23" t="str">
        <f t="array" ref="R457">IFERROR(INDEX(Tableau1[RESULTAT],MATCH(1,(Tableau1[NOM]=$A457)*(R$3=Tableau1[DATE]),0)),"")</f>
        <v/>
      </c>
      <c r="S457" s="23" t="str">
        <f t="array" ref="S457">IFERROR(INDEX(Tableau1[RESULTAT],MATCH(1,(Tableau1[NOM]=$A457)*(S$3=Tableau1[DATE]),0)),"")</f>
        <v/>
      </c>
      <c r="T457" s="23" t="str">
        <f t="array" ref="T457">IFERROR(INDEX(Tableau1[RESULTAT],MATCH(1,(Tableau1[NOM]=$A457)*(T$3=Tableau1[DATE]),0)),"")</f>
        <v/>
      </c>
      <c r="U457" s="23" t="str">
        <f t="array" ref="U457">IFERROR(INDEX(Tableau1[RESULTAT],MATCH(1,(Tableau1[NOM]=$A457)*(U$3=Tableau1[DATE]),0)),"")</f>
        <v/>
      </c>
      <c r="V457" s="23" t="str">
        <f t="array" ref="V457">IFERROR(INDEX(Tableau1[RESULTAT],MATCH(1,(Tableau1[NOM]=$A457)*(V$3=Tableau1[DATE]),0)),"")</f>
        <v/>
      </c>
      <c r="W457" s="23" t="str">
        <f t="array" ref="W457">IFERROR(INDEX(Tableau1[RESULTAT],MATCH(1,(Tableau1[NOM]=$A457)*(W$3=Tableau1[DATE]),0)),"")</f>
        <v/>
      </c>
    </row>
    <row r="458" spans="2:23" ht="15.75" x14ac:dyDescent="0.25">
      <c r="B458" s="1"/>
      <c r="E458" s="12" t="str">
        <f t="shared" si="51"/>
        <v/>
      </c>
      <c r="F458" s="9" t="str">
        <f t="shared" si="52"/>
        <v/>
      </c>
      <c r="G458" s="9" t="str">
        <f t="shared" si="53"/>
        <v/>
      </c>
      <c r="H458" s="9" t="str">
        <f t="shared" si="54"/>
        <v/>
      </c>
      <c r="I458" s="9">
        <f t="shared" si="55"/>
        <v>0</v>
      </c>
      <c r="J458" s="9">
        <f t="shared" si="56"/>
        <v>0</v>
      </c>
      <c r="K458" s="9" t="str">
        <f t="shared" si="57"/>
        <v/>
      </c>
      <c r="L458" s="9"/>
      <c r="M458" s="9"/>
      <c r="N458" s="9"/>
      <c r="O458" s="9"/>
      <c r="Q458" s="23" t="str">
        <f t="array" ref="Q458">IFERROR(INDEX(Tableau1[RESULTAT],MATCH(1,(Tableau1[NOM]=$A458)*(Q$3=Tableau1[DATE]),0)),"")</f>
        <v/>
      </c>
      <c r="R458" s="23" t="str">
        <f t="array" ref="R458">IFERROR(INDEX(Tableau1[RESULTAT],MATCH(1,(Tableau1[NOM]=$A458)*(R$3=Tableau1[DATE]),0)),"")</f>
        <v/>
      </c>
      <c r="S458" s="23" t="str">
        <f t="array" ref="S458">IFERROR(INDEX(Tableau1[RESULTAT],MATCH(1,(Tableau1[NOM]=$A458)*(S$3=Tableau1[DATE]),0)),"")</f>
        <v/>
      </c>
      <c r="T458" s="23" t="str">
        <f t="array" ref="T458">IFERROR(INDEX(Tableau1[RESULTAT],MATCH(1,(Tableau1[NOM]=$A458)*(T$3=Tableau1[DATE]),0)),"")</f>
        <v/>
      </c>
      <c r="U458" s="23" t="str">
        <f t="array" ref="U458">IFERROR(INDEX(Tableau1[RESULTAT],MATCH(1,(Tableau1[NOM]=$A458)*(U$3=Tableau1[DATE]),0)),"")</f>
        <v/>
      </c>
      <c r="V458" s="23" t="str">
        <f t="array" ref="V458">IFERROR(INDEX(Tableau1[RESULTAT],MATCH(1,(Tableau1[NOM]=$A458)*(V$3=Tableau1[DATE]),0)),"")</f>
        <v/>
      </c>
      <c r="W458" s="23" t="str">
        <f t="array" ref="W458">IFERROR(INDEX(Tableau1[RESULTAT],MATCH(1,(Tableau1[NOM]=$A458)*(W$3=Tableau1[DATE]),0)),"")</f>
        <v/>
      </c>
    </row>
    <row r="459" spans="2:23" ht="15.75" x14ac:dyDescent="0.25">
      <c r="B459" s="1"/>
      <c r="E459" s="12" t="str">
        <f t="shared" si="51"/>
        <v/>
      </c>
      <c r="F459" s="9" t="str">
        <f t="shared" si="52"/>
        <v/>
      </c>
      <c r="G459" s="9" t="str">
        <f t="shared" si="53"/>
        <v/>
      </c>
      <c r="H459" s="9" t="str">
        <f t="shared" si="54"/>
        <v/>
      </c>
      <c r="I459" s="9">
        <f t="shared" si="55"/>
        <v>0</v>
      </c>
      <c r="J459" s="9">
        <f t="shared" si="56"/>
        <v>0</v>
      </c>
      <c r="K459" s="9" t="str">
        <f t="shared" si="57"/>
        <v/>
      </c>
      <c r="L459" s="9"/>
      <c r="M459" s="9"/>
      <c r="N459" s="9"/>
      <c r="O459" s="9"/>
      <c r="Q459" s="23" t="str">
        <f t="array" ref="Q459">IFERROR(INDEX(Tableau1[RESULTAT],MATCH(1,(Tableau1[NOM]=$A459)*(Q$3=Tableau1[DATE]),0)),"")</f>
        <v/>
      </c>
      <c r="R459" s="23" t="str">
        <f t="array" ref="R459">IFERROR(INDEX(Tableau1[RESULTAT],MATCH(1,(Tableau1[NOM]=$A459)*(R$3=Tableau1[DATE]),0)),"")</f>
        <v/>
      </c>
      <c r="S459" s="23" t="str">
        <f t="array" ref="S459">IFERROR(INDEX(Tableau1[RESULTAT],MATCH(1,(Tableau1[NOM]=$A459)*(S$3=Tableau1[DATE]),0)),"")</f>
        <v/>
      </c>
      <c r="T459" s="23" t="str">
        <f t="array" ref="T459">IFERROR(INDEX(Tableau1[RESULTAT],MATCH(1,(Tableau1[NOM]=$A459)*(T$3=Tableau1[DATE]),0)),"")</f>
        <v/>
      </c>
      <c r="U459" s="23" t="str">
        <f t="array" ref="U459">IFERROR(INDEX(Tableau1[RESULTAT],MATCH(1,(Tableau1[NOM]=$A459)*(U$3=Tableau1[DATE]),0)),"")</f>
        <v/>
      </c>
      <c r="V459" s="23" t="str">
        <f t="array" ref="V459">IFERROR(INDEX(Tableau1[RESULTAT],MATCH(1,(Tableau1[NOM]=$A459)*(V$3=Tableau1[DATE]),0)),"")</f>
        <v/>
      </c>
      <c r="W459" s="23" t="str">
        <f t="array" ref="W459">IFERROR(INDEX(Tableau1[RESULTAT],MATCH(1,(Tableau1[NOM]=$A459)*(W$3=Tableau1[DATE]),0)),"")</f>
        <v/>
      </c>
    </row>
    <row r="460" spans="2:23" ht="15.75" x14ac:dyDescent="0.25">
      <c r="B460" s="1"/>
      <c r="E460" s="12" t="str">
        <f t="shared" si="51"/>
        <v/>
      </c>
      <c r="F460" s="9" t="str">
        <f t="shared" si="52"/>
        <v/>
      </c>
      <c r="G460" s="9" t="str">
        <f t="shared" si="53"/>
        <v/>
      </c>
      <c r="H460" s="9" t="str">
        <f t="shared" si="54"/>
        <v/>
      </c>
      <c r="I460" s="9">
        <f t="shared" si="55"/>
        <v>0</v>
      </c>
      <c r="J460" s="9">
        <f t="shared" si="56"/>
        <v>0</v>
      </c>
      <c r="K460" s="9" t="str">
        <f t="shared" si="57"/>
        <v/>
      </c>
      <c r="L460" s="9"/>
      <c r="M460" s="9"/>
      <c r="N460" s="9"/>
      <c r="O460" s="9"/>
      <c r="Q460" s="23" t="str">
        <f t="array" ref="Q460">IFERROR(INDEX(Tableau1[RESULTAT],MATCH(1,(Tableau1[NOM]=$A460)*(Q$3=Tableau1[DATE]),0)),"")</f>
        <v/>
      </c>
      <c r="R460" s="23" t="str">
        <f t="array" ref="R460">IFERROR(INDEX(Tableau1[RESULTAT],MATCH(1,(Tableau1[NOM]=$A460)*(R$3=Tableau1[DATE]),0)),"")</f>
        <v/>
      </c>
      <c r="S460" s="23" t="str">
        <f t="array" ref="S460">IFERROR(INDEX(Tableau1[RESULTAT],MATCH(1,(Tableau1[NOM]=$A460)*(S$3=Tableau1[DATE]),0)),"")</f>
        <v/>
      </c>
      <c r="T460" s="23" t="str">
        <f t="array" ref="T460">IFERROR(INDEX(Tableau1[RESULTAT],MATCH(1,(Tableau1[NOM]=$A460)*(T$3=Tableau1[DATE]),0)),"")</f>
        <v/>
      </c>
      <c r="U460" s="23" t="str">
        <f t="array" ref="U460">IFERROR(INDEX(Tableau1[RESULTAT],MATCH(1,(Tableau1[NOM]=$A460)*(U$3=Tableau1[DATE]),0)),"")</f>
        <v/>
      </c>
      <c r="V460" s="23" t="str">
        <f t="array" ref="V460">IFERROR(INDEX(Tableau1[RESULTAT],MATCH(1,(Tableau1[NOM]=$A460)*(V$3=Tableau1[DATE]),0)),"")</f>
        <v/>
      </c>
      <c r="W460" s="23" t="str">
        <f t="array" ref="W460">IFERROR(INDEX(Tableau1[RESULTAT],MATCH(1,(Tableau1[NOM]=$A460)*(W$3=Tableau1[DATE]),0)),"")</f>
        <v/>
      </c>
    </row>
    <row r="461" spans="2:23" ht="15.75" x14ac:dyDescent="0.25">
      <c r="B461" s="1"/>
      <c r="E461" s="12" t="str">
        <f t="shared" si="51"/>
        <v/>
      </c>
      <c r="F461" s="9" t="str">
        <f t="shared" si="52"/>
        <v/>
      </c>
      <c r="G461" s="9" t="str">
        <f t="shared" si="53"/>
        <v/>
      </c>
      <c r="H461" s="9" t="str">
        <f t="shared" si="54"/>
        <v/>
      </c>
      <c r="I461" s="9">
        <f t="shared" si="55"/>
        <v>0</v>
      </c>
      <c r="J461" s="9">
        <f t="shared" si="56"/>
        <v>0</v>
      </c>
      <c r="K461" s="9" t="str">
        <f t="shared" si="57"/>
        <v/>
      </c>
      <c r="L461" s="9"/>
      <c r="M461" s="9"/>
      <c r="N461" s="9"/>
      <c r="O461" s="9"/>
      <c r="Q461" s="23" t="str">
        <f t="array" ref="Q461">IFERROR(INDEX(Tableau1[RESULTAT],MATCH(1,(Tableau1[NOM]=$A461)*(Q$3=Tableau1[DATE]),0)),"")</f>
        <v/>
      </c>
      <c r="R461" s="23" t="str">
        <f t="array" ref="R461">IFERROR(INDEX(Tableau1[RESULTAT],MATCH(1,(Tableau1[NOM]=$A461)*(R$3=Tableau1[DATE]),0)),"")</f>
        <v/>
      </c>
      <c r="S461" s="23" t="str">
        <f t="array" ref="S461">IFERROR(INDEX(Tableau1[RESULTAT],MATCH(1,(Tableau1[NOM]=$A461)*(S$3=Tableau1[DATE]),0)),"")</f>
        <v/>
      </c>
      <c r="T461" s="23" t="str">
        <f t="array" ref="T461">IFERROR(INDEX(Tableau1[RESULTAT],MATCH(1,(Tableau1[NOM]=$A461)*(T$3=Tableau1[DATE]),0)),"")</f>
        <v/>
      </c>
      <c r="U461" s="23" t="str">
        <f t="array" ref="U461">IFERROR(INDEX(Tableau1[RESULTAT],MATCH(1,(Tableau1[NOM]=$A461)*(U$3=Tableau1[DATE]),0)),"")</f>
        <v/>
      </c>
      <c r="V461" s="23" t="str">
        <f t="array" ref="V461">IFERROR(INDEX(Tableau1[RESULTAT],MATCH(1,(Tableau1[NOM]=$A461)*(V$3=Tableau1[DATE]),0)),"")</f>
        <v/>
      </c>
      <c r="W461" s="23" t="str">
        <f t="array" ref="W461">IFERROR(INDEX(Tableau1[RESULTAT],MATCH(1,(Tableau1[NOM]=$A461)*(W$3=Tableau1[DATE]),0)),"")</f>
        <v/>
      </c>
    </row>
    <row r="462" spans="2:23" ht="15.75" x14ac:dyDescent="0.25">
      <c r="B462" s="1"/>
      <c r="E462" s="12" t="str">
        <f t="shared" si="51"/>
        <v/>
      </c>
      <c r="F462" s="9" t="str">
        <f t="shared" si="52"/>
        <v/>
      </c>
      <c r="G462" s="9" t="str">
        <f t="shared" si="53"/>
        <v/>
      </c>
      <c r="H462" s="9" t="str">
        <f t="shared" si="54"/>
        <v/>
      </c>
      <c r="I462" s="9">
        <f t="shared" si="55"/>
        <v>0</v>
      </c>
      <c r="J462" s="9">
        <f t="shared" si="56"/>
        <v>0</v>
      </c>
      <c r="K462" s="9" t="str">
        <f t="shared" si="57"/>
        <v/>
      </c>
      <c r="L462" s="9"/>
      <c r="M462" s="9"/>
      <c r="N462" s="9"/>
      <c r="O462" s="9"/>
      <c r="Q462" s="23" t="str">
        <f t="array" ref="Q462">IFERROR(INDEX(Tableau1[RESULTAT],MATCH(1,(Tableau1[NOM]=$A462)*(Q$3=Tableau1[DATE]),0)),"")</f>
        <v/>
      </c>
      <c r="R462" s="23" t="str">
        <f t="array" ref="R462">IFERROR(INDEX(Tableau1[RESULTAT],MATCH(1,(Tableau1[NOM]=$A462)*(R$3=Tableau1[DATE]),0)),"")</f>
        <v/>
      </c>
      <c r="S462" s="23" t="str">
        <f t="array" ref="S462">IFERROR(INDEX(Tableau1[RESULTAT],MATCH(1,(Tableau1[NOM]=$A462)*(S$3=Tableau1[DATE]),0)),"")</f>
        <v/>
      </c>
      <c r="T462" s="23" t="str">
        <f t="array" ref="T462">IFERROR(INDEX(Tableau1[RESULTAT],MATCH(1,(Tableau1[NOM]=$A462)*(T$3=Tableau1[DATE]),0)),"")</f>
        <v/>
      </c>
      <c r="U462" s="23" t="str">
        <f t="array" ref="U462">IFERROR(INDEX(Tableau1[RESULTAT],MATCH(1,(Tableau1[NOM]=$A462)*(U$3=Tableau1[DATE]),0)),"")</f>
        <v/>
      </c>
      <c r="V462" s="23" t="str">
        <f t="array" ref="V462">IFERROR(INDEX(Tableau1[RESULTAT],MATCH(1,(Tableau1[NOM]=$A462)*(V$3=Tableau1[DATE]),0)),"")</f>
        <v/>
      </c>
      <c r="W462" s="23" t="str">
        <f t="array" ref="W462">IFERROR(INDEX(Tableau1[RESULTAT],MATCH(1,(Tableau1[NOM]=$A462)*(W$3=Tableau1[DATE]),0)),"")</f>
        <v/>
      </c>
    </row>
    <row r="463" spans="2:23" ht="15.75" x14ac:dyDescent="0.25">
      <c r="B463" s="1"/>
      <c r="E463" s="12" t="str">
        <f t="shared" si="51"/>
        <v/>
      </c>
      <c r="F463" s="9" t="str">
        <f t="shared" si="52"/>
        <v/>
      </c>
      <c r="G463" s="9" t="str">
        <f t="shared" si="53"/>
        <v/>
      </c>
      <c r="H463" s="9" t="str">
        <f t="shared" si="54"/>
        <v/>
      </c>
      <c r="I463" s="9">
        <f t="shared" si="55"/>
        <v>0</v>
      </c>
      <c r="J463" s="9">
        <f t="shared" si="56"/>
        <v>0</v>
      </c>
      <c r="K463" s="9" t="str">
        <f t="shared" si="57"/>
        <v/>
      </c>
      <c r="L463" s="9"/>
      <c r="M463" s="9"/>
      <c r="N463" s="9"/>
      <c r="O463" s="9"/>
      <c r="Q463" s="23" t="str">
        <f t="array" ref="Q463">IFERROR(INDEX(Tableau1[RESULTAT],MATCH(1,(Tableau1[NOM]=$A463)*(Q$3=Tableau1[DATE]),0)),"")</f>
        <v/>
      </c>
      <c r="R463" s="23" t="str">
        <f t="array" ref="R463">IFERROR(INDEX(Tableau1[RESULTAT],MATCH(1,(Tableau1[NOM]=$A463)*(R$3=Tableau1[DATE]),0)),"")</f>
        <v/>
      </c>
      <c r="S463" s="23" t="str">
        <f t="array" ref="S463">IFERROR(INDEX(Tableau1[RESULTAT],MATCH(1,(Tableau1[NOM]=$A463)*(S$3=Tableau1[DATE]),0)),"")</f>
        <v/>
      </c>
      <c r="T463" s="23" t="str">
        <f t="array" ref="T463">IFERROR(INDEX(Tableau1[RESULTAT],MATCH(1,(Tableau1[NOM]=$A463)*(T$3=Tableau1[DATE]),0)),"")</f>
        <v/>
      </c>
      <c r="U463" s="23" t="str">
        <f t="array" ref="U463">IFERROR(INDEX(Tableau1[RESULTAT],MATCH(1,(Tableau1[NOM]=$A463)*(U$3=Tableau1[DATE]),0)),"")</f>
        <v/>
      </c>
      <c r="V463" s="23" t="str">
        <f t="array" ref="V463">IFERROR(INDEX(Tableau1[RESULTAT],MATCH(1,(Tableau1[NOM]=$A463)*(V$3=Tableau1[DATE]),0)),"")</f>
        <v/>
      </c>
      <c r="W463" s="23" t="str">
        <f t="array" ref="W463">IFERROR(INDEX(Tableau1[RESULTAT],MATCH(1,(Tableau1[NOM]=$A463)*(W$3=Tableau1[DATE]),0)),"")</f>
        <v/>
      </c>
    </row>
    <row r="464" spans="2:23" ht="15.75" x14ac:dyDescent="0.25">
      <c r="B464" s="1"/>
      <c r="E464" s="12" t="str">
        <f t="shared" si="51"/>
        <v/>
      </c>
      <c r="F464" s="9" t="str">
        <f t="shared" si="52"/>
        <v/>
      </c>
      <c r="G464" s="9" t="str">
        <f t="shared" si="53"/>
        <v/>
      </c>
      <c r="H464" s="9" t="str">
        <f t="shared" si="54"/>
        <v/>
      </c>
      <c r="I464" s="9">
        <f t="shared" si="55"/>
        <v>0</v>
      </c>
      <c r="J464" s="9">
        <f t="shared" si="56"/>
        <v>0</v>
      </c>
      <c r="K464" s="9" t="str">
        <f t="shared" si="57"/>
        <v/>
      </c>
      <c r="L464" s="9"/>
      <c r="M464" s="9"/>
      <c r="N464" s="9"/>
      <c r="O464" s="9"/>
      <c r="Q464" s="23" t="str">
        <f t="array" ref="Q464">IFERROR(INDEX(Tableau1[RESULTAT],MATCH(1,(Tableau1[NOM]=$A464)*(Q$3=Tableau1[DATE]),0)),"")</f>
        <v/>
      </c>
      <c r="R464" s="23" t="str">
        <f t="array" ref="R464">IFERROR(INDEX(Tableau1[RESULTAT],MATCH(1,(Tableau1[NOM]=$A464)*(R$3=Tableau1[DATE]),0)),"")</f>
        <v/>
      </c>
      <c r="S464" s="23" t="str">
        <f t="array" ref="S464">IFERROR(INDEX(Tableau1[RESULTAT],MATCH(1,(Tableau1[NOM]=$A464)*(S$3=Tableau1[DATE]),0)),"")</f>
        <v/>
      </c>
      <c r="T464" s="23" t="str">
        <f t="array" ref="T464">IFERROR(INDEX(Tableau1[RESULTAT],MATCH(1,(Tableau1[NOM]=$A464)*(T$3=Tableau1[DATE]),0)),"")</f>
        <v/>
      </c>
      <c r="U464" s="23" t="str">
        <f t="array" ref="U464">IFERROR(INDEX(Tableau1[RESULTAT],MATCH(1,(Tableau1[NOM]=$A464)*(U$3=Tableau1[DATE]),0)),"")</f>
        <v/>
      </c>
      <c r="V464" s="23" t="str">
        <f t="array" ref="V464">IFERROR(INDEX(Tableau1[RESULTAT],MATCH(1,(Tableau1[NOM]=$A464)*(V$3=Tableau1[DATE]),0)),"")</f>
        <v/>
      </c>
      <c r="W464" s="23" t="str">
        <f t="array" ref="W464">IFERROR(INDEX(Tableau1[RESULTAT],MATCH(1,(Tableau1[NOM]=$A464)*(W$3=Tableau1[DATE]),0)),"")</f>
        <v/>
      </c>
    </row>
    <row r="465" spans="2:23" ht="15.75" x14ac:dyDescent="0.25">
      <c r="B465" s="1"/>
      <c r="E465" s="12" t="str">
        <f t="shared" si="51"/>
        <v/>
      </c>
      <c r="F465" s="9" t="str">
        <f t="shared" si="52"/>
        <v/>
      </c>
      <c r="G465" s="9" t="str">
        <f t="shared" si="53"/>
        <v/>
      </c>
      <c r="H465" s="9" t="str">
        <f t="shared" si="54"/>
        <v/>
      </c>
      <c r="I465" s="9">
        <f t="shared" si="55"/>
        <v>0</v>
      </c>
      <c r="J465" s="9">
        <f t="shared" si="56"/>
        <v>0</v>
      </c>
      <c r="K465" s="9" t="str">
        <f t="shared" si="57"/>
        <v/>
      </c>
      <c r="L465" s="9"/>
      <c r="M465" s="9"/>
      <c r="N465" s="9"/>
      <c r="O465" s="9"/>
      <c r="Q465" s="23" t="str">
        <f t="array" ref="Q465">IFERROR(INDEX(Tableau1[RESULTAT],MATCH(1,(Tableau1[NOM]=$A465)*(Q$3=Tableau1[DATE]),0)),"")</f>
        <v/>
      </c>
      <c r="R465" s="23" t="str">
        <f t="array" ref="R465">IFERROR(INDEX(Tableau1[RESULTAT],MATCH(1,(Tableau1[NOM]=$A465)*(R$3=Tableau1[DATE]),0)),"")</f>
        <v/>
      </c>
      <c r="S465" s="23" t="str">
        <f t="array" ref="S465">IFERROR(INDEX(Tableau1[RESULTAT],MATCH(1,(Tableau1[NOM]=$A465)*(S$3=Tableau1[DATE]),0)),"")</f>
        <v/>
      </c>
      <c r="T465" s="23" t="str">
        <f t="array" ref="T465">IFERROR(INDEX(Tableau1[RESULTAT],MATCH(1,(Tableau1[NOM]=$A465)*(T$3=Tableau1[DATE]),0)),"")</f>
        <v/>
      </c>
      <c r="U465" s="23" t="str">
        <f t="array" ref="U465">IFERROR(INDEX(Tableau1[RESULTAT],MATCH(1,(Tableau1[NOM]=$A465)*(U$3=Tableau1[DATE]),0)),"")</f>
        <v/>
      </c>
      <c r="V465" s="23" t="str">
        <f t="array" ref="V465">IFERROR(INDEX(Tableau1[RESULTAT],MATCH(1,(Tableau1[NOM]=$A465)*(V$3=Tableau1[DATE]),0)),"")</f>
        <v/>
      </c>
      <c r="W465" s="23" t="str">
        <f t="array" ref="W465">IFERROR(INDEX(Tableau1[RESULTAT],MATCH(1,(Tableau1[NOM]=$A465)*(W$3=Tableau1[DATE]),0)),"")</f>
        <v/>
      </c>
    </row>
    <row r="466" spans="2:23" ht="15.75" x14ac:dyDescent="0.25">
      <c r="B466" s="1"/>
      <c r="E466" s="12" t="str">
        <f t="shared" si="51"/>
        <v/>
      </c>
      <c r="F466" s="9" t="str">
        <f t="shared" si="52"/>
        <v/>
      </c>
      <c r="G466" s="9" t="str">
        <f t="shared" si="53"/>
        <v/>
      </c>
      <c r="H466" s="9" t="str">
        <f t="shared" si="54"/>
        <v/>
      </c>
      <c r="I466" s="9">
        <f t="shared" si="55"/>
        <v>0</v>
      </c>
      <c r="J466" s="9">
        <f t="shared" si="56"/>
        <v>0</v>
      </c>
      <c r="K466" s="9" t="str">
        <f t="shared" si="57"/>
        <v/>
      </c>
      <c r="L466" s="9"/>
      <c r="M466" s="9"/>
      <c r="N466" s="9"/>
      <c r="O466" s="9"/>
      <c r="Q466" s="23" t="str">
        <f t="array" ref="Q466">IFERROR(INDEX(Tableau1[RESULTAT],MATCH(1,(Tableau1[NOM]=$A466)*(Q$3=Tableau1[DATE]),0)),"")</f>
        <v/>
      </c>
      <c r="R466" s="23" t="str">
        <f t="array" ref="R466">IFERROR(INDEX(Tableau1[RESULTAT],MATCH(1,(Tableau1[NOM]=$A466)*(R$3=Tableau1[DATE]),0)),"")</f>
        <v/>
      </c>
      <c r="S466" s="23" t="str">
        <f t="array" ref="S466">IFERROR(INDEX(Tableau1[RESULTAT],MATCH(1,(Tableau1[NOM]=$A466)*(S$3=Tableau1[DATE]),0)),"")</f>
        <v/>
      </c>
      <c r="T466" s="23" t="str">
        <f t="array" ref="T466">IFERROR(INDEX(Tableau1[RESULTAT],MATCH(1,(Tableau1[NOM]=$A466)*(T$3=Tableau1[DATE]),0)),"")</f>
        <v/>
      </c>
      <c r="U466" s="23" t="str">
        <f t="array" ref="U466">IFERROR(INDEX(Tableau1[RESULTAT],MATCH(1,(Tableau1[NOM]=$A466)*(U$3=Tableau1[DATE]),0)),"")</f>
        <v/>
      </c>
      <c r="V466" s="23" t="str">
        <f t="array" ref="V466">IFERROR(INDEX(Tableau1[RESULTAT],MATCH(1,(Tableau1[NOM]=$A466)*(V$3=Tableau1[DATE]),0)),"")</f>
        <v/>
      </c>
      <c r="W466" s="23" t="str">
        <f t="array" ref="W466">IFERROR(INDEX(Tableau1[RESULTAT],MATCH(1,(Tableau1[NOM]=$A466)*(W$3=Tableau1[DATE]),0)),"")</f>
        <v/>
      </c>
    </row>
    <row r="467" spans="2:23" ht="15.75" x14ac:dyDescent="0.25">
      <c r="B467" s="1"/>
      <c r="E467" s="12" t="str">
        <f t="shared" si="51"/>
        <v/>
      </c>
      <c r="F467" s="9" t="str">
        <f t="shared" si="52"/>
        <v/>
      </c>
      <c r="G467" s="9" t="str">
        <f t="shared" si="53"/>
        <v/>
      </c>
      <c r="H467" s="9" t="str">
        <f t="shared" si="54"/>
        <v/>
      </c>
      <c r="I467" s="9">
        <f t="shared" si="55"/>
        <v>0</v>
      </c>
      <c r="J467" s="9">
        <f t="shared" si="56"/>
        <v>0</v>
      </c>
      <c r="K467" s="9" t="str">
        <f t="shared" si="57"/>
        <v/>
      </c>
      <c r="L467" s="9"/>
      <c r="M467" s="9"/>
      <c r="N467" s="9"/>
      <c r="O467" s="9"/>
      <c r="Q467" s="23" t="str">
        <f t="array" ref="Q467">IFERROR(INDEX(Tableau1[RESULTAT],MATCH(1,(Tableau1[NOM]=$A467)*(Q$3=Tableau1[DATE]),0)),"")</f>
        <v/>
      </c>
      <c r="R467" s="23" t="str">
        <f t="array" ref="R467">IFERROR(INDEX(Tableau1[RESULTAT],MATCH(1,(Tableau1[NOM]=$A467)*(R$3=Tableau1[DATE]),0)),"")</f>
        <v/>
      </c>
      <c r="S467" s="23" t="str">
        <f t="array" ref="S467">IFERROR(INDEX(Tableau1[RESULTAT],MATCH(1,(Tableau1[NOM]=$A467)*(S$3=Tableau1[DATE]),0)),"")</f>
        <v/>
      </c>
      <c r="T467" s="23" t="str">
        <f t="array" ref="T467">IFERROR(INDEX(Tableau1[RESULTAT],MATCH(1,(Tableau1[NOM]=$A467)*(T$3=Tableau1[DATE]),0)),"")</f>
        <v/>
      </c>
      <c r="U467" s="23" t="str">
        <f t="array" ref="U467">IFERROR(INDEX(Tableau1[RESULTAT],MATCH(1,(Tableau1[NOM]=$A467)*(U$3=Tableau1[DATE]),0)),"")</f>
        <v/>
      </c>
      <c r="V467" s="23" t="str">
        <f t="array" ref="V467">IFERROR(INDEX(Tableau1[RESULTAT],MATCH(1,(Tableau1[NOM]=$A467)*(V$3=Tableau1[DATE]),0)),"")</f>
        <v/>
      </c>
      <c r="W467" s="23" t="str">
        <f t="array" ref="W467">IFERROR(INDEX(Tableau1[RESULTAT],MATCH(1,(Tableau1[NOM]=$A467)*(W$3=Tableau1[DATE]),0)),"")</f>
        <v/>
      </c>
    </row>
    <row r="468" spans="2:23" ht="15.75" x14ac:dyDescent="0.25">
      <c r="B468" s="1"/>
      <c r="E468" s="12" t="str">
        <f t="shared" si="51"/>
        <v/>
      </c>
      <c r="F468" s="9" t="str">
        <f t="shared" si="52"/>
        <v/>
      </c>
      <c r="G468" s="9" t="str">
        <f t="shared" si="53"/>
        <v/>
      </c>
      <c r="H468" s="9" t="str">
        <f t="shared" si="54"/>
        <v/>
      </c>
      <c r="I468" s="9">
        <f t="shared" si="55"/>
        <v>0</v>
      </c>
      <c r="J468" s="9">
        <f t="shared" si="56"/>
        <v>0</v>
      </c>
      <c r="K468" s="9" t="str">
        <f t="shared" si="57"/>
        <v/>
      </c>
      <c r="L468" s="9"/>
      <c r="M468" s="9"/>
      <c r="N468" s="9"/>
      <c r="O468" s="9"/>
      <c r="Q468" s="23" t="str">
        <f t="array" ref="Q468">IFERROR(INDEX(Tableau1[RESULTAT],MATCH(1,(Tableau1[NOM]=$A468)*(Q$3=Tableau1[DATE]),0)),"")</f>
        <v/>
      </c>
      <c r="R468" s="23" t="str">
        <f t="array" ref="R468">IFERROR(INDEX(Tableau1[RESULTAT],MATCH(1,(Tableau1[NOM]=$A468)*(R$3=Tableau1[DATE]),0)),"")</f>
        <v/>
      </c>
      <c r="S468" s="23" t="str">
        <f t="array" ref="S468">IFERROR(INDEX(Tableau1[RESULTAT],MATCH(1,(Tableau1[NOM]=$A468)*(S$3=Tableau1[DATE]),0)),"")</f>
        <v/>
      </c>
      <c r="T468" s="23" t="str">
        <f t="array" ref="T468">IFERROR(INDEX(Tableau1[RESULTAT],MATCH(1,(Tableau1[NOM]=$A468)*(T$3=Tableau1[DATE]),0)),"")</f>
        <v/>
      </c>
      <c r="U468" s="23" t="str">
        <f t="array" ref="U468">IFERROR(INDEX(Tableau1[RESULTAT],MATCH(1,(Tableau1[NOM]=$A468)*(U$3=Tableau1[DATE]),0)),"")</f>
        <v/>
      </c>
      <c r="V468" s="23" t="str">
        <f t="array" ref="V468">IFERROR(INDEX(Tableau1[RESULTAT],MATCH(1,(Tableau1[NOM]=$A468)*(V$3=Tableau1[DATE]),0)),"")</f>
        <v/>
      </c>
      <c r="W468" s="23" t="str">
        <f t="array" ref="W468">IFERROR(INDEX(Tableau1[RESULTAT],MATCH(1,(Tableau1[NOM]=$A468)*(W$3=Tableau1[DATE]),0)),"")</f>
        <v/>
      </c>
    </row>
    <row r="469" spans="2:23" ht="15.75" x14ac:dyDescent="0.25">
      <c r="B469" s="1"/>
      <c r="E469" s="12" t="str">
        <f t="shared" si="51"/>
        <v/>
      </c>
      <c r="F469" s="9" t="str">
        <f t="shared" si="52"/>
        <v/>
      </c>
      <c r="G469" s="9" t="str">
        <f t="shared" si="53"/>
        <v/>
      </c>
      <c r="H469" s="9" t="str">
        <f t="shared" si="54"/>
        <v/>
      </c>
      <c r="I469" s="9">
        <f t="shared" si="55"/>
        <v>0</v>
      </c>
      <c r="J469" s="9">
        <f t="shared" si="56"/>
        <v>0</v>
      </c>
      <c r="K469" s="9" t="str">
        <f t="shared" si="57"/>
        <v/>
      </c>
      <c r="L469" s="9"/>
      <c r="M469" s="9"/>
      <c r="N469" s="9"/>
      <c r="O469" s="9"/>
      <c r="Q469" s="23" t="str">
        <f t="array" ref="Q469">IFERROR(INDEX(Tableau1[RESULTAT],MATCH(1,(Tableau1[NOM]=$A469)*(Q$3=Tableau1[DATE]),0)),"")</f>
        <v/>
      </c>
      <c r="R469" s="23" t="str">
        <f t="array" ref="R469">IFERROR(INDEX(Tableau1[RESULTAT],MATCH(1,(Tableau1[NOM]=$A469)*(R$3=Tableau1[DATE]),0)),"")</f>
        <v/>
      </c>
      <c r="S469" s="23" t="str">
        <f t="array" ref="S469">IFERROR(INDEX(Tableau1[RESULTAT],MATCH(1,(Tableau1[NOM]=$A469)*(S$3=Tableau1[DATE]),0)),"")</f>
        <v/>
      </c>
      <c r="T469" s="23" t="str">
        <f t="array" ref="T469">IFERROR(INDEX(Tableau1[RESULTAT],MATCH(1,(Tableau1[NOM]=$A469)*(T$3=Tableau1[DATE]),0)),"")</f>
        <v/>
      </c>
      <c r="U469" s="23" t="str">
        <f t="array" ref="U469">IFERROR(INDEX(Tableau1[RESULTAT],MATCH(1,(Tableau1[NOM]=$A469)*(U$3=Tableau1[DATE]),0)),"")</f>
        <v/>
      </c>
      <c r="V469" s="23" t="str">
        <f t="array" ref="V469">IFERROR(INDEX(Tableau1[RESULTAT],MATCH(1,(Tableau1[NOM]=$A469)*(V$3=Tableau1[DATE]),0)),"")</f>
        <v/>
      </c>
      <c r="W469" s="23" t="str">
        <f t="array" ref="W469">IFERROR(INDEX(Tableau1[RESULTAT],MATCH(1,(Tableau1[NOM]=$A469)*(W$3=Tableau1[DATE]),0)),"")</f>
        <v/>
      </c>
    </row>
    <row r="470" spans="2:23" ht="15.75" x14ac:dyDescent="0.25">
      <c r="B470" s="1"/>
      <c r="E470" s="12" t="str">
        <f t="shared" si="51"/>
        <v/>
      </c>
      <c r="F470" s="9" t="str">
        <f t="shared" si="52"/>
        <v/>
      </c>
      <c r="G470" s="9" t="str">
        <f t="shared" si="53"/>
        <v/>
      </c>
      <c r="H470" s="9" t="str">
        <f t="shared" si="54"/>
        <v/>
      </c>
      <c r="I470" s="9">
        <f t="shared" si="55"/>
        <v>0</v>
      </c>
      <c r="J470" s="9">
        <f t="shared" si="56"/>
        <v>0</v>
      </c>
      <c r="K470" s="9" t="str">
        <f t="shared" si="57"/>
        <v/>
      </c>
      <c r="L470" s="9"/>
      <c r="M470" s="9"/>
      <c r="N470" s="9"/>
      <c r="O470" s="9"/>
      <c r="Q470" s="23" t="str">
        <f t="array" ref="Q470">IFERROR(INDEX(Tableau1[RESULTAT],MATCH(1,(Tableau1[NOM]=$A470)*(Q$3=Tableau1[DATE]),0)),"")</f>
        <v/>
      </c>
      <c r="R470" s="23" t="str">
        <f t="array" ref="R470">IFERROR(INDEX(Tableau1[RESULTAT],MATCH(1,(Tableau1[NOM]=$A470)*(R$3=Tableau1[DATE]),0)),"")</f>
        <v/>
      </c>
      <c r="S470" s="23" t="str">
        <f t="array" ref="S470">IFERROR(INDEX(Tableau1[RESULTAT],MATCH(1,(Tableau1[NOM]=$A470)*(S$3=Tableau1[DATE]),0)),"")</f>
        <v/>
      </c>
      <c r="T470" s="23" t="str">
        <f t="array" ref="T470">IFERROR(INDEX(Tableau1[RESULTAT],MATCH(1,(Tableau1[NOM]=$A470)*(T$3=Tableau1[DATE]),0)),"")</f>
        <v/>
      </c>
      <c r="U470" s="23" t="str">
        <f t="array" ref="U470">IFERROR(INDEX(Tableau1[RESULTAT],MATCH(1,(Tableau1[NOM]=$A470)*(U$3=Tableau1[DATE]),0)),"")</f>
        <v/>
      </c>
      <c r="V470" s="23" t="str">
        <f t="array" ref="V470">IFERROR(INDEX(Tableau1[RESULTAT],MATCH(1,(Tableau1[NOM]=$A470)*(V$3=Tableau1[DATE]),0)),"")</f>
        <v/>
      </c>
      <c r="W470" s="23" t="str">
        <f t="array" ref="W470">IFERROR(INDEX(Tableau1[RESULTAT],MATCH(1,(Tableau1[NOM]=$A470)*(W$3=Tableau1[DATE]),0)),"")</f>
        <v/>
      </c>
    </row>
    <row r="471" spans="2:23" ht="15.75" x14ac:dyDescent="0.25">
      <c r="B471" s="1"/>
      <c r="E471" s="12" t="str">
        <f t="shared" si="51"/>
        <v/>
      </c>
      <c r="F471" s="9" t="str">
        <f t="shared" si="52"/>
        <v/>
      </c>
      <c r="G471" s="9" t="str">
        <f t="shared" si="53"/>
        <v/>
      </c>
      <c r="H471" s="9" t="str">
        <f t="shared" si="54"/>
        <v/>
      </c>
      <c r="I471" s="9">
        <f t="shared" si="55"/>
        <v>0</v>
      </c>
      <c r="J471" s="9">
        <f t="shared" si="56"/>
        <v>0</v>
      </c>
      <c r="K471" s="9" t="str">
        <f t="shared" si="57"/>
        <v/>
      </c>
      <c r="L471" s="9"/>
      <c r="M471" s="9"/>
      <c r="N471" s="9"/>
      <c r="O471" s="9"/>
      <c r="Q471" s="23" t="str">
        <f t="array" ref="Q471">IFERROR(INDEX(Tableau1[RESULTAT],MATCH(1,(Tableau1[NOM]=$A471)*(Q$3=Tableau1[DATE]),0)),"")</f>
        <v/>
      </c>
      <c r="R471" s="23" t="str">
        <f t="array" ref="R471">IFERROR(INDEX(Tableau1[RESULTAT],MATCH(1,(Tableau1[NOM]=$A471)*(R$3=Tableau1[DATE]),0)),"")</f>
        <v/>
      </c>
      <c r="S471" s="23" t="str">
        <f t="array" ref="S471">IFERROR(INDEX(Tableau1[RESULTAT],MATCH(1,(Tableau1[NOM]=$A471)*(S$3=Tableau1[DATE]),0)),"")</f>
        <v/>
      </c>
      <c r="T471" s="23" t="str">
        <f t="array" ref="T471">IFERROR(INDEX(Tableau1[RESULTAT],MATCH(1,(Tableau1[NOM]=$A471)*(T$3=Tableau1[DATE]),0)),"")</f>
        <v/>
      </c>
      <c r="U471" s="23" t="str">
        <f t="array" ref="U471">IFERROR(INDEX(Tableau1[RESULTAT],MATCH(1,(Tableau1[NOM]=$A471)*(U$3=Tableau1[DATE]),0)),"")</f>
        <v/>
      </c>
      <c r="V471" s="23" t="str">
        <f t="array" ref="V471">IFERROR(INDEX(Tableau1[RESULTAT],MATCH(1,(Tableau1[NOM]=$A471)*(V$3=Tableau1[DATE]),0)),"")</f>
        <v/>
      </c>
      <c r="W471" s="23" t="str">
        <f t="array" ref="W471">IFERROR(INDEX(Tableau1[RESULTAT],MATCH(1,(Tableau1[NOM]=$A471)*(W$3=Tableau1[DATE]),0)),"")</f>
        <v/>
      </c>
    </row>
    <row r="472" spans="2:23" ht="15.75" x14ac:dyDescent="0.25">
      <c r="B472" s="1"/>
      <c r="E472" s="12" t="str">
        <f t="shared" si="51"/>
        <v/>
      </c>
      <c r="F472" s="9" t="str">
        <f t="shared" si="52"/>
        <v/>
      </c>
      <c r="G472" s="9" t="str">
        <f t="shared" si="53"/>
        <v/>
      </c>
      <c r="H472" s="9" t="str">
        <f t="shared" si="54"/>
        <v/>
      </c>
      <c r="I472" s="9">
        <f t="shared" si="55"/>
        <v>0</v>
      </c>
      <c r="J472" s="9">
        <f t="shared" si="56"/>
        <v>0</v>
      </c>
      <c r="K472" s="9" t="str">
        <f t="shared" si="57"/>
        <v/>
      </c>
      <c r="L472" s="9"/>
      <c r="M472" s="9"/>
      <c r="N472" s="9"/>
      <c r="O472" s="9"/>
      <c r="Q472" s="23" t="str">
        <f t="array" ref="Q472">IFERROR(INDEX(Tableau1[RESULTAT],MATCH(1,(Tableau1[NOM]=$A472)*(Q$3=Tableau1[DATE]),0)),"")</f>
        <v/>
      </c>
      <c r="R472" s="23" t="str">
        <f t="array" ref="R472">IFERROR(INDEX(Tableau1[RESULTAT],MATCH(1,(Tableau1[NOM]=$A472)*(R$3=Tableau1[DATE]),0)),"")</f>
        <v/>
      </c>
      <c r="S472" s="23" t="str">
        <f t="array" ref="S472">IFERROR(INDEX(Tableau1[RESULTAT],MATCH(1,(Tableau1[NOM]=$A472)*(S$3=Tableau1[DATE]),0)),"")</f>
        <v/>
      </c>
      <c r="T472" s="23" t="str">
        <f t="array" ref="T472">IFERROR(INDEX(Tableau1[RESULTAT],MATCH(1,(Tableau1[NOM]=$A472)*(T$3=Tableau1[DATE]),0)),"")</f>
        <v/>
      </c>
      <c r="U472" s="23" t="str">
        <f t="array" ref="U472">IFERROR(INDEX(Tableau1[RESULTAT],MATCH(1,(Tableau1[NOM]=$A472)*(U$3=Tableau1[DATE]),0)),"")</f>
        <v/>
      </c>
      <c r="V472" s="23" t="str">
        <f t="array" ref="V472">IFERROR(INDEX(Tableau1[RESULTAT],MATCH(1,(Tableau1[NOM]=$A472)*(V$3=Tableau1[DATE]),0)),"")</f>
        <v/>
      </c>
      <c r="W472" s="23" t="str">
        <f t="array" ref="W472">IFERROR(INDEX(Tableau1[RESULTAT],MATCH(1,(Tableau1[NOM]=$A472)*(W$3=Tableau1[DATE]),0)),"")</f>
        <v/>
      </c>
    </row>
    <row r="473" spans="2:23" ht="15.75" x14ac:dyDescent="0.25">
      <c r="B473" s="1"/>
      <c r="E473" s="12" t="str">
        <f t="shared" si="51"/>
        <v/>
      </c>
      <c r="F473" s="9" t="str">
        <f t="shared" si="52"/>
        <v/>
      </c>
      <c r="G473" s="9" t="str">
        <f t="shared" si="53"/>
        <v/>
      </c>
      <c r="H473" s="9" t="str">
        <f t="shared" si="54"/>
        <v/>
      </c>
      <c r="I473" s="9">
        <f t="shared" si="55"/>
        <v>0</v>
      </c>
      <c r="J473" s="9">
        <f t="shared" si="56"/>
        <v>0</v>
      </c>
      <c r="K473" s="9" t="str">
        <f t="shared" si="57"/>
        <v/>
      </c>
      <c r="L473" s="9"/>
      <c r="M473" s="9"/>
      <c r="N473" s="9"/>
      <c r="O473" s="9"/>
      <c r="Q473" s="23" t="str">
        <f t="array" ref="Q473">IFERROR(INDEX(Tableau1[RESULTAT],MATCH(1,(Tableau1[NOM]=$A473)*(Q$3=Tableau1[DATE]),0)),"")</f>
        <v/>
      </c>
      <c r="R473" s="23" t="str">
        <f t="array" ref="R473">IFERROR(INDEX(Tableau1[RESULTAT],MATCH(1,(Tableau1[NOM]=$A473)*(R$3=Tableau1[DATE]),0)),"")</f>
        <v/>
      </c>
      <c r="S473" s="23" t="str">
        <f t="array" ref="S473">IFERROR(INDEX(Tableau1[RESULTAT],MATCH(1,(Tableau1[NOM]=$A473)*(S$3=Tableau1[DATE]),0)),"")</f>
        <v/>
      </c>
      <c r="T473" s="23" t="str">
        <f t="array" ref="T473">IFERROR(INDEX(Tableau1[RESULTAT],MATCH(1,(Tableau1[NOM]=$A473)*(T$3=Tableau1[DATE]),0)),"")</f>
        <v/>
      </c>
      <c r="U473" s="23" t="str">
        <f t="array" ref="U473">IFERROR(INDEX(Tableau1[RESULTAT],MATCH(1,(Tableau1[NOM]=$A473)*(U$3=Tableau1[DATE]),0)),"")</f>
        <v/>
      </c>
      <c r="V473" s="23" t="str">
        <f t="array" ref="V473">IFERROR(INDEX(Tableau1[RESULTAT],MATCH(1,(Tableau1[NOM]=$A473)*(V$3=Tableau1[DATE]),0)),"")</f>
        <v/>
      </c>
      <c r="W473" s="23" t="str">
        <f t="array" ref="W473">IFERROR(INDEX(Tableau1[RESULTAT],MATCH(1,(Tableau1[NOM]=$A473)*(W$3=Tableau1[DATE]),0)),"")</f>
        <v/>
      </c>
    </row>
    <row r="474" spans="2:23" ht="15.75" x14ac:dyDescent="0.25">
      <c r="B474" s="1"/>
      <c r="E474" s="12" t="str">
        <f t="shared" si="51"/>
        <v/>
      </c>
      <c r="F474" s="9" t="str">
        <f t="shared" si="52"/>
        <v/>
      </c>
      <c r="G474" s="9" t="str">
        <f t="shared" si="53"/>
        <v/>
      </c>
      <c r="H474" s="9" t="str">
        <f t="shared" si="54"/>
        <v/>
      </c>
      <c r="I474" s="9">
        <f t="shared" si="55"/>
        <v>0</v>
      </c>
      <c r="J474" s="9">
        <f t="shared" si="56"/>
        <v>0</v>
      </c>
      <c r="K474" s="9" t="str">
        <f t="shared" si="57"/>
        <v/>
      </c>
      <c r="L474" s="9"/>
      <c r="M474" s="9"/>
      <c r="N474" s="9"/>
      <c r="O474" s="9"/>
      <c r="Q474" s="23" t="str">
        <f t="array" ref="Q474">IFERROR(INDEX(Tableau1[RESULTAT],MATCH(1,(Tableau1[NOM]=$A474)*(Q$3=Tableau1[DATE]),0)),"")</f>
        <v/>
      </c>
      <c r="R474" s="23" t="str">
        <f t="array" ref="R474">IFERROR(INDEX(Tableau1[RESULTAT],MATCH(1,(Tableau1[NOM]=$A474)*(R$3=Tableau1[DATE]),0)),"")</f>
        <v/>
      </c>
      <c r="S474" s="23" t="str">
        <f t="array" ref="S474">IFERROR(INDEX(Tableau1[RESULTAT],MATCH(1,(Tableau1[NOM]=$A474)*(S$3=Tableau1[DATE]),0)),"")</f>
        <v/>
      </c>
      <c r="T474" s="23" t="str">
        <f t="array" ref="T474">IFERROR(INDEX(Tableau1[RESULTAT],MATCH(1,(Tableau1[NOM]=$A474)*(T$3=Tableau1[DATE]),0)),"")</f>
        <v/>
      </c>
      <c r="U474" s="23" t="str">
        <f t="array" ref="U474">IFERROR(INDEX(Tableau1[RESULTAT],MATCH(1,(Tableau1[NOM]=$A474)*(U$3=Tableau1[DATE]),0)),"")</f>
        <v/>
      </c>
      <c r="V474" s="23" t="str">
        <f t="array" ref="V474">IFERROR(INDEX(Tableau1[RESULTAT],MATCH(1,(Tableau1[NOM]=$A474)*(V$3=Tableau1[DATE]),0)),"")</f>
        <v/>
      </c>
      <c r="W474" s="23" t="str">
        <f t="array" ref="W474">IFERROR(INDEX(Tableau1[RESULTAT],MATCH(1,(Tableau1[NOM]=$A474)*(W$3=Tableau1[DATE]),0)),"")</f>
        <v/>
      </c>
    </row>
    <row r="475" spans="2:23" ht="15.75" x14ac:dyDescent="0.25">
      <c r="B475" s="1"/>
      <c r="E475" s="12" t="str">
        <f t="shared" si="51"/>
        <v/>
      </c>
      <c r="F475" s="9" t="str">
        <f t="shared" si="52"/>
        <v/>
      </c>
      <c r="G475" s="9" t="str">
        <f t="shared" si="53"/>
        <v/>
      </c>
      <c r="H475" s="9" t="str">
        <f t="shared" si="54"/>
        <v/>
      </c>
      <c r="I475" s="9">
        <f t="shared" si="55"/>
        <v>0</v>
      </c>
      <c r="J475" s="9">
        <f t="shared" si="56"/>
        <v>0</v>
      </c>
      <c r="K475" s="9" t="str">
        <f t="shared" si="57"/>
        <v/>
      </c>
      <c r="L475" s="9"/>
      <c r="M475" s="9"/>
      <c r="N475" s="9"/>
      <c r="O475" s="9"/>
      <c r="Q475" s="23" t="str">
        <f t="array" ref="Q475">IFERROR(INDEX(Tableau1[RESULTAT],MATCH(1,(Tableau1[NOM]=$A475)*(Q$3=Tableau1[DATE]),0)),"")</f>
        <v/>
      </c>
      <c r="R475" s="23" t="str">
        <f t="array" ref="R475">IFERROR(INDEX(Tableau1[RESULTAT],MATCH(1,(Tableau1[NOM]=$A475)*(R$3=Tableau1[DATE]),0)),"")</f>
        <v/>
      </c>
      <c r="S475" s="23" t="str">
        <f t="array" ref="S475">IFERROR(INDEX(Tableau1[RESULTAT],MATCH(1,(Tableau1[NOM]=$A475)*(S$3=Tableau1[DATE]),0)),"")</f>
        <v/>
      </c>
      <c r="T475" s="23" t="str">
        <f t="array" ref="T475">IFERROR(INDEX(Tableau1[RESULTAT],MATCH(1,(Tableau1[NOM]=$A475)*(T$3=Tableau1[DATE]),0)),"")</f>
        <v/>
      </c>
      <c r="U475" s="23" t="str">
        <f t="array" ref="U475">IFERROR(INDEX(Tableau1[RESULTAT],MATCH(1,(Tableau1[NOM]=$A475)*(U$3=Tableau1[DATE]),0)),"")</f>
        <v/>
      </c>
      <c r="V475" s="23" t="str">
        <f t="array" ref="V475">IFERROR(INDEX(Tableau1[RESULTAT],MATCH(1,(Tableau1[NOM]=$A475)*(V$3=Tableau1[DATE]),0)),"")</f>
        <v/>
      </c>
      <c r="W475" s="23" t="str">
        <f t="array" ref="W475">IFERROR(INDEX(Tableau1[RESULTAT],MATCH(1,(Tableau1[NOM]=$A475)*(W$3=Tableau1[DATE]),0)),"")</f>
        <v/>
      </c>
    </row>
    <row r="476" spans="2:23" ht="15.75" x14ac:dyDescent="0.25">
      <c r="B476" s="1"/>
      <c r="E476" s="12" t="str">
        <f t="shared" si="51"/>
        <v/>
      </c>
      <c r="F476" s="9" t="str">
        <f t="shared" si="52"/>
        <v/>
      </c>
      <c r="G476" s="9" t="str">
        <f t="shared" si="53"/>
        <v/>
      </c>
      <c r="H476" s="9" t="str">
        <f t="shared" si="54"/>
        <v/>
      </c>
      <c r="I476" s="9">
        <f t="shared" si="55"/>
        <v>0</v>
      </c>
      <c r="J476" s="9">
        <f t="shared" si="56"/>
        <v>0</v>
      </c>
      <c r="K476" s="9" t="str">
        <f t="shared" si="57"/>
        <v/>
      </c>
      <c r="L476" s="9"/>
      <c r="M476" s="9"/>
      <c r="N476" s="9"/>
      <c r="O476" s="9"/>
      <c r="Q476" s="23" t="str">
        <f t="array" ref="Q476">IFERROR(INDEX(Tableau1[RESULTAT],MATCH(1,(Tableau1[NOM]=$A476)*(Q$3=Tableau1[DATE]),0)),"")</f>
        <v/>
      </c>
      <c r="R476" s="23" t="str">
        <f t="array" ref="R476">IFERROR(INDEX(Tableau1[RESULTAT],MATCH(1,(Tableau1[NOM]=$A476)*(R$3=Tableau1[DATE]),0)),"")</f>
        <v/>
      </c>
      <c r="S476" s="23" t="str">
        <f t="array" ref="S476">IFERROR(INDEX(Tableau1[RESULTAT],MATCH(1,(Tableau1[NOM]=$A476)*(S$3=Tableau1[DATE]),0)),"")</f>
        <v/>
      </c>
      <c r="T476" s="23" t="str">
        <f t="array" ref="T476">IFERROR(INDEX(Tableau1[RESULTAT],MATCH(1,(Tableau1[NOM]=$A476)*(T$3=Tableau1[DATE]),0)),"")</f>
        <v/>
      </c>
      <c r="U476" s="23" t="str">
        <f t="array" ref="U476">IFERROR(INDEX(Tableau1[RESULTAT],MATCH(1,(Tableau1[NOM]=$A476)*(U$3=Tableau1[DATE]),0)),"")</f>
        <v/>
      </c>
      <c r="V476" s="23" t="str">
        <f t="array" ref="V476">IFERROR(INDEX(Tableau1[RESULTAT],MATCH(1,(Tableau1[NOM]=$A476)*(V$3=Tableau1[DATE]),0)),"")</f>
        <v/>
      </c>
      <c r="W476" s="23" t="str">
        <f t="array" ref="W476">IFERROR(INDEX(Tableau1[RESULTAT],MATCH(1,(Tableau1[NOM]=$A476)*(W$3=Tableau1[DATE]),0)),"")</f>
        <v/>
      </c>
    </row>
    <row r="477" spans="2:23" ht="15.75" x14ac:dyDescent="0.25">
      <c r="B477" s="1"/>
      <c r="E477" s="12" t="str">
        <f t="shared" si="51"/>
        <v/>
      </c>
      <c r="F477" s="9" t="str">
        <f t="shared" si="52"/>
        <v/>
      </c>
      <c r="G477" s="9" t="str">
        <f t="shared" si="53"/>
        <v/>
      </c>
      <c r="H477" s="9" t="str">
        <f t="shared" si="54"/>
        <v/>
      </c>
      <c r="I477" s="9">
        <f t="shared" si="55"/>
        <v>0</v>
      </c>
      <c r="J477" s="9">
        <f t="shared" si="56"/>
        <v>0</v>
      </c>
      <c r="K477" s="9" t="str">
        <f t="shared" si="57"/>
        <v/>
      </c>
      <c r="L477" s="9"/>
      <c r="M477" s="9"/>
      <c r="N477" s="9"/>
      <c r="O477" s="9"/>
      <c r="Q477" s="23" t="str">
        <f t="array" ref="Q477">IFERROR(INDEX(Tableau1[RESULTAT],MATCH(1,(Tableau1[NOM]=$A477)*(Q$3=Tableau1[DATE]),0)),"")</f>
        <v/>
      </c>
      <c r="R477" s="23" t="str">
        <f t="array" ref="R477">IFERROR(INDEX(Tableau1[RESULTAT],MATCH(1,(Tableau1[NOM]=$A477)*(R$3=Tableau1[DATE]),0)),"")</f>
        <v/>
      </c>
      <c r="S477" s="23" t="str">
        <f t="array" ref="S477">IFERROR(INDEX(Tableau1[RESULTAT],MATCH(1,(Tableau1[NOM]=$A477)*(S$3=Tableau1[DATE]),0)),"")</f>
        <v/>
      </c>
      <c r="T477" s="23" t="str">
        <f t="array" ref="T477">IFERROR(INDEX(Tableau1[RESULTAT],MATCH(1,(Tableau1[NOM]=$A477)*(T$3=Tableau1[DATE]),0)),"")</f>
        <v/>
      </c>
      <c r="U477" s="23" t="str">
        <f t="array" ref="U477">IFERROR(INDEX(Tableau1[RESULTAT],MATCH(1,(Tableau1[NOM]=$A477)*(U$3=Tableau1[DATE]),0)),"")</f>
        <v/>
      </c>
      <c r="V477" s="23" t="str">
        <f t="array" ref="V477">IFERROR(INDEX(Tableau1[RESULTAT],MATCH(1,(Tableau1[NOM]=$A477)*(V$3=Tableau1[DATE]),0)),"")</f>
        <v/>
      </c>
      <c r="W477" s="23" t="str">
        <f t="array" ref="W477">IFERROR(INDEX(Tableau1[RESULTAT],MATCH(1,(Tableau1[NOM]=$A477)*(W$3=Tableau1[DATE]),0)),"")</f>
        <v/>
      </c>
    </row>
    <row r="478" spans="2:23" ht="15.75" x14ac:dyDescent="0.25">
      <c r="B478" s="1"/>
      <c r="E478" s="12" t="str">
        <f t="shared" si="51"/>
        <v/>
      </c>
      <c r="F478" s="9" t="str">
        <f t="shared" si="52"/>
        <v/>
      </c>
      <c r="G478" s="9" t="str">
        <f t="shared" si="53"/>
        <v/>
      </c>
      <c r="H478" s="9" t="str">
        <f t="shared" si="54"/>
        <v/>
      </c>
      <c r="I478" s="9">
        <f t="shared" si="55"/>
        <v>0</v>
      </c>
      <c r="J478" s="9">
        <f t="shared" si="56"/>
        <v>0</v>
      </c>
      <c r="K478" s="9" t="str">
        <f t="shared" si="57"/>
        <v/>
      </c>
      <c r="L478" s="9"/>
      <c r="M478" s="9"/>
      <c r="N478" s="9"/>
      <c r="O478" s="9"/>
      <c r="Q478" s="23" t="str">
        <f t="array" ref="Q478">IFERROR(INDEX(Tableau1[RESULTAT],MATCH(1,(Tableau1[NOM]=$A478)*(Q$3=Tableau1[DATE]),0)),"")</f>
        <v/>
      </c>
      <c r="R478" s="23" t="str">
        <f t="array" ref="R478">IFERROR(INDEX(Tableau1[RESULTAT],MATCH(1,(Tableau1[NOM]=$A478)*(R$3=Tableau1[DATE]),0)),"")</f>
        <v/>
      </c>
      <c r="S478" s="23" t="str">
        <f t="array" ref="S478">IFERROR(INDEX(Tableau1[RESULTAT],MATCH(1,(Tableau1[NOM]=$A478)*(S$3=Tableau1[DATE]),0)),"")</f>
        <v/>
      </c>
      <c r="T478" s="23" t="str">
        <f t="array" ref="T478">IFERROR(INDEX(Tableau1[RESULTAT],MATCH(1,(Tableau1[NOM]=$A478)*(T$3=Tableau1[DATE]),0)),"")</f>
        <v/>
      </c>
      <c r="U478" s="23" t="str">
        <f t="array" ref="U478">IFERROR(INDEX(Tableau1[RESULTAT],MATCH(1,(Tableau1[NOM]=$A478)*(U$3=Tableau1[DATE]),0)),"")</f>
        <v/>
      </c>
      <c r="V478" s="23" t="str">
        <f t="array" ref="V478">IFERROR(INDEX(Tableau1[RESULTAT],MATCH(1,(Tableau1[NOM]=$A478)*(V$3=Tableau1[DATE]),0)),"")</f>
        <v/>
      </c>
      <c r="W478" s="23" t="str">
        <f t="array" ref="W478">IFERROR(INDEX(Tableau1[RESULTAT],MATCH(1,(Tableau1[NOM]=$A478)*(W$3=Tableau1[DATE]),0)),"")</f>
        <v/>
      </c>
    </row>
    <row r="479" spans="2:23" ht="15.75" x14ac:dyDescent="0.25">
      <c r="B479" s="1"/>
      <c r="E479" s="12" t="str">
        <f t="shared" si="51"/>
        <v/>
      </c>
      <c r="F479" s="9" t="str">
        <f t="shared" si="52"/>
        <v/>
      </c>
      <c r="G479" s="9" t="str">
        <f t="shared" si="53"/>
        <v/>
      </c>
      <c r="H479" s="9" t="str">
        <f t="shared" si="54"/>
        <v/>
      </c>
      <c r="I479" s="9">
        <f t="shared" si="55"/>
        <v>0</v>
      </c>
      <c r="J479" s="9">
        <f t="shared" si="56"/>
        <v>0</v>
      </c>
      <c r="K479" s="9" t="str">
        <f t="shared" si="57"/>
        <v/>
      </c>
      <c r="L479" s="9"/>
      <c r="M479" s="9"/>
      <c r="N479" s="9"/>
      <c r="O479" s="9"/>
      <c r="Q479" s="23" t="str">
        <f t="array" ref="Q479">IFERROR(INDEX(Tableau1[RESULTAT],MATCH(1,(Tableau1[NOM]=$A479)*(Q$3=Tableau1[DATE]),0)),"")</f>
        <v/>
      </c>
      <c r="R479" s="23" t="str">
        <f t="array" ref="R479">IFERROR(INDEX(Tableau1[RESULTAT],MATCH(1,(Tableau1[NOM]=$A479)*(R$3=Tableau1[DATE]),0)),"")</f>
        <v/>
      </c>
      <c r="S479" s="23" t="str">
        <f t="array" ref="S479">IFERROR(INDEX(Tableau1[RESULTAT],MATCH(1,(Tableau1[NOM]=$A479)*(S$3=Tableau1[DATE]),0)),"")</f>
        <v/>
      </c>
      <c r="T479" s="23" t="str">
        <f t="array" ref="T479">IFERROR(INDEX(Tableau1[RESULTAT],MATCH(1,(Tableau1[NOM]=$A479)*(T$3=Tableau1[DATE]),0)),"")</f>
        <v/>
      </c>
      <c r="U479" s="23" t="str">
        <f t="array" ref="U479">IFERROR(INDEX(Tableau1[RESULTAT],MATCH(1,(Tableau1[NOM]=$A479)*(U$3=Tableau1[DATE]),0)),"")</f>
        <v/>
      </c>
      <c r="V479" s="23" t="str">
        <f t="array" ref="V479">IFERROR(INDEX(Tableau1[RESULTAT],MATCH(1,(Tableau1[NOM]=$A479)*(V$3=Tableau1[DATE]),0)),"")</f>
        <v/>
      </c>
      <c r="W479" s="23" t="str">
        <f t="array" ref="W479">IFERROR(INDEX(Tableau1[RESULTAT],MATCH(1,(Tableau1[NOM]=$A479)*(W$3=Tableau1[DATE]),0)),"")</f>
        <v/>
      </c>
    </row>
    <row r="480" spans="2:23" ht="15.75" x14ac:dyDescent="0.25">
      <c r="B480" s="1"/>
      <c r="E480" s="12" t="str">
        <f t="shared" si="51"/>
        <v/>
      </c>
      <c r="F480" s="9" t="str">
        <f t="shared" si="52"/>
        <v/>
      </c>
      <c r="G480" s="9" t="str">
        <f t="shared" si="53"/>
        <v/>
      </c>
      <c r="H480" s="9" t="str">
        <f t="shared" si="54"/>
        <v/>
      </c>
      <c r="I480" s="9">
        <f t="shared" si="55"/>
        <v>0</v>
      </c>
      <c r="J480" s="9">
        <f t="shared" si="56"/>
        <v>0</v>
      </c>
      <c r="K480" s="9" t="str">
        <f t="shared" si="57"/>
        <v/>
      </c>
      <c r="L480" s="9"/>
      <c r="M480" s="9"/>
      <c r="N480" s="9"/>
      <c r="O480" s="9"/>
      <c r="Q480" s="23" t="str">
        <f t="array" ref="Q480">IFERROR(INDEX(Tableau1[RESULTAT],MATCH(1,(Tableau1[NOM]=$A480)*(Q$3=Tableau1[DATE]),0)),"")</f>
        <v/>
      </c>
      <c r="R480" s="23" t="str">
        <f t="array" ref="R480">IFERROR(INDEX(Tableau1[RESULTAT],MATCH(1,(Tableau1[NOM]=$A480)*(R$3=Tableau1[DATE]),0)),"")</f>
        <v/>
      </c>
      <c r="S480" s="23" t="str">
        <f t="array" ref="S480">IFERROR(INDEX(Tableau1[RESULTAT],MATCH(1,(Tableau1[NOM]=$A480)*(S$3=Tableau1[DATE]),0)),"")</f>
        <v/>
      </c>
      <c r="T480" s="23" t="str">
        <f t="array" ref="T480">IFERROR(INDEX(Tableau1[RESULTAT],MATCH(1,(Tableau1[NOM]=$A480)*(T$3=Tableau1[DATE]),0)),"")</f>
        <v/>
      </c>
      <c r="U480" s="23" t="str">
        <f t="array" ref="U480">IFERROR(INDEX(Tableau1[RESULTAT],MATCH(1,(Tableau1[NOM]=$A480)*(U$3=Tableau1[DATE]),0)),"")</f>
        <v/>
      </c>
      <c r="V480" s="23" t="str">
        <f t="array" ref="V480">IFERROR(INDEX(Tableau1[RESULTAT],MATCH(1,(Tableau1[NOM]=$A480)*(V$3=Tableau1[DATE]),0)),"")</f>
        <v/>
      </c>
      <c r="W480" s="23" t="str">
        <f t="array" ref="W480">IFERROR(INDEX(Tableau1[RESULTAT],MATCH(1,(Tableau1[NOM]=$A480)*(W$3=Tableau1[DATE]),0)),"")</f>
        <v/>
      </c>
    </row>
    <row r="481" spans="2:23" ht="15.75" x14ac:dyDescent="0.25">
      <c r="B481" s="1"/>
      <c r="E481" s="12" t="str">
        <f t="shared" si="51"/>
        <v/>
      </c>
      <c r="F481" s="9" t="str">
        <f t="shared" si="52"/>
        <v/>
      </c>
      <c r="G481" s="9" t="str">
        <f t="shared" si="53"/>
        <v/>
      </c>
      <c r="H481" s="9" t="str">
        <f t="shared" si="54"/>
        <v/>
      </c>
      <c r="I481" s="9">
        <f t="shared" si="55"/>
        <v>0</v>
      </c>
      <c r="J481" s="9">
        <f t="shared" si="56"/>
        <v>0</v>
      </c>
      <c r="K481" s="9" t="str">
        <f t="shared" si="57"/>
        <v/>
      </c>
      <c r="L481" s="9"/>
      <c r="M481" s="9"/>
      <c r="N481" s="9"/>
      <c r="O481" s="9"/>
      <c r="Q481" s="23" t="str">
        <f t="array" ref="Q481">IFERROR(INDEX(Tableau1[RESULTAT],MATCH(1,(Tableau1[NOM]=$A481)*(Q$3=Tableau1[DATE]),0)),"")</f>
        <v/>
      </c>
      <c r="R481" s="23" t="str">
        <f t="array" ref="R481">IFERROR(INDEX(Tableau1[RESULTAT],MATCH(1,(Tableau1[NOM]=$A481)*(R$3=Tableau1[DATE]),0)),"")</f>
        <v/>
      </c>
      <c r="S481" s="23" t="str">
        <f t="array" ref="S481">IFERROR(INDEX(Tableau1[RESULTAT],MATCH(1,(Tableau1[NOM]=$A481)*(S$3=Tableau1[DATE]),0)),"")</f>
        <v/>
      </c>
      <c r="T481" s="23" t="str">
        <f t="array" ref="T481">IFERROR(INDEX(Tableau1[RESULTAT],MATCH(1,(Tableau1[NOM]=$A481)*(T$3=Tableau1[DATE]),0)),"")</f>
        <v/>
      </c>
      <c r="U481" s="23" t="str">
        <f t="array" ref="U481">IFERROR(INDEX(Tableau1[RESULTAT],MATCH(1,(Tableau1[NOM]=$A481)*(U$3=Tableau1[DATE]),0)),"")</f>
        <v/>
      </c>
      <c r="V481" s="23" t="str">
        <f t="array" ref="V481">IFERROR(INDEX(Tableau1[RESULTAT],MATCH(1,(Tableau1[NOM]=$A481)*(V$3=Tableau1[DATE]),0)),"")</f>
        <v/>
      </c>
      <c r="W481" s="23" t="str">
        <f t="array" ref="W481">IFERROR(INDEX(Tableau1[RESULTAT],MATCH(1,(Tableau1[NOM]=$A481)*(W$3=Tableau1[DATE]),0)),"")</f>
        <v/>
      </c>
    </row>
    <row r="482" spans="2:23" ht="15.75" x14ac:dyDescent="0.25">
      <c r="B482" s="1"/>
      <c r="E482" s="12" t="str">
        <f t="shared" si="51"/>
        <v/>
      </c>
      <c r="F482" s="9" t="str">
        <f t="shared" si="52"/>
        <v/>
      </c>
      <c r="G482" s="9" t="str">
        <f t="shared" si="53"/>
        <v/>
      </c>
      <c r="H482" s="9" t="str">
        <f t="shared" si="54"/>
        <v/>
      </c>
      <c r="I482" s="9">
        <f t="shared" si="55"/>
        <v>0</v>
      </c>
      <c r="J482" s="9">
        <f t="shared" si="56"/>
        <v>0</v>
      </c>
      <c r="K482" s="9" t="str">
        <f t="shared" si="57"/>
        <v/>
      </c>
      <c r="L482" s="9"/>
      <c r="M482" s="9"/>
      <c r="N482" s="9"/>
      <c r="O482" s="9"/>
      <c r="Q482" s="23" t="str">
        <f t="array" ref="Q482">IFERROR(INDEX(Tableau1[RESULTAT],MATCH(1,(Tableau1[NOM]=$A482)*(Q$3=Tableau1[DATE]),0)),"")</f>
        <v/>
      </c>
      <c r="R482" s="23" t="str">
        <f t="array" ref="R482">IFERROR(INDEX(Tableau1[RESULTAT],MATCH(1,(Tableau1[NOM]=$A482)*(R$3=Tableau1[DATE]),0)),"")</f>
        <v/>
      </c>
      <c r="S482" s="23" t="str">
        <f t="array" ref="S482">IFERROR(INDEX(Tableau1[RESULTAT],MATCH(1,(Tableau1[NOM]=$A482)*(S$3=Tableau1[DATE]),0)),"")</f>
        <v/>
      </c>
      <c r="T482" s="23" t="str">
        <f t="array" ref="T482">IFERROR(INDEX(Tableau1[RESULTAT],MATCH(1,(Tableau1[NOM]=$A482)*(T$3=Tableau1[DATE]),0)),"")</f>
        <v/>
      </c>
      <c r="U482" s="23" t="str">
        <f t="array" ref="U482">IFERROR(INDEX(Tableau1[RESULTAT],MATCH(1,(Tableau1[NOM]=$A482)*(U$3=Tableau1[DATE]),0)),"")</f>
        <v/>
      </c>
      <c r="V482" s="23" t="str">
        <f t="array" ref="V482">IFERROR(INDEX(Tableau1[RESULTAT],MATCH(1,(Tableau1[NOM]=$A482)*(V$3=Tableau1[DATE]),0)),"")</f>
        <v/>
      </c>
      <c r="W482" s="23" t="str">
        <f t="array" ref="W482">IFERROR(INDEX(Tableau1[RESULTAT],MATCH(1,(Tableau1[NOM]=$A482)*(W$3=Tableau1[DATE]),0)),"")</f>
        <v/>
      </c>
    </row>
    <row r="483" spans="2:23" ht="15.75" x14ac:dyDescent="0.25">
      <c r="B483" s="1"/>
      <c r="E483" s="12" t="str">
        <f t="shared" si="51"/>
        <v/>
      </c>
      <c r="F483" s="9" t="str">
        <f t="shared" si="52"/>
        <v/>
      </c>
      <c r="G483" s="9" t="str">
        <f t="shared" si="53"/>
        <v/>
      </c>
      <c r="H483" s="9" t="str">
        <f t="shared" si="54"/>
        <v/>
      </c>
      <c r="I483" s="9">
        <f t="shared" si="55"/>
        <v>0</v>
      </c>
      <c r="J483" s="9">
        <f t="shared" si="56"/>
        <v>0</v>
      </c>
      <c r="K483" s="9" t="str">
        <f t="shared" si="57"/>
        <v/>
      </c>
      <c r="L483" s="9"/>
      <c r="M483" s="9"/>
      <c r="N483" s="9"/>
      <c r="O483" s="9"/>
      <c r="Q483" s="23" t="str">
        <f t="array" ref="Q483">IFERROR(INDEX(Tableau1[RESULTAT],MATCH(1,(Tableau1[NOM]=$A483)*(Q$3=Tableau1[DATE]),0)),"")</f>
        <v/>
      </c>
      <c r="R483" s="23" t="str">
        <f t="array" ref="R483">IFERROR(INDEX(Tableau1[RESULTAT],MATCH(1,(Tableau1[NOM]=$A483)*(R$3=Tableau1[DATE]),0)),"")</f>
        <v/>
      </c>
      <c r="S483" s="23" t="str">
        <f t="array" ref="S483">IFERROR(INDEX(Tableau1[RESULTAT],MATCH(1,(Tableau1[NOM]=$A483)*(S$3=Tableau1[DATE]),0)),"")</f>
        <v/>
      </c>
      <c r="T483" s="23" t="str">
        <f t="array" ref="T483">IFERROR(INDEX(Tableau1[RESULTAT],MATCH(1,(Tableau1[NOM]=$A483)*(T$3=Tableau1[DATE]),0)),"")</f>
        <v/>
      </c>
      <c r="U483" s="23" t="str">
        <f t="array" ref="U483">IFERROR(INDEX(Tableau1[RESULTAT],MATCH(1,(Tableau1[NOM]=$A483)*(U$3=Tableau1[DATE]),0)),"")</f>
        <v/>
      </c>
      <c r="V483" s="23" t="str">
        <f t="array" ref="V483">IFERROR(INDEX(Tableau1[RESULTAT],MATCH(1,(Tableau1[NOM]=$A483)*(V$3=Tableau1[DATE]),0)),"")</f>
        <v/>
      </c>
      <c r="W483" s="23" t="str">
        <f t="array" ref="W483">IFERROR(INDEX(Tableau1[RESULTAT],MATCH(1,(Tableau1[NOM]=$A483)*(W$3=Tableau1[DATE]),0)),"")</f>
        <v/>
      </c>
    </row>
    <row r="484" spans="2:23" ht="15.75" x14ac:dyDescent="0.25">
      <c r="B484" s="1"/>
      <c r="E484" s="12" t="str">
        <f t="shared" si="51"/>
        <v/>
      </c>
      <c r="F484" s="9" t="str">
        <f t="shared" si="52"/>
        <v/>
      </c>
      <c r="G484" s="9" t="str">
        <f t="shared" si="53"/>
        <v/>
      </c>
      <c r="H484" s="9" t="str">
        <f t="shared" si="54"/>
        <v/>
      </c>
      <c r="I484" s="9">
        <f t="shared" si="55"/>
        <v>0</v>
      </c>
      <c r="J484" s="9">
        <f t="shared" si="56"/>
        <v>0</v>
      </c>
      <c r="K484" s="9" t="str">
        <f t="shared" si="57"/>
        <v/>
      </c>
      <c r="L484" s="9"/>
      <c r="M484" s="9"/>
      <c r="N484" s="9"/>
      <c r="O484" s="9"/>
      <c r="Q484" s="23" t="str">
        <f t="array" ref="Q484">IFERROR(INDEX(Tableau1[RESULTAT],MATCH(1,(Tableau1[NOM]=$A484)*(Q$3=Tableau1[DATE]),0)),"")</f>
        <v/>
      </c>
      <c r="R484" s="23" t="str">
        <f t="array" ref="R484">IFERROR(INDEX(Tableau1[RESULTAT],MATCH(1,(Tableau1[NOM]=$A484)*(R$3=Tableau1[DATE]),0)),"")</f>
        <v/>
      </c>
      <c r="S484" s="23" t="str">
        <f t="array" ref="S484">IFERROR(INDEX(Tableau1[RESULTAT],MATCH(1,(Tableau1[NOM]=$A484)*(S$3=Tableau1[DATE]),0)),"")</f>
        <v/>
      </c>
      <c r="T484" s="23" t="str">
        <f t="array" ref="T484">IFERROR(INDEX(Tableau1[RESULTAT],MATCH(1,(Tableau1[NOM]=$A484)*(T$3=Tableau1[DATE]),0)),"")</f>
        <v/>
      </c>
      <c r="U484" s="23" t="str">
        <f t="array" ref="U484">IFERROR(INDEX(Tableau1[RESULTAT],MATCH(1,(Tableau1[NOM]=$A484)*(U$3=Tableau1[DATE]),0)),"")</f>
        <v/>
      </c>
      <c r="V484" s="23" t="str">
        <f t="array" ref="V484">IFERROR(INDEX(Tableau1[RESULTAT],MATCH(1,(Tableau1[NOM]=$A484)*(V$3=Tableau1[DATE]),0)),"")</f>
        <v/>
      </c>
      <c r="W484" s="23" t="str">
        <f t="array" ref="W484">IFERROR(INDEX(Tableau1[RESULTAT],MATCH(1,(Tableau1[NOM]=$A484)*(W$3=Tableau1[DATE]),0)),"")</f>
        <v/>
      </c>
    </row>
    <row r="485" spans="2:23" ht="15.75" x14ac:dyDescent="0.25">
      <c r="B485" s="1"/>
      <c r="E485" s="12" t="str">
        <f t="shared" si="51"/>
        <v/>
      </c>
      <c r="F485" s="9" t="str">
        <f t="shared" si="52"/>
        <v/>
      </c>
      <c r="G485" s="9" t="str">
        <f t="shared" si="53"/>
        <v/>
      </c>
      <c r="H485" s="9" t="str">
        <f t="shared" si="54"/>
        <v/>
      </c>
      <c r="I485" s="9">
        <f t="shared" si="55"/>
        <v>0</v>
      </c>
      <c r="J485" s="9">
        <f t="shared" si="56"/>
        <v>0</v>
      </c>
      <c r="K485" s="9" t="str">
        <f t="shared" si="57"/>
        <v/>
      </c>
      <c r="L485" s="9"/>
      <c r="M485" s="9"/>
      <c r="N485" s="9"/>
      <c r="O485" s="9"/>
      <c r="Q485" s="23" t="str">
        <f t="array" ref="Q485">IFERROR(INDEX(Tableau1[RESULTAT],MATCH(1,(Tableau1[NOM]=$A485)*(Q$3=Tableau1[DATE]),0)),"")</f>
        <v/>
      </c>
      <c r="R485" s="23" t="str">
        <f t="array" ref="R485">IFERROR(INDEX(Tableau1[RESULTAT],MATCH(1,(Tableau1[NOM]=$A485)*(R$3=Tableau1[DATE]),0)),"")</f>
        <v/>
      </c>
      <c r="S485" s="23" t="str">
        <f t="array" ref="S485">IFERROR(INDEX(Tableau1[RESULTAT],MATCH(1,(Tableau1[NOM]=$A485)*(S$3=Tableau1[DATE]),0)),"")</f>
        <v/>
      </c>
      <c r="T485" s="23" t="str">
        <f t="array" ref="T485">IFERROR(INDEX(Tableau1[RESULTAT],MATCH(1,(Tableau1[NOM]=$A485)*(T$3=Tableau1[DATE]),0)),"")</f>
        <v/>
      </c>
      <c r="U485" s="23" t="str">
        <f t="array" ref="U485">IFERROR(INDEX(Tableau1[RESULTAT],MATCH(1,(Tableau1[NOM]=$A485)*(U$3=Tableau1[DATE]),0)),"")</f>
        <v/>
      </c>
      <c r="V485" s="23" t="str">
        <f t="array" ref="V485">IFERROR(INDEX(Tableau1[RESULTAT],MATCH(1,(Tableau1[NOM]=$A485)*(V$3=Tableau1[DATE]),0)),"")</f>
        <v/>
      </c>
      <c r="W485" s="23" t="str">
        <f t="array" ref="W485">IFERROR(INDEX(Tableau1[RESULTAT],MATCH(1,(Tableau1[NOM]=$A485)*(W$3=Tableau1[DATE]),0)),"")</f>
        <v/>
      </c>
    </row>
    <row r="486" spans="2:23" ht="15.75" x14ac:dyDescent="0.25">
      <c r="B486" s="1"/>
      <c r="E486" s="12" t="str">
        <f t="shared" si="51"/>
        <v/>
      </c>
      <c r="F486" s="9" t="str">
        <f t="shared" si="52"/>
        <v/>
      </c>
      <c r="G486" s="9" t="str">
        <f t="shared" si="53"/>
        <v/>
      </c>
      <c r="H486" s="9" t="str">
        <f t="shared" si="54"/>
        <v/>
      </c>
      <c r="I486" s="9">
        <f t="shared" si="55"/>
        <v>0</v>
      </c>
      <c r="J486" s="9">
        <f t="shared" si="56"/>
        <v>0</v>
      </c>
      <c r="K486" s="9" t="str">
        <f t="shared" si="57"/>
        <v/>
      </c>
      <c r="L486" s="9"/>
      <c r="M486" s="9"/>
      <c r="N486" s="9"/>
      <c r="O486" s="9"/>
      <c r="Q486" s="23" t="str">
        <f t="array" ref="Q486">IFERROR(INDEX(Tableau1[RESULTAT],MATCH(1,(Tableau1[NOM]=$A486)*(Q$3=Tableau1[DATE]),0)),"")</f>
        <v/>
      </c>
      <c r="R486" s="23" t="str">
        <f t="array" ref="R486">IFERROR(INDEX(Tableau1[RESULTAT],MATCH(1,(Tableau1[NOM]=$A486)*(R$3=Tableau1[DATE]),0)),"")</f>
        <v/>
      </c>
      <c r="S486" s="23" t="str">
        <f t="array" ref="S486">IFERROR(INDEX(Tableau1[RESULTAT],MATCH(1,(Tableau1[NOM]=$A486)*(S$3=Tableau1[DATE]),0)),"")</f>
        <v/>
      </c>
      <c r="T486" s="23" t="str">
        <f t="array" ref="T486">IFERROR(INDEX(Tableau1[RESULTAT],MATCH(1,(Tableau1[NOM]=$A486)*(T$3=Tableau1[DATE]),0)),"")</f>
        <v/>
      </c>
      <c r="U486" s="23" t="str">
        <f t="array" ref="U486">IFERROR(INDEX(Tableau1[RESULTAT],MATCH(1,(Tableau1[NOM]=$A486)*(U$3=Tableau1[DATE]),0)),"")</f>
        <v/>
      </c>
      <c r="V486" s="23" t="str">
        <f t="array" ref="V486">IFERROR(INDEX(Tableau1[RESULTAT],MATCH(1,(Tableau1[NOM]=$A486)*(V$3=Tableau1[DATE]),0)),"")</f>
        <v/>
      </c>
      <c r="W486" s="23" t="str">
        <f t="array" ref="W486">IFERROR(INDEX(Tableau1[RESULTAT],MATCH(1,(Tableau1[NOM]=$A486)*(W$3=Tableau1[DATE]),0)),"")</f>
        <v/>
      </c>
    </row>
    <row r="487" spans="2:23" ht="15.75" x14ac:dyDescent="0.25">
      <c r="B487" s="1"/>
      <c r="E487" s="12" t="str">
        <f t="shared" si="51"/>
        <v/>
      </c>
      <c r="F487" s="9" t="str">
        <f t="shared" si="52"/>
        <v/>
      </c>
      <c r="G487" s="9" t="str">
        <f t="shared" si="53"/>
        <v/>
      </c>
      <c r="H487" s="9" t="str">
        <f t="shared" si="54"/>
        <v/>
      </c>
      <c r="I487" s="9">
        <f t="shared" si="55"/>
        <v>0</v>
      </c>
      <c r="J487" s="9">
        <f t="shared" si="56"/>
        <v>0</v>
      </c>
      <c r="K487" s="9" t="str">
        <f t="shared" si="57"/>
        <v/>
      </c>
      <c r="L487" s="9"/>
      <c r="M487" s="9"/>
      <c r="N487" s="9"/>
      <c r="O487" s="9"/>
      <c r="Q487" s="23" t="str">
        <f t="array" ref="Q487">IFERROR(INDEX(Tableau1[RESULTAT],MATCH(1,(Tableau1[NOM]=$A487)*(Q$3=Tableau1[DATE]),0)),"")</f>
        <v/>
      </c>
      <c r="R487" s="23" t="str">
        <f t="array" ref="R487">IFERROR(INDEX(Tableau1[RESULTAT],MATCH(1,(Tableau1[NOM]=$A487)*(R$3=Tableau1[DATE]),0)),"")</f>
        <v/>
      </c>
      <c r="S487" s="23" t="str">
        <f t="array" ref="S487">IFERROR(INDEX(Tableau1[RESULTAT],MATCH(1,(Tableau1[NOM]=$A487)*(S$3=Tableau1[DATE]),0)),"")</f>
        <v/>
      </c>
      <c r="T487" s="23" t="str">
        <f t="array" ref="T487">IFERROR(INDEX(Tableau1[RESULTAT],MATCH(1,(Tableau1[NOM]=$A487)*(T$3=Tableau1[DATE]),0)),"")</f>
        <v/>
      </c>
      <c r="U487" s="23" t="str">
        <f t="array" ref="U487">IFERROR(INDEX(Tableau1[RESULTAT],MATCH(1,(Tableau1[NOM]=$A487)*(U$3=Tableau1[DATE]),0)),"")</f>
        <v/>
      </c>
      <c r="V487" s="23" t="str">
        <f t="array" ref="V487">IFERROR(INDEX(Tableau1[RESULTAT],MATCH(1,(Tableau1[NOM]=$A487)*(V$3=Tableau1[DATE]),0)),"")</f>
        <v/>
      </c>
      <c r="W487" s="23" t="str">
        <f t="array" ref="W487">IFERROR(INDEX(Tableau1[RESULTAT],MATCH(1,(Tableau1[NOM]=$A487)*(W$3=Tableau1[DATE]),0)),"")</f>
        <v/>
      </c>
    </row>
    <row r="488" spans="2:23" ht="15.75" x14ac:dyDescent="0.25">
      <c r="B488" s="1"/>
      <c r="E488" s="12" t="str">
        <f t="shared" si="51"/>
        <v/>
      </c>
      <c r="F488" s="9" t="str">
        <f t="shared" si="52"/>
        <v/>
      </c>
      <c r="G488" s="9" t="str">
        <f t="shared" si="53"/>
        <v/>
      </c>
      <c r="H488" s="9" t="str">
        <f t="shared" si="54"/>
        <v/>
      </c>
      <c r="I488" s="9">
        <f t="shared" si="55"/>
        <v>0</v>
      </c>
      <c r="J488" s="9">
        <f t="shared" si="56"/>
        <v>0</v>
      </c>
      <c r="K488" s="9" t="str">
        <f t="shared" si="57"/>
        <v/>
      </c>
      <c r="L488" s="9"/>
      <c r="M488" s="9"/>
      <c r="N488" s="9"/>
      <c r="O488" s="9"/>
      <c r="Q488" s="23" t="str">
        <f t="array" ref="Q488">IFERROR(INDEX(Tableau1[RESULTAT],MATCH(1,(Tableau1[NOM]=$A488)*(Q$3=Tableau1[DATE]),0)),"")</f>
        <v/>
      </c>
      <c r="R488" s="23" t="str">
        <f t="array" ref="R488">IFERROR(INDEX(Tableau1[RESULTAT],MATCH(1,(Tableau1[NOM]=$A488)*(R$3=Tableau1[DATE]),0)),"")</f>
        <v/>
      </c>
      <c r="S488" s="23" t="str">
        <f t="array" ref="S488">IFERROR(INDEX(Tableau1[RESULTAT],MATCH(1,(Tableau1[NOM]=$A488)*(S$3=Tableau1[DATE]),0)),"")</f>
        <v/>
      </c>
      <c r="T488" s="23" t="str">
        <f t="array" ref="T488">IFERROR(INDEX(Tableau1[RESULTAT],MATCH(1,(Tableau1[NOM]=$A488)*(T$3=Tableau1[DATE]),0)),"")</f>
        <v/>
      </c>
      <c r="U488" s="23" t="str">
        <f t="array" ref="U488">IFERROR(INDEX(Tableau1[RESULTAT],MATCH(1,(Tableau1[NOM]=$A488)*(U$3=Tableau1[DATE]),0)),"")</f>
        <v/>
      </c>
      <c r="V488" s="23" t="str">
        <f t="array" ref="V488">IFERROR(INDEX(Tableau1[RESULTAT],MATCH(1,(Tableau1[NOM]=$A488)*(V$3=Tableau1[DATE]),0)),"")</f>
        <v/>
      </c>
      <c r="W488" s="23" t="str">
        <f t="array" ref="W488">IFERROR(INDEX(Tableau1[RESULTAT],MATCH(1,(Tableau1[NOM]=$A488)*(W$3=Tableau1[DATE]),0)),"")</f>
        <v/>
      </c>
    </row>
    <row r="489" spans="2:23" ht="15.75" x14ac:dyDescent="0.25">
      <c r="B489" s="1"/>
      <c r="E489" s="12" t="str">
        <f t="shared" si="51"/>
        <v/>
      </c>
      <c r="F489" s="9" t="str">
        <f t="shared" si="52"/>
        <v/>
      </c>
      <c r="G489" s="9" t="str">
        <f t="shared" si="53"/>
        <v/>
      </c>
      <c r="H489" s="9" t="str">
        <f t="shared" si="54"/>
        <v/>
      </c>
      <c r="I489" s="9">
        <f t="shared" si="55"/>
        <v>0</v>
      </c>
      <c r="J489" s="9">
        <f t="shared" si="56"/>
        <v>0</v>
      </c>
      <c r="K489" s="9" t="str">
        <f t="shared" si="57"/>
        <v/>
      </c>
      <c r="L489" s="9"/>
      <c r="M489" s="9"/>
      <c r="N489" s="9"/>
      <c r="O489" s="9"/>
      <c r="Q489" s="23" t="str">
        <f t="array" ref="Q489">IFERROR(INDEX(Tableau1[RESULTAT],MATCH(1,(Tableau1[NOM]=$A489)*(Q$3=Tableau1[DATE]),0)),"")</f>
        <v/>
      </c>
      <c r="R489" s="23" t="str">
        <f t="array" ref="R489">IFERROR(INDEX(Tableau1[RESULTAT],MATCH(1,(Tableau1[NOM]=$A489)*(R$3=Tableau1[DATE]),0)),"")</f>
        <v/>
      </c>
      <c r="S489" s="23" t="str">
        <f t="array" ref="S489">IFERROR(INDEX(Tableau1[RESULTAT],MATCH(1,(Tableau1[NOM]=$A489)*(S$3=Tableau1[DATE]),0)),"")</f>
        <v/>
      </c>
      <c r="T489" s="23" t="str">
        <f t="array" ref="T489">IFERROR(INDEX(Tableau1[RESULTAT],MATCH(1,(Tableau1[NOM]=$A489)*(T$3=Tableau1[DATE]),0)),"")</f>
        <v/>
      </c>
      <c r="U489" s="23" t="str">
        <f t="array" ref="U489">IFERROR(INDEX(Tableau1[RESULTAT],MATCH(1,(Tableau1[NOM]=$A489)*(U$3=Tableau1[DATE]),0)),"")</f>
        <v/>
      </c>
      <c r="V489" s="23" t="str">
        <f t="array" ref="V489">IFERROR(INDEX(Tableau1[RESULTAT],MATCH(1,(Tableau1[NOM]=$A489)*(V$3=Tableau1[DATE]),0)),"")</f>
        <v/>
      </c>
      <c r="W489" s="23" t="str">
        <f t="array" ref="W489">IFERROR(INDEX(Tableau1[RESULTAT],MATCH(1,(Tableau1[NOM]=$A489)*(W$3=Tableau1[DATE]),0)),"")</f>
        <v/>
      </c>
    </row>
    <row r="490" spans="2:23" ht="15.75" x14ac:dyDescent="0.25">
      <c r="B490" s="1"/>
      <c r="E490" s="12" t="str">
        <f t="shared" si="51"/>
        <v/>
      </c>
      <c r="F490" s="9" t="str">
        <f t="shared" si="52"/>
        <v/>
      </c>
      <c r="G490" s="9" t="str">
        <f t="shared" si="53"/>
        <v/>
      </c>
      <c r="H490" s="9" t="str">
        <f t="shared" si="54"/>
        <v/>
      </c>
      <c r="I490" s="9">
        <f t="shared" si="55"/>
        <v>0</v>
      </c>
      <c r="J490" s="9">
        <f t="shared" si="56"/>
        <v>0</v>
      </c>
      <c r="K490" s="9" t="str">
        <f t="shared" si="57"/>
        <v/>
      </c>
      <c r="L490" s="9"/>
      <c r="M490" s="9"/>
      <c r="N490" s="9"/>
      <c r="O490" s="9"/>
      <c r="Q490" s="23" t="str">
        <f t="array" ref="Q490">IFERROR(INDEX(Tableau1[RESULTAT],MATCH(1,(Tableau1[NOM]=$A490)*(Q$3=Tableau1[DATE]),0)),"")</f>
        <v/>
      </c>
      <c r="R490" s="23" t="str">
        <f t="array" ref="R490">IFERROR(INDEX(Tableau1[RESULTAT],MATCH(1,(Tableau1[NOM]=$A490)*(R$3=Tableau1[DATE]),0)),"")</f>
        <v/>
      </c>
      <c r="S490" s="23" t="str">
        <f t="array" ref="S490">IFERROR(INDEX(Tableau1[RESULTAT],MATCH(1,(Tableau1[NOM]=$A490)*(S$3=Tableau1[DATE]),0)),"")</f>
        <v/>
      </c>
      <c r="T490" s="23" t="str">
        <f t="array" ref="T490">IFERROR(INDEX(Tableau1[RESULTAT],MATCH(1,(Tableau1[NOM]=$A490)*(T$3=Tableau1[DATE]),0)),"")</f>
        <v/>
      </c>
      <c r="U490" s="23" t="str">
        <f t="array" ref="U490">IFERROR(INDEX(Tableau1[RESULTAT],MATCH(1,(Tableau1[NOM]=$A490)*(U$3=Tableau1[DATE]),0)),"")</f>
        <v/>
      </c>
      <c r="V490" s="23" t="str">
        <f t="array" ref="V490">IFERROR(INDEX(Tableau1[RESULTAT],MATCH(1,(Tableau1[NOM]=$A490)*(V$3=Tableau1[DATE]),0)),"")</f>
        <v/>
      </c>
      <c r="W490" s="23" t="str">
        <f t="array" ref="W490">IFERROR(INDEX(Tableau1[RESULTAT],MATCH(1,(Tableau1[NOM]=$A490)*(W$3=Tableau1[DATE]),0)),"")</f>
        <v/>
      </c>
    </row>
    <row r="491" spans="2:23" ht="15.75" x14ac:dyDescent="0.25">
      <c r="B491" s="1"/>
      <c r="E491" s="12" t="str">
        <f t="shared" si="51"/>
        <v/>
      </c>
      <c r="F491" s="9" t="str">
        <f t="shared" si="52"/>
        <v/>
      </c>
      <c r="G491" s="9" t="str">
        <f t="shared" si="53"/>
        <v/>
      </c>
      <c r="H491" s="9" t="str">
        <f t="shared" si="54"/>
        <v/>
      </c>
      <c r="I491" s="9">
        <f t="shared" si="55"/>
        <v>0</v>
      </c>
      <c r="J491" s="9">
        <f t="shared" si="56"/>
        <v>0</v>
      </c>
      <c r="K491" s="9" t="str">
        <f t="shared" si="57"/>
        <v/>
      </c>
      <c r="L491" s="9"/>
      <c r="M491" s="9"/>
      <c r="N491" s="9"/>
      <c r="O491" s="9"/>
      <c r="Q491" s="23" t="str">
        <f t="array" ref="Q491">IFERROR(INDEX(Tableau1[RESULTAT],MATCH(1,(Tableau1[NOM]=$A491)*(Q$3=Tableau1[DATE]),0)),"")</f>
        <v/>
      </c>
      <c r="R491" s="23" t="str">
        <f t="array" ref="R491">IFERROR(INDEX(Tableau1[RESULTAT],MATCH(1,(Tableau1[NOM]=$A491)*(R$3=Tableau1[DATE]),0)),"")</f>
        <v/>
      </c>
      <c r="S491" s="23" t="str">
        <f t="array" ref="S491">IFERROR(INDEX(Tableau1[RESULTAT],MATCH(1,(Tableau1[NOM]=$A491)*(S$3=Tableau1[DATE]),0)),"")</f>
        <v/>
      </c>
      <c r="T491" s="23" t="str">
        <f t="array" ref="T491">IFERROR(INDEX(Tableau1[RESULTAT],MATCH(1,(Tableau1[NOM]=$A491)*(T$3=Tableau1[DATE]),0)),"")</f>
        <v/>
      </c>
      <c r="U491" s="23" t="str">
        <f t="array" ref="U491">IFERROR(INDEX(Tableau1[RESULTAT],MATCH(1,(Tableau1[NOM]=$A491)*(U$3=Tableau1[DATE]),0)),"")</f>
        <v/>
      </c>
      <c r="V491" s="23" t="str">
        <f t="array" ref="V491">IFERROR(INDEX(Tableau1[RESULTAT],MATCH(1,(Tableau1[NOM]=$A491)*(V$3=Tableau1[DATE]),0)),"")</f>
        <v/>
      </c>
      <c r="W491" s="23" t="str">
        <f t="array" ref="W491">IFERROR(INDEX(Tableau1[RESULTAT],MATCH(1,(Tableau1[NOM]=$A491)*(W$3=Tableau1[DATE]),0)),"")</f>
        <v/>
      </c>
    </row>
    <row r="492" spans="2:23" ht="15.75" x14ac:dyDescent="0.25">
      <c r="B492" s="1"/>
      <c r="E492" s="12" t="str">
        <f t="shared" si="51"/>
        <v/>
      </c>
      <c r="F492" s="9" t="str">
        <f t="shared" si="52"/>
        <v/>
      </c>
      <c r="G492" s="9" t="str">
        <f t="shared" si="53"/>
        <v/>
      </c>
      <c r="H492" s="9" t="str">
        <f t="shared" si="54"/>
        <v/>
      </c>
      <c r="I492" s="9">
        <f t="shared" si="55"/>
        <v>0</v>
      </c>
      <c r="J492" s="9">
        <f t="shared" si="56"/>
        <v>0</v>
      </c>
      <c r="K492" s="9" t="str">
        <f t="shared" si="57"/>
        <v/>
      </c>
      <c r="L492" s="9"/>
      <c r="M492" s="9"/>
      <c r="N492" s="9"/>
      <c r="O492" s="9"/>
      <c r="Q492" s="23" t="str">
        <f t="array" ref="Q492">IFERROR(INDEX(Tableau1[RESULTAT],MATCH(1,(Tableau1[NOM]=$A492)*(Q$3=Tableau1[DATE]),0)),"")</f>
        <v/>
      </c>
      <c r="R492" s="23" t="str">
        <f t="array" ref="R492">IFERROR(INDEX(Tableau1[RESULTAT],MATCH(1,(Tableau1[NOM]=$A492)*(R$3=Tableau1[DATE]),0)),"")</f>
        <v/>
      </c>
      <c r="S492" s="23" t="str">
        <f t="array" ref="S492">IFERROR(INDEX(Tableau1[RESULTAT],MATCH(1,(Tableau1[NOM]=$A492)*(S$3=Tableau1[DATE]),0)),"")</f>
        <v/>
      </c>
      <c r="T492" s="23" t="str">
        <f t="array" ref="T492">IFERROR(INDEX(Tableau1[RESULTAT],MATCH(1,(Tableau1[NOM]=$A492)*(T$3=Tableau1[DATE]),0)),"")</f>
        <v/>
      </c>
      <c r="U492" s="23" t="str">
        <f t="array" ref="U492">IFERROR(INDEX(Tableau1[RESULTAT],MATCH(1,(Tableau1[NOM]=$A492)*(U$3=Tableau1[DATE]),0)),"")</f>
        <v/>
      </c>
      <c r="V492" s="23" t="str">
        <f t="array" ref="V492">IFERROR(INDEX(Tableau1[RESULTAT],MATCH(1,(Tableau1[NOM]=$A492)*(V$3=Tableau1[DATE]),0)),"")</f>
        <v/>
      </c>
      <c r="W492" s="23" t="str">
        <f t="array" ref="W492">IFERROR(INDEX(Tableau1[RESULTAT],MATCH(1,(Tableau1[NOM]=$A492)*(W$3=Tableau1[DATE]),0)),"")</f>
        <v/>
      </c>
    </row>
    <row r="493" spans="2:23" ht="15.75" x14ac:dyDescent="0.25">
      <c r="B493" s="1"/>
      <c r="E493" s="12" t="str">
        <f t="shared" si="51"/>
        <v/>
      </c>
      <c r="F493" s="9" t="str">
        <f t="shared" si="52"/>
        <v/>
      </c>
      <c r="G493" s="9" t="str">
        <f t="shared" si="53"/>
        <v/>
      </c>
      <c r="H493" s="9" t="str">
        <f t="shared" si="54"/>
        <v/>
      </c>
      <c r="I493" s="9">
        <f t="shared" si="55"/>
        <v>0</v>
      </c>
      <c r="J493" s="9">
        <f t="shared" si="56"/>
        <v>0</v>
      </c>
      <c r="K493" s="9" t="str">
        <f t="shared" si="57"/>
        <v/>
      </c>
      <c r="L493" s="9"/>
      <c r="M493" s="9"/>
      <c r="N493" s="9"/>
      <c r="O493" s="9"/>
      <c r="Q493" s="23" t="str">
        <f t="array" ref="Q493">IFERROR(INDEX(Tableau1[RESULTAT],MATCH(1,(Tableau1[NOM]=$A493)*(Q$3=Tableau1[DATE]),0)),"")</f>
        <v/>
      </c>
      <c r="R493" s="23" t="str">
        <f t="array" ref="R493">IFERROR(INDEX(Tableau1[RESULTAT],MATCH(1,(Tableau1[NOM]=$A493)*(R$3=Tableau1[DATE]),0)),"")</f>
        <v/>
      </c>
      <c r="S493" s="23" t="str">
        <f t="array" ref="S493">IFERROR(INDEX(Tableau1[RESULTAT],MATCH(1,(Tableau1[NOM]=$A493)*(S$3=Tableau1[DATE]),0)),"")</f>
        <v/>
      </c>
      <c r="T493" s="23" t="str">
        <f t="array" ref="T493">IFERROR(INDEX(Tableau1[RESULTAT],MATCH(1,(Tableau1[NOM]=$A493)*(T$3=Tableau1[DATE]),0)),"")</f>
        <v/>
      </c>
      <c r="U493" s="23" t="str">
        <f t="array" ref="U493">IFERROR(INDEX(Tableau1[RESULTAT],MATCH(1,(Tableau1[NOM]=$A493)*(U$3=Tableau1[DATE]),0)),"")</f>
        <v/>
      </c>
      <c r="V493" s="23" t="str">
        <f t="array" ref="V493">IFERROR(INDEX(Tableau1[RESULTAT],MATCH(1,(Tableau1[NOM]=$A493)*(V$3=Tableau1[DATE]),0)),"")</f>
        <v/>
      </c>
      <c r="W493" s="23" t="str">
        <f t="array" ref="W493">IFERROR(INDEX(Tableau1[RESULTAT],MATCH(1,(Tableau1[NOM]=$A493)*(W$3=Tableau1[DATE]),0)),"")</f>
        <v/>
      </c>
    </row>
    <row r="494" spans="2:23" ht="15.75" x14ac:dyDescent="0.25">
      <c r="B494" s="1"/>
      <c r="E494" s="12" t="str">
        <f t="shared" si="51"/>
        <v/>
      </c>
      <c r="F494" s="9" t="str">
        <f t="shared" si="52"/>
        <v/>
      </c>
      <c r="G494" s="9" t="str">
        <f t="shared" si="53"/>
        <v/>
      </c>
      <c r="H494" s="9" t="str">
        <f t="shared" si="54"/>
        <v/>
      </c>
      <c r="I494" s="9">
        <f t="shared" si="55"/>
        <v>0</v>
      </c>
      <c r="J494" s="9">
        <f t="shared" si="56"/>
        <v>0</v>
      </c>
      <c r="K494" s="9" t="str">
        <f t="shared" si="57"/>
        <v/>
      </c>
      <c r="L494" s="9"/>
      <c r="M494" s="9"/>
      <c r="N494" s="9"/>
      <c r="O494" s="9"/>
      <c r="Q494" s="23" t="str">
        <f t="array" ref="Q494">IFERROR(INDEX(Tableau1[RESULTAT],MATCH(1,(Tableau1[NOM]=$A494)*(Q$3=Tableau1[DATE]),0)),"")</f>
        <v/>
      </c>
      <c r="R494" s="23" t="str">
        <f t="array" ref="R494">IFERROR(INDEX(Tableau1[RESULTAT],MATCH(1,(Tableau1[NOM]=$A494)*(R$3=Tableau1[DATE]),0)),"")</f>
        <v/>
      </c>
      <c r="S494" s="23" t="str">
        <f t="array" ref="S494">IFERROR(INDEX(Tableau1[RESULTAT],MATCH(1,(Tableau1[NOM]=$A494)*(S$3=Tableau1[DATE]),0)),"")</f>
        <v/>
      </c>
      <c r="T494" s="23" t="str">
        <f t="array" ref="T494">IFERROR(INDEX(Tableau1[RESULTAT],MATCH(1,(Tableau1[NOM]=$A494)*(T$3=Tableau1[DATE]),0)),"")</f>
        <v/>
      </c>
      <c r="U494" s="23" t="str">
        <f t="array" ref="U494">IFERROR(INDEX(Tableau1[RESULTAT],MATCH(1,(Tableau1[NOM]=$A494)*(U$3=Tableau1[DATE]),0)),"")</f>
        <v/>
      </c>
      <c r="V494" s="23" t="str">
        <f t="array" ref="V494">IFERROR(INDEX(Tableau1[RESULTAT],MATCH(1,(Tableau1[NOM]=$A494)*(V$3=Tableau1[DATE]),0)),"")</f>
        <v/>
      </c>
      <c r="W494" s="23" t="str">
        <f t="array" ref="W494">IFERROR(INDEX(Tableau1[RESULTAT],MATCH(1,(Tableau1[NOM]=$A494)*(W$3=Tableau1[DATE]),0)),"")</f>
        <v/>
      </c>
    </row>
    <row r="495" spans="2:23" ht="15.75" x14ac:dyDescent="0.25">
      <c r="B495" s="1"/>
      <c r="E495" s="12" t="str">
        <f t="shared" si="51"/>
        <v/>
      </c>
      <c r="F495" s="9" t="str">
        <f t="shared" si="52"/>
        <v/>
      </c>
      <c r="G495" s="9" t="str">
        <f t="shared" si="53"/>
        <v/>
      </c>
      <c r="H495" s="9" t="str">
        <f t="shared" si="54"/>
        <v/>
      </c>
      <c r="I495" s="9">
        <f t="shared" si="55"/>
        <v>0</v>
      </c>
      <c r="J495" s="9">
        <f t="shared" si="56"/>
        <v>0</v>
      </c>
      <c r="K495" s="9" t="str">
        <f t="shared" si="57"/>
        <v/>
      </c>
      <c r="L495" s="9"/>
      <c r="M495" s="9"/>
      <c r="N495" s="9"/>
      <c r="O495" s="9"/>
      <c r="Q495" s="23" t="str">
        <f t="array" ref="Q495">IFERROR(INDEX(Tableau1[RESULTAT],MATCH(1,(Tableau1[NOM]=$A495)*(Q$3=Tableau1[DATE]),0)),"")</f>
        <v/>
      </c>
      <c r="R495" s="23" t="str">
        <f t="array" ref="R495">IFERROR(INDEX(Tableau1[RESULTAT],MATCH(1,(Tableau1[NOM]=$A495)*(R$3=Tableau1[DATE]),0)),"")</f>
        <v/>
      </c>
      <c r="S495" s="23" t="str">
        <f t="array" ref="S495">IFERROR(INDEX(Tableau1[RESULTAT],MATCH(1,(Tableau1[NOM]=$A495)*(S$3=Tableau1[DATE]),0)),"")</f>
        <v/>
      </c>
      <c r="T495" s="23" t="str">
        <f t="array" ref="T495">IFERROR(INDEX(Tableau1[RESULTAT],MATCH(1,(Tableau1[NOM]=$A495)*(T$3=Tableau1[DATE]),0)),"")</f>
        <v/>
      </c>
      <c r="U495" s="23" t="str">
        <f t="array" ref="U495">IFERROR(INDEX(Tableau1[RESULTAT],MATCH(1,(Tableau1[NOM]=$A495)*(U$3=Tableau1[DATE]),0)),"")</f>
        <v/>
      </c>
      <c r="V495" s="23" t="str">
        <f t="array" ref="V495">IFERROR(INDEX(Tableau1[RESULTAT],MATCH(1,(Tableau1[NOM]=$A495)*(V$3=Tableau1[DATE]),0)),"")</f>
        <v/>
      </c>
      <c r="W495" s="23" t="str">
        <f t="array" ref="W495">IFERROR(INDEX(Tableau1[RESULTAT],MATCH(1,(Tableau1[NOM]=$A495)*(W$3=Tableau1[DATE]),0)),"")</f>
        <v/>
      </c>
    </row>
    <row r="496" spans="2:23" ht="15.75" x14ac:dyDescent="0.25">
      <c r="B496" s="1"/>
      <c r="E496" s="12" t="str">
        <f t="shared" si="51"/>
        <v/>
      </c>
      <c r="F496" s="9" t="str">
        <f t="shared" si="52"/>
        <v/>
      </c>
      <c r="G496" s="9" t="str">
        <f t="shared" si="53"/>
        <v/>
      </c>
      <c r="H496" s="9" t="str">
        <f t="shared" si="54"/>
        <v/>
      </c>
      <c r="I496" s="9">
        <f t="shared" si="55"/>
        <v>0</v>
      </c>
      <c r="J496" s="9">
        <f t="shared" si="56"/>
        <v>0</v>
      </c>
      <c r="K496" s="9" t="str">
        <f t="shared" si="57"/>
        <v/>
      </c>
      <c r="L496" s="9"/>
      <c r="M496" s="9"/>
      <c r="N496" s="9"/>
      <c r="O496" s="9"/>
      <c r="Q496" s="23" t="str">
        <f t="array" ref="Q496">IFERROR(INDEX(Tableau1[RESULTAT],MATCH(1,(Tableau1[NOM]=$A496)*(Q$3=Tableau1[DATE]),0)),"")</f>
        <v/>
      </c>
      <c r="R496" s="23" t="str">
        <f t="array" ref="R496">IFERROR(INDEX(Tableau1[RESULTAT],MATCH(1,(Tableau1[NOM]=$A496)*(R$3=Tableau1[DATE]),0)),"")</f>
        <v/>
      </c>
      <c r="S496" s="23" t="str">
        <f t="array" ref="S496">IFERROR(INDEX(Tableau1[RESULTAT],MATCH(1,(Tableau1[NOM]=$A496)*(S$3=Tableau1[DATE]),0)),"")</f>
        <v/>
      </c>
      <c r="T496" s="23" t="str">
        <f t="array" ref="T496">IFERROR(INDEX(Tableau1[RESULTAT],MATCH(1,(Tableau1[NOM]=$A496)*(T$3=Tableau1[DATE]),0)),"")</f>
        <v/>
      </c>
      <c r="U496" s="23" t="str">
        <f t="array" ref="U496">IFERROR(INDEX(Tableau1[RESULTAT],MATCH(1,(Tableau1[NOM]=$A496)*(U$3=Tableau1[DATE]),0)),"")</f>
        <v/>
      </c>
      <c r="V496" s="23" t="str">
        <f t="array" ref="V496">IFERROR(INDEX(Tableau1[RESULTAT],MATCH(1,(Tableau1[NOM]=$A496)*(V$3=Tableau1[DATE]),0)),"")</f>
        <v/>
      </c>
      <c r="W496" s="23" t="str">
        <f t="array" ref="W496">IFERROR(INDEX(Tableau1[RESULTAT],MATCH(1,(Tableau1[NOM]=$A496)*(W$3=Tableau1[DATE]),0)),"")</f>
        <v/>
      </c>
    </row>
    <row r="497" spans="2:23" ht="15.75" x14ac:dyDescent="0.25">
      <c r="B497" s="1"/>
      <c r="E497" s="12" t="str">
        <f t="shared" si="51"/>
        <v/>
      </c>
      <c r="F497" s="9" t="str">
        <f t="shared" si="52"/>
        <v/>
      </c>
      <c r="G497" s="9" t="str">
        <f t="shared" si="53"/>
        <v/>
      </c>
      <c r="H497" s="9" t="str">
        <f t="shared" si="54"/>
        <v/>
      </c>
      <c r="I497" s="9">
        <f t="shared" si="55"/>
        <v>0</v>
      </c>
      <c r="J497" s="9">
        <f t="shared" si="56"/>
        <v>0</v>
      </c>
      <c r="K497" s="9" t="str">
        <f t="shared" si="57"/>
        <v/>
      </c>
      <c r="L497" s="9"/>
      <c r="M497" s="9"/>
      <c r="N497" s="9"/>
      <c r="O497" s="9"/>
      <c r="Q497" s="23" t="str">
        <f t="array" ref="Q497">IFERROR(INDEX(Tableau1[RESULTAT],MATCH(1,(Tableau1[NOM]=$A497)*(Q$3=Tableau1[DATE]),0)),"")</f>
        <v/>
      </c>
      <c r="R497" s="23" t="str">
        <f t="array" ref="R497">IFERROR(INDEX(Tableau1[RESULTAT],MATCH(1,(Tableau1[NOM]=$A497)*(R$3=Tableau1[DATE]),0)),"")</f>
        <v/>
      </c>
      <c r="S497" s="23" t="str">
        <f t="array" ref="S497">IFERROR(INDEX(Tableau1[RESULTAT],MATCH(1,(Tableau1[NOM]=$A497)*(S$3=Tableau1[DATE]),0)),"")</f>
        <v/>
      </c>
      <c r="T497" s="23" t="str">
        <f t="array" ref="T497">IFERROR(INDEX(Tableau1[RESULTAT],MATCH(1,(Tableau1[NOM]=$A497)*(T$3=Tableau1[DATE]),0)),"")</f>
        <v/>
      </c>
      <c r="U497" s="23" t="str">
        <f t="array" ref="U497">IFERROR(INDEX(Tableau1[RESULTAT],MATCH(1,(Tableau1[NOM]=$A497)*(U$3=Tableau1[DATE]),0)),"")</f>
        <v/>
      </c>
      <c r="V497" s="23" t="str">
        <f t="array" ref="V497">IFERROR(INDEX(Tableau1[RESULTAT],MATCH(1,(Tableau1[NOM]=$A497)*(V$3=Tableau1[DATE]),0)),"")</f>
        <v/>
      </c>
      <c r="W497" s="23" t="str">
        <f t="array" ref="W497">IFERROR(INDEX(Tableau1[RESULTAT],MATCH(1,(Tableau1[NOM]=$A497)*(W$3=Tableau1[DATE]),0)),"")</f>
        <v/>
      </c>
    </row>
    <row r="498" spans="2:23" ht="15.75" x14ac:dyDescent="0.25">
      <c r="B498" s="1"/>
      <c r="E498" s="12" t="str">
        <f t="shared" si="51"/>
        <v/>
      </c>
      <c r="F498" s="9" t="str">
        <f t="shared" si="52"/>
        <v/>
      </c>
      <c r="G498" s="9" t="str">
        <f t="shared" si="53"/>
        <v/>
      </c>
      <c r="H498" s="9" t="str">
        <f t="shared" si="54"/>
        <v/>
      </c>
      <c r="I498" s="9">
        <f t="shared" si="55"/>
        <v>0</v>
      </c>
      <c r="J498" s="9">
        <f t="shared" si="56"/>
        <v>0</v>
      </c>
      <c r="K498" s="9" t="str">
        <f t="shared" si="57"/>
        <v/>
      </c>
      <c r="L498" s="9"/>
      <c r="M498" s="9"/>
      <c r="N498" s="9"/>
      <c r="O498" s="9"/>
      <c r="Q498" s="23" t="str">
        <f t="array" ref="Q498">IFERROR(INDEX(Tableau1[RESULTAT],MATCH(1,(Tableau1[NOM]=$A498)*(Q$3=Tableau1[DATE]),0)),"")</f>
        <v/>
      </c>
      <c r="R498" s="23" t="str">
        <f t="array" ref="R498">IFERROR(INDEX(Tableau1[RESULTAT],MATCH(1,(Tableau1[NOM]=$A498)*(R$3=Tableau1[DATE]),0)),"")</f>
        <v/>
      </c>
      <c r="S498" s="23" t="str">
        <f t="array" ref="S498">IFERROR(INDEX(Tableau1[RESULTAT],MATCH(1,(Tableau1[NOM]=$A498)*(S$3=Tableau1[DATE]),0)),"")</f>
        <v/>
      </c>
      <c r="T498" s="23" t="str">
        <f t="array" ref="T498">IFERROR(INDEX(Tableau1[RESULTAT],MATCH(1,(Tableau1[NOM]=$A498)*(T$3=Tableau1[DATE]),0)),"")</f>
        <v/>
      </c>
      <c r="U498" s="23" t="str">
        <f t="array" ref="U498">IFERROR(INDEX(Tableau1[RESULTAT],MATCH(1,(Tableau1[NOM]=$A498)*(U$3=Tableau1[DATE]),0)),"")</f>
        <v/>
      </c>
      <c r="V498" s="23" t="str">
        <f t="array" ref="V498">IFERROR(INDEX(Tableau1[RESULTAT],MATCH(1,(Tableau1[NOM]=$A498)*(V$3=Tableau1[DATE]),0)),"")</f>
        <v/>
      </c>
      <c r="W498" s="23" t="str">
        <f t="array" ref="W498">IFERROR(INDEX(Tableau1[RESULTAT],MATCH(1,(Tableau1[NOM]=$A498)*(W$3=Tableau1[DATE]),0)),"")</f>
        <v/>
      </c>
    </row>
    <row r="499" spans="2:23" ht="15.75" x14ac:dyDescent="0.25">
      <c r="B499" s="1"/>
      <c r="E499" s="12" t="str">
        <f t="shared" si="51"/>
        <v/>
      </c>
      <c r="F499" s="9" t="str">
        <f t="shared" si="52"/>
        <v/>
      </c>
      <c r="G499" s="9" t="str">
        <f t="shared" si="53"/>
        <v/>
      </c>
      <c r="H499" s="9" t="str">
        <f t="shared" si="54"/>
        <v/>
      </c>
      <c r="I499" s="9">
        <f t="shared" si="55"/>
        <v>0</v>
      </c>
      <c r="J499" s="9">
        <f t="shared" si="56"/>
        <v>0</v>
      </c>
      <c r="K499" s="9" t="str">
        <f t="shared" si="57"/>
        <v/>
      </c>
      <c r="L499" s="9"/>
      <c r="M499" s="9"/>
      <c r="N499" s="9"/>
      <c r="O499" s="9"/>
      <c r="Q499" s="23" t="str">
        <f t="array" ref="Q499">IFERROR(INDEX(Tableau1[RESULTAT],MATCH(1,(Tableau1[NOM]=$A499)*(Q$3=Tableau1[DATE]),0)),"")</f>
        <v/>
      </c>
      <c r="R499" s="23" t="str">
        <f t="array" ref="R499">IFERROR(INDEX(Tableau1[RESULTAT],MATCH(1,(Tableau1[NOM]=$A499)*(R$3=Tableau1[DATE]),0)),"")</f>
        <v/>
      </c>
      <c r="S499" s="23" t="str">
        <f t="array" ref="S499">IFERROR(INDEX(Tableau1[RESULTAT],MATCH(1,(Tableau1[NOM]=$A499)*(S$3=Tableau1[DATE]),0)),"")</f>
        <v/>
      </c>
      <c r="T499" s="23" t="str">
        <f t="array" ref="T499">IFERROR(INDEX(Tableau1[RESULTAT],MATCH(1,(Tableau1[NOM]=$A499)*(T$3=Tableau1[DATE]),0)),"")</f>
        <v/>
      </c>
      <c r="U499" s="23" t="str">
        <f t="array" ref="U499">IFERROR(INDEX(Tableau1[RESULTAT],MATCH(1,(Tableau1[NOM]=$A499)*(U$3=Tableau1[DATE]),0)),"")</f>
        <v/>
      </c>
      <c r="V499" s="23" t="str">
        <f t="array" ref="V499">IFERROR(INDEX(Tableau1[RESULTAT],MATCH(1,(Tableau1[NOM]=$A499)*(V$3=Tableau1[DATE]),0)),"")</f>
        <v/>
      </c>
      <c r="W499" s="23" t="str">
        <f t="array" ref="W499">IFERROR(INDEX(Tableau1[RESULTAT],MATCH(1,(Tableau1[NOM]=$A499)*(W$3=Tableau1[DATE]),0)),"")</f>
        <v/>
      </c>
    </row>
    <row r="500" spans="2:23" ht="15.75" x14ac:dyDescent="0.25">
      <c r="B500" s="1"/>
      <c r="E500" s="12" t="str">
        <f t="shared" si="51"/>
        <v/>
      </c>
      <c r="F500" s="9" t="str">
        <f t="shared" si="52"/>
        <v/>
      </c>
      <c r="G500" s="9" t="str">
        <f t="shared" si="53"/>
        <v/>
      </c>
      <c r="H500" s="9" t="str">
        <f t="shared" si="54"/>
        <v/>
      </c>
      <c r="I500" s="9">
        <f t="shared" si="55"/>
        <v>0</v>
      </c>
      <c r="J500" s="9">
        <f t="shared" si="56"/>
        <v>0</v>
      </c>
      <c r="K500" s="9" t="str">
        <f t="shared" si="57"/>
        <v/>
      </c>
      <c r="L500" s="9"/>
      <c r="M500" s="9"/>
      <c r="N500" s="9"/>
      <c r="O500" s="9"/>
      <c r="Q500" s="23" t="str">
        <f t="array" ref="Q500">IFERROR(INDEX(Tableau1[RESULTAT],MATCH(1,(Tableau1[NOM]=$A500)*(Q$3=Tableau1[DATE]),0)),"")</f>
        <v/>
      </c>
      <c r="R500" s="23" t="str">
        <f t="array" ref="R500">IFERROR(INDEX(Tableau1[RESULTAT],MATCH(1,(Tableau1[NOM]=$A500)*(R$3=Tableau1[DATE]),0)),"")</f>
        <v/>
      </c>
      <c r="S500" s="23" t="str">
        <f t="array" ref="S500">IFERROR(INDEX(Tableau1[RESULTAT],MATCH(1,(Tableau1[NOM]=$A500)*(S$3=Tableau1[DATE]),0)),"")</f>
        <v/>
      </c>
      <c r="T500" s="23" t="str">
        <f t="array" ref="T500">IFERROR(INDEX(Tableau1[RESULTAT],MATCH(1,(Tableau1[NOM]=$A500)*(T$3=Tableau1[DATE]),0)),"")</f>
        <v/>
      </c>
      <c r="U500" s="23" t="str">
        <f t="array" ref="U500">IFERROR(INDEX(Tableau1[RESULTAT],MATCH(1,(Tableau1[NOM]=$A500)*(U$3=Tableau1[DATE]),0)),"")</f>
        <v/>
      </c>
      <c r="V500" s="23" t="str">
        <f t="array" ref="V500">IFERROR(INDEX(Tableau1[RESULTAT],MATCH(1,(Tableau1[NOM]=$A500)*(V$3=Tableau1[DATE]),0)),"")</f>
        <v/>
      </c>
      <c r="W500" s="23" t="str">
        <f t="array" ref="W500">IFERROR(INDEX(Tableau1[RESULTAT],MATCH(1,(Tableau1[NOM]=$A500)*(W$3=Tableau1[DATE]),0)),"")</f>
        <v/>
      </c>
    </row>
    <row r="501" spans="2:23" ht="15.75" x14ac:dyDescent="0.25">
      <c r="B501" s="1"/>
      <c r="E501" s="12" t="str">
        <f t="shared" si="51"/>
        <v/>
      </c>
      <c r="F501" s="9" t="str">
        <f t="shared" si="52"/>
        <v/>
      </c>
      <c r="G501" s="9" t="str">
        <f t="shared" si="53"/>
        <v/>
      </c>
      <c r="H501" s="9" t="str">
        <f t="shared" si="54"/>
        <v/>
      </c>
      <c r="I501" s="9">
        <f t="shared" si="55"/>
        <v>0</v>
      </c>
      <c r="J501" s="9">
        <f t="shared" si="56"/>
        <v>0</v>
      </c>
      <c r="K501" s="9" t="str">
        <f t="shared" si="57"/>
        <v/>
      </c>
      <c r="L501" s="9"/>
      <c r="M501" s="9"/>
      <c r="N501" s="9"/>
      <c r="O501" s="9"/>
      <c r="Q501" s="23" t="str">
        <f t="array" ref="Q501">IFERROR(INDEX(Tableau1[RESULTAT],MATCH(1,(Tableau1[NOM]=$A501)*(Q$3=Tableau1[DATE]),0)),"")</f>
        <v/>
      </c>
      <c r="R501" s="23" t="str">
        <f t="array" ref="R501">IFERROR(INDEX(Tableau1[RESULTAT],MATCH(1,(Tableau1[NOM]=$A501)*(R$3=Tableau1[DATE]),0)),"")</f>
        <v/>
      </c>
      <c r="S501" s="23" t="str">
        <f t="array" ref="S501">IFERROR(INDEX(Tableau1[RESULTAT],MATCH(1,(Tableau1[NOM]=$A501)*(S$3=Tableau1[DATE]),0)),"")</f>
        <v/>
      </c>
      <c r="T501" s="23" t="str">
        <f t="array" ref="T501">IFERROR(INDEX(Tableau1[RESULTAT],MATCH(1,(Tableau1[NOM]=$A501)*(T$3=Tableau1[DATE]),0)),"")</f>
        <v/>
      </c>
      <c r="U501" s="23" t="str">
        <f t="array" ref="U501">IFERROR(INDEX(Tableau1[RESULTAT],MATCH(1,(Tableau1[NOM]=$A501)*(U$3=Tableau1[DATE]),0)),"")</f>
        <v/>
      </c>
      <c r="V501" s="23" t="str">
        <f t="array" ref="V501">IFERROR(INDEX(Tableau1[RESULTAT],MATCH(1,(Tableau1[NOM]=$A501)*(V$3=Tableau1[DATE]),0)),"")</f>
        <v/>
      </c>
      <c r="W501" s="23" t="str">
        <f t="array" ref="W501">IFERROR(INDEX(Tableau1[RESULTAT],MATCH(1,(Tableau1[NOM]=$A501)*(W$3=Tableau1[DATE]),0)),"")</f>
        <v/>
      </c>
    </row>
    <row r="502" spans="2:23" ht="15.75" x14ac:dyDescent="0.25">
      <c r="B502" s="1"/>
      <c r="E502" s="12" t="str">
        <f t="shared" si="51"/>
        <v/>
      </c>
      <c r="F502" s="9" t="str">
        <f t="shared" si="52"/>
        <v/>
      </c>
      <c r="G502" s="9" t="str">
        <f t="shared" si="53"/>
        <v/>
      </c>
      <c r="H502" s="9" t="str">
        <f t="shared" si="54"/>
        <v/>
      </c>
      <c r="I502" s="9">
        <f t="shared" si="55"/>
        <v>0</v>
      </c>
      <c r="J502" s="9">
        <f t="shared" si="56"/>
        <v>0</v>
      </c>
      <c r="K502" s="9" t="str">
        <f t="shared" si="57"/>
        <v/>
      </c>
      <c r="L502" s="9"/>
      <c r="M502" s="9"/>
      <c r="N502" s="9"/>
      <c r="O502" s="9"/>
      <c r="Q502" s="23" t="str">
        <f t="array" ref="Q502">IFERROR(INDEX(Tableau1[RESULTAT],MATCH(1,(Tableau1[NOM]=$A502)*(Q$3=Tableau1[DATE]),0)),"")</f>
        <v/>
      </c>
      <c r="R502" s="23" t="str">
        <f t="array" ref="R502">IFERROR(INDEX(Tableau1[RESULTAT],MATCH(1,(Tableau1[NOM]=$A502)*(R$3=Tableau1[DATE]),0)),"")</f>
        <v/>
      </c>
      <c r="S502" s="23" t="str">
        <f t="array" ref="S502">IFERROR(INDEX(Tableau1[RESULTAT],MATCH(1,(Tableau1[NOM]=$A502)*(S$3=Tableau1[DATE]),0)),"")</f>
        <v/>
      </c>
      <c r="T502" s="23" t="str">
        <f t="array" ref="T502">IFERROR(INDEX(Tableau1[RESULTAT],MATCH(1,(Tableau1[NOM]=$A502)*(T$3=Tableau1[DATE]),0)),"")</f>
        <v/>
      </c>
      <c r="U502" s="23" t="str">
        <f t="array" ref="U502">IFERROR(INDEX(Tableau1[RESULTAT],MATCH(1,(Tableau1[NOM]=$A502)*(U$3=Tableau1[DATE]),0)),"")</f>
        <v/>
      </c>
      <c r="V502" s="23" t="str">
        <f t="array" ref="V502">IFERROR(INDEX(Tableau1[RESULTAT],MATCH(1,(Tableau1[NOM]=$A502)*(V$3=Tableau1[DATE]),0)),"")</f>
        <v/>
      </c>
      <c r="W502" s="23" t="str">
        <f t="array" ref="W502">IFERROR(INDEX(Tableau1[RESULTAT],MATCH(1,(Tableau1[NOM]=$A502)*(W$3=Tableau1[DATE]),0)),"")</f>
        <v/>
      </c>
    </row>
    <row r="503" spans="2:23" ht="15.75" x14ac:dyDescent="0.25">
      <c r="B503" s="1"/>
      <c r="E503" s="12" t="str">
        <f t="shared" si="51"/>
        <v/>
      </c>
      <c r="F503" s="9" t="str">
        <f t="shared" si="52"/>
        <v/>
      </c>
      <c r="G503" s="9" t="str">
        <f t="shared" si="53"/>
        <v/>
      </c>
      <c r="H503" s="9" t="str">
        <f t="shared" si="54"/>
        <v/>
      </c>
      <c r="I503" s="9">
        <f t="shared" si="55"/>
        <v>0</v>
      </c>
      <c r="J503" s="9">
        <f t="shared" si="56"/>
        <v>0</v>
      </c>
      <c r="K503" s="9" t="str">
        <f t="shared" si="57"/>
        <v/>
      </c>
      <c r="L503" s="9"/>
      <c r="M503" s="9"/>
      <c r="N503" s="9"/>
      <c r="O503" s="9"/>
      <c r="Q503" s="23" t="str">
        <f t="array" ref="Q503">IFERROR(INDEX(Tableau1[RESULTAT],MATCH(1,(Tableau1[NOM]=$A503)*(Q$3=Tableau1[DATE]),0)),"")</f>
        <v/>
      </c>
      <c r="R503" s="23" t="str">
        <f t="array" ref="R503">IFERROR(INDEX(Tableau1[RESULTAT],MATCH(1,(Tableau1[NOM]=$A503)*(R$3=Tableau1[DATE]),0)),"")</f>
        <v/>
      </c>
      <c r="S503" s="23" t="str">
        <f t="array" ref="S503">IFERROR(INDEX(Tableau1[RESULTAT],MATCH(1,(Tableau1[NOM]=$A503)*(S$3=Tableau1[DATE]),0)),"")</f>
        <v/>
      </c>
      <c r="T503" s="23" t="str">
        <f t="array" ref="T503">IFERROR(INDEX(Tableau1[RESULTAT],MATCH(1,(Tableau1[NOM]=$A503)*(T$3=Tableau1[DATE]),0)),"")</f>
        <v/>
      </c>
      <c r="U503" s="23" t="str">
        <f t="array" ref="U503">IFERROR(INDEX(Tableau1[RESULTAT],MATCH(1,(Tableau1[NOM]=$A503)*(U$3=Tableau1[DATE]),0)),"")</f>
        <v/>
      </c>
      <c r="V503" s="23" t="str">
        <f t="array" ref="V503">IFERROR(INDEX(Tableau1[RESULTAT],MATCH(1,(Tableau1[NOM]=$A503)*(V$3=Tableau1[DATE]),0)),"")</f>
        <v/>
      </c>
      <c r="W503" s="23" t="str">
        <f t="array" ref="W503">IFERROR(INDEX(Tableau1[RESULTAT],MATCH(1,(Tableau1[NOM]=$A503)*(W$3=Tableau1[DATE]),0)),"")</f>
        <v/>
      </c>
    </row>
    <row r="504" spans="2:23" ht="15.75" x14ac:dyDescent="0.25">
      <c r="B504" s="1"/>
      <c r="E504" s="12" t="str">
        <f t="shared" si="51"/>
        <v/>
      </c>
      <c r="F504" s="9" t="str">
        <f t="shared" si="52"/>
        <v/>
      </c>
      <c r="G504" s="9" t="str">
        <f t="shared" si="53"/>
        <v/>
      </c>
      <c r="H504" s="9" t="str">
        <f t="shared" si="54"/>
        <v/>
      </c>
      <c r="I504" s="9">
        <f t="shared" si="55"/>
        <v>0</v>
      </c>
      <c r="J504" s="9">
        <f t="shared" si="56"/>
        <v>0</v>
      </c>
      <c r="K504" s="9" t="str">
        <f t="shared" si="57"/>
        <v/>
      </c>
      <c r="L504" s="9"/>
      <c r="M504" s="9"/>
      <c r="N504" s="9"/>
      <c r="O504" s="9"/>
      <c r="Q504" s="23" t="str">
        <f t="array" ref="Q504">IFERROR(INDEX(Tableau1[RESULTAT],MATCH(1,(Tableau1[NOM]=$A504)*(Q$3=Tableau1[DATE]),0)),"")</f>
        <v/>
      </c>
      <c r="R504" s="23" t="str">
        <f t="array" ref="R504">IFERROR(INDEX(Tableau1[RESULTAT],MATCH(1,(Tableau1[NOM]=$A504)*(R$3=Tableau1[DATE]),0)),"")</f>
        <v/>
      </c>
      <c r="S504" s="23" t="str">
        <f t="array" ref="S504">IFERROR(INDEX(Tableau1[RESULTAT],MATCH(1,(Tableau1[NOM]=$A504)*(S$3=Tableau1[DATE]),0)),"")</f>
        <v/>
      </c>
      <c r="T504" s="23" t="str">
        <f t="array" ref="T504">IFERROR(INDEX(Tableau1[RESULTAT],MATCH(1,(Tableau1[NOM]=$A504)*(T$3=Tableau1[DATE]),0)),"")</f>
        <v/>
      </c>
      <c r="U504" s="23" t="str">
        <f t="array" ref="U504">IFERROR(INDEX(Tableau1[RESULTAT],MATCH(1,(Tableau1[NOM]=$A504)*(U$3=Tableau1[DATE]),0)),"")</f>
        <v/>
      </c>
      <c r="V504" s="23" t="str">
        <f t="array" ref="V504">IFERROR(INDEX(Tableau1[RESULTAT],MATCH(1,(Tableau1[NOM]=$A504)*(V$3=Tableau1[DATE]),0)),"")</f>
        <v/>
      </c>
      <c r="W504" s="23" t="str">
        <f t="array" ref="W504">IFERROR(INDEX(Tableau1[RESULTAT],MATCH(1,(Tableau1[NOM]=$A504)*(W$3=Tableau1[DATE]),0)),"")</f>
        <v/>
      </c>
    </row>
    <row r="505" spans="2:23" ht="15.75" x14ac:dyDescent="0.25">
      <c r="B505" s="1"/>
      <c r="E505" s="12" t="str">
        <f t="shared" si="51"/>
        <v/>
      </c>
      <c r="F505" s="9" t="str">
        <f t="shared" si="52"/>
        <v/>
      </c>
      <c r="G505" s="9" t="str">
        <f t="shared" si="53"/>
        <v/>
      </c>
      <c r="H505" s="9" t="str">
        <f t="shared" si="54"/>
        <v/>
      </c>
      <c r="I505" s="9">
        <f t="shared" si="55"/>
        <v>0</v>
      </c>
      <c r="J505" s="9">
        <f t="shared" si="56"/>
        <v>0</v>
      </c>
      <c r="K505" s="9" t="str">
        <f t="shared" si="57"/>
        <v/>
      </c>
      <c r="L505" s="9"/>
      <c r="M505" s="9"/>
      <c r="N505" s="9"/>
      <c r="O505" s="9"/>
      <c r="Q505" s="23" t="str">
        <f t="array" ref="Q505">IFERROR(INDEX(Tableau1[RESULTAT],MATCH(1,(Tableau1[NOM]=$A505)*(Q$3=Tableau1[DATE]),0)),"")</f>
        <v/>
      </c>
      <c r="R505" s="23" t="str">
        <f t="array" ref="R505">IFERROR(INDEX(Tableau1[RESULTAT],MATCH(1,(Tableau1[NOM]=$A505)*(R$3=Tableau1[DATE]),0)),"")</f>
        <v/>
      </c>
      <c r="S505" s="23" t="str">
        <f t="array" ref="S505">IFERROR(INDEX(Tableau1[RESULTAT],MATCH(1,(Tableau1[NOM]=$A505)*(S$3=Tableau1[DATE]),0)),"")</f>
        <v/>
      </c>
      <c r="T505" s="23" t="str">
        <f t="array" ref="T505">IFERROR(INDEX(Tableau1[RESULTAT],MATCH(1,(Tableau1[NOM]=$A505)*(T$3=Tableau1[DATE]),0)),"")</f>
        <v/>
      </c>
      <c r="U505" s="23" t="str">
        <f t="array" ref="U505">IFERROR(INDEX(Tableau1[RESULTAT],MATCH(1,(Tableau1[NOM]=$A505)*(U$3=Tableau1[DATE]),0)),"")</f>
        <v/>
      </c>
      <c r="V505" s="23" t="str">
        <f t="array" ref="V505">IFERROR(INDEX(Tableau1[RESULTAT],MATCH(1,(Tableau1[NOM]=$A505)*(V$3=Tableau1[DATE]),0)),"")</f>
        <v/>
      </c>
      <c r="W505" s="23" t="str">
        <f t="array" ref="W505">IFERROR(INDEX(Tableau1[RESULTAT],MATCH(1,(Tableau1[NOM]=$A505)*(W$3=Tableau1[DATE]),0)),"")</f>
        <v/>
      </c>
    </row>
    <row r="506" spans="2:23" ht="15.75" x14ac:dyDescent="0.25">
      <c r="B506" s="1"/>
      <c r="E506" s="12" t="str">
        <f t="shared" si="51"/>
        <v/>
      </c>
      <c r="F506" s="9" t="str">
        <f t="shared" si="52"/>
        <v/>
      </c>
      <c r="G506" s="9" t="str">
        <f t="shared" si="53"/>
        <v/>
      </c>
      <c r="H506" s="9" t="str">
        <f t="shared" si="54"/>
        <v/>
      </c>
      <c r="I506" s="9">
        <f t="shared" si="55"/>
        <v>0</v>
      </c>
      <c r="J506" s="9">
        <f t="shared" si="56"/>
        <v>0</v>
      </c>
      <c r="K506" s="9" t="str">
        <f t="shared" si="57"/>
        <v/>
      </c>
      <c r="L506" s="9"/>
      <c r="M506" s="9"/>
      <c r="N506" s="9"/>
      <c r="O506" s="9"/>
      <c r="Q506" s="23" t="str">
        <f t="array" ref="Q506">IFERROR(INDEX(Tableau1[RESULTAT],MATCH(1,(Tableau1[NOM]=$A506)*(Q$3=Tableau1[DATE]),0)),"")</f>
        <v/>
      </c>
      <c r="R506" s="23" t="str">
        <f t="array" ref="R506">IFERROR(INDEX(Tableau1[RESULTAT],MATCH(1,(Tableau1[NOM]=$A506)*(R$3=Tableau1[DATE]),0)),"")</f>
        <v/>
      </c>
      <c r="S506" s="23" t="str">
        <f t="array" ref="S506">IFERROR(INDEX(Tableau1[RESULTAT],MATCH(1,(Tableau1[NOM]=$A506)*(S$3=Tableau1[DATE]),0)),"")</f>
        <v/>
      </c>
      <c r="T506" s="23" t="str">
        <f t="array" ref="T506">IFERROR(INDEX(Tableau1[RESULTAT],MATCH(1,(Tableau1[NOM]=$A506)*(T$3=Tableau1[DATE]),0)),"")</f>
        <v/>
      </c>
      <c r="U506" s="23" t="str">
        <f t="array" ref="U506">IFERROR(INDEX(Tableau1[RESULTAT],MATCH(1,(Tableau1[NOM]=$A506)*(U$3=Tableau1[DATE]),0)),"")</f>
        <v/>
      </c>
      <c r="V506" s="23" t="str">
        <f t="array" ref="V506">IFERROR(INDEX(Tableau1[RESULTAT],MATCH(1,(Tableau1[NOM]=$A506)*(V$3=Tableau1[DATE]),0)),"")</f>
        <v/>
      </c>
      <c r="W506" s="23" t="str">
        <f t="array" ref="W506">IFERROR(INDEX(Tableau1[RESULTAT],MATCH(1,(Tableau1[NOM]=$A506)*(W$3=Tableau1[DATE]),0)),"")</f>
        <v/>
      </c>
    </row>
    <row r="507" spans="2:23" ht="15.75" x14ac:dyDescent="0.25">
      <c r="B507" s="1"/>
      <c r="E507" s="12" t="str">
        <f t="shared" si="51"/>
        <v/>
      </c>
      <c r="F507" s="9" t="str">
        <f t="shared" si="52"/>
        <v/>
      </c>
      <c r="G507" s="9" t="str">
        <f t="shared" si="53"/>
        <v/>
      </c>
      <c r="H507" s="9" t="str">
        <f t="shared" si="54"/>
        <v/>
      </c>
      <c r="I507" s="9">
        <f t="shared" si="55"/>
        <v>0</v>
      </c>
      <c r="J507" s="9">
        <f t="shared" si="56"/>
        <v>0</v>
      </c>
      <c r="K507" s="9" t="str">
        <f t="shared" si="57"/>
        <v/>
      </c>
      <c r="L507" s="9"/>
      <c r="M507" s="9"/>
      <c r="N507" s="9"/>
      <c r="O507" s="9"/>
      <c r="Q507" s="23" t="str">
        <f t="array" ref="Q507">IFERROR(INDEX(Tableau1[RESULTAT],MATCH(1,(Tableau1[NOM]=$A507)*(Q$3=Tableau1[DATE]),0)),"")</f>
        <v/>
      </c>
      <c r="R507" s="23" t="str">
        <f t="array" ref="R507">IFERROR(INDEX(Tableau1[RESULTAT],MATCH(1,(Tableau1[NOM]=$A507)*(R$3=Tableau1[DATE]),0)),"")</f>
        <v/>
      </c>
      <c r="S507" s="23" t="str">
        <f t="array" ref="S507">IFERROR(INDEX(Tableau1[RESULTAT],MATCH(1,(Tableau1[NOM]=$A507)*(S$3=Tableau1[DATE]),0)),"")</f>
        <v/>
      </c>
      <c r="T507" s="23" t="str">
        <f t="array" ref="T507">IFERROR(INDEX(Tableau1[RESULTAT],MATCH(1,(Tableau1[NOM]=$A507)*(T$3=Tableau1[DATE]),0)),"")</f>
        <v/>
      </c>
      <c r="U507" s="23" t="str">
        <f t="array" ref="U507">IFERROR(INDEX(Tableau1[RESULTAT],MATCH(1,(Tableau1[NOM]=$A507)*(U$3=Tableau1[DATE]),0)),"")</f>
        <v/>
      </c>
      <c r="V507" s="23" t="str">
        <f t="array" ref="V507">IFERROR(INDEX(Tableau1[RESULTAT],MATCH(1,(Tableau1[NOM]=$A507)*(V$3=Tableau1[DATE]),0)),"")</f>
        <v/>
      </c>
      <c r="W507" s="23" t="str">
        <f t="array" ref="W507">IFERROR(INDEX(Tableau1[RESULTAT],MATCH(1,(Tableau1[NOM]=$A507)*(W$3=Tableau1[DATE]),0)),"")</f>
        <v/>
      </c>
    </row>
    <row r="508" spans="2:23" ht="15.75" x14ac:dyDescent="0.25">
      <c r="B508" s="1"/>
      <c r="E508" s="12" t="str">
        <f t="shared" si="51"/>
        <v/>
      </c>
      <c r="F508" s="9" t="str">
        <f t="shared" si="52"/>
        <v/>
      </c>
      <c r="G508" s="9" t="str">
        <f t="shared" si="53"/>
        <v/>
      </c>
      <c r="H508" s="9" t="str">
        <f t="shared" si="54"/>
        <v/>
      </c>
      <c r="I508" s="9">
        <f t="shared" si="55"/>
        <v>0</v>
      </c>
      <c r="J508" s="9">
        <f t="shared" si="56"/>
        <v>0</v>
      </c>
      <c r="K508" s="9" t="str">
        <f t="shared" si="57"/>
        <v/>
      </c>
      <c r="L508" s="9"/>
      <c r="M508" s="9"/>
      <c r="N508" s="9"/>
      <c r="O508" s="9"/>
      <c r="Q508" s="23" t="str">
        <f t="array" ref="Q508">IFERROR(INDEX(Tableau1[RESULTAT],MATCH(1,(Tableau1[NOM]=$A508)*(Q$3=Tableau1[DATE]),0)),"")</f>
        <v/>
      </c>
      <c r="R508" s="23" t="str">
        <f t="array" ref="R508">IFERROR(INDEX(Tableau1[RESULTAT],MATCH(1,(Tableau1[NOM]=$A508)*(R$3=Tableau1[DATE]),0)),"")</f>
        <v/>
      </c>
      <c r="S508" s="23" t="str">
        <f t="array" ref="S508">IFERROR(INDEX(Tableau1[RESULTAT],MATCH(1,(Tableau1[NOM]=$A508)*(S$3=Tableau1[DATE]),0)),"")</f>
        <v/>
      </c>
      <c r="T508" s="23" t="str">
        <f t="array" ref="T508">IFERROR(INDEX(Tableau1[RESULTAT],MATCH(1,(Tableau1[NOM]=$A508)*(T$3=Tableau1[DATE]),0)),"")</f>
        <v/>
      </c>
      <c r="U508" s="23" t="str">
        <f t="array" ref="U508">IFERROR(INDEX(Tableau1[RESULTAT],MATCH(1,(Tableau1[NOM]=$A508)*(U$3=Tableau1[DATE]),0)),"")</f>
        <v/>
      </c>
      <c r="V508" s="23" t="str">
        <f t="array" ref="V508">IFERROR(INDEX(Tableau1[RESULTAT],MATCH(1,(Tableau1[NOM]=$A508)*(V$3=Tableau1[DATE]),0)),"")</f>
        <v/>
      </c>
      <c r="W508" s="23" t="str">
        <f t="array" ref="W508">IFERROR(INDEX(Tableau1[RESULTAT],MATCH(1,(Tableau1[NOM]=$A508)*(W$3=Tableau1[DATE]),0)),"")</f>
        <v/>
      </c>
    </row>
    <row r="509" spans="2:23" ht="15.75" x14ac:dyDescent="0.25">
      <c r="B509" s="1"/>
      <c r="E509" s="12" t="str">
        <f t="shared" si="51"/>
        <v/>
      </c>
      <c r="F509" s="9" t="str">
        <f t="shared" si="52"/>
        <v/>
      </c>
      <c r="G509" s="9" t="str">
        <f t="shared" si="53"/>
        <v/>
      </c>
      <c r="H509" s="9" t="str">
        <f t="shared" si="54"/>
        <v/>
      </c>
      <c r="I509" s="9">
        <f t="shared" si="55"/>
        <v>0</v>
      </c>
      <c r="J509" s="9">
        <f t="shared" si="56"/>
        <v>0</v>
      </c>
      <c r="K509" s="9" t="str">
        <f t="shared" si="57"/>
        <v/>
      </c>
      <c r="L509" s="9"/>
      <c r="M509" s="9"/>
      <c r="N509" s="9"/>
      <c r="O509" s="9"/>
      <c r="Q509" s="23" t="str">
        <f t="array" ref="Q509">IFERROR(INDEX(Tableau1[RESULTAT],MATCH(1,(Tableau1[NOM]=$A509)*(Q$3=Tableau1[DATE]),0)),"")</f>
        <v/>
      </c>
      <c r="R509" s="23" t="str">
        <f t="array" ref="R509">IFERROR(INDEX(Tableau1[RESULTAT],MATCH(1,(Tableau1[NOM]=$A509)*(R$3=Tableau1[DATE]),0)),"")</f>
        <v/>
      </c>
      <c r="S509" s="23" t="str">
        <f t="array" ref="S509">IFERROR(INDEX(Tableau1[RESULTAT],MATCH(1,(Tableau1[NOM]=$A509)*(S$3=Tableau1[DATE]),0)),"")</f>
        <v/>
      </c>
      <c r="T509" s="23" t="str">
        <f t="array" ref="T509">IFERROR(INDEX(Tableau1[RESULTAT],MATCH(1,(Tableau1[NOM]=$A509)*(T$3=Tableau1[DATE]),0)),"")</f>
        <v/>
      </c>
      <c r="U509" s="23" t="str">
        <f t="array" ref="U509">IFERROR(INDEX(Tableau1[RESULTAT],MATCH(1,(Tableau1[NOM]=$A509)*(U$3=Tableau1[DATE]),0)),"")</f>
        <v/>
      </c>
      <c r="V509" s="23" t="str">
        <f t="array" ref="V509">IFERROR(INDEX(Tableau1[RESULTAT],MATCH(1,(Tableau1[NOM]=$A509)*(V$3=Tableau1[DATE]),0)),"")</f>
        <v/>
      </c>
      <c r="W509" s="23" t="str">
        <f t="array" ref="W509">IFERROR(INDEX(Tableau1[RESULTAT],MATCH(1,(Tableau1[NOM]=$A509)*(W$3=Tableau1[DATE]),0)),"")</f>
        <v/>
      </c>
    </row>
    <row r="510" spans="2:23" ht="15.75" x14ac:dyDescent="0.25">
      <c r="B510" s="1"/>
      <c r="E510" s="12" t="str">
        <f t="shared" si="51"/>
        <v/>
      </c>
      <c r="F510" s="9" t="str">
        <f t="shared" si="52"/>
        <v/>
      </c>
      <c r="G510" s="9" t="str">
        <f t="shared" si="53"/>
        <v/>
      </c>
      <c r="H510" s="9" t="str">
        <f t="shared" si="54"/>
        <v/>
      </c>
      <c r="I510" s="9">
        <f t="shared" si="55"/>
        <v>0</v>
      </c>
      <c r="J510" s="9">
        <f t="shared" si="56"/>
        <v>0</v>
      </c>
      <c r="K510" s="9" t="str">
        <f t="shared" si="57"/>
        <v/>
      </c>
      <c r="L510" s="9"/>
      <c r="M510" s="9"/>
      <c r="N510" s="9"/>
      <c r="O510" s="9"/>
      <c r="Q510" s="23" t="str">
        <f t="array" ref="Q510">IFERROR(INDEX(Tableau1[RESULTAT],MATCH(1,(Tableau1[NOM]=$A510)*(Q$3=Tableau1[DATE]),0)),"")</f>
        <v/>
      </c>
      <c r="R510" s="23" t="str">
        <f t="array" ref="R510">IFERROR(INDEX(Tableau1[RESULTAT],MATCH(1,(Tableau1[NOM]=$A510)*(R$3=Tableau1[DATE]),0)),"")</f>
        <v/>
      </c>
      <c r="S510" s="23" t="str">
        <f t="array" ref="S510">IFERROR(INDEX(Tableau1[RESULTAT],MATCH(1,(Tableau1[NOM]=$A510)*(S$3=Tableau1[DATE]),0)),"")</f>
        <v/>
      </c>
      <c r="T510" s="23" t="str">
        <f t="array" ref="T510">IFERROR(INDEX(Tableau1[RESULTAT],MATCH(1,(Tableau1[NOM]=$A510)*(T$3=Tableau1[DATE]),0)),"")</f>
        <v/>
      </c>
      <c r="U510" s="23" t="str">
        <f t="array" ref="U510">IFERROR(INDEX(Tableau1[RESULTAT],MATCH(1,(Tableau1[NOM]=$A510)*(U$3=Tableau1[DATE]),0)),"")</f>
        <v/>
      </c>
      <c r="V510" s="23" t="str">
        <f t="array" ref="V510">IFERROR(INDEX(Tableau1[RESULTAT],MATCH(1,(Tableau1[NOM]=$A510)*(V$3=Tableau1[DATE]),0)),"")</f>
        <v/>
      </c>
      <c r="W510" s="23" t="str">
        <f t="array" ref="W510">IFERROR(INDEX(Tableau1[RESULTAT],MATCH(1,(Tableau1[NOM]=$A510)*(W$3=Tableau1[DATE]),0)),"")</f>
        <v/>
      </c>
    </row>
    <row r="511" spans="2:23" ht="15.75" x14ac:dyDescent="0.25">
      <c r="B511" s="1"/>
      <c r="E511" s="12" t="str">
        <f t="shared" si="51"/>
        <v/>
      </c>
      <c r="F511" s="9" t="str">
        <f t="shared" si="52"/>
        <v/>
      </c>
      <c r="G511" s="9" t="str">
        <f t="shared" si="53"/>
        <v/>
      </c>
      <c r="H511" s="9" t="str">
        <f t="shared" si="54"/>
        <v/>
      </c>
      <c r="I511" s="9">
        <f t="shared" si="55"/>
        <v>0</v>
      </c>
      <c r="J511" s="9">
        <f t="shared" si="56"/>
        <v>0</v>
      </c>
      <c r="K511" s="9" t="str">
        <f t="shared" si="57"/>
        <v/>
      </c>
      <c r="L511" s="9"/>
      <c r="M511" s="9"/>
      <c r="N511" s="9"/>
      <c r="O511" s="9"/>
      <c r="Q511" s="23" t="str">
        <f t="array" ref="Q511">IFERROR(INDEX(Tableau1[RESULTAT],MATCH(1,(Tableau1[NOM]=$A511)*(Q$3=Tableau1[DATE]),0)),"")</f>
        <v/>
      </c>
      <c r="R511" s="23" t="str">
        <f t="array" ref="R511">IFERROR(INDEX(Tableau1[RESULTAT],MATCH(1,(Tableau1[NOM]=$A511)*(R$3=Tableau1[DATE]),0)),"")</f>
        <v/>
      </c>
      <c r="S511" s="23" t="str">
        <f t="array" ref="S511">IFERROR(INDEX(Tableau1[RESULTAT],MATCH(1,(Tableau1[NOM]=$A511)*(S$3=Tableau1[DATE]),0)),"")</f>
        <v/>
      </c>
      <c r="T511" s="23" t="str">
        <f t="array" ref="T511">IFERROR(INDEX(Tableau1[RESULTAT],MATCH(1,(Tableau1[NOM]=$A511)*(T$3=Tableau1[DATE]),0)),"")</f>
        <v/>
      </c>
      <c r="U511" s="23" t="str">
        <f t="array" ref="U511">IFERROR(INDEX(Tableau1[RESULTAT],MATCH(1,(Tableau1[NOM]=$A511)*(U$3=Tableau1[DATE]),0)),"")</f>
        <v/>
      </c>
      <c r="V511" s="23" t="str">
        <f t="array" ref="V511">IFERROR(INDEX(Tableau1[RESULTAT],MATCH(1,(Tableau1[NOM]=$A511)*(V$3=Tableau1[DATE]),0)),"")</f>
        <v/>
      </c>
      <c r="W511" s="23" t="str">
        <f t="array" ref="W511">IFERROR(INDEX(Tableau1[RESULTAT],MATCH(1,(Tableau1[NOM]=$A511)*(W$3=Tableau1[DATE]),0)),"")</f>
        <v/>
      </c>
    </row>
    <row r="512" spans="2:23" ht="15.75" x14ac:dyDescent="0.25">
      <c r="B512" s="1"/>
      <c r="E512" s="12" t="str">
        <f t="shared" si="51"/>
        <v/>
      </c>
      <c r="F512" s="9" t="str">
        <f t="shared" si="52"/>
        <v/>
      </c>
      <c r="G512" s="9" t="str">
        <f t="shared" si="53"/>
        <v/>
      </c>
      <c r="H512" s="9" t="str">
        <f t="shared" si="54"/>
        <v/>
      </c>
      <c r="I512" s="9">
        <f t="shared" si="55"/>
        <v>0</v>
      </c>
      <c r="J512" s="9">
        <f t="shared" si="56"/>
        <v>0</v>
      </c>
      <c r="K512" s="9" t="str">
        <f t="shared" si="57"/>
        <v/>
      </c>
      <c r="L512" s="9"/>
      <c r="M512" s="9"/>
      <c r="N512" s="9"/>
      <c r="O512" s="9"/>
      <c r="Q512" s="23" t="str">
        <f t="array" ref="Q512">IFERROR(INDEX(Tableau1[RESULTAT],MATCH(1,(Tableau1[NOM]=$A512)*(Q$3=Tableau1[DATE]),0)),"")</f>
        <v/>
      </c>
      <c r="R512" s="23" t="str">
        <f t="array" ref="R512">IFERROR(INDEX(Tableau1[RESULTAT],MATCH(1,(Tableau1[NOM]=$A512)*(R$3=Tableau1[DATE]),0)),"")</f>
        <v/>
      </c>
      <c r="S512" s="23" t="str">
        <f t="array" ref="S512">IFERROR(INDEX(Tableau1[RESULTAT],MATCH(1,(Tableau1[NOM]=$A512)*(S$3=Tableau1[DATE]),0)),"")</f>
        <v/>
      </c>
      <c r="T512" s="23" t="str">
        <f t="array" ref="T512">IFERROR(INDEX(Tableau1[RESULTAT],MATCH(1,(Tableau1[NOM]=$A512)*(T$3=Tableau1[DATE]),0)),"")</f>
        <v/>
      </c>
      <c r="U512" s="23" t="str">
        <f t="array" ref="U512">IFERROR(INDEX(Tableau1[RESULTAT],MATCH(1,(Tableau1[NOM]=$A512)*(U$3=Tableau1[DATE]),0)),"")</f>
        <v/>
      </c>
      <c r="V512" s="23" t="str">
        <f t="array" ref="V512">IFERROR(INDEX(Tableau1[RESULTAT],MATCH(1,(Tableau1[NOM]=$A512)*(V$3=Tableau1[DATE]),0)),"")</f>
        <v/>
      </c>
      <c r="W512" s="23" t="str">
        <f t="array" ref="W512">IFERROR(INDEX(Tableau1[RESULTAT],MATCH(1,(Tableau1[NOM]=$A512)*(W$3=Tableau1[DATE]),0)),"")</f>
        <v/>
      </c>
    </row>
    <row r="513" spans="2:23" ht="15.75" x14ac:dyDescent="0.25">
      <c r="B513" s="1"/>
      <c r="E513" s="12" t="str">
        <f t="shared" si="51"/>
        <v/>
      </c>
      <c r="F513" s="9" t="str">
        <f t="shared" si="52"/>
        <v/>
      </c>
      <c r="G513" s="9" t="str">
        <f t="shared" si="53"/>
        <v/>
      </c>
      <c r="H513" s="9" t="str">
        <f t="shared" si="54"/>
        <v/>
      </c>
      <c r="I513" s="9">
        <f t="shared" si="55"/>
        <v>0</v>
      </c>
      <c r="J513" s="9">
        <f t="shared" si="56"/>
        <v>0</v>
      </c>
      <c r="K513" s="9" t="str">
        <f t="shared" si="57"/>
        <v/>
      </c>
      <c r="L513" s="9"/>
      <c r="M513" s="9"/>
      <c r="N513" s="9"/>
      <c r="O513" s="9"/>
      <c r="Q513" s="23" t="str">
        <f t="array" ref="Q513">IFERROR(INDEX(Tableau1[RESULTAT],MATCH(1,(Tableau1[NOM]=$A513)*(Q$3=Tableau1[DATE]),0)),"")</f>
        <v/>
      </c>
      <c r="R513" s="23" t="str">
        <f t="array" ref="R513">IFERROR(INDEX(Tableau1[RESULTAT],MATCH(1,(Tableau1[NOM]=$A513)*(R$3=Tableau1[DATE]),0)),"")</f>
        <v/>
      </c>
      <c r="S513" s="23" t="str">
        <f t="array" ref="S513">IFERROR(INDEX(Tableau1[RESULTAT],MATCH(1,(Tableau1[NOM]=$A513)*(S$3=Tableau1[DATE]),0)),"")</f>
        <v/>
      </c>
      <c r="T513" s="23" t="str">
        <f t="array" ref="T513">IFERROR(INDEX(Tableau1[RESULTAT],MATCH(1,(Tableau1[NOM]=$A513)*(T$3=Tableau1[DATE]),0)),"")</f>
        <v/>
      </c>
      <c r="U513" s="23" t="str">
        <f t="array" ref="U513">IFERROR(INDEX(Tableau1[RESULTAT],MATCH(1,(Tableau1[NOM]=$A513)*(U$3=Tableau1[DATE]),0)),"")</f>
        <v/>
      </c>
      <c r="V513" s="23" t="str">
        <f t="array" ref="V513">IFERROR(INDEX(Tableau1[RESULTAT],MATCH(1,(Tableau1[NOM]=$A513)*(V$3=Tableau1[DATE]),0)),"")</f>
        <v/>
      </c>
      <c r="W513" s="23" t="str">
        <f t="array" ref="W513">IFERROR(INDEX(Tableau1[RESULTAT],MATCH(1,(Tableau1[NOM]=$A513)*(W$3=Tableau1[DATE]),0)),"")</f>
        <v/>
      </c>
    </row>
    <row r="514" spans="2:23" ht="15.75" x14ac:dyDescent="0.25">
      <c r="B514" s="1"/>
      <c r="E514" s="12" t="str">
        <f t="shared" si="51"/>
        <v/>
      </c>
      <c r="F514" s="9" t="str">
        <f t="shared" si="52"/>
        <v/>
      </c>
      <c r="G514" s="9" t="str">
        <f t="shared" si="53"/>
        <v/>
      </c>
      <c r="H514" s="9" t="str">
        <f t="shared" si="54"/>
        <v/>
      </c>
      <c r="I514" s="9">
        <f t="shared" si="55"/>
        <v>0</v>
      </c>
      <c r="J514" s="9">
        <f t="shared" si="56"/>
        <v>0</v>
      </c>
      <c r="K514" s="9" t="str">
        <f t="shared" si="57"/>
        <v/>
      </c>
      <c r="L514" s="9"/>
      <c r="M514" s="9"/>
      <c r="N514" s="9"/>
      <c r="O514" s="9"/>
      <c r="Q514" s="23" t="str">
        <f t="array" ref="Q514">IFERROR(INDEX(Tableau1[RESULTAT],MATCH(1,(Tableau1[NOM]=$A514)*(Q$3=Tableau1[DATE]),0)),"")</f>
        <v/>
      </c>
      <c r="R514" s="23" t="str">
        <f t="array" ref="R514">IFERROR(INDEX(Tableau1[RESULTAT],MATCH(1,(Tableau1[NOM]=$A514)*(R$3=Tableau1[DATE]),0)),"")</f>
        <v/>
      </c>
      <c r="S514" s="23" t="str">
        <f t="array" ref="S514">IFERROR(INDEX(Tableau1[RESULTAT],MATCH(1,(Tableau1[NOM]=$A514)*(S$3=Tableau1[DATE]),0)),"")</f>
        <v/>
      </c>
      <c r="T514" s="23" t="str">
        <f t="array" ref="T514">IFERROR(INDEX(Tableau1[RESULTAT],MATCH(1,(Tableau1[NOM]=$A514)*(T$3=Tableau1[DATE]),0)),"")</f>
        <v/>
      </c>
      <c r="U514" s="23" t="str">
        <f t="array" ref="U514">IFERROR(INDEX(Tableau1[RESULTAT],MATCH(1,(Tableau1[NOM]=$A514)*(U$3=Tableau1[DATE]),0)),"")</f>
        <v/>
      </c>
      <c r="V514" s="23" t="str">
        <f t="array" ref="V514">IFERROR(INDEX(Tableau1[RESULTAT],MATCH(1,(Tableau1[NOM]=$A514)*(V$3=Tableau1[DATE]),0)),"")</f>
        <v/>
      </c>
      <c r="W514" s="23" t="str">
        <f t="array" ref="W514">IFERROR(INDEX(Tableau1[RESULTAT],MATCH(1,(Tableau1[NOM]=$A514)*(W$3=Tableau1[DATE]),0)),"")</f>
        <v/>
      </c>
    </row>
    <row r="515" spans="2:23" ht="15.75" x14ac:dyDescent="0.25">
      <c r="B515" s="1"/>
      <c r="E515" s="12" t="str">
        <f t="shared" si="51"/>
        <v/>
      </c>
      <c r="F515" s="9" t="str">
        <f t="shared" si="52"/>
        <v/>
      </c>
      <c r="G515" s="9" t="str">
        <f t="shared" si="53"/>
        <v/>
      </c>
      <c r="H515" s="9" t="str">
        <f t="shared" si="54"/>
        <v/>
      </c>
      <c r="I515" s="9">
        <f t="shared" si="55"/>
        <v>0</v>
      </c>
      <c r="J515" s="9">
        <f t="shared" si="56"/>
        <v>0</v>
      </c>
      <c r="K515" s="9" t="str">
        <f t="shared" si="57"/>
        <v/>
      </c>
      <c r="L515" s="9"/>
      <c r="M515" s="9"/>
      <c r="N515" s="9"/>
      <c r="O515" s="9"/>
      <c r="Q515" s="23" t="str">
        <f t="array" ref="Q515">IFERROR(INDEX(Tableau1[RESULTAT],MATCH(1,(Tableau1[NOM]=$A515)*(Q$3=Tableau1[DATE]),0)),"")</f>
        <v/>
      </c>
      <c r="R515" s="23" t="str">
        <f t="array" ref="R515">IFERROR(INDEX(Tableau1[RESULTAT],MATCH(1,(Tableau1[NOM]=$A515)*(R$3=Tableau1[DATE]),0)),"")</f>
        <v/>
      </c>
      <c r="S515" s="23" t="str">
        <f t="array" ref="S515">IFERROR(INDEX(Tableau1[RESULTAT],MATCH(1,(Tableau1[NOM]=$A515)*(S$3=Tableau1[DATE]),0)),"")</f>
        <v/>
      </c>
      <c r="T515" s="23" t="str">
        <f t="array" ref="T515">IFERROR(INDEX(Tableau1[RESULTAT],MATCH(1,(Tableau1[NOM]=$A515)*(T$3=Tableau1[DATE]),0)),"")</f>
        <v/>
      </c>
      <c r="U515" s="23" t="str">
        <f t="array" ref="U515">IFERROR(INDEX(Tableau1[RESULTAT],MATCH(1,(Tableau1[NOM]=$A515)*(U$3=Tableau1[DATE]),0)),"")</f>
        <v/>
      </c>
      <c r="V515" s="23" t="str">
        <f t="array" ref="V515">IFERROR(INDEX(Tableau1[RESULTAT],MATCH(1,(Tableau1[NOM]=$A515)*(V$3=Tableau1[DATE]),0)),"")</f>
        <v/>
      </c>
      <c r="W515" s="23" t="str">
        <f t="array" ref="W515">IFERROR(INDEX(Tableau1[RESULTAT],MATCH(1,(Tableau1[NOM]=$A515)*(W$3=Tableau1[DATE]),0)),"")</f>
        <v/>
      </c>
    </row>
    <row r="516" spans="2:23" ht="15.75" x14ac:dyDescent="0.25">
      <c r="B516" s="1"/>
      <c r="E516" s="12" t="str">
        <f t="shared" si="51"/>
        <v/>
      </c>
      <c r="F516" s="9" t="str">
        <f t="shared" si="52"/>
        <v/>
      </c>
      <c r="G516" s="9" t="str">
        <f t="shared" si="53"/>
        <v/>
      </c>
      <c r="H516" s="9" t="str">
        <f t="shared" si="54"/>
        <v/>
      </c>
      <c r="I516" s="9">
        <f t="shared" si="55"/>
        <v>0</v>
      </c>
      <c r="J516" s="9">
        <f t="shared" si="56"/>
        <v>0</v>
      </c>
      <c r="K516" s="9" t="str">
        <f t="shared" si="57"/>
        <v/>
      </c>
      <c r="L516" s="9"/>
      <c r="M516" s="9"/>
      <c r="N516" s="9"/>
      <c r="O516" s="9"/>
      <c r="Q516" s="23" t="str">
        <f t="array" ref="Q516">IFERROR(INDEX(Tableau1[RESULTAT],MATCH(1,(Tableau1[NOM]=$A516)*(Q$3=Tableau1[DATE]),0)),"")</f>
        <v/>
      </c>
      <c r="R516" s="23" t="str">
        <f t="array" ref="R516">IFERROR(INDEX(Tableau1[RESULTAT],MATCH(1,(Tableau1[NOM]=$A516)*(R$3=Tableau1[DATE]),0)),"")</f>
        <v/>
      </c>
      <c r="S516" s="23" t="str">
        <f t="array" ref="S516">IFERROR(INDEX(Tableau1[RESULTAT],MATCH(1,(Tableau1[NOM]=$A516)*(S$3=Tableau1[DATE]),0)),"")</f>
        <v/>
      </c>
      <c r="T516" s="23" t="str">
        <f t="array" ref="T516">IFERROR(INDEX(Tableau1[RESULTAT],MATCH(1,(Tableau1[NOM]=$A516)*(T$3=Tableau1[DATE]),0)),"")</f>
        <v/>
      </c>
      <c r="U516" s="23" t="str">
        <f t="array" ref="U516">IFERROR(INDEX(Tableau1[RESULTAT],MATCH(1,(Tableau1[NOM]=$A516)*(U$3=Tableau1[DATE]),0)),"")</f>
        <v/>
      </c>
      <c r="V516" s="23" t="str">
        <f t="array" ref="V516">IFERROR(INDEX(Tableau1[RESULTAT],MATCH(1,(Tableau1[NOM]=$A516)*(V$3=Tableau1[DATE]),0)),"")</f>
        <v/>
      </c>
      <c r="W516" s="23" t="str">
        <f t="array" ref="W516">IFERROR(INDEX(Tableau1[RESULTAT],MATCH(1,(Tableau1[NOM]=$A516)*(W$3=Tableau1[DATE]),0)),"")</f>
        <v/>
      </c>
    </row>
    <row r="517" spans="2:23" ht="15.75" x14ac:dyDescent="0.25">
      <c r="B517" s="1"/>
      <c r="E517" s="12" t="str">
        <f t="shared" si="51"/>
        <v/>
      </c>
      <c r="F517" s="9" t="str">
        <f t="shared" si="52"/>
        <v/>
      </c>
      <c r="G517" s="9" t="str">
        <f t="shared" si="53"/>
        <v/>
      </c>
      <c r="H517" s="9" t="str">
        <f t="shared" si="54"/>
        <v/>
      </c>
      <c r="I517" s="9">
        <f t="shared" si="55"/>
        <v>0</v>
      </c>
      <c r="J517" s="9">
        <f t="shared" si="56"/>
        <v>0</v>
      </c>
      <c r="K517" s="9" t="str">
        <f t="shared" si="57"/>
        <v/>
      </c>
      <c r="L517" s="9"/>
      <c r="M517" s="9"/>
      <c r="N517" s="9"/>
      <c r="O517" s="9"/>
      <c r="Q517" s="23" t="str">
        <f t="array" ref="Q517">IFERROR(INDEX(Tableau1[RESULTAT],MATCH(1,(Tableau1[NOM]=$A517)*(Q$3=Tableau1[DATE]),0)),"")</f>
        <v/>
      </c>
      <c r="R517" s="23" t="str">
        <f t="array" ref="R517">IFERROR(INDEX(Tableau1[RESULTAT],MATCH(1,(Tableau1[NOM]=$A517)*(R$3=Tableau1[DATE]),0)),"")</f>
        <v/>
      </c>
      <c r="S517" s="23" t="str">
        <f t="array" ref="S517">IFERROR(INDEX(Tableau1[RESULTAT],MATCH(1,(Tableau1[NOM]=$A517)*(S$3=Tableau1[DATE]),0)),"")</f>
        <v/>
      </c>
      <c r="T517" s="23" t="str">
        <f t="array" ref="T517">IFERROR(INDEX(Tableau1[RESULTAT],MATCH(1,(Tableau1[NOM]=$A517)*(T$3=Tableau1[DATE]),0)),"")</f>
        <v/>
      </c>
      <c r="U517" s="23" t="str">
        <f t="array" ref="U517">IFERROR(INDEX(Tableau1[RESULTAT],MATCH(1,(Tableau1[NOM]=$A517)*(U$3=Tableau1[DATE]),0)),"")</f>
        <v/>
      </c>
      <c r="V517" s="23" t="str">
        <f t="array" ref="V517">IFERROR(INDEX(Tableau1[RESULTAT],MATCH(1,(Tableau1[NOM]=$A517)*(V$3=Tableau1[DATE]),0)),"")</f>
        <v/>
      </c>
      <c r="W517" s="23" t="str">
        <f t="array" ref="W517">IFERROR(INDEX(Tableau1[RESULTAT],MATCH(1,(Tableau1[NOM]=$A517)*(W$3=Tableau1[DATE]),0)),"")</f>
        <v/>
      </c>
    </row>
    <row r="518" spans="2:23" ht="15.75" x14ac:dyDescent="0.25">
      <c r="B518" s="1"/>
      <c r="E518" s="12" t="str">
        <f t="shared" si="51"/>
        <v/>
      </c>
      <c r="F518" s="9" t="str">
        <f t="shared" si="52"/>
        <v/>
      </c>
      <c r="G518" s="9" t="str">
        <f t="shared" si="53"/>
        <v/>
      </c>
      <c r="H518" s="9" t="str">
        <f t="shared" si="54"/>
        <v/>
      </c>
      <c r="I518" s="9">
        <f t="shared" si="55"/>
        <v>0</v>
      </c>
      <c r="J518" s="9">
        <f t="shared" si="56"/>
        <v>0</v>
      </c>
      <c r="K518" s="9" t="str">
        <f t="shared" si="57"/>
        <v/>
      </c>
      <c r="L518" s="9"/>
      <c r="M518" s="9"/>
      <c r="N518" s="9"/>
      <c r="O518" s="9"/>
      <c r="Q518" s="23" t="str">
        <f t="array" ref="Q518">IFERROR(INDEX(Tableau1[RESULTAT],MATCH(1,(Tableau1[NOM]=$A518)*(Q$3=Tableau1[DATE]),0)),"")</f>
        <v/>
      </c>
      <c r="R518" s="23" t="str">
        <f t="array" ref="R518">IFERROR(INDEX(Tableau1[RESULTAT],MATCH(1,(Tableau1[NOM]=$A518)*(R$3=Tableau1[DATE]),0)),"")</f>
        <v/>
      </c>
      <c r="S518" s="23" t="str">
        <f t="array" ref="S518">IFERROR(INDEX(Tableau1[RESULTAT],MATCH(1,(Tableau1[NOM]=$A518)*(S$3=Tableau1[DATE]),0)),"")</f>
        <v/>
      </c>
      <c r="T518" s="23" t="str">
        <f t="array" ref="T518">IFERROR(INDEX(Tableau1[RESULTAT],MATCH(1,(Tableau1[NOM]=$A518)*(T$3=Tableau1[DATE]),0)),"")</f>
        <v/>
      </c>
      <c r="U518" s="23" t="str">
        <f t="array" ref="U518">IFERROR(INDEX(Tableau1[RESULTAT],MATCH(1,(Tableau1[NOM]=$A518)*(U$3=Tableau1[DATE]),0)),"")</f>
        <v/>
      </c>
      <c r="V518" s="23" t="str">
        <f t="array" ref="V518">IFERROR(INDEX(Tableau1[RESULTAT],MATCH(1,(Tableau1[NOM]=$A518)*(V$3=Tableau1[DATE]),0)),"")</f>
        <v/>
      </c>
      <c r="W518" s="23" t="str">
        <f t="array" ref="W518">IFERROR(INDEX(Tableau1[RESULTAT],MATCH(1,(Tableau1[NOM]=$A518)*(W$3=Tableau1[DATE]),0)),"")</f>
        <v/>
      </c>
    </row>
    <row r="519" spans="2:23" ht="15.75" x14ac:dyDescent="0.25">
      <c r="B519" s="1"/>
      <c r="E519" s="12" t="str">
        <f t="shared" ref="E519:E582" si="58">IF($A519&lt;&gt;"",SUM(Q519:W519),"")</f>
        <v/>
      </c>
      <c r="F519" s="9" t="str">
        <f t="shared" ref="F519:F582" si="59">+IF($A519&lt;&gt;"",COUNTIF(Q519:W519,$F$4),"")</f>
        <v/>
      </c>
      <c r="G519" s="9" t="str">
        <f t="shared" ref="G519:G582" si="60">IF($A519&lt;&gt;"",COUNTIF(Q519:W519,$G$4),"")</f>
        <v/>
      </c>
      <c r="H519" s="9" t="str">
        <f t="shared" ref="H519:H582" si="61">IF($A519&lt;&gt;"",COUNTIF(Q519:W519,$H$4),"")</f>
        <v/>
      </c>
      <c r="I519" s="9">
        <f t="shared" ref="I519:I582" si="62">IF(A$6&lt;&gt;"",COUNTIF(Q519:W519,I$4),"")</f>
        <v>0</v>
      </c>
      <c r="J519" s="9">
        <f t="shared" ref="J519:J582" si="63">IF(A$6&lt;&gt;"",COUNTIF(Q519:W519,J$4),"")</f>
        <v>0</v>
      </c>
      <c r="K519" s="9" t="str">
        <f t="shared" ref="K519:K582" si="64">IF(A519&lt;&gt;"",COUNTIF(Q519:W519,$K$4),"")</f>
        <v/>
      </c>
      <c r="L519" s="9"/>
      <c r="M519" s="9"/>
      <c r="N519" s="9"/>
      <c r="O519" s="9"/>
      <c r="Q519" s="23" t="str">
        <f t="array" ref="Q519">IFERROR(INDEX(Tableau1[RESULTAT],MATCH(1,(Tableau1[NOM]=$A519)*(Q$3=Tableau1[DATE]),0)),"")</f>
        <v/>
      </c>
      <c r="R519" s="23" t="str">
        <f t="array" ref="R519">IFERROR(INDEX(Tableau1[RESULTAT],MATCH(1,(Tableau1[NOM]=$A519)*(R$3=Tableau1[DATE]),0)),"")</f>
        <v/>
      </c>
      <c r="S519" s="23" t="str">
        <f t="array" ref="S519">IFERROR(INDEX(Tableau1[RESULTAT],MATCH(1,(Tableau1[NOM]=$A519)*(S$3=Tableau1[DATE]),0)),"")</f>
        <v/>
      </c>
      <c r="T519" s="23" t="str">
        <f t="array" ref="T519">IFERROR(INDEX(Tableau1[RESULTAT],MATCH(1,(Tableau1[NOM]=$A519)*(T$3=Tableau1[DATE]),0)),"")</f>
        <v/>
      </c>
      <c r="U519" s="23" t="str">
        <f t="array" ref="U519">IFERROR(INDEX(Tableau1[RESULTAT],MATCH(1,(Tableau1[NOM]=$A519)*(U$3=Tableau1[DATE]),0)),"")</f>
        <v/>
      </c>
      <c r="V519" s="23" t="str">
        <f t="array" ref="V519">IFERROR(INDEX(Tableau1[RESULTAT],MATCH(1,(Tableau1[NOM]=$A519)*(V$3=Tableau1[DATE]),0)),"")</f>
        <v/>
      </c>
      <c r="W519" s="23" t="str">
        <f t="array" ref="W519">IFERROR(INDEX(Tableau1[RESULTAT],MATCH(1,(Tableau1[NOM]=$A519)*(W$3=Tableau1[DATE]),0)),"")</f>
        <v/>
      </c>
    </row>
    <row r="520" spans="2:23" ht="15.75" x14ac:dyDescent="0.25">
      <c r="B520" s="1"/>
      <c r="E520" s="12" t="str">
        <f t="shared" si="58"/>
        <v/>
      </c>
      <c r="F520" s="9" t="str">
        <f t="shared" si="59"/>
        <v/>
      </c>
      <c r="G520" s="9" t="str">
        <f t="shared" si="60"/>
        <v/>
      </c>
      <c r="H520" s="9" t="str">
        <f t="shared" si="61"/>
        <v/>
      </c>
      <c r="I520" s="9">
        <f t="shared" si="62"/>
        <v>0</v>
      </c>
      <c r="J520" s="9">
        <f t="shared" si="63"/>
        <v>0</v>
      </c>
      <c r="K520" s="9" t="str">
        <f t="shared" si="64"/>
        <v/>
      </c>
      <c r="L520" s="9"/>
      <c r="M520" s="9"/>
      <c r="N520" s="9"/>
      <c r="O520" s="9"/>
      <c r="Q520" s="23" t="str">
        <f t="array" ref="Q520">IFERROR(INDEX(Tableau1[RESULTAT],MATCH(1,(Tableau1[NOM]=$A520)*(Q$3=Tableau1[DATE]),0)),"")</f>
        <v/>
      </c>
      <c r="R520" s="23" t="str">
        <f t="array" ref="R520">IFERROR(INDEX(Tableau1[RESULTAT],MATCH(1,(Tableau1[NOM]=$A520)*(R$3=Tableau1[DATE]),0)),"")</f>
        <v/>
      </c>
      <c r="S520" s="23" t="str">
        <f t="array" ref="S520">IFERROR(INDEX(Tableau1[RESULTAT],MATCH(1,(Tableau1[NOM]=$A520)*(S$3=Tableau1[DATE]),0)),"")</f>
        <v/>
      </c>
      <c r="T520" s="23" t="str">
        <f t="array" ref="T520">IFERROR(INDEX(Tableau1[RESULTAT],MATCH(1,(Tableau1[NOM]=$A520)*(T$3=Tableau1[DATE]),0)),"")</f>
        <v/>
      </c>
      <c r="U520" s="23" t="str">
        <f t="array" ref="U520">IFERROR(INDEX(Tableau1[RESULTAT],MATCH(1,(Tableau1[NOM]=$A520)*(U$3=Tableau1[DATE]),0)),"")</f>
        <v/>
      </c>
      <c r="V520" s="23" t="str">
        <f t="array" ref="V520">IFERROR(INDEX(Tableau1[RESULTAT],MATCH(1,(Tableau1[NOM]=$A520)*(V$3=Tableau1[DATE]),0)),"")</f>
        <v/>
      </c>
      <c r="W520" s="23" t="str">
        <f t="array" ref="W520">IFERROR(INDEX(Tableau1[RESULTAT],MATCH(1,(Tableau1[NOM]=$A520)*(W$3=Tableau1[DATE]),0)),"")</f>
        <v/>
      </c>
    </row>
    <row r="521" spans="2:23" ht="15.75" x14ac:dyDescent="0.25">
      <c r="B521" s="1"/>
      <c r="E521" s="12" t="str">
        <f t="shared" si="58"/>
        <v/>
      </c>
      <c r="F521" s="9" t="str">
        <f t="shared" si="59"/>
        <v/>
      </c>
      <c r="G521" s="9" t="str">
        <f t="shared" si="60"/>
        <v/>
      </c>
      <c r="H521" s="9" t="str">
        <f t="shared" si="61"/>
        <v/>
      </c>
      <c r="I521" s="9">
        <f t="shared" si="62"/>
        <v>0</v>
      </c>
      <c r="J521" s="9">
        <f t="shared" si="63"/>
        <v>0</v>
      </c>
      <c r="K521" s="9" t="str">
        <f t="shared" si="64"/>
        <v/>
      </c>
      <c r="L521" s="9"/>
      <c r="M521" s="9"/>
      <c r="N521" s="9"/>
      <c r="O521" s="9"/>
      <c r="Q521" s="23" t="str">
        <f t="array" ref="Q521">IFERROR(INDEX(Tableau1[RESULTAT],MATCH(1,(Tableau1[NOM]=$A521)*(Q$3=Tableau1[DATE]),0)),"")</f>
        <v/>
      </c>
      <c r="R521" s="23" t="str">
        <f t="array" ref="R521">IFERROR(INDEX(Tableau1[RESULTAT],MATCH(1,(Tableau1[NOM]=$A521)*(R$3=Tableau1[DATE]),0)),"")</f>
        <v/>
      </c>
      <c r="S521" s="23" t="str">
        <f t="array" ref="S521">IFERROR(INDEX(Tableau1[RESULTAT],MATCH(1,(Tableau1[NOM]=$A521)*(S$3=Tableau1[DATE]),0)),"")</f>
        <v/>
      </c>
      <c r="T521" s="23" t="str">
        <f t="array" ref="T521">IFERROR(INDEX(Tableau1[RESULTAT],MATCH(1,(Tableau1[NOM]=$A521)*(T$3=Tableau1[DATE]),0)),"")</f>
        <v/>
      </c>
      <c r="U521" s="23" t="str">
        <f t="array" ref="U521">IFERROR(INDEX(Tableau1[RESULTAT],MATCH(1,(Tableau1[NOM]=$A521)*(U$3=Tableau1[DATE]),0)),"")</f>
        <v/>
      </c>
      <c r="V521" s="23" t="str">
        <f t="array" ref="V521">IFERROR(INDEX(Tableau1[RESULTAT],MATCH(1,(Tableau1[NOM]=$A521)*(V$3=Tableau1[DATE]),0)),"")</f>
        <v/>
      </c>
      <c r="W521" s="23" t="str">
        <f t="array" ref="W521">IFERROR(INDEX(Tableau1[RESULTAT],MATCH(1,(Tableau1[NOM]=$A521)*(W$3=Tableau1[DATE]),0)),"")</f>
        <v/>
      </c>
    </row>
    <row r="522" spans="2:23" ht="15.75" x14ac:dyDescent="0.25">
      <c r="B522" s="1"/>
      <c r="E522" s="12" t="str">
        <f t="shared" si="58"/>
        <v/>
      </c>
      <c r="F522" s="9" t="str">
        <f t="shared" si="59"/>
        <v/>
      </c>
      <c r="G522" s="9" t="str">
        <f t="shared" si="60"/>
        <v/>
      </c>
      <c r="H522" s="9" t="str">
        <f t="shared" si="61"/>
        <v/>
      </c>
      <c r="I522" s="9">
        <f t="shared" si="62"/>
        <v>0</v>
      </c>
      <c r="J522" s="9">
        <f t="shared" si="63"/>
        <v>0</v>
      </c>
      <c r="K522" s="9" t="str">
        <f t="shared" si="64"/>
        <v/>
      </c>
      <c r="L522" s="9"/>
      <c r="M522" s="9"/>
      <c r="N522" s="9"/>
      <c r="O522" s="9"/>
      <c r="Q522" s="23" t="str">
        <f t="array" ref="Q522">IFERROR(INDEX(Tableau1[RESULTAT],MATCH(1,(Tableau1[NOM]=$A522)*(Q$3=Tableau1[DATE]),0)),"")</f>
        <v/>
      </c>
      <c r="R522" s="23" t="str">
        <f t="array" ref="R522">IFERROR(INDEX(Tableau1[RESULTAT],MATCH(1,(Tableau1[NOM]=$A522)*(R$3=Tableau1[DATE]),0)),"")</f>
        <v/>
      </c>
      <c r="S522" s="23" t="str">
        <f t="array" ref="S522">IFERROR(INDEX(Tableau1[RESULTAT],MATCH(1,(Tableau1[NOM]=$A522)*(S$3=Tableau1[DATE]),0)),"")</f>
        <v/>
      </c>
      <c r="T522" s="23" t="str">
        <f t="array" ref="T522">IFERROR(INDEX(Tableau1[RESULTAT],MATCH(1,(Tableau1[NOM]=$A522)*(T$3=Tableau1[DATE]),0)),"")</f>
        <v/>
      </c>
      <c r="U522" s="23" t="str">
        <f t="array" ref="U522">IFERROR(INDEX(Tableau1[RESULTAT],MATCH(1,(Tableau1[NOM]=$A522)*(U$3=Tableau1[DATE]),0)),"")</f>
        <v/>
      </c>
      <c r="V522" s="23" t="str">
        <f t="array" ref="V522">IFERROR(INDEX(Tableau1[RESULTAT],MATCH(1,(Tableau1[NOM]=$A522)*(V$3=Tableau1[DATE]),0)),"")</f>
        <v/>
      </c>
      <c r="W522" s="23" t="str">
        <f t="array" ref="W522">IFERROR(INDEX(Tableau1[RESULTAT],MATCH(1,(Tableau1[NOM]=$A522)*(W$3=Tableau1[DATE]),0)),"")</f>
        <v/>
      </c>
    </row>
    <row r="523" spans="2:23" ht="15.75" x14ac:dyDescent="0.25">
      <c r="B523" s="1"/>
      <c r="E523" s="12" t="str">
        <f t="shared" si="58"/>
        <v/>
      </c>
      <c r="F523" s="9" t="str">
        <f t="shared" si="59"/>
        <v/>
      </c>
      <c r="G523" s="9" t="str">
        <f t="shared" si="60"/>
        <v/>
      </c>
      <c r="H523" s="9" t="str">
        <f t="shared" si="61"/>
        <v/>
      </c>
      <c r="I523" s="9">
        <f t="shared" si="62"/>
        <v>0</v>
      </c>
      <c r="J523" s="9">
        <f t="shared" si="63"/>
        <v>0</v>
      </c>
      <c r="K523" s="9" t="str">
        <f t="shared" si="64"/>
        <v/>
      </c>
      <c r="L523" s="9"/>
      <c r="M523" s="9"/>
      <c r="N523" s="9"/>
      <c r="O523" s="9"/>
      <c r="Q523" s="23" t="str">
        <f t="array" ref="Q523">IFERROR(INDEX(Tableau1[RESULTAT],MATCH(1,(Tableau1[NOM]=$A523)*(Q$3=Tableau1[DATE]),0)),"")</f>
        <v/>
      </c>
      <c r="R523" s="23" t="str">
        <f t="array" ref="R523">IFERROR(INDEX(Tableau1[RESULTAT],MATCH(1,(Tableau1[NOM]=$A523)*(R$3=Tableau1[DATE]),0)),"")</f>
        <v/>
      </c>
      <c r="S523" s="23" t="str">
        <f t="array" ref="S523">IFERROR(INDEX(Tableau1[RESULTAT],MATCH(1,(Tableau1[NOM]=$A523)*(S$3=Tableau1[DATE]),0)),"")</f>
        <v/>
      </c>
      <c r="T523" s="23" t="str">
        <f t="array" ref="T523">IFERROR(INDEX(Tableau1[RESULTAT],MATCH(1,(Tableau1[NOM]=$A523)*(T$3=Tableau1[DATE]),0)),"")</f>
        <v/>
      </c>
      <c r="U523" s="23" t="str">
        <f t="array" ref="U523">IFERROR(INDEX(Tableau1[RESULTAT],MATCH(1,(Tableau1[NOM]=$A523)*(U$3=Tableau1[DATE]),0)),"")</f>
        <v/>
      </c>
      <c r="V523" s="23" t="str">
        <f t="array" ref="V523">IFERROR(INDEX(Tableau1[RESULTAT],MATCH(1,(Tableau1[NOM]=$A523)*(V$3=Tableau1[DATE]),0)),"")</f>
        <v/>
      </c>
      <c r="W523" s="23" t="str">
        <f t="array" ref="W523">IFERROR(INDEX(Tableau1[RESULTAT],MATCH(1,(Tableau1[NOM]=$A523)*(W$3=Tableau1[DATE]),0)),"")</f>
        <v/>
      </c>
    </row>
    <row r="524" spans="2:23" ht="15.75" x14ac:dyDescent="0.25">
      <c r="B524" s="1"/>
      <c r="E524" s="12" t="str">
        <f t="shared" si="58"/>
        <v/>
      </c>
      <c r="F524" s="9" t="str">
        <f t="shared" si="59"/>
        <v/>
      </c>
      <c r="G524" s="9" t="str">
        <f t="shared" si="60"/>
        <v/>
      </c>
      <c r="H524" s="9" t="str">
        <f t="shared" si="61"/>
        <v/>
      </c>
      <c r="I524" s="9">
        <f t="shared" si="62"/>
        <v>0</v>
      </c>
      <c r="J524" s="9">
        <f t="shared" si="63"/>
        <v>0</v>
      </c>
      <c r="K524" s="9" t="str">
        <f t="shared" si="64"/>
        <v/>
      </c>
      <c r="L524" s="9"/>
      <c r="M524" s="9"/>
      <c r="N524" s="9"/>
      <c r="O524" s="9"/>
      <c r="Q524" s="23" t="str">
        <f t="array" ref="Q524">IFERROR(INDEX(Tableau1[RESULTAT],MATCH(1,(Tableau1[NOM]=$A524)*(Q$3=Tableau1[DATE]),0)),"")</f>
        <v/>
      </c>
      <c r="R524" s="23" t="str">
        <f t="array" ref="R524">IFERROR(INDEX(Tableau1[RESULTAT],MATCH(1,(Tableau1[NOM]=$A524)*(R$3=Tableau1[DATE]),0)),"")</f>
        <v/>
      </c>
      <c r="S524" s="23" t="str">
        <f t="array" ref="S524">IFERROR(INDEX(Tableau1[RESULTAT],MATCH(1,(Tableau1[NOM]=$A524)*(S$3=Tableau1[DATE]),0)),"")</f>
        <v/>
      </c>
      <c r="T524" s="23" t="str">
        <f t="array" ref="T524">IFERROR(INDEX(Tableau1[RESULTAT],MATCH(1,(Tableau1[NOM]=$A524)*(T$3=Tableau1[DATE]),0)),"")</f>
        <v/>
      </c>
      <c r="U524" s="23" t="str">
        <f t="array" ref="U524">IFERROR(INDEX(Tableau1[RESULTAT],MATCH(1,(Tableau1[NOM]=$A524)*(U$3=Tableau1[DATE]),0)),"")</f>
        <v/>
      </c>
      <c r="V524" s="23" t="str">
        <f t="array" ref="V524">IFERROR(INDEX(Tableau1[RESULTAT],MATCH(1,(Tableau1[NOM]=$A524)*(V$3=Tableau1[DATE]),0)),"")</f>
        <v/>
      </c>
      <c r="W524" s="23" t="str">
        <f t="array" ref="W524">IFERROR(INDEX(Tableau1[RESULTAT],MATCH(1,(Tableau1[NOM]=$A524)*(W$3=Tableau1[DATE]),0)),"")</f>
        <v/>
      </c>
    </row>
    <row r="525" spans="2:23" ht="15.75" x14ac:dyDescent="0.25">
      <c r="B525" s="1"/>
      <c r="E525" s="12" t="str">
        <f t="shared" si="58"/>
        <v/>
      </c>
      <c r="F525" s="9" t="str">
        <f t="shared" si="59"/>
        <v/>
      </c>
      <c r="G525" s="9" t="str">
        <f t="shared" si="60"/>
        <v/>
      </c>
      <c r="H525" s="9" t="str">
        <f t="shared" si="61"/>
        <v/>
      </c>
      <c r="I525" s="9">
        <f t="shared" si="62"/>
        <v>0</v>
      </c>
      <c r="J525" s="9">
        <f t="shared" si="63"/>
        <v>0</v>
      </c>
      <c r="K525" s="9" t="str">
        <f t="shared" si="64"/>
        <v/>
      </c>
      <c r="L525" s="9"/>
      <c r="M525" s="9"/>
      <c r="N525" s="9"/>
      <c r="O525" s="9"/>
      <c r="Q525" s="23" t="str">
        <f t="array" ref="Q525">IFERROR(INDEX(Tableau1[RESULTAT],MATCH(1,(Tableau1[NOM]=$A525)*(Q$3=Tableau1[DATE]),0)),"")</f>
        <v/>
      </c>
      <c r="R525" s="23" t="str">
        <f t="array" ref="R525">IFERROR(INDEX(Tableau1[RESULTAT],MATCH(1,(Tableau1[NOM]=$A525)*(R$3=Tableau1[DATE]),0)),"")</f>
        <v/>
      </c>
      <c r="S525" s="23" t="str">
        <f t="array" ref="S525">IFERROR(INDEX(Tableau1[RESULTAT],MATCH(1,(Tableau1[NOM]=$A525)*(S$3=Tableau1[DATE]),0)),"")</f>
        <v/>
      </c>
      <c r="T525" s="23" t="str">
        <f t="array" ref="T525">IFERROR(INDEX(Tableau1[RESULTAT],MATCH(1,(Tableau1[NOM]=$A525)*(T$3=Tableau1[DATE]),0)),"")</f>
        <v/>
      </c>
      <c r="U525" s="23" t="str">
        <f t="array" ref="U525">IFERROR(INDEX(Tableau1[RESULTAT],MATCH(1,(Tableau1[NOM]=$A525)*(U$3=Tableau1[DATE]),0)),"")</f>
        <v/>
      </c>
      <c r="V525" s="23" t="str">
        <f t="array" ref="V525">IFERROR(INDEX(Tableau1[RESULTAT],MATCH(1,(Tableau1[NOM]=$A525)*(V$3=Tableau1[DATE]),0)),"")</f>
        <v/>
      </c>
      <c r="W525" s="23" t="str">
        <f t="array" ref="W525">IFERROR(INDEX(Tableau1[RESULTAT],MATCH(1,(Tableau1[NOM]=$A525)*(W$3=Tableau1[DATE]),0)),"")</f>
        <v/>
      </c>
    </row>
    <row r="526" spans="2:23" ht="15.75" x14ac:dyDescent="0.25">
      <c r="B526" s="1"/>
      <c r="E526" s="12" t="str">
        <f t="shared" si="58"/>
        <v/>
      </c>
      <c r="F526" s="9" t="str">
        <f t="shared" si="59"/>
        <v/>
      </c>
      <c r="G526" s="9" t="str">
        <f t="shared" si="60"/>
        <v/>
      </c>
      <c r="H526" s="9" t="str">
        <f t="shared" si="61"/>
        <v/>
      </c>
      <c r="I526" s="9">
        <f t="shared" si="62"/>
        <v>0</v>
      </c>
      <c r="J526" s="9">
        <f t="shared" si="63"/>
        <v>0</v>
      </c>
      <c r="K526" s="9" t="str">
        <f t="shared" si="64"/>
        <v/>
      </c>
      <c r="L526" s="9"/>
      <c r="M526" s="9"/>
      <c r="N526" s="9"/>
      <c r="O526" s="9"/>
      <c r="Q526" s="23" t="str">
        <f t="array" ref="Q526">IFERROR(INDEX(Tableau1[RESULTAT],MATCH(1,(Tableau1[NOM]=$A526)*(Q$3=Tableau1[DATE]),0)),"")</f>
        <v/>
      </c>
      <c r="R526" s="23" t="str">
        <f t="array" ref="R526">IFERROR(INDEX(Tableau1[RESULTAT],MATCH(1,(Tableau1[NOM]=$A526)*(R$3=Tableau1[DATE]),0)),"")</f>
        <v/>
      </c>
      <c r="S526" s="23" t="str">
        <f t="array" ref="S526">IFERROR(INDEX(Tableau1[RESULTAT],MATCH(1,(Tableau1[NOM]=$A526)*(S$3=Tableau1[DATE]),0)),"")</f>
        <v/>
      </c>
      <c r="T526" s="23" t="str">
        <f t="array" ref="T526">IFERROR(INDEX(Tableau1[RESULTAT],MATCH(1,(Tableau1[NOM]=$A526)*(T$3=Tableau1[DATE]),0)),"")</f>
        <v/>
      </c>
      <c r="U526" s="23" t="str">
        <f t="array" ref="U526">IFERROR(INDEX(Tableau1[RESULTAT],MATCH(1,(Tableau1[NOM]=$A526)*(U$3=Tableau1[DATE]),0)),"")</f>
        <v/>
      </c>
      <c r="V526" s="23" t="str">
        <f t="array" ref="V526">IFERROR(INDEX(Tableau1[RESULTAT],MATCH(1,(Tableau1[NOM]=$A526)*(V$3=Tableau1[DATE]),0)),"")</f>
        <v/>
      </c>
      <c r="W526" s="23" t="str">
        <f t="array" ref="W526">IFERROR(INDEX(Tableau1[RESULTAT],MATCH(1,(Tableau1[NOM]=$A526)*(W$3=Tableau1[DATE]),0)),"")</f>
        <v/>
      </c>
    </row>
    <row r="527" spans="2:23" ht="15.75" x14ac:dyDescent="0.25">
      <c r="B527" s="1"/>
      <c r="E527" s="12" t="str">
        <f t="shared" si="58"/>
        <v/>
      </c>
      <c r="F527" s="9" t="str">
        <f t="shared" si="59"/>
        <v/>
      </c>
      <c r="G527" s="9" t="str">
        <f t="shared" si="60"/>
        <v/>
      </c>
      <c r="H527" s="9" t="str">
        <f t="shared" si="61"/>
        <v/>
      </c>
      <c r="I527" s="9">
        <f t="shared" si="62"/>
        <v>0</v>
      </c>
      <c r="J527" s="9">
        <f t="shared" si="63"/>
        <v>0</v>
      </c>
      <c r="K527" s="9" t="str">
        <f t="shared" si="64"/>
        <v/>
      </c>
      <c r="L527" s="9"/>
      <c r="M527" s="9"/>
      <c r="N527" s="9"/>
      <c r="O527" s="9"/>
      <c r="Q527" s="23" t="str">
        <f t="array" ref="Q527">IFERROR(INDEX(Tableau1[RESULTAT],MATCH(1,(Tableau1[NOM]=$A527)*(Q$3=Tableau1[DATE]),0)),"")</f>
        <v/>
      </c>
      <c r="R527" s="23" t="str">
        <f t="array" ref="R527">IFERROR(INDEX(Tableau1[RESULTAT],MATCH(1,(Tableau1[NOM]=$A527)*(R$3=Tableau1[DATE]),0)),"")</f>
        <v/>
      </c>
      <c r="S527" s="23" t="str">
        <f t="array" ref="S527">IFERROR(INDEX(Tableau1[RESULTAT],MATCH(1,(Tableau1[NOM]=$A527)*(S$3=Tableau1[DATE]),0)),"")</f>
        <v/>
      </c>
      <c r="T527" s="23" t="str">
        <f t="array" ref="T527">IFERROR(INDEX(Tableau1[RESULTAT],MATCH(1,(Tableau1[NOM]=$A527)*(T$3=Tableau1[DATE]),0)),"")</f>
        <v/>
      </c>
      <c r="U527" s="23" t="str">
        <f t="array" ref="U527">IFERROR(INDEX(Tableau1[RESULTAT],MATCH(1,(Tableau1[NOM]=$A527)*(U$3=Tableau1[DATE]),0)),"")</f>
        <v/>
      </c>
      <c r="V527" s="23" t="str">
        <f t="array" ref="V527">IFERROR(INDEX(Tableau1[RESULTAT],MATCH(1,(Tableau1[NOM]=$A527)*(V$3=Tableau1[DATE]),0)),"")</f>
        <v/>
      </c>
      <c r="W527" s="23" t="str">
        <f t="array" ref="W527">IFERROR(INDEX(Tableau1[RESULTAT],MATCH(1,(Tableau1[NOM]=$A527)*(W$3=Tableau1[DATE]),0)),"")</f>
        <v/>
      </c>
    </row>
    <row r="528" spans="2:23" ht="15.75" x14ac:dyDescent="0.25">
      <c r="B528" s="1"/>
      <c r="E528" s="12" t="str">
        <f t="shared" si="58"/>
        <v/>
      </c>
      <c r="F528" s="9" t="str">
        <f t="shared" si="59"/>
        <v/>
      </c>
      <c r="G528" s="9" t="str">
        <f t="shared" si="60"/>
        <v/>
      </c>
      <c r="H528" s="9" t="str">
        <f t="shared" si="61"/>
        <v/>
      </c>
      <c r="I528" s="9">
        <f t="shared" si="62"/>
        <v>0</v>
      </c>
      <c r="J528" s="9">
        <f t="shared" si="63"/>
        <v>0</v>
      </c>
      <c r="K528" s="9" t="str">
        <f t="shared" si="64"/>
        <v/>
      </c>
      <c r="L528" s="9"/>
      <c r="M528" s="9"/>
      <c r="N528" s="9"/>
      <c r="O528" s="9"/>
      <c r="Q528" s="23" t="str">
        <f t="array" ref="Q528">IFERROR(INDEX(Tableau1[RESULTAT],MATCH(1,(Tableau1[NOM]=$A528)*(Q$3=Tableau1[DATE]),0)),"")</f>
        <v/>
      </c>
      <c r="R528" s="23" t="str">
        <f t="array" ref="R528">IFERROR(INDEX(Tableau1[RESULTAT],MATCH(1,(Tableau1[NOM]=$A528)*(R$3=Tableau1[DATE]),0)),"")</f>
        <v/>
      </c>
      <c r="S528" s="23" t="str">
        <f t="array" ref="S528">IFERROR(INDEX(Tableau1[RESULTAT],MATCH(1,(Tableau1[NOM]=$A528)*(S$3=Tableau1[DATE]),0)),"")</f>
        <v/>
      </c>
      <c r="T528" s="23" t="str">
        <f t="array" ref="T528">IFERROR(INDEX(Tableau1[RESULTAT],MATCH(1,(Tableau1[NOM]=$A528)*(T$3=Tableau1[DATE]),0)),"")</f>
        <v/>
      </c>
      <c r="U528" s="23" t="str">
        <f t="array" ref="U528">IFERROR(INDEX(Tableau1[RESULTAT],MATCH(1,(Tableau1[NOM]=$A528)*(U$3=Tableau1[DATE]),0)),"")</f>
        <v/>
      </c>
      <c r="V528" s="23" t="str">
        <f t="array" ref="V528">IFERROR(INDEX(Tableau1[RESULTAT],MATCH(1,(Tableau1[NOM]=$A528)*(V$3=Tableau1[DATE]),0)),"")</f>
        <v/>
      </c>
      <c r="W528" s="23" t="str">
        <f t="array" ref="W528">IFERROR(INDEX(Tableau1[RESULTAT],MATCH(1,(Tableau1[NOM]=$A528)*(W$3=Tableau1[DATE]),0)),"")</f>
        <v/>
      </c>
    </row>
    <row r="529" spans="2:23" ht="15.75" x14ac:dyDescent="0.25">
      <c r="B529" s="1"/>
      <c r="E529" s="12" t="str">
        <f t="shared" si="58"/>
        <v/>
      </c>
      <c r="F529" s="9" t="str">
        <f t="shared" si="59"/>
        <v/>
      </c>
      <c r="G529" s="9" t="str">
        <f t="shared" si="60"/>
        <v/>
      </c>
      <c r="H529" s="9" t="str">
        <f t="shared" si="61"/>
        <v/>
      </c>
      <c r="I529" s="9">
        <f t="shared" si="62"/>
        <v>0</v>
      </c>
      <c r="J529" s="9">
        <f t="shared" si="63"/>
        <v>0</v>
      </c>
      <c r="K529" s="9" t="str">
        <f t="shared" si="64"/>
        <v/>
      </c>
      <c r="L529" s="9"/>
      <c r="M529" s="9"/>
      <c r="N529" s="9"/>
      <c r="O529" s="9"/>
      <c r="Q529" s="23" t="str">
        <f t="array" ref="Q529">IFERROR(INDEX(Tableau1[RESULTAT],MATCH(1,(Tableau1[NOM]=$A529)*(Q$3=Tableau1[DATE]),0)),"")</f>
        <v/>
      </c>
      <c r="R529" s="23" t="str">
        <f t="array" ref="R529">IFERROR(INDEX(Tableau1[RESULTAT],MATCH(1,(Tableau1[NOM]=$A529)*(R$3=Tableau1[DATE]),0)),"")</f>
        <v/>
      </c>
      <c r="S529" s="23" t="str">
        <f t="array" ref="S529">IFERROR(INDEX(Tableau1[RESULTAT],MATCH(1,(Tableau1[NOM]=$A529)*(S$3=Tableau1[DATE]),0)),"")</f>
        <v/>
      </c>
      <c r="T529" s="23" t="str">
        <f t="array" ref="T529">IFERROR(INDEX(Tableau1[RESULTAT],MATCH(1,(Tableau1[NOM]=$A529)*(T$3=Tableau1[DATE]),0)),"")</f>
        <v/>
      </c>
      <c r="U529" s="23" t="str">
        <f t="array" ref="U529">IFERROR(INDEX(Tableau1[RESULTAT],MATCH(1,(Tableau1[NOM]=$A529)*(U$3=Tableau1[DATE]),0)),"")</f>
        <v/>
      </c>
      <c r="V529" s="23" t="str">
        <f t="array" ref="V529">IFERROR(INDEX(Tableau1[RESULTAT],MATCH(1,(Tableau1[NOM]=$A529)*(V$3=Tableau1[DATE]),0)),"")</f>
        <v/>
      </c>
      <c r="W529" s="23" t="str">
        <f t="array" ref="W529">IFERROR(INDEX(Tableau1[RESULTAT],MATCH(1,(Tableau1[NOM]=$A529)*(W$3=Tableau1[DATE]),0)),"")</f>
        <v/>
      </c>
    </row>
    <row r="530" spans="2:23" ht="15.75" x14ac:dyDescent="0.25">
      <c r="B530" s="1"/>
      <c r="E530" s="12" t="str">
        <f t="shared" si="58"/>
        <v/>
      </c>
      <c r="F530" s="9" t="str">
        <f t="shared" si="59"/>
        <v/>
      </c>
      <c r="G530" s="9" t="str">
        <f t="shared" si="60"/>
        <v/>
      </c>
      <c r="H530" s="9" t="str">
        <f t="shared" si="61"/>
        <v/>
      </c>
      <c r="I530" s="9">
        <f t="shared" si="62"/>
        <v>0</v>
      </c>
      <c r="J530" s="9">
        <f t="shared" si="63"/>
        <v>0</v>
      </c>
      <c r="K530" s="9" t="str">
        <f t="shared" si="64"/>
        <v/>
      </c>
      <c r="L530" s="9"/>
      <c r="M530" s="9"/>
      <c r="N530" s="9"/>
      <c r="O530" s="9"/>
      <c r="Q530" s="23" t="str">
        <f t="array" ref="Q530">IFERROR(INDEX(Tableau1[RESULTAT],MATCH(1,(Tableau1[NOM]=$A530)*(Q$3=Tableau1[DATE]),0)),"")</f>
        <v/>
      </c>
      <c r="R530" s="23" t="str">
        <f t="array" ref="R530">IFERROR(INDEX(Tableau1[RESULTAT],MATCH(1,(Tableau1[NOM]=$A530)*(R$3=Tableau1[DATE]),0)),"")</f>
        <v/>
      </c>
      <c r="S530" s="23" t="str">
        <f t="array" ref="S530">IFERROR(INDEX(Tableau1[RESULTAT],MATCH(1,(Tableau1[NOM]=$A530)*(S$3=Tableau1[DATE]),0)),"")</f>
        <v/>
      </c>
      <c r="T530" s="23" t="str">
        <f t="array" ref="T530">IFERROR(INDEX(Tableau1[RESULTAT],MATCH(1,(Tableau1[NOM]=$A530)*(T$3=Tableau1[DATE]),0)),"")</f>
        <v/>
      </c>
      <c r="U530" s="23" t="str">
        <f t="array" ref="U530">IFERROR(INDEX(Tableau1[RESULTAT],MATCH(1,(Tableau1[NOM]=$A530)*(U$3=Tableau1[DATE]),0)),"")</f>
        <v/>
      </c>
      <c r="V530" s="23" t="str">
        <f t="array" ref="V530">IFERROR(INDEX(Tableau1[RESULTAT],MATCH(1,(Tableau1[NOM]=$A530)*(V$3=Tableau1[DATE]),0)),"")</f>
        <v/>
      </c>
      <c r="W530" s="23" t="str">
        <f t="array" ref="W530">IFERROR(INDEX(Tableau1[RESULTAT],MATCH(1,(Tableau1[NOM]=$A530)*(W$3=Tableau1[DATE]),0)),"")</f>
        <v/>
      </c>
    </row>
    <row r="531" spans="2:23" ht="15.75" x14ac:dyDescent="0.25">
      <c r="B531" s="1"/>
      <c r="E531" s="12" t="str">
        <f t="shared" si="58"/>
        <v/>
      </c>
      <c r="F531" s="9" t="str">
        <f t="shared" si="59"/>
        <v/>
      </c>
      <c r="G531" s="9" t="str">
        <f t="shared" si="60"/>
        <v/>
      </c>
      <c r="H531" s="9" t="str">
        <f t="shared" si="61"/>
        <v/>
      </c>
      <c r="I531" s="9">
        <f t="shared" si="62"/>
        <v>0</v>
      </c>
      <c r="J531" s="9">
        <f t="shared" si="63"/>
        <v>0</v>
      </c>
      <c r="K531" s="9" t="str">
        <f t="shared" si="64"/>
        <v/>
      </c>
      <c r="L531" s="9"/>
      <c r="M531" s="9"/>
      <c r="N531" s="9"/>
      <c r="O531" s="9"/>
      <c r="Q531" s="23" t="str">
        <f t="array" ref="Q531">IFERROR(INDEX(Tableau1[RESULTAT],MATCH(1,(Tableau1[NOM]=$A531)*(Q$3=Tableau1[DATE]),0)),"")</f>
        <v/>
      </c>
      <c r="R531" s="23" t="str">
        <f t="array" ref="R531">IFERROR(INDEX(Tableau1[RESULTAT],MATCH(1,(Tableau1[NOM]=$A531)*(R$3=Tableau1[DATE]),0)),"")</f>
        <v/>
      </c>
      <c r="S531" s="23" t="str">
        <f t="array" ref="S531">IFERROR(INDEX(Tableau1[RESULTAT],MATCH(1,(Tableau1[NOM]=$A531)*(S$3=Tableau1[DATE]),0)),"")</f>
        <v/>
      </c>
      <c r="T531" s="23" t="str">
        <f t="array" ref="T531">IFERROR(INDEX(Tableau1[RESULTAT],MATCH(1,(Tableau1[NOM]=$A531)*(T$3=Tableau1[DATE]),0)),"")</f>
        <v/>
      </c>
      <c r="U531" s="23" t="str">
        <f t="array" ref="U531">IFERROR(INDEX(Tableau1[RESULTAT],MATCH(1,(Tableau1[NOM]=$A531)*(U$3=Tableau1[DATE]),0)),"")</f>
        <v/>
      </c>
      <c r="V531" s="23" t="str">
        <f t="array" ref="V531">IFERROR(INDEX(Tableau1[RESULTAT],MATCH(1,(Tableau1[NOM]=$A531)*(V$3=Tableau1[DATE]),0)),"")</f>
        <v/>
      </c>
      <c r="W531" s="23" t="str">
        <f t="array" ref="W531">IFERROR(INDEX(Tableau1[RESULTAT],MATCH(1,(Tableau1[NOM]=$A531)*(W$3=Tableau1[DATE]),0)),"")</f>
        <v/>
      </c>
    </row>
    <row r="532" spans="2:23" ht="15.75" x14ac:dyDescent="0.25">
      <c r="B532" s="1"/>
      <c r="E532" s="12" t="str">
        <f t="shared" si="58"/>
        <v/>
      </c>
      <c r="F532" s="9" t="str">
        <f t="shared" si="59"/>
        <v/>
      </c>
      <c r="G532" s="9" t="str">
        <f t="shared" si="60"/>
        <v/>
      </c>
      <c r="H532" s="9" t="str">
        <f t="shared" si="61"/>
        <v/>
      </c>
      <c r="I532" s="9">
        <f t="shared" si="62"/>
        <v>0</v>
      </c>
      <c r="J532" s="9">
        <f t="shared" si="63"/>
        <v>0</v>
      </c>
      <c r="K532" s="9" t="str">
        <f t="shared" si="64"/>
        <v/>
      </c>
      <c r="L532" s="9"/>
      <c r="M532" s="9"/>
      <c r="N532" s="9"/>
      <c r="O532" s="9"/>
      <c r="Q532" s="23" t="str">
        <f t="array" ref="Q532">IFERROR(INDEX(Tableau1[RESULTAT],MATCH(1,(Tableau1[NOM]=$A532)*(Q$3=Tableau1[DATE]),0)),"")</f>
        <v/>
      </c>
      <c r="R532" s="23" t="str">
        <f t="array" ref="R532">IFERROR(INDEX(Tableau1[RESULTAT],MATCH(1,(Tableau1[NOM]=$A532)*(R$3=Tableau1[DATE]),0)),"")</f>
        <v/>
      </c>
      <c r="S532" s="23" t="str">
        <f t="array" ref="S532">IFERROR(INDEX(Tableau1[RESULTAT],MATCH(1,(Tableau1[NOM]=$A532)*(S$3=Tableau1[DATE]),0)),"")</f>
        <v/>
      </c>
      <c r="T532" s="23" t="str">
        <f t="array" ref="T532">IFERROR(INDEX(Tableau1[RESULTAT],MATCH(1,(Tableau1[NOM]=$A532)*(T$3=Tableau1[DATE]),0)),"")</f>
        <v/>
      </c>
      <c r="U532" s="23" t="str">
        <f t="array" ref="U532">IFERROR(INDEX(Tableau1[RESULTAT],MATCH(1,(Tableau1[NOM]=$A532)*(U$3=Tableau1[DATE]),0)),"")</f>
        <v/>
      </c>
      <c r="V532" s="23" t="str">
        <f t="array" ref="V532">IFERROR(INDEX(Tableau1[RESULTAT],MATCH(1,(Tableau1[NOM]=$A532)*(V$3=Tableau1[DATE]),0)),"")</f>
        <v/>
      </c>
      <c r="W532" s="23" t="str">
        <f t="array" ref="W532">IFERROR(INDEX(Tableau1[RESULTAT],MATCH(1,(Tableau1[NOM]=$A532)*(W$3=Tableau1[DATE]),0)),"")</f>
        <v/>
      </c>
    </row>
    <row r="533" spans="2:23" ht="15.75" x14ac:dyDescent="0.25">
      <c r="B533" s="1"/>
      <c r="E533" s="12" t="str">
        <f t="shared" si="58"/>
        <v/>
      </c>
      <c r="F533" s="9" t="str">
        <f t="shared" si="59"/>
        <v/>
      </c>
      <c r="G533" s="9" t="str">
        <f t="shared" si="60"/>
        <v/>
      </c>
      <c r="H533" s="9" t="str">
        <f t="shared" si="61"/>
        <v/>
      </c>
      <c r="I533" s="9">
        <f t="shared" si="62"/>
        <v>0</v>
      </c>
      <c r="J533" s="9">
        <f t="shared" si="63"/>
        <v>0</v>
      </c>
      <c r="K533" s="9" t="str">
        <f t="shared" si="64"/>
        <v/>
      </c>
      <c r="L533" s="9"/>
      <c r="M533" s="9"/>
      <c r="N533" s="9"/>
      <c r="O533" s="9"/>
      <c r="Q533" s="23" t="str">
        <f t="array" ref="Q533">IFERROR(INDEX(Tableau1[RESULTAT],MATCH(1,(Tableau1[NOM]=$A533)*(Q$3=Tableau1[DATE]),0)),"")</f>
        <v/>
      </c>
      <c r="R533" s="23" t="str">
        <f t="array" ref="R533">IFERROR(INDEX(Tableau1[RESULTAT],MATCH(1,(Tableau1[NOM]=$A533)*(R$3=Tableau1[DATE]),0)),"")</f>
        <v/>
      </c>
      <c r="S533" s="23" t="str">
        <f t="array" ref="S533">IFERROR(INDEX(Tableau1[RESULTAT],MATCH(1,(Tableau1[NOM]=$A533)*(S$3=Tableau1[DATE]),0)),"")</f>
        <v/>
      </c>
      <c r="T533" s="23" t="str">
        <f t="array" ref="T533">IFERROR(INDEX(Tableau1[RESULTAT],MATCH(1,(Tableau1[NOM]=$A533)*(T$3=Tableau1[DATE]),0)),"")</f>
        <v/>
      </c>
      <c r="U533" s="23" t="str">
        <f t="array" ref="U533">IFERROR(INDEX(Tableau1[RESULTAT],MATCH(1,(Tableau1[NOM]=$A533)*(U$3=Tableau1[DATE]),0)),"")</f>
        <v/>
      </c>
      <c r="V533" s="23" t="str">
        <f t="array" ref="V533">IFERROR(INDEX(Tableau1[RESULTAT],MATCH(1,(Tableau1[NOM]=$A533)*(V$3=Tableau1[DATE]),0)),"")</f>
        <v/>
      </c>
      <c r="W533" s="23" t="str">
        <f t="array" ref="W533">IFERROR(INDEX(Tableau1[RESULTAT],MATCH(1,(Tableau1[NOM]=$A533)*(W$3=Tableau1[DATE]),0)),"")</f>
        <v/>
      </c>
    </row>
    <row r="534" spans="2:23" ht="15.75" x14ac:dyDescent="0.25">
      <c r="B534" s="1"/>
      <c r="E534" s="12" t="str">
        <f t="shared" si="58"/>
        <v/>
      </c>
      <c r="F534" s="9" t="str">
        <f t="shared" si="59"/>
        <v/>
      </c>
      <c r="G534" s="9" t="str">
        <f t="shared" si="60"/>
        <v/>
      </c>
      <c r="H534" s="9" t="str">
        <f t="shared" si="61"/>
        <v/>
      </c>
      <c r="I534" s="9">
        <f t="shared" si="62"/>
        <v>0</v>
      </c>
      <c r="J534" s="9">
        <f t="shared" si="63"/>
        <v>0</v>
      </c>
      <c r="K534" s="9" t="str">
        <f t="shared" si="64"/>
        <v/>
      </c>
      <c r="L534" s="9"/>
      <c r="M534" s="9"/>
      <c r="N534" s="9"/>
      <c r="O534" s="9"/>
      <c r="Q534" s="23" t="str">
        <f t="array" ref="Q534">IFERROR(INDEX(Tableau1[RESULTAT],MATCH(1,(Tableau1[NOM]=$A534)*(Q$3=Tableau1[DATE]),0)),"")</f>
        <v/>
      </c>
      <c r="R534" s="23" t="str">
        <f t="array" ref="R534">IFERROR(INDEX(Tableau1[RESULTAT],MATCH(1,(Tableau1[NOM]=$A534)*(R$3=Tableau1[DATE]),0)),"")</f>
        <v/>
      </c>
      <c r="S534" s="23" t="str">
        <f t="array" ref="S534">IFERROR(INDEX(Tableau1[RESULTAT],MATCH(1,(Tableau1[NOM]=$A534)*(S$3=Tableau1[DATE]),0)),"")</f>
        <v/>
      </c>
      <c r="T534" s="23" t="str">
        <f t="array" ref="T534">IFERROR(INDEX(Tableau1[RESULTAT],MATCH(1,(Tableau1[NOM]=$A534)*(T$3=Tableau1[DATE]),0)),"")</f>
        <v/>
      </c>
      <c r="U534" s="23" t="str">
        <f t="array" ref="U534">IFERROR(INDEX(Tableau1[RESULTAT],MATCH(1,(Tableau1[NOM]=$A534)*(U$3=Tableau1[DATE]),0)),"")</f>
        <v/>
      </c>
      <c r="V534" s="23" t="str">
        <f t="array" ref="V534">IFERROR(INDEX(Tableau1[RESULTAT],MATCH(1,(Tableau1[NOM]=$A534)*(V$3=Tableau1[DATE]),0)),"")</f>
        <v/>
      </c>
      <c r="W534" s="23" t="str">
        <f t="array" ref="W534">IFERROR(INDEX(Tableau1[RESULTAT],MATCH(1,(Tableau1[NOM]=$A534)*(W$3=Tableau1[DATE]),0)),"")</f>
        <v/>
      </c>
    </row>
    <row r="535" spans="2:23" ht="15.75" x14ac:dyDescent="0.25">
      <c r="B535" s="1"/>
      <c r="E535" s="12" t="str">
        <f t="shared" si="58"/>
        <v/>
      </c>
      <c r="F535" s="9" t="str">
        <f t="shared" si="59"/>
        <v/>
      </c>
      <c r="G535" s="9" t="str">
        <f t="shared" si="60"/>
        <v/>
      </c>
      <c r="H535" s="9" t="str">
        <f t="shared" si="61"/>
        <v/>
      </c>
      <c r="I535" s="9">
        <f t="shared" si="62"/>
        <v>0</v>
      </c>
      <c r="J535" s="9">
        <f t="shared" si="63"/>
        <v>0</v>
      </c>
      <c r="K535" s="9" t="str">
        <f t="shared" si="64"/>
        <v/>
      </c>
      <c r="L535" s="9"/>
      <c r="M535" s="9"/>
      <c r="N535" s="9"/>
      <c r="O535" s="9"/>
      <c r="Q535" s="23" t="str">
        <f t="array" ref="Q535">IFERROR(INDEX(Tableau1[RESULTAT],MATCH(1,(Tableau1[NOM]=$A535)*(Q$3=Tableau1[DATE]),0)),"")</f>
        <v/>
      </c>
      <c r="R535" s="23" t="str">
        <f t="array" ref="R535">IFERROR(INDEX(Tableau1[RESULTAT],MATCH(1,(Tableau1[NOM]=$A535)*(R$3=Tableau1[DATE]),0)),"")</f>
        <v/>
      </c>
      <c r="S535" s="23" t="str">
        <f t="array" ref="S535">IFERROR(INDEX(Tableau1[RESULTAT],MATCH(1,(Tableau1[NOM]=$A535)*(S$3=Tableau1[DATE]),0)),"")</f>
        <v/>
      </c>
      <c r="T535" s="23" t="str">
        <f t="array" ref="T535">IFERROR(INDEX(Tableau1[RESULTAT],MATCH(1,(Tableau1[NOM]=$A535)*(T$3=Tableau1[DATE]),0)),"")</f>
        <v/>
      </c>
      <c r="U535" s="23" t="str">
        <f t="array" ref="U535">IFERROR(INDEX(Tableau1[RESULTAT],MATCH(1,(Tableau1[NOM]=$A535)*(U$3=Tableau1[DATE]),0)),"")</f>
        <v/>
      </c>
      <c r="V535" s="23" t="str">
        <f t="array" ref="V535">IFERROR(INDEX(Tableau1[RESULTAT],MATCH(1,(Tableau1[NOM]=$A535)*(V$3=Tableau1[DATE]),0)),"")</f>
        <v/>
      </c>
      <c r="W535" s="23" t="str">
        <f t="array" ref="W535">IFERROR(INDEX(Tableau1[RESULTAT],MATCH(1,(Tableau1[NOM]=$A535)*(W$3=Tableau1[DATE]),0)),"")</f>
        <v/>
      </c>
    </row>
    <row r="536" spans="2:23" ht="15.75" x14ac:dyDescent="0.25">
      <c r="B536" s="1"/>
      <c r="E536" s="12" t="str">
        <f t="shared" si="58"/>
        <v/>
      </c>
      <c r="F536" s="9" t="str">
        <f t="shared" si="59"/>
        <v/>
      </c>
      <c r="G536" s="9" t="str">
        <f t="shared" si="60"/>
        <v/>
      </c>
      <c r="H536" s="9" t="str">
        <f t="shared" si="61"/>
        <v/>
      </c>
      <c r="I536" s="9">
        <f t="shared" si="62"/>
        <v>0</v>
      </c>
      <c r="J536" s="9">
        <f t="shared" si="63"/>
        <v>0</v>
      </c>
      <c r="K536" s="9" t="str">
        <f t="shared" si="64"/>
        <v/>
      </c>
      <c r="L536" s="9"/>
      <c r="M536" s="9"/>
      <c r="N536" s="9"/>
      <c r="O536" s="9"/>
      <c r="Q536" s="23" t="str">
        <f t="array" ref="Q536">IFERROR(INDEX(Tableau1[RESULTAT],MATCH(1,(Tableau1[NOM]=$A536)*(Q$3=Tableau1[DATE]),0)),"")</f>
        <v/>
      </c>
      <c r="R536" s="23" t="str">
        <f t="array" ref="R536">IFERROR(INDEX(Tableau1[RESULTAT],MATCH(1,(Tableau1[NOM]=$A536)*(R$3=Tableau1[DATE]),0)),"")</f>
        <v/>
      </c>
      <c r="S536" s="23" t="str">
        <f t="array" ref="S536">IFERROR(INDEX(Tableau1[RESULTAT],MATCH(1,(Tableau1[NOM]=$A536)*(S$3=Tableau1[DATE]),0)),"")</f>
        <v/>
      </c>
      <c r="T536" s="23" t="str">
        <f t="array" ref="T536">IFERROR(INDEX(Tableau1[RESULTAT],MATCH(1,(Tableau1[NOM]=$A536)*(T$3=Tableau1[DATE]),0)),"")</f>
        <v/>
      </c>
      <c r="U536" s="23" t="str">
        <f t="array" ref="U536">IFERROR(INDEX(Tableau1[RESULTAT],MATCH(1,(Tableau1[NOM]=$A536)*(U$3=Tableau1[DATE]),0)),"")</f>
        <v/>
      </c>
      <c r="V536" s="23" t="str">
        <f t="array" ref="V536">IFERROR(INDEX(Tableau1[RESULTAT],MATCH(1,(Tableau1[NOM]=$A536)*(V$3=Tableau1[DATE]),0)),"")</f>
        <v/>
      </c>
      <c r="W536" s="23" t="str">
        <f t="array" ref="W536">IFERROR(INDEX(Tableau1[RESULTAT],MATCH(1,(Tableau1[NOM]=$A536)*(W$3=Tableau1[DATE]),0)),"")</f>
        <v/>
      </c>
    </row>
    <row r="537" spans="2:23" ht="15.75" x14ac:dyDescent="0.25">
      <c r="B537" s="1"/>
      <c r="E537" s="12" t="str">
        <f t="shared" si="58"/>
        <v/>
      </c>
      <c r="F537" s="9" t="str">
        <f t="shared" si="59"/>
        <v/>
      </c>
      <c r="G537" s="9" t="str">
        <f t="shared" si="60"/>
        <v/>
      </c>
      <c r="H537" s="9" t="str">
        <f t="shared" si="61"/>
        <v/>
      </c>
      <c r="I537" s="9">
        <f t="shared" si="62"/>
        <v>0</v>
      </c>
      <c r="J537" s="9">
        <f t="shared" si="63"/>
        <v>0</v>
      </c>
      <c r="K537" s="9" t="str">
        <f t="shared" si="64"/>
        <v/>
      </c>
      <c r="L537" s="9"/>
      <c r="M537" s="9"/>
      <c r="N537" s="9"/>
      <c r="O537" s="9"/>
      <c r="Q537" s="23" t="str">
        <f t="array" ref="Q537">IFERROR(INDEX(Tableau1[RESULTAT],MATCH(1,(Tableau1[NOM]=$A537)*(Q$3=Tableau1[DATE]),0)),"")</f>
        <v/>
      </c>
      <c r="R537" s="23" t="str">
        <f t="array" ref="R537">IFERROR(INDEX(Tableau1[RESULTAT],MATCH(1,(Tableau1[NOM]=$A537)*(R$3=Tableau1[DATE]),0)),"")</f>
        <v/>
      </c>
      <c r="S537" s="23" t="str">
        <f t="array" ref="S537">IFERROR(INDEX(Tableau1[RESULTAT],MATCH(1,(Tableau1[NOM]=$A537)*(S$3=Tableau1[DATE]),0)),"")</f>
        <v/>
      </c>
      <c r="T537" s="23" t="str">
        <f t="array" ref="T537">IFERROR(INDEX(Tableau1[RESULTAT],MATCH(1,(Tableau1[NOM]=$A537)*(T$3=Tableau1[DATE]),0)),"")</f>
        <v/>
      </c>
      <c r="U537" s="23" t="str">
        <f t="array" ref="U537">IFERROR(INDEX(Tableau1[RESULTAT],MATCH(1,(Tableau1[NOM]=$A537)*(U$3=Tableau1[DATE]),0)),"")</f>
        <v/>
      </c>
      <c r="V537" s="23" t="str">
        <f t="array" ref="V537">IFERROR(INDEX(Tableau1[RESULTAT],MATCH(1,(Tableau1[NOM]=$A537)*(V$3=Tableau1[DATE]),0)),"")</f>
        <v/>
      </c>
      <c r="W537" s="23" t="str">
        <f t="array" ref="W537">IFERROR(INDEX(Tableau1[RESULTAT],MATCH(1,(Tableau1[NOM]=$A537)*(W$3=Tableau1[DATE]),0)),"")</f>
        <v/>
      </c>
    </row>
    <row r="538" spans="2:23" ht="15.75" x14ac:dyDescent="0.25">
      <c r="B538" s="1"/>
      <c r="E538" s="12" t="str">
        <f t="shared" si="58"/>
        <v/>
      </c>
      <c r="F538" s="9" t="str">
        <f t="shared" si="59"/>
        <v/>
      </c>
      <c r="G538" s="9" t="str">
        <f t="shared" si="60"/>
        <v/>
      </c>
      <c r="H538" s="9" t="str">
        <f t="shared" si="61"/>
        <v/>
      </c>
      <c r="I538" s="9">
        <f t="shared" si="62"/>
        <v>0</v>
      </c>
      <c r="J538" s="9">
        <f t="shared" si="63"/>
        <v>0</v>
      </c>
      <c r="K538" s="9" t="str">
        <f t="shared" si="64"/>
        <v/>
      </c>
      <c r="L538" s="9"/>
      <c r="M538" s="9"/>
      <c r="N538" s="9"/>
      <c r="O538" s="9"/>
      <c r="Q538" s="23" t="str">
        <f t="array" ref="Q538">IFERROR(INDEX(Tableau1[RESULTAT],MATCH(1,(Tableau1[NOM]=$A538)*(Q$3=Tableau1[DATE]),0)),"")</f>
        <v/>
      </c>
      <c r="R538" s="23" t="str">
        <f t="array" ref="R538">IFERROR(INDEX(Tableau1[RESULTAT],MATCH(1,(Tableau1[NOM]=$A538)*(R$3=Tableau1[DATE]),0)),"")</f>
        <v/>
      </c>
      <c r="S538" s="23" t="str">
        <f t="array" ref="S538">IFERROR(INDEX(Tableau1[RESULTAT],MATCH(1,(Tableau1[NOM]=$A538)*(S$3=Tableau1[DATE]),0)),"")</f>
        <v/>
      </c>
      <c r="T538" s="23" t="str">
        <f t="array" ref="T538">IFERROR(INDEX(Tableau1[RESULTAT],MATCH(1,(Tableau1[NOM]=$A538)*(T$3=Tableau1[DATE]),0)),"")</f>
        <v/>
      </c>
      <c r="U538" s="23" t="str">
        <f t="array" ref="U538">IFERROR(INDEX(Tableau1[RESULTAT],MATCH(1,(Tableau1[NOM]=$A538)*(U$3=Tableau1[DATE]),0)),"")</f>
        <v/>
      </c>
      <c r="V538" s="23" t="str">
        <f t="array" ref="V538">IFERROR(INDEX(Tableau1[RESULTAT],MATCH(1,(Tableau1[NOM]=$A538)*(V$3=Tableau1[DATE]),0)),"")</f>
        <v/>
      </c>
      <c r="W538" s="23" t="str">
        <f t="array" ref="W538">IFERROR(INDEX(Tableau1[RESULTAT],MATCH(1,(Tableau1[NOM]=$A538)*(W$3=Tableau1[DATE]),0)),"")</f>
        <v/>
      </c>
    </row>
    <row r="539" spans="2:23" ht="15.75" x14ac:dyDescent="0.25">
      <c r="B539" s="1"/>
      <c r="E539" s="12" t="str">
        <f t="shared" si="58"/>
        <v/>
      </c>
      <c r="F539" s="9" t="str">
        <f t="shared" si="59"/>
        <v/>
      </c>
      <c r="G539" s="9" t="str">
        <f t="shared" si="60"/>
        <v/>
      </c>
      <c r="H539" s="9" t="str">
        <f t="shared" si="61"/>
        <v/>
      </c>
      <c r="I539" s="9">
        <f t="shared" si="62"/>
        <v>0</v>
      </c>
      <c r="J539" s="9">
        <f t="shared" si="63"/>
        <v>0</v>
      </c>
      <c r="K539" s="9" t="str">
        <f t="shared" si="64"/>
        <v/>
      </c>
      <c r="L539" s="9"/>
      <c r="M539" s="9"/>
      <c r="N539" s="9"/>
      <c r="O539" s="9"/>
      <c r="Q539" s="23" t="str">
        <f t="array" ref="Q539">IFERROR(INDEX(Tableau1[RESULTAT],MATCH(1,(Tableau1[NOM]=$A539)*(Q$3=Tableau1[DATE]),0)),"")</f>
        <v/>
      </c>
      <c r="R539" s="23" t="str">
        <f t="array" ref="R539">IFERROR(INDEX(Tableau1[RESULTAT],MATCH(1,(Tableau1[NOM]=$A539)*(R$3=Tableau1[DATE]),0)),"")</f>
        <v/>
      </c>
      <c r="S539" s="23" t="str">
        <f t="array" ref="S539">IFERROR(INDEX(Tableau1[RESULTAT],MATCH(1,(Tableau1[NOM]=$A539)*(S$3=Tableau1[DATE]),0)),"")</f>
        <v/>
      </c>
      <c r="T539" s="23" t="str">
        <f t="array" ref="T539">IFERROR(INDEX(Tableau1[RESULTAT],MATCH(1,(Tableau1[NOM]=$A539)*(T$3=Tableau1[DATE]),0)),"")</f>
        <v/>
      </c>
      <c r="U539" s="23" t="str">
        <f t="array" ref="U539">IFERROR(INDEX(Tableau1[RESULTAT],MATCH(1,(Tableau1[NOM]=$A539)*(U$3=Tableau1[DATE]),0)),"")</f>
        <v/>
      </c>
      <c r="V539" s="23" t="str">
        <f t="array" ref="V539">IFERROR(INDEX(Tableau1[RESULTAT],MATCH(1,(Tableau1[NOM]=$A539)*(V$3=Tableau1[DATE]),0)),"")</f>
        <v/>
      </c>
      <c r="W539" s="23" t="str">
        <f t="array" ref="W539">IFERROR(INDEX(Tableau1[RESULTAT],MATCH(1,(Tableau1[NOM]=$A539)*(W$3=Tableau1[DATE]),0)),"")</f>
        <v/>
      </c>
    </row>
    <row r="540" spans="2:23" ht="15.75" x14ac:dyDescent="0.25">
      <c r="B540" s="1"/>
      <c r="E540" s="12" t="str">
        <f t="shared" si="58"/>
        <v/>
      </c>
      <c r="F540" s="9" t="str">
        <f t="shared" si="59"/>
        <v/>
      </c>
      <c r="G540" s="9" t="str">
        <f t="shared" si="60"/>
        <v/>
      </c>
      <c r="H540" s="9" t="str">
        <f t="shared" si="61"/>
        <v/>
      </c>
      <c r="I540" s="9">
        <f t="shared" si="62"/>
        <v>0</v>
      </c>
      <c r="J540" s="9">
        <f t="shared" si="63"/>
        <v>0</v>
      </c>
      <c r="K540" s="9" t="str">
        <f t="shared" si="64"/>
        <v/>
      </c>
      <c r="L540" s="9"/>
      <c r="M540" s="9"/>
      <c r="N540" s="9"/>
      <c r="O540" s="9"/>
      <c r="Q540" s="23" t="str">
        <f t="array" ref="Q540">IFERROR(INDEX(Tableau1[RESULTAT],MATCH(1,(Tableau1[NOM]=$A540)*(Q$3=Tableau1[DATE]),0)),"")</f>
        <v/>
      </c>
      <c r="R540" s="23" t="str">
        <f t="array" ref="R540">IFERROR(INDEX(Tableau1[RESULTAT],MATCH(1,(Tableau1[NOM]=$A540)*(R$3=Tableau1[DATE]),0)),"")</f>
        <v/>
      </c>
      <c r="S540" s="23" t="str">
        <f t="array" ref="S540">IFERROR(INDEX(Tableau1[RESULTAT],MATCH(1,(Tableau1[NOM]=$A540)*(S$3=Tableau1[DATE]),0)),"")</f>
        <v/>
      </c>
      <c r="T540" s="23" t="str">
        <f t="array" ref="T540">IFERROR(INDEX(Tableau1[RESULTAT],MATCH(1,(Tableau1[NOM]=$A540)*(T$3=Tableau1[DATE]),0)),"")</f>
        <v/>
      </c>
      <c r="U540" s="23" t="str">
        <f t="array" ref="U540">IFERROR(INDEX(Tableau1[RESULTAT],MATCH(1,(Tableau1[NOM]=$A540)*(U$3=Tableau1[DATE]),0)),"")</f>
        <v/>
      </c>
      <c r="V540" s="23" t="str">
        <f t="array" ref="V540">IFERROR(INDEX(Tableau1[RESULTAT],MATCH(1,(Tableau1[NOM]=$A540)*(V$3=Tableau1[DATE]),0)),"")</f>
        <v/>
      </c>
      <c r="W540" s="23" t="str">
        <f t="array" ref="W540">IFERROR(INDEX(Tableau1[RESULTAT],MATCH(1,(Tableau1[NOM]=$A540)*(W$3=Tableau1[DATE]),0)),"")</f>
        <v/>
      </c>
    </row>
    <row r="541" spans="2:23" ht="15.75" x14ac:dyDescent="0.25">
      <c r="B541" s="1"/>
      <c r="E541" s="12" t="str">
        <f t="shared" si="58"/>
        <v/>
      </c>
      <c r="F541" s="9" t="str">
        <f t="shared" si="59"/>
        <v/>
      </c>
      <c r="G541" s="9" t="str">
        <f t="shared" si="60"/>
        <v/>
      </c>
      <c r="H541" s="9" t="str">
        <f t="shared" si="61"/>
        <v/>
      </c>
      <c r="I541" s="9">
        <f t="shared" si="62"/>
        <v>0</v>
      </c>
      <c r="J541" s="9">
        <f t="shared" si="63"/>
        <v>0</v>
      </c>
      <c r="K541" s="9" t="str">
        <f t="shared" si="64"/>
        <v/>
      </c>
      <c r="L541" s="9"/>
      <c r="M541" s="9"/>
      <c r="N541" s="9"/>
      <c r="O541" s="9"/>
      <c r="Q541" s="23" t="str">
        <f t="array" ref="Q541">IFERROR(INDEX(Tableau1[RESULTAT],MATCH(1,(Tableau1[NOM]=$A541)*(Q$3=Tableau1[DATE]),0)),"")</f>
        <v/>
      </c>
      <c r="R541" s="23" t="str">
        <f t="array" ref="R541">IFERROR(INDEX(Tableau1[RESULTAT],MATCH(1,(Tableau1[NOM]=$A541)*(R$3=Tableau1[DATE]),0)),"")</f>
        <v/>
      </c>
      <c r="S541" s="23" t="str">
        <f t="array" ref="S541">IFERROR(INDEX(Tableau1[RESULTAT],MATCH(1,(Tableau1[NOM]=$A541)*(S$3=Tableau1[DATE]),0)),"")</f>
        <v/>
      </c>
      <c r="T541" s="23" t="str">
        <f t="array" ref="T541">IFERROR(INDEX(Tableau1[RESULTAT],MATCH(1,(Tableau1[NOM]=$A541)*(T$3=Tableau1[DATE]),0)),"")</f>
        <v/>
      </c>
      <c r="U541" s="23" t="str">
        <f t="array" ref="U541">IFERROR(INDEX(Tableau1[RESULTAT],MATCH(1,(Tableau1[NOM]=$A541)*(U$3=Tableau1[DATE]),0)),"")</f>
        <v/>
      </c>
      <c r="V541" s="23" t="str">
        <f t="array" ref="V541">IFERROR(INDEX(Tableau1[RESULTAT],MATCH(1,(Tableau1[NOM]=$A541)*(V$3=Tableau1[DATE]),0)),"")</f>
        <v/>
      </c>
      <c r="W541" s="23" t="str">
        <f t="array" ref="W541">IFERROR(INDEX(Tableau1[RESULTAT],MATCH(1,(Tableau1[NOM]=$A541)*(W$3=Tableau1[DATE]),0)),"")</f>
        <v/>
      </c>
    </row>
    <row r="542" spans="2:23" ht="15.75" x14ac:dyDescent="0.25">
      <c r="B542" s="1"/>
      <c r="E542" s="12" t="str">
        <f t="shared" si="58"/>
        <v/>
      </c>
      <c r="F542" s="9" t="str">
        <f t="shared" si="59"/>
        <v/>
      </c>
      <c r="G542" s="9" t="str">
        <f t="shared" si="60"/>
        <v/>
      </c>
      <c r="H542" s="9" t="str">
        <f t="shared" si="61"/>
        <v/>
      </c>
      <c r="I542" s="9">
        <f t="shared" si="62"/>
        <v>0</v>
      </c>
      <c r="J542" s="9">
        <f t="shared" si="63"/>
        <v>0</v>
      </c>
      <c r="K542" s="9" t="str">
        <f t="shared" si="64"/>
        <v/>
      </c>
      <c r="L542" s="9"/>
      <c r="M542" s="9"/>
      <c r="N542" s="9"/>
      <c r="O542" s="9"/>
      <c r="Q542" s="23" t="str">
        <f t="array" ref="Q542">IFERROR(INDEX(Tableau1[RESULTAT],MATCH(1,(Tableau1[NOM]=$A542)*(Q$3=Tableau1[DATE]),0)),"")</f>
        <v/>
      </c>
      <c r="R542" s="23" t="str">
        <f t="array" ref="R542">IFERROR(INDEX(Tableau1[RESULTAT],MATCH(1,(Tableau1[NOM]=$A542)*(R$3=Tableau1[DATE]),0)),"")</f>
        <v/>
      </c>
      <c r="S542" s="23" t="str">
        <f t="array" ref="S542">IFERROR(INDEX(Tableau1[RESULTAT],MATCH(1,(Tableau1[NOM]=$A542)*(S$3=Tableau1[DATE]),0)),"")</f>
        <v/>
      </c>
      <c r="T542" s="23" t="str">
        <f t="array" ref="T542">IFERROR(INDEX(Tableau1[RESULTAT],MATCH(1,(Tableau1[NOM]=$A542)*(T$3=Tableau1[DATE]),0)),"")</f>
        <v/>
      </c>
      <c r="U542" s="23" t="str">
        <f t="array" ref="U542">IFERROR(INDEX(Tableau1[RESULTAT],MATCH(1,(Tableau1[NOM]=$A542)*(U$3=Tableau1[DATE]),0)),"")</f>
        <v/>
      </c>
      <c r="V542" s="23" t="str">
        <f t="array" ref="V542">IFERROR(INDEX(Tableau1[RESULTAT],MATCH(1,(Tableau1[NOM]=$A542)*(V$3=Tableau1[DATE]),0)),"")</f>
        <v/>
      </c>
      <c r="W542" s="23" t="str">
        <f t="array" ref="W542">IFERROR(INDEX(Tableau1[RESULTAT],MATCH(1,(Tableau1[NOM]=$A542)*(W$3=Tableau1[DATE]),0)),"")</f>
        <v/>
      </c>
    </row>
    <row r="543" spans="2:23" ht="15.75" x14ac:dyDescent="0.25">
      <c r="B543" s="1"/>
      <c r="E543" s="12" t="str">
        <f t="shared" si="58"/>
        <v/>
      </c>
      <c r="F543" s="9" t="str">
        <f t="shared" si="59"/>
        <v/>
      </c>
      <c r="G543" s="9" t="str">
        <f t="shared" si="60"/>
        <v/>
      </c>
      <c r="H543" s="9" t="str">
        <f t="shared" si="61"/>
        <v/>
      </c>
      <c r="I543" s="9">
        <f t="shared" si="62"/>
        <v>0</v>
      </c>
      <c r="J543" s="9">
        <f t="shared" si="63"/>
        <v>0</v>
      </c>
      <c r="K543" s="9" t="str">
        <f t="shared" si="64"/>
        <v/>
      </c>
      <c r="L543" s="9"/>
      <c r="M543" s="9"/>
      <c r="N543" s="9"/>
      <c r="O543" s="9"/>
      <c r="Q543" s="23" t="str">
        <f t="array" ref="Q543">IFERROR(INDEX(Tableau1[RESULTAT],MATCH(1,(Tableau1[NOM]=$A543)*(Q$3=Tableau1[DATE]),0)),"")</f>
        <v/>
      </c>
      <c r="R543" s="23" t="str">
        <f t="array" ref="R543">IFERROR(INDEX(Tableau1[RESULTAT],MATCH(1,(Tableau1[NOM]=$A543)*(R$3=Tableau1[DATE]),0)),"")</f>
        <v/>
      </c>
      <c r="S543" s="23" t="str">
        <f t="array" ref="S543">IFERROR(INDEX(Tableau1[RESULTAT],MATCH(1,(Tableau1[NOM]=$A543)*(S$3=Tableau1[DATE]),0)),"")</f>
        <v/>
      </c>
      <c r="T543" s="23" t="str">
        <f t="array" ref="T543">IFERROR(INDEX(Tableau1[RESULTAT],MATCH(1,(Tableau1[NOM]=$A543)*(T$3=Tableau1[DATE]),0)),"")</f>
        <v/>
      </c>
      <c r="U543" s="23" t="str">
        <f t="array" ref="U543">IFERROR(INDEX(Tableau1[RESULTAT],MATCH(1,(Tableau1[NOM]=$A543)*(U$3=Tableau1[DATE]),0)),"")</f>
        <v/>
      </c>
      <c r="V543" s="23" t="str">
        <f t="array" ref="V543">IFERROR(INDEX(Tableau1[RESULTAT],MATCH(1,(Tableau1[NOM]=$A543)*(V$3=Tableau1[DATE]),0)),"")</f>
        <v/>
      </c>
      <c r="W543" s="23" t="str">
        <f t="array" ref="W543">IFERROR(INDEX(Tableau1[RESULTAT],MATCH(1,(Tableau1[NOM]=$A543)*(W$3=Tableau1[DATE]),0)),"")</f>
        <v/>
      </c>
    </row>
    <row r="544" spans="2:23" ht="15.75" x14ac:dyDescent="0.25">
      <c r="B544" s="1"/>
      <c r="E544" s="12" t="str">
        <f t="shared" si="58"/>
        <v/>
      </c>
      <c r="F544" s="9" t="str">
        <f t="shared" si="59"/>
        <v/>
      </c>
      <c r="G544" s="9" t="str">
        <f t="shared" si="60"/>
        <v/>
      </c>
      <c r="H544" s="9" t="str">
        <f t="shared" si="61"/>
        <v/>
      </c>
      <c r="I544" s="9">
        <f t="shared" si="62"/>
        <v>0</v>
      </c>
      <c r="J544" s="9">
        <f t="shared" si="63"/>
        <v>0</v>
      </c>
      <c r="K544" s="9" t="str">
        <f t="shared" si="64"/>
        <v/>
      </c>
      <c r="L544" s="9"/>
      <c r="M544" s="9"/>
      <c r="N544" s="9"/>
      <c r="O544" s="9"/>
      <c r="Q544" s="23" t="str">
        <f t="array" ref="Q544">IFERROR(INDEX(Tableau1[RESULTAT],MATCH(1,(Tableau1[NOM]=$A544)*(Q$3=Tableau1[DATE]),0)),"")</f>
        <v/>
      </c>
      <c r="R544" s="23" t="str">
        <f t="array" ref="R544">IFERROR(INDEX(Tableau1[RESULTAT],MATCH(1,(Tableau1[NOM]=$A544)*(R$3=Tableau1[DATE]),0)),"")</f>
        <v/>
      </c>
      <c r="S544" s="23" t="str">
        <f t="array" ref="S544">IFERROR(INDEX(Tableau1[RESULTAT],MATCH(1,(Tableau1[NOM]=$A544)*(S$3=Tableau1[DATE]),0)),"")</f>
        <v/>
      </c>
      <c r="T544" s="23" t="str">
        <f t="array" ref="T544">IFERROR(INDEX(Tableau1[RESULTAT],MATCH(1,(Tableau1[NOM]=$A544)*(T$3=Tableau1[DATE]),0)),"")</f>
        <v/>
      </c>
      <c r="U544" s="23" t="str">
        <f t="array" ref="U544">IFERROR(INDEX(Tableau1[RESULTAT],MATCH(1,(Tableau1[NOM]=$A544)*(U$3=Tableau1[DATE]),0)),"")</f>
        <v/>
      </c>
      <c r="V544" s="23" t="str">
        <f t="array" ref="V544">IFERROR(INDEX(Tableau1[RESULTAT],MATCH(1,(Tableau1[NOM]=$A544)*(V$3=Tableau1[DATE]),0)),"")</f>
        <v/>
      </c>
      <c r="W544" s="23" t="str">
        <f t="array" ref="W544">IFERROR(INDEX(Tableau1[RESULTAT],MATCH(1,(Tableau1[NOM]=$A544)*(W$3=Tableau1[DATE]),0)),"")</f>
        <v/>
      </c>
    </row>
    <row r="545" spans="2:23" ht="15.75" x14ac:dyDescent="0.25">
      <c r="B545" s="1"/>
      <c r="E545" s="12" t="str">
        <f t="shared" si="58"/>
        <v/>
      </c>
      <c r="F545" s="9" t="str">
        <f t="shared" si="59"/>
        <v/>
      </c>
      <c r="G545" s="9" t="str">
        <f t="shared" si="60"/>
        <v/>
      </c>
      <c r="H545" s="9" t="str">
        <f t="shared" si="61"/>
        <v/>
      </c>
      <c r="I545" s="9">
        <f t="shared" si="62"/>
        <v>0</v>
      </c>
      <c r="J545" s="9">
        <f t="shared" si="63"/>
        <v>0</v>
      </c>
      <c r="K545" s="9" t="str">
        <f t="shared" si="64"/>
        <v/>
      </c>
      <c r="L545" s="9"/>
      <c r="M545" s="9"/>
      <c r="N545" s="9"/>
      <c r="O545" s="9"/>
      <c r="Q545" s="23" t="str">
        <f t="array" ref="Q545">IFERROR(INDEX(Tableau1[RESULTAT],MATCH(1,(Tableau1[NOM]=$A545)*(Q$3=Tableau1[DATE]),0)),"")</f>
        <v/>
      </c>
      <c r="R545" s="23" t="str">
        <f t="array" ref="R545">IFERROR(INDEX(Tableau1[RESULTAT],MATCH(1,(Tableau1[NOM]=$A545)*(R$3=Tableau1[DATE]),0)),"")</f>
        <v/>
      </c>
      <c r="S545" s="23" t="str">
        <f t="array" ref="S545">IFERROR(INDEX(Tableau1[RESULTAT],MATCH(1,(Tableau1[NOM]=$A545)*(S$3=Tableau1[DATE]),0)),"")</f>
        <v/>
      </c>
      <c r="T545" s="23" t="str">
        <f t="array" ref="T545">IFERROR(INDEX(Tableau1[RESULTAT],MATCH(1,(Tableau1[NOM]=$A545)*(T$3=Tableau1[DATE]),0)),"")</f>
        <v/>
      </c>
      <c r="U545" s="23" t="str">
        <f t="array" ref="U545">IFERROR(INDEX(Tableau1[RESULTAT],MATCH(1,(Tableau1[NOM]=$A545)*(U$3=Tableau1[DATE]),0)),"")</f>
        <v/>
      </c>
      <c r="V545" s="23" t="str">
        <f t="array" ref="V545">IFERROR(INDEX(Tableau1[RESULTAT],MATCH(1,(Tableau1[NOM]=$A545)*(V$3=Tableau1[DATE]),0)),"")</f>
        <v/>
      </c>
      <c r="W545" s="23" t="str">
        <f t="array" ref="W545">IFERROR(INDEX(Tableau1[RESULTAT],MATCH(1,(Tableau1[NOM]=$A545)*(W$3=Tableau1[DATE]),0)),"")</f>
        <v/>
      </c>
    </row>
    <row r="546" spans="2:23" ht="15.75" x14ac:dyDescent="0.25">
      <c r="B546" s="1"/>
      <c r="E546" s="12" t="str">
        <f t="shared" si="58"/>
        <v/>
      </c>
      <c r="F546" s="9" t="str">
        <f t="shared" si="59"/>
        <v/>
      </c>
      <c r="G546" s="9" t="str">
        <f t="shared" si="60"/>
        <v/>
      </c>
      <c r="H546" s="9" t="str">
        <f t="shared" si="61"/>
        <v/>
      </c>
      <c r="I546" s="9">
        <f t="shared" si="62"/>
        <v>0</v>
      </c>
      <c r="J546" s="9">
        <f t="shared" si="63"/>
        <v>0</v>
      </c>
      <c r="K546" s="9" t="str">
        <f t="shared" si="64"/>
        <v/>
      </c>
      <c r="L546" s="9"/>
      <c r="M546" s="9"/>
      <c r="N546" s="9"/>
      <c r="O546" s="9"/>
      <c r="Q546" s="23" t="str">
        <f t="array" ref="Q546">IFERROR(INDEX(Tableau1[RESULTAT],MATCH(1,(Tableau1[NOM]=$A546)*(Q$3=Tableau1[DATE]),0)),"")</f>
        <v/>
      </c>
      <c r="R546" s="23" t="str">
        <f t="array" ref="R546">IFERROR(INDEX(Tableau1[RESULTAT],MATCH(1,(Tableau1[NOM]=$A546)*(R$3=Tableau1[DATE]),0)),"")</f>
        <v/>
      </c>
      <c r="S546" s="23" t="str">
        <f t="array" ref="S546">IFERROR(INDEX(Tableau1[RESULTAT],MATCH(1,(Tableau1[NOM]=$A546)*(S$3=Tableau1[DATE]),0)),"")</f>
        <v/>
      </c>
      <c r="T546" s="23" t="str">
        <f t="array" ref="T546">IFERROR(INDEX(Tableau1[RESULTAT],MATCH(1,(Tableau1[NOM]=$A546)*(T$3=Tableau1[DATE]),0)),"")</f>
        <v/>
      </c>
      <c r="U546" s="23" t="str">
        <f t="array" ref="U546">IFERROR(INDEX(Tableau1[RESULTAT],MATCH(1,(Tableau1[NOM]=$A546)*(U$3=Tableau1[DATE]),0)),"")</f>
        <v/>
      </c>
      <c r="V546" s="23" t="str">
        <f t="array" ref="V546">IFERROR(INDEX(Tableau1[RESULTAT],MATCH(1,(Tableau1[NOM]=$A546)*(V$3=Tableau1[DATE]),0)),"")</f>
        <v/>
      </c>
      <c r="W546" s="23" t="str">
        <f t="array" ref="W546">IFERROR(INDEX(Tableau1[RESULTAT],MATCH(1,(Tableau1[NOM]=$A546)*(W$3=Tableau1[DATE]),0)),"")</f>
        <v/>
      </c>
    </row>
    <row r="547" spans="2:23" ht="15.75" x14ac:dyDescent="0.25">
      <c r="B547" s="1"/>
      <c r="E547" s="12" t="str">
        <f t="shared" si="58"/>
        <v/>
      </c>
      <c r="F547" s="9" t="str">
        <f t="shared" si="59"/>
        <v/>
      </c>
      <c r="G547" s="9" t="str">
        <f t="shared" si="60"/>
        <v/>
      </c>
      <c r="H547" s="9" t="str">
        <f t="shared" si="61"/>
        <v/>
      </c>
      <c r="I547" s="9">
        <f t="shared" si="62"/>
        <v>0</v>
      </c>
      <c r="J547" s="9">
        <f t="shared" si="63"/>
        <v>0</v>
      </c>
      <c r="K547" s="9" t="str">
        <f t="shared" si="64"/>
        <v/>
      </c>
      <c r="L547" s="9"/>
      <c r="M547" s="9"/>
      <c r="N547" s="9"/>
      <c r="O547" s="9"/>
      <c r="Q547" s="23" t="str">
        <f t="array" ref="Q547">IFERROR(INDEX(Tableau1[RESULTAT],MATCH(1,(Tableau1[NOM]=$A547)*(Q$3=Tableau1[DATE]),0)),"")</f>
        <v/>
      </c>
      <c r="R547" s="23" t="str">
        <f t="array" ref="R547">IFERROR(INDEX(Tableau1[RESULTAT],MATCH(1,(Tableau1[NOM]=$A547)*(R$3=Tableau1[DATE]),0)),"")</f>
        <v/>
      </c>
      <c r="S547" s="23" t="str">
        <f t="array" ref="S547">IFERROR(INDEX(Tableau1[RESULTAT],MATCH(1,(Tableau1[NOM]=$A547)*(S$3=Tableau1[DATE]),0)),"")</f>
        <v/>
      </c>
      <c r="T547" s="23" t="str">
        <f t="array" ref="T547">IFERROR(INDEX(Tableau1[RESULTAT],MATCH(1,(Tableau1[NOM]=$A547)*(T$3=Tableau1[DATE]),0)),"")</f>
        <v/>
      </c>
      <c r="U547" s="23" t="str">
        <f t="array" ref="U547">IFERROR(INDEX(Tableau1[RESULTAT],MATCH(1,(Tableau1[NOM]=$A547)*(U$3=Tableau1[DATE]),0)),"")</f>
        <v/>
      </c>
      <c r="V547" s="23" t="str">
        <f t="array" ref="V547">IFERROR(INDEX(Tableau1[RESULTAT],MATCH(1,(Tableau1[NOM]=$A547)*(V$3=Tableau1[DATE]),0)),"")</f>
        <v/>
      </c>
      <c r="W547" s="23" t="str">
        <f t="array" ref="W547">IFERROR(INDEX(Tableau1[RESULTAT],MATCH(1,(Tableau1[NOM]=$A547)*(W$3=Tableau1[DATE]),0)),"")</f>
        <v/>
      </c>
    </row>
    <row r="548" spans="2:23" ht="15.75" x14ac:dyDescent="0.25">
      <c r="B548" s="1"/>
      <c r="E548" s="12" t="str">
        <f t="shared" si="58"/>
        <v/>
      </c>
      <c r="F548" s="9" t="str">
        <f t="shared" si="59"/>
        <v/>
      </c>
      <c r="G548" s="9" t="str">
        <f t="shared" si="60"/>
        <v/>
      </c>
      <c r="H548" s="9" t="str">
        <f t="shared" si="61"/>
        <v/>
      </c>
      <c r="I548" s="9">
        <f t="shared" si="62"/>
        <v>0</v>
      </c>
      <c r="J548" s="9">
        <f t="shared" si="63"/>
        <v>0</v>
      </c>
      <c r="K548" s="9" t="str">
        <f t="shared" si="64"/>
        <v/>
      </c>
      <c r="L548" s="9"/>
      <c r="M548" s="9"/>
      <c r="N548" s="9"/>
      <c r="O548" s="9"/>
      <c r="Q548" s="23" t="str">
        <f t="array" ref="Q548">IFERROR(INDEX(Tableau1[RESULTAT],MATCH(1,(Tableau1[NOM]=$A548)*(Q$3=Tableau1[DATE]),0)),"")</f>
        <v/>
      </c>
      <c r="R548" s="23" t="str">
        <f t="array" ref="R548">IFERROR(INDEX(Tableau1[RESULTAT],MATCH(1,(Tableau1[NOM]=$A548)*(R$3=Tableau1[DATE]),0)),"")</f>
        <v/>
      </c>
      <c r="S548" s="23" t="str">
        <f t="array" ref="S548">IFERROR(INDEX(Tableau1[RESULTAT],MATCH(1,(Tableau1[NOM]=$A548)*(S$3=Tableau1[DATE]),0)),"")</f>
        <v/>
      </c>
      <c r="T548" s="23" t="str">
        <f t="array" ref="T548">IFERROR(INDEX(Tableau1[RESULTAT],MATCH(1,(Tableau1[NOM]=$A548)*(T$3=Tableau1[DATE]),0)),"")</f>
        <v/>
      </c>
      <c r="U548" s="23" t="str">
        <f t="array" ref="U548">IFERROR(INDEX(Tableau1[RESULTAT],MATCH(1,(Tableau1[NOM]=$A548)*(U$3=Tableau1[DATE]),0)),"")</f>
        <v/>
      </c>
      <c r="V548" s="23" t="str">
        <f t="array" ref="V548">IFERROR(INDEX(Tableau1[RESULTAT],MATCH(1,(Tableau1[NOM]=$A548)*(V$3=Tableau1[DATE]),0)),"")</f>
        <v/>
      </c>
      <c r="W548" s="23" t="str">
        <f t="array" ref="W548">IFERROR(INDEX(Tableau1[RESULTAT],MATCH(1,(Tableau1[NOM]=$A548)*(W$3=Tableau1[DATE]),0)),"")</f>
        <v/>
      </c>
    </row>
    <row r="549" spans="2:23" ht="15.75" x14ac:dyDescent="0.25">
      <c r="B549" s="1"/>
      <c r="E549" s="12" t="str">
        <f t="shared" si="58"/>
        <v/>
      </c>
      <c r="F549" s="9" t="str">
        <f t="shared" si="59"/>
        <v/>
      </c>
      <c r="G549" s="9" t="str">
        <f t="shared" si="60"/>
        <v/>
      </c>
      <c r="H549" s="9" t="str">
        <f t="shared" si="61"/>
        <v/>
      </c>
      <c r="I549" s="9">
        <f t="shared" si="62"/>
        <v>0</v>
      </c>
      <c r="J549" s="9">
        <f t="shared" si="63"/>
        <v>0</v>
      </c>
      <c r="K549" s="9" t="str">
        <f t="shared" si="64"/>
        <v/>
      </c>
      <c r="L549" s="9"/>
      <c r="M549" s="9"/>
      <c r="N549" s="9"/>
      <c r="O549" s="9"/>
      <c r="Q549" s="23" t="str">
        <f t="array" ref="Q549">IFERROR(INDEX(Tableau1[RESULTAT],MATCH(1,(Tableau1[NOM]=$A549)*(Q$3=Tableau1[DATE]),0)),"")</f>
        <v/>
      </c>
      <c r="R549" s="23" t="str">
        <f t="array" ref="R549">IFERROR(INDEX(Tableau1[RESULTAT],MATCH(1,(Tableau1[NOM]=$A549)*(R$3=Tableau1[DATE]),0)),"")</f>
        <v/>
      </c>
      <c r="S549" s="23" t="str">
        <f t="array" ref="S549">IFERROR(INDEX(Tableau1[RESULTAT],MATCH(1,(Tableau1[NOM]=$A549)*(S$3=Tableau1[DATE]),0)),"")</f>
        <v/>
      </c>
      <c r="T549" s="23" t="str">
        <f t="array" ref="T549">IFERROR(INDEX(Tableau1[RESULTAT],MATCH(1,(Tableau1[NOM]=$A549)*(T$3=Tableau1[DATE]),0)),"")</f>
        <v/>
      </c>
      <c r="U549" s="23" t="str">
        <f t="array" ref="U549">IFERROR(INDEX(Tableau1[RESULTAT],MATCH(1,(Tableau1[NOM]=$A549)*(U$3=Tableau1[DATE]),0)),"")</f>
        <v/>
      </c>
      <c r="V549" s="23" t="str">
        <f t="array" ref="V549">IFERROR(INDEX(Tableau1[RESULTAT],MATCH(1,(Tableau1[NOM]=$A549)*(V$3=Tableau1[DATE]),0)),"")</f>
        <v/>
      </c>
      <c r="W549" s="23" t="str">
        <f t="array" ref="W549">IFERROR(INDEX(Tableau1[RESULTAT],MATCH(1,(Tableau1[NOM]=$A549)*(W$3=Tableau1[DATE]),0)),"")</f>
        <v/>
      </c>
    </row>
    <row r="550" spans="2:23" ht="15.75" x14ac:dyDescent="0.25">
      <c r="B550" s="1"/>
      <c r="E550" s="12" t="str">
        <f t="shared" si="58"/>
        <v/>
      </c>
      <c r="F550" s="9" t="str">
        <f t="shared" si="59"/>
        <v/>
      </c>
      <c r="G550" s="9" t="str">
        <f t="shared" si="60"/>
        <v/>
      </c>
      <c r="H550" s="9" t="str">
        <f t="shared" si="61"/>
        <v/>
      </c>
      <c r="I550" s="9">
        <f t="shared" si="62"/>
        <v>0</v>
      </c>
      <c r="J550" s="9">
        <f t="shared" si="63"/>
        <v>0</v>
      </c>
      <c r="K550" s="9" t="str">
        <f t="shared" si="64"/>
        <v/>
      </c>
      <c r="L550" s="9"/>
      <c r="M550" s="9"/>
      <c r="N550" s="9"/>
      <c r="O550" s="9"/>
      <c r="Q550" s="23" t="str">
        <f t="array" ref="Q550">IFERROR(INDEX(Tableau1[RESULTAT],MATCH(1,(Tableau1[NOM]=$A550)*(Q$3=Tableau1[DATE]),0)),"")</f>
        <v/>
      </c>
      <c r="R550" s="23" t="str">
        <f t="array" ref="R550">IFERROR(INDEX(Tableau1[RESULTAT],MATCH(1,(Tableau1[NOM]=$A550)*(R$3=Tableau1[DATE]),0)),"")</f>
        <v/>
      </c>
      <c r="S550" s="23" t="str">
        <f t="array" ref="S550">IFERROR(INDEX(Tableau1[RESULTAT],MATCH(1,(Tableau1[NOM]=$A550)*(S$3=Tableau1[DATE]),0)),"")</f>
        <v/>
      </c>
      <c r="T550" s="23" t="str">
        <f t="array" ref="T550">IFERROR(INDEX(Tableau1[RESULTAT],MATCH(1,(Tableau1[NOM]=$A550)*(T$3=Tableau1[DATE]),0)),"")</f>
        <v/>
      </c>
      <c r="U550" s="23" t="str">
        <f t="array" ref="U550">IFERROR(INDEX(Tableau1[RESULTAT],MATCH(1,(Tableau1[NOM]=$A550)*(U$3=Tableau1[DATE]),0)),"")</f>
        <v/>
      </c>
      <c r="V550" s="23" t="str">
        <f t="array" ref="V550">IFERROR(INDEX(Tableau1[RESULTAT],MATCH(1,(Tableau1[NOM]=$A550)*(V$3=Tableau1[DATE]),0)),"")</f>
        <v/>
      </c>
      <c r="W550" s="23" t="str">
        <f t="array" ref="W550">IFERROR(INDEX(Tableau1[RESULTAT],MATCH(1,(Tableau1[NOM]=$A550)*(W$3=Tableau1[DATE]),0)),"")</f>
        <v/>
      </c>
    </row>
    <row r="551" spans="2:23" ht="15.75" x14ac:dyDescent="0.25">
      <c r="B551" s="1"/>
      <c r="E551" s="12" t="str">
        <f t="shared" si="58"/>
        <v/>
      </c>
      <c r="F551" s="9" t="str">
        <f t="shared" si="59"/>
        <v/>
      </c>
      <c r="G551" s="9" t="str">
        <f t="shared" si="60"/>
        <v/>
      </c>
      <c r="H551" s="9" t="str">
        <f t="shared" si="61"/>
        <v/>
      </c>
      <c r="I551" s="9">
        <f t="shared" si="62"/>
        <v>0</v>
      </c>
      <c r="J551" s="9">
        <f t="shared" si="63"/>
        <v>0</v>
      </c>
      <c r="K551" s="9" t="str">
        <f t="shared" si="64"/>
        <v/>
      </c>
      <c r="L551" s="9"/>
      <c r="M551" s="9"/>
      <c r="N551" s="9"/>
      <c r="O551" s="9"/>
      <c r="Q551" s="23" t="str">
        <f t="array" ref="Q551">IFERROR(INDEX(Tableau1[RESULTAT],MATCH(1,(Tableau1[NOM]=$A551)*(Q$3=Tableau1[DATE]),0)),"")</f>
        <v/>
      </c>
      <c r="R551" s="23" t="str">
        <f t="array" ref="R551">IFERROR(INDEX(Tableau1[RESULTAT],MATCH(1,(Tableau1[NOM]=$A551)*(R$3=Tableau1[DATE]),0)),"")</f>
        <v/>
      </c>
      <c r="S551" s="23" t="str">
        <f t="array" ref="S551">IFERROR(INDEX(Tableau1[RESULTAT],MATCH(1,(Tableau1[NOM]=$A551)*(S$3=Tableau1[DATE]),0)),"")</f>
        <v/>
      </c>
      <c r="T551" s="23" t="str">
        <f t="array" ref="T551">IFERROR(INDEX(Tableau1[RESULTAT],MATCH(1,(Tableau1[NOM]=$A551)*(T$3=Tableau1[DATE]),0)),"")</f>
        <v/>
      </c>
      <c r="U551" s="23" t="str">
        <f t="array" ref="U551">IFERROR(INDEX(Tableau1[RESULTAT],MATCH(1,(Tableau1[NOM]=$A551)*(U$3=Tableau1[DATE]),0)),"")</f>
        <v/>
      </c>
      <c r="V551" s="23" t="str">
        <f t="array" ref="V551">IFERROR(INDEX(Tableau1[RESULTAT],MATCH(1,(Tableau1[NOM]=$A551)*(V$3=Tableau1[DATE]),0)),"")</f>
        <v/>
      </c>
      <c r="W551" s="23" t="str">
        <f t="array" ref="W551">IFERROR(INDEX(Tableau1[RESULTAT],MATCH(1,(Tableau1[NOM]=$A551)*(W$3=Tableau1[DATE]),0)),"")</f>
        <v/>
      </c>
    </row>
    <row r="552" spans="2:23" ht="15.75" x14ac:dyDescent="0.25">
      <c r="B552" s="1"/>
      <c r="E552" s="12" t="str">
        <f t="shared" si="58"/>
        <v/>
      </c>
      <c r="F552" s="9" t="str">
        <f t="shared" si="59"/>
        <v/>
      </c>
      <c r="G552" s="9" t="str">
        <f t="shared" si="60"/>
        <v/>
      </c>
      <c r="H552" s="9" t="str">
        <f t="shared" si="61"/>
        <v/>
      </c>
      <c r="I552" s="9">
        <f t="shared" si="62"/>
        <v>0</v>
      </c>
      <c r="J552" s="9">
        <f t="shared" si="63"/>
        <v>0</v>
      </c>
      <c r="K552" s="9" t="str">
        <f t="shared" si="64"/>
        <v/>
      </c>
      <c r="L552" s="9"/>
      <c r="M552" s="9"/>
      <c r="N552" s="9"/>
      <c r="O552" s="9"/>
      <c r="Q552" s="23" t="str">
        <f t="array" ref="Q552">IFERROR(INDEX(Tableau1[RESULTAT],MATCH(1,(Tableau1[NOM]=$A552)*(Q$3=Tableau1[DATE]),0)),"")</f>
        <v/>
      </c>
      <c r="R552" s="23" t="str">
        <f t="array" ref="R552">IFERROR(INDEX(Tableau1[RESULTAT],MATCH(1,(Tableau1[NOM]=$A552)*(R$3=Tableau1[DATE]),0)),"")</f>
        <v/>
      </c>
      <c r="S552" s="23" t="str">
        <f t="array" ref="S552">IFERROR(INDEX(Tableau1[RESULTAT],MATCH(1,(Tableau1[NOM]=$A552)*(S$3=Tableau1[DATE]),0)),"")</f>
        <v/>
      </c>
      <c r="T552" s="23" t="str">
        <f t="array" ref="T552">IFERROR(INDEX(Tableau1[RESULTAT],MATCH(1,(Tableau1[NOM]=$A552)*(T$3=Tableau1[DATE]),0)),"")</f>
        <v/>
      </c>
      <c r="U552" s="23" t="str">
        <f t="array" ref="U552">IFERROR(INDEX(Tableau1[RESULTAT],MATCH(1,(Tableau1[NOM]=$A552)*(U$3=Tableau1[DATE]),0)),"")</f>
        <v/>
      </c>
      <c r="V552" s="23" t="str">
        <f t="array" ref="V552">IFERROR(INDEX(Tableau1[RESULTAT],MATCH(1,(Tableau1[NOM]=$A552)*(V$3=Tableau1[DATE]),0)),"")</f>
        <v/>
      </c>
      <c r="W552" s="23" t="str">
        <f t="array" ref="W552">IFERROR(INDEX(Tableau1[RESULTAT],MATCH(1,(Tableau1[NOM]=$A552)*(W$3=Tableau1[DATE]),0)),"")</f>
        <v/>
      </c>
    </row>
    <row r="553" spans="2:23" ht="15.75" x14ac:dyDescent="0.25">
      <c r="B553" s="1"/>
      <c r="E553" s="12" t="str">
        <f t="shared" si="58"/>
        <v/>
      </c>
      <c r="F553" s="9" t="str">
        <f t="shared" si="59"/>
        <v/>
      </c>
      <c r="G553" s="9" t="str">
        <f t="shared" si="60"/>
        <v/>
      </c>
      <c r="H553" s="9" t="str">
        <f t="shared" si="61"/>
        <v/>
      </c>
      <c r="I553" s="9">
        <f t="shared" si="62"/>
        <v>0</v>
      </c>
      <c r="J553" s="9">
        <f t="shared" si="63"/>
        <v>0</v>
      </c>
      <c r="K553" s="9" t="str">
        <f t="shared" si="64"/>
        <v/>
      </c>
      <c r="L553" s="9"/>
      <c r="M553" s="9"/>
      <c r="N553" s="9"/>
      <c r="O553" s="9"/>
      <c r="Q553" s="23" t="str">
        <f t="array" ref="Q553">IFERROR(INDEX(Tableau1[RESULTAT],MATCH(1,(Tableau1[NOM]=$A553)*(Q$3=Tableau1[DATE]),0)),"")</f>
        <v/>
      </c>
      <c r="R553" s="23" t="str">
        <f t="array" ref="R553">IFERROR(INDEX(Tableau1[RESULTAT],MATCH(1,(Tableau1[NOM]=$A553)*(R$3=Tableau1[DATE]),0)),"")</f>
        <v/>
      </c>
      <c r="S553" s="23" t="str">
        <f t="array" ref="S553">IFERROR(INDEX(Tableau1[RESULTAT],MATCH(1,(Tableau1[NOM]=$A553)*(S$3=Tableau1[DATE]),0)),"")</f>
        <v/>
      </c>
      <c r="T553" s="23" t="str">
        <f t="array" ref="T553">IFERROR(INDEX(Tableau1[RESULTAT],MATCH(1,(Tableau1[NOM]=$A553)*(T$3=Tableau1[DATE]),0)),"")</f>
        <v/>
      </c>
      <c r="U553" s="23" t="str">
        <f t="array" ref="U553">IFERROR(INDEX(Tableau1[RESULTAT],MATCH(1,(Tableau1[NOM]=$A553)*(U$3=Tableau1[DATE]),0)),"")</f>
        <v/>
      </c>
      <c r="V553" s="23" t="str">
        <f t="array" ref="V553">IFERROR(INDEX(Tableau1[RESULTAT],MATCH(1,(Tableau1[NOM]=$A553)*(V$3=Tableau1[DATE]),0)),"")</f>
        <v/>
      </c>
      <c r="W553" s="23" t="str">
        <f t="array" ref="W553">IFERROR(INDEX(Tableau1[RESULTAT],MATCH(1,(Tableau1[NOM]=$A553)*(W$3=Tableau1[DATE]),0)),"")</f>
        <v/>
      </c>
    </row>
    <row r="554" spans="2:23" ht="15.75" x14ac:dyDescent="0.25">
      <c r="B554" s="1"/>
      <c r="E554" s="12" t="str">
        <f t="shared" si="58"/>
        <v/>
      </c>
      <c r="F554" s="9" t="str">
        <f t="shared" si="59"/>
        <v/>
      </c>
      <c r="G554" s="9" t="str">
        <f t="shared" si="60"/>
        <v/>
      </c>
      <c r="H554" s="9" t="str">
        <f t="shared" si="61"/>
        <v/>
      </c>
      <c r="I554" s="9">
        <f t="shared" si="62"/>
        <v>0</v>
      </c>
      <c r="J554" s="9">
        <f t="shared" si="63"/>
        <v>0</v>
      </c>
      <c r="K554" s="9" t="str">
        <f t="shared" si="64"/>
        <v/>
      </c>
      <c r="L554" s="9"/>
      <c r="M554" s="9"/>
      <c r="N554" s="9"/>
      <c r="O554" s="9"/>
      <c r="Q554" s="23" t="str">
        <f t="array" ref="Q554">IFERROR(INDEX(Tableau1[RESULTAT],MATCH(1,(Tableau1[NOM]=$A554)*(Q$3=Tableau1[DATE]),0)),"")</f>
        <v/>
      </c>
      <c r="R554" s="23" t="str">
        <f t="array" ref="R554">IFERROR(INDEX(Tableau1[RESULTAT],MATCH(1,(Tableau1[NOM]=$A554)*(R$3=Tableau1[DATE]),0)),"")</f>
        <v/>
      </c>
      <c r="S554" s="23" t="str">
        <f t="array" ref="S554">IFERROR(INDEX(Tableau1[RESULTAT],MATCH(1,(Tableau1[NOM]=$A554)*(S$3=Tableau1[DATE]),0)),"")</f>
        <v/>
      </c>
      <c r="T554" s="23" t="str">
        <f t="array" ref="T554">IFERROR(INDEX(Tableau1[RESULTAT],MATCH(1,(Tableau1[NOM]=$A554)*(T$3=Tableau1[DATE]),0)),"")</f>
        <v/>
      </c>
      <c r="U554" s="23" t="str">
        <f t="array" ref="U554">IFERROR(INDEX(Tableau1[RESULTAT],MATCH(1,(Tableau1[NOM]=$A554)*(U$3=Tableau1[DATE]),0)),"")</f>
        <v/>
      </c>
      <c r="V554" s="23" t="str">
        <f t="array" ref="V554">IFERROR(INDEX(Tableau1[RESULTAT],MATCH(1,(Tableau1[NOM]=$A554)*(V$3=Tableau1[DATE]),0)),"")</f>
        <v/>
      </c>
      <c r="W554" s="23" t="str">
        <f t="array" ref="W554">IFERROR(INDEX(Tableau1[RESULTAT],MATCH(1,(Tableau1[NOM]=$A554)*(W$3=Tableau1[DATE]),0)),"")</f>
        <v/>
      </c>
    </row>
    <row r="555" spans="2:23" ht="15.75" x14ac:dyDescent="0.25">
      <c r="B555" s="1"/>
      <c r="E555" s="12" t="str">
        <f t="shared" si="58"/>
        <v/>
      </c>
      <c r="F555" s="9" t="str">
        <f t="shared" si="59"/>
        <v/>
      </c>
      <c r="G555" s="9" t="str">
        <f t="shared" si="60"/>
        <v/>
      </c>
      <c r="H555" s="9" t="str">
        <f t="shared" si="61"/>
        <v/>
      </c>
      <c r="I555" s="9">
        <f t="shared" si="62"/>
        <v>0</v>
      </c>
      <c r="J555" s="9">
        <f t="shared" si="63"/>
        <v>0</v>
      </c>
      <c r="K555" s="9" t="str">
        <f t="shared" si="64"/>
        <v/>
      </c>
      <c r="L555" s="9"/>
      <c r="M555" s="9"/>
      <c r="N555" s="9"/>
      <c r="O555" s="9"/>
      <c r="Q555" s="23" t="str">
        <f t="array" ref="Q555">IFERROR(INDEX(Tableau1[RESULTAT],MATCH(1,(Tableau1[NOM]=$A555)*(Q$3=Tableau1[DATE]),0)),"")</f>
        <v/>
      </c>
      <c r="R555" s="23" t="str">
        <f t="array" ref="R555">IFERROR(INDEX(Tableau1[RESULTAT],MATCH(1,(Tableau1[NOM]=$A555)*(R$3=Tableau1[DATE]),0)),"")</f>
        <v/>
      </c>
      <c r="S555" s="23" t="str">
        <f t="array" ref="S555">IFERROR(INDEX(Tableau1[RESULTAT],MATCH(1,(Tableau1[NOM]=$A555)*(S$3=Tableau1[DATE]),0)),"")</f>
        <v/>
      </c>
      <c r="T555" s="23" t="str">
        <f t="array" ref="T555">IFERROR(INDEX(Tableau1[RESULTAT],MATCH(1,(Tableau1[NOM]=$A555)*(T$3=Tableau1[DATE]),0)),"")</f>
        <v/>
      </c>
      <c r="U555" s="23" t="str">
        <f t="array" ref="U555">IFERROR(INDEX(Tableau1[RESULTAT],MATCH(1,(Tableau1[NOM]=$A555)*(U$3=Tableau1[DATE]),0)),"")</f>
        <v/>
      </c>
      <c r="V555" s="23" t="str">
        <f t="array" ref="V555">IFERROR(INDEX(Tableau1[RESULTAT],MATCH(1,(Tableau1[NOM]=$A555)*(V$3=Tableau1[DATE]),0)),"")</f>
        <v/>
      </c>
      <c r="W555" s="23" t="str">
        <f t="array" ref="W555">IFERROR(INDEX(Tableau1[RESULTAT],MATCH(1,(Tableau1[NOM]=$A555)*(W$3=Tableau1[DATE]),0)),"")</f>
        <v/>
      </c>
    </row>
    <row r="556" spans="2:23" ht="15.75" x14ac:dyDescent="0.25">
      <c r="B556" s="1"/>
      <c r="E556" s="12" t="str">
        <f t="shared" si="58"/>
        <v/>
      </c>
      <c r="F556" s="9" t="str">
        <f t="shared" si="59"/>
        <v/>
      </c>
      <c r="G556" s="9" t="str">
        <f t="shared" si="60"/>
        <v/>
      </c>
      <c r="H556" s="9" t="str">
        <f t="shared" si="61"/>
        <v/>
      </c>
      <c r="I556" s="9">
        <f t="shared" si="62"/>
        <v>0</v>
      </c>
      <c r="J556" s="9">
        <f t="shared" si="63"/>
        <v>0</v>
      </c>
      <c r="K556" s="9" t="str">
        <f t="shared" si="64"/>
        <v/>
      </c>
      <c r="L556" s="9"/>
      <c r="M556" s="9"/>
      <c r="N556" s="9"/>
      <c r="O556" s="9"/>
      <c r="Q556" s="23" t="str">
        <f t="array" ref="Q556">IFERROR(INDEX(Tableau1[RESULTAT],MATCH(1,(Tableau1[NOM]=$A556)*(Q$3=Tableau1[DATE]),0)),"")</f>
        <v/>
      </c>
      <c r="R556" s="23" t="str">
        <f t="array" ref="R556">IFERROR(INDEX(Tableau1[RESULTAT],MATCH(1,(Tableau1[NOM]=$A556)*(R$3=Tableau1[DATE]),0)),"")</f>
        <v/>
      </c>
      <c r="S556" s="23" t="str">
        <f t="array" ref="S556">IFERROR(INDEX(Tableau1[RESULTAT],MATCH(1,(Tableau1[NOM]=$A556)*(S$3=Tableau1[DATE]),0)),"")</f>
        <v/>
      </c>
      <c r="T556" s="23" t="str">
        <f t="array" ref="T556">IFERROR(INDEX(Tableau1[RESULTAT],MATCH(1,(Tableau1[NOM]=$A556)*(T$3=Tableau1[DATE]),0)),"")</f>
        <v/>
      </c>
      <c r="U556" s="23" t="str">
        <f t="array" ref="U556">IFERROR(INDEX(Tableau1[RESULTAT],MATCH(1,(Tableau1[NOM]=$A556)*(U$3=Tableau1[DATE]),0)),"")</f>
        <v/>
      </c>
      <c r="V556" s="23" t="str">
        <f t="array" ref="V556">IFERROR(INDEX(Tableau1[RESULTAT],MATCH(1,(Tableau1[NOM]=$A556)*(V$3=Tableau1[DATE]),0)),"")</f>
        <v/>
      </c>
      <c r="W556" s="23" t="str">
        <f t="array" ref="W556">IFERROR(INDEX(Tableau1[RESULTAT],MATCH(1,(Tableau1[NOM]=$A556)*(W$3=Tableau1[DATE]),0)),"")</f>
        <v/>
      </c>
    </row>
    <row r="557" spans="2:23" ht="15.75" x14ac:dyDescent="0.25">
      <c r="B557" s="1"/>
      <c r="E557" s="12" t="str">
        <f t="shared" si="58"/>
        <v/>
      </c>
      <c r="F557" s="9" t="str">
        <f t="shared" si="59"/>
        <v/>
      </c>
      <c r="G557" s="9" t="str">
        <f t="shared" si="60"/>
        <v/>
      </c>
      <c r="H557" s="9" t="str">
        <f t="shared" si="61"/>
        <v/>
      </c>
      <c r="I557" s="9">
        <f t="shared" si="62"/>
        <v>0</v>
      </c>
      <c r="J557" s="9">
        <f t="shared" si="63"/>
        <v>0</v>
      </c>
      <c r="K557" s="9" t="str">
        <f t="shared" si="64"/>
        <v/>
      </c>
      <c r="L557" s="9"/>
      <c r="M557" s="9"/>
      <c r="N557" s="9"/>
      <c r="O557" s="9"/>
      <c r="Q557" s="23" t="str">
        <f t="array" ref="Q557">IFERROR(INDEX(Tableau1[RESULTAT],MATCH(1,(Tableau1[NOM]=$A557)*(Q$3=Tableau1[DATE]),0)),"")</f>
        <v/>
      </c>
      <c r="R557" s="23" t="str">
        <f t="array" ref="R557">IFERROR(INDEX(Tableau1[RESULTAT],MATCH(1,(Tableau1[NOM]=$A557)*(R$3=Tableau1[DATE]),0)),"")</f>
        <v/>
      </c>
      <c r="S557" s="23" t="str">
        <f t="array" ref="S557">IFERROR(INDEX(Tableau1[RESULTAT],MATCH(1,(Tableau1[NOM]=$A557)*(S$3=Tableau1[DATE]),0)),"")</f>
        <v/>
      </c>
      <c r="T557" s="23" t="str">
        <f t="array" ref="T557">IFERROR(INDEX(Tableau1[RESULTAT],MATCH(1,(Tableau1[NOM]=$A557)*(T$3=Tableau1[DATE]),0)),"")</f>
        <v/>
      </c>
      <c r="U557" s="23" t="str">
        <f t="array" ref="U557">IFERROR(INDEX(Tableau1[RESULTAT],MATCH(1,(Tableau1[NOM]=$A557)*(U$3=Tableau1[DATE]),0)),"")</f>
        <v/>
      </c>
      <c r="V557" s="23" t="str">
        <f t="array" ref="V557">IFERROR(INDEX(Tableau1[RESULTAT],MATCH(1,(Tableau1[NOM]=$A557)*(V$3=Tableau1[DATE]),0)),"")</f>
        <v/>
      </c>
      <c r="W557" s="23" t="str">
        <f t="array" ref="W557">IFERROR(INDEX(Tableau1[RESULTAT],MATCH(1,(Tableau1[NOM]=$A557)*(W$3=Tableau1[DATE]),0)),"")</f>
        <v/>
      </c>
    </row>
    <row r="558" spans="2:23" ht="15.75" x14ac:dyDescent="0.25">
      <c r="B558" s="1"/>
      <c r="E558" s="12" t="str">
        <f t="shared" si="58"/>
        <v/>
      </c>
      <c r="F558" s="9" t="str">
        <f t="shared" si="59"/>
        <v/>
      </c>
      <c r="G558" s="9" t="str">
        <f t="shared" si="60"/>
        <v/>
      </c>
      <c r="H558" s="9" t="str">
        <f t="shared" si="61"/>
        <v/>
      </c>
      <c r="I558" s="9">
        <f t="shared" si="62"/>
        <v>0</v>
      </c>
      <c r="J558" s="9">
        <f t="shared" si="63"/>
        <v>0</v>
      </c>
      <c r="K558" s="9" t="str">
        <f t="shared" si="64"/>
        <v/>
      </c>
      <c r="L558" s="9"/>
      <c r="M558" s="9"/>
      <c r="N558" s="9"/>
      <c r="O558" s="9"/>
      <c r="Q558" s="23" t="str">
        <f t="array" ref="Q558">IFERROR(INDEX(Tableau1[RESULTAT],MATCH(1,(Tableau1[NOM]=$A558)*(Q$3=Tableau1[DATE]),0)),"")</f>
        <v/>
      </c>
      <c r="R558" s="23" t="str">
        <f t="array" ref="R558">IFERROR(INDEX(Tableau1[RESULTAT],MATCH(1,(Tableau1[NOM]=$A558)*(R$3=Tableau1[DATE]),0)),"")</f>
        <v/>
      </c>
      <c r="S558" s="23" t="str">
        <f t="array" ref="S558">IFERROR(INDEX(Tableau1[RESULTAT],MATCH(1,(Tableau1[NOM]=$A558)*(S$3=Tableau1[DATE]),0)),"")</f>
        <v/>
      </c>
      <c r="T558" s="23" t="str">
        <f t="array" ref="T558">IFERROR(INDEX(Tableau1[RESULTAT],MATCH(1,(Tableau1[NOM]=$A558)*(T$3=Tableau1[DATE]),0)),"")</f>
        <v/>
      </c>
      <c r="U558" s="23" t="str">
        <f t="array" ref="U558">IFERROR(INDEX(Tableau1[RESULTAT],MATCH(1,(Tableau1[NOM]=$A558)*(U$3=Tableau1[DATE]),0)),"")</f>
        <v/>
      </c>
      <c r="V558" s="23" t="str">
        <f t="array" ref="V558">IFERROR(INDEX(Tableau1[RESULTAT],MATCH(1,(Tableau1[NOM]=$A558)*(V$3=Tableau1[DATE]),0)),"")</f>
        <v/>
      </c>
      <c r="W558" s="23" t="str">
        <f t="array" ref="W558">IFERROR(INDEX(Tableau1[RESULTAT],MATCH(1,(Tableau1[NOM]=$A558)*(W$3=Tableau1[DATE]),0)),"")</f>
        <v/>
      </c>
    </row>
    <row r="559" spans="2:23" ht="15.75" x14ac:dyDescent="0.25">
      <c r="B559" s="1"/>
      <c r="E559" s="12" t="str">
        <f t="shared" si="58"/>
        <v/>
      </c>
      <c r="F559" s="9" t="str">
        <f t="shared" si="59"/>
        <v/>
      </c>
      <c r="G559" s="9" t="str">
        <f t="shared" si="60"/>
        <v/>
      </c>
      <c r="H559" s="9" t="str">
        <f t="shared" si="61"/>
        <v/>
      </c>
      <c r="I559" s="9">
        <f t="shared" si="62"/>
        <v>0</v>
      </c>
      <c r="J559" s="9">
        <f t="shared" si="63"/>
        <v>0</v>
      </c>
      <c r="K559" s="9" t="str">
        <f t="shared" si="64"/>
        <v/>
      </c>
      <c r="L559" s="9"/>
      <c r="M559" s="9"/>
      <c r="N559" s="9"/>
      <c r="O559" s="9"/>
      <c r="Q559" s="23" t="str">
        <f t="array" ref="Q559">IFERROR(INDEX(Tableau1[RESULTAT],MATCH(1,(Tableau1[NOM]=$A559)*(Q$3=Tableau1[DATE]),0)),"")</f>
        <v/>
      </c>
      <c r="R559" s="23" t="str">
        <f t="array" ref="R559">IFERROR(INDEX(Tableau1[RESULTAT],MATCH(1,(Tableau1[NOM]=$A559)*(R$3=Tableau1[DATE]),0)),"")</f>
        <v/>
      </c>
      <c r="S559" s="23" t="str">
        <f t="array" ref="S559">IFERROR(INDEX(Tableau1[RESULTAT],MATCH(1,(Tableau1[NOM]=$A559)*(S$3=Tableau1[DATE]),0)),"")</f>
        <v/>
      </c>
      <c r="T559" s="23" t="str">
        <f t="array" ref="T559">IFERROR(INDEX(Tableau1[RESULTAT],MATCH(1,(Tableau1[NOM]=$A559)*(T$3=Tableau1[DATE]),0)),"")</f>
        <v/>
      </c>
      <c r="U559" s="23" t="str">
        <f t="array" ref="U559">IFERROR(INDEX(Tableau1[RESULTAT],MATCH(1,(Tableau1[NOM]=$A559)*(U$3=Tableau1[DATE]),0)),"")</f>
        <v/>
      </c>
      <c r="V559" s="23" t="str">
        <f t="array" ref="V559">IFERROR(INDEX(Tableau1[RESULTAT],MATCH(1,(Tableau1[NOM]=$A559)*(V$3=Tableau1[DATE]),0)),"")</f>
        <v/>
      </c>
      <c r="W559" s="23" t="str">
        <f t="array" ref="W559">IFERROR(INDEX(Tableau1[RESULTAT],MATCH(1,(Tableau1[NOM]=$A559)*(W$3=Tableau1[DATE]),0)),"")</f>
        <v/>
      </c>
    </row>
    <row r="560" spans="2:23" ht="15.75" x14ac:dyDescent="0.25">
      <c r="B560" s="1"/>
      <c r="E560" s="12" t="str">
        <f t="shared" si="58"/>
        <v/>
      </c>
      <c r="F560" s="9" t="str">
        <f t="shared" si="59"/>
        <v/>
      </c>
      <c r="G560" s="9" t="str">
        <f t="shared" si="60"/>
        <v/>
      </c>
      <c r="H560" s="9" t="str">
        <f t="shared" si="61"/>
        <v/>
      </c>
      <c r="I560" s="9">
        <f t="shared" si="62"/>
        <v>0</v>
      </c>
      <c r="J560" s="9">
        <f t="shared" si="63"/>
        <v>0</v>
      </c>
      <c r="K560" s="9" t="str">
        <f t="shared" si="64"/>
        <v/>
      </c>
      <c r="L560" s="9"/>
      <c r="M560" s="9"/>
      <c r="N560" s="9"/>
      <c r="O560" s="9"/>
      <c r="Q560" s="23" t="str">
        <f t="array" ref="Q560">IFERROR(INDEX(Tableau1[RESULTAT],MATCH(1,(Tableau1[NOM]=$A560)*(Q$3=Tableau1[DATE]),0)),"")</f>
        <v/>
      </c>
      <c r="R560" s="23" t="str">
        <f t="array" ref="R560">IFERROR(INDEX(Tableau1[RESULTAT],MATCH(1,(Tableau1[NOM]=$A560)*(R$3=Tableau1[DATE]),0)),"")</f>
        <v/>
      </c>
      <c r="S560" s="23" t="str">
        <f t="array" ref="S560">IFERROR(INDEX(Tableau1[RESULTAT],MATCH(1,(Tableau1[NOM]=$A560)*(S$3=Tableau1[DATE]),0)),"")</f>
        <v/>
      </c>
      <c r="T560" s="23" t="str">
        <f t="array" ref="T560">IFERROR(INDEX(Tableau1[RESULTAT],MATCH(1,(Tableau1[NOM]=$A560)*(T$3=Tableau1[DATE]),0)),"")</f>
        <v/>
      </c>
      <c r="U560" s="23" t="str">
        <f t="array" ref="U560">IFERROR(INDEX(Tableau1[RESULTAT],MATCH(1,(Tableau1[NOM]=$A560)*(U$3=Tableau1[DATE]),0)),"")</f>
        <v/>
      </c>
      <c r="V560" s="23" t="str">
        <f t="array" ref="V560">IFERROR(INDEX(Tableau1[RESULTAT],MATCH(1,(Tableau1[NOM]=$A560)*(V$3=Tableau1[DATE]),0)),"")</f>
        <v/>
      </c>
      <c r="W560" s="23" t="str">
        <f t="array" ref="W560">IFERROR(INDEX(Tableau1[RESULTAT],MATCH(1,(Tableau1[NOM]=$A560)*(W$3=Tableau1[DATE]),0)),"")</f>
        <v/>
      </c>
    </row>
    <row r="561" spans="2:23" ht="15.75" x14ac:dyDescent="0.25">
      <c r="B561" s="1"/>
      <c r="E561" s="12" t="str">
        <f t="shared" si="58"/>
        <v/>
      </c>
      <c r="F561" s="9" t="str">
        <f t="shared" si="59"/>
        <v/>
      </c>
      <c r="G561" s="9" t="str">
        <f t="shared" si="60"/>
        <v/>
      </c>
      <c r="H561" s="9" t="str">
        <f t="shared" si="61"/>
        <v/>
      </c>
      <c r="I561" s="9">
        <f t="shared" si="62"/>
        <v>0</v>
      </c>
      <c r="J561" s="9">
        <f t="shared" si="63"/>
        <v>0</v>
      </c>
      <c r="K561" s="9" t="str">
        <f t="shared" si="64"/>
        <v/>
      </c>
      <c r="L561" s="9"/>
      <c r="M561" s="9"/>
      <c r="N561" s="9"/>
      <c r="O561" s="9"/>
      <c r="Q561" s="23" t="str">
        <f t="array" ref="Q561">IFERROR(INDEX(Tableau1[RESULTAT],MATCH(1,(Tableau1[NOM]=$A561)*(Q$3=Tableau1[DATE]),0)),"")</f>
        <v/>
      </c>
      <c r="R561" s="23" t="str">
        <f t="array" ref="R561">IFERROR(INDEX(Tableau1[RESULTAT],MATCH(1,(Tableau1[NOM]=$A561)*(R$3=Tableau1[DATE]),0)),"")</f>
        <v/>
      </c>
      <c r="S561" s="23" t="str">
        <f t="array" ref="S561">IFERROR(INDEX(Tableau1[RESULTAT],MATCH(1,(Tableau1[NOM]=$A561)*(S$3=Tableau1[DATE]),0)),"")</f>
        <v/>
      </c>
      <c r="T561" s="23" t="str">
        <f t="array" ref="T561">IFERROR(INDEX(Tableau1[RESULTAT],MATCH(1,(Tableau1[NOM]=$A561)*(T$3=Tableau1[DATE]),0)),"")</f>
        <v/>
      </c>
      <c r="U561" s="23" t="str">
        <f t="array" ref="U561">IFERROR(INDEX(Tableau1[RESULTAT],MATCH(1,(Tableau1[NOM]=$A561)*(U$3=Tableau1[DATE]),0)),"")</f>
        <v/>
      </c>
      <c r="V561" s="23" t="str">
        <f t="array" ref="V561">IFERROR(INDEX(Tableau1[RESULTAT],MATCH(1,(Tableau1[NOM]=$A561)*(V$3=Tableau1[DATE]),0)),"")</f>
        <v/>
      </c>
      <c r="W561" s="23" t="str">
        <f t="array" ref="W561">IFERROR(INDEX(Tableau1[RESULTAT],MATCH(1,(Tableau1[NOM]=$A561)*(W$3=Tableau1[DATE]),0)),"")</f>
        <v/>
      </c>
    </row>
    <row r="562" spans="2:23" ht="15.75" x14ac:dyDescent="0.25">
      <c r="B562" s="1"/>
      <c r="E562" s="12" t="str">
        <f t="shared" si="58"/>
        <v/>
      </c>
      <c r="F562" s="9" t="str">
        <f t="shared" si="59"/>
        <v/>
      </c>
      <c r="G562" s="9" t="str">
        <f t="shared" si="60"/>
        <v/>
      </c>
      <c r="H562" s="9" t="str">
        <f t="shared" si="61"/>
        <v/>
      </c>
      <c r="I562" s="9">
        <f t="shared" si="62"/>
        <v>0</v>
      </c>
      <c r="J562" s="9">
        <f t="shared" si="63"/>
        <v>0</v>
      </c>
      <c r="K562" s="9" t="str">
        <f t="shared" si="64"/>
        <v/>
      </c>
      <c r="L562" s="9"/>
      <c r="M562" s="9"/>
      <c r="N562" s="9"/>
      <c r="O562" s="9"/>
      <c r="Q562" s="23" t="str">
        <f t="array" ref="Q562">IFERROR(INDEX(Tableau1[RESULTAT],MATCH(1,(Tableau1[NOM]=$A562)*(Q$3=Tableau1[DATE]),0)),"")</f>
        <v/>
      </c>
      <c r="R562" s="23" t="str">
        <f t="array" ref="R562">IFERROR(INDEX(Tableau1[RESULTAT],MATCH(1,(Tableau1[NOM]=$A562)*(R$3=Tableau1[DATE]),0)),"")</f>
        <v/>
      </c>
      <c r="S562" s="23" t="str">
        <f t="array" ref="S562">IFERROR(INDEX(Tableau1[RESULTAT],MATCH(1,(Tableau1[NOM]=$A562)*(S$3=Tableau1[DATE]),0)),"")</f>
        <v/>
      </c>
      <c r="T562" s="23" t="str">
        <f t="array" ref="T562">IFERROR(INDEX(Tableau1[RESULTAT],MATCH(1,(Tableau1[NOM]=$A562)*(T$3=Tableau1[DATE]),0)),"")</f>
        <v/>
      </c>
      <c r="U562" s="23" t="str">
        <f t="array" ref="U562">IFERROR(INDEX(Tableau1[RESULTAT],MATCH(1,(Tableau1[NOM]=$A562)*(U$3=Tableau1[DATE]),0)),"")</f>
        <v/>
      </c>
      <c r="V562" s="23" t="str">
        <f t="array" ref="V562">IFERROR(INDEX(Tableau1[RESULTAT],MATCH(1,(Tableau1[NOM]=$A562)*(V$3=Tableau1[DATE]),0)),"")</f>
        <v/>
      </c>
      <c r="W562" s="23" t="str">
        <f t="array" ref="W562">IFERROR(INDEX(Tableau1[RESULTAT],MATCH(1,(Tableau1[NOM]=$A562)*(W$3=Tableau1[DATE]),0)),"")</f>
        <v/>
      </c>
    </row>
    <row r="563" spans="2:23" ht="15.75" x14ac:dyDescent="0.25">
      <c r="B563" s="1"/>
      <c r="E563" s="12" t="str">
        <f t="shared" si="58"/>
        <v/>
      </c>
      <c r="F563" s="9" t="str">
        <f t="shared" si="59"/>
        <v/>
      </c>
      <c r="G563" s="9" t="str">
        <f t="shared" si="60"/>
        <v/>
      </c>
      <c r="H563" s="9" t="str">
        <f t="shared" si="61"/>
        <v/>
      </c>
      <c r="I563" s="9">
        <f t="shared" si="62"/>
        <v>0</v>
      </c>
      <c r="J563" s="9">
        <f t="shared" si="63"/>
        <v>0</v>
      </c>
      <c r="K563" s="9" t="str">
        <f t="shared" si="64"/>
        <v/>
      </c>
      <c r="L563" s="9"/>
      <c r="M563" s="9"/>
      <c r="N563" s="9"/>
      <c r="O563" s="9"/>
      <c r="Q563" s="23" t="str">
        <f t="array" ref="Q563">IFERROR(INDEX(Tableau1[RESULTAT],MATCH(1,(Tableau1[NOM]=$A563)*(Q$3=Tableau1[DATE]),0)),"")</f>
        <v/>
      </c>
      <c r="R563" s="23" t="str">
        <f t="array" ref="R563">IFERROR(INDEX(Tableau1[RESULTAT],MATCH(1,(Tableau1[NOM]=$A563)*(R$3=Tableau1[DATE]),0)),"")</f>
        <v/>
      </c>
      <c r="S563" s="23" t="str">
        <f t="array" ref="S563">IFERROR(INDEX(Tableau1[RESULTAT],MATCH(1,(Tableau1[NOM]=$A563)*(S$3=Tableau1[DATE]),0)),"")</f>
        <v/>
      </c>
      <c r="T563" s="23" t="str">
        <f t="array" ref="T563">IFERROR(INDEX(Tableau1[RESULTAT],MATCH(1,(Tableau1[NOM]=$A563)*(T$3=Tableau1[DATE]),0)),"")</f>
        <v/>
      </c>
      <c r="U563" s="23" t="str">
        <f t="array" ref="U563">IFERROR(INDEX(Tableau1[RESULTAT],MATCH(1,(Tableau1[NOM]=$A563)*(U$3=Tableau1[DATE]),0)),"")</f>
        <v/>
      </c>
      <c r="V563" s="23" t="str">
        <f t="array" ref="V563">IFERROR(INDEX(Tableau1[RESULTAT],MATCH(1,(Tableau1[NOM]=$A563)*(V$3=Tableau1[DATE]),0)),"")</f>
        <v/>
      </c>
      <c r="W563" s="23" t="str">
        <f t="array" ref="W563">IFERROR(INDEX(Tableau1[RESULTAT],MATCH(1,(Tableau1[NOM]=$A563)*(W$3=Tableau1[DATE]),0)),"")</f>
        <v/>
      </c>
    </row>
    <row r="564" spans="2:23" ht="15.75" x14ac:dyDescent="0.25">
      <c r="B564" s="1"/>
      <c r="E564" s="12" t="str">
        <f t="shared" si="58"/>
        <v/>
      </c>
      <c r="F564" s="9" t="str">
        <f t="shared" si="59"/>
        <v/>
      </c>
      <c r="G564" s="9" t="str">
        <f t="shared" si="60"/>
        <v/>
      </c>
      <c r="H564" s="9" t="str">
        <f t="shared" si="61"/>
        <v/>
      </c>
      <c r="I564" s="9">
        <f t="shared" si="62"/>
        <v>0</v>
      </c>
      <c r="J564" s="9">
        <f t="shared" si="63"/>
        <v>0</v>
      </c>
      <c r="K564" s="9" t="str">
        <f t="shared" si="64"/>
        <v/>
      </c>
      <c r="L564" s="9"/>
      <c r="M564" s="9"/>
      <c r="N564" s="9"/>
      <c r="O564" s="9"/>
      <c r="Q564" s="23" t="str">
        <f t="array" ref="Q564">IFERROR(INDEX(Tableau1[RESULTAT],MATCH(1,(Tableau1[NOM]=$A564)*(Q$3=Tableau1[DATE]),0)),"")</f>
        <v/>
      </c>
      <c r="R564" s="23" t="str">
        <f t="array" ref="R564">IFERROR(INDEX(Tableau1[RESULTAT],MATCH(1,(Tableau1[NOM]=$A564)*(R$3=Tableau1[DATE]),0)),"")</f>
        <v/>
      </c>
      <c r="S564" s="23" t="str">
        <f t="array" ref="S564">IFERROR(INDEX(Tableau1[RESULTAT],MATCH(1,(Tableau1[NOM]=$A564)*(S$3=Tableau1[DATE]),0)),"")</f>
        <v/>
      </c>
      <c r="T564" s="23" t="str">
        <f t="array" ref="T564">IFERROR(INDEX(Tableau1[RESULTAT],MATCH(1,(Tableau1[NOM]=$A564)*(T$3=Tableau1[DATE]),0)),"")</f>
        <v/>
      </c>
      <c r="U564" s="23" t="str">
        <f t="array" ref="U564">IFERROR(INDEX(Tableau1[RESULTAT],MATCH(1,(Tableau1[NOM]=$A564)*(U$3=Tableau1[DATE]),0)),"")</f>
        <v/>
      </c>
      <c r="V564" s="23" t="str">
        <f t="array" ref="V564">IFERROR(INDEX(Tableau1[RESULTAT],MATCH(1,(Tableau1[NOM]=$A564)*(V$3=Tableau1[DATE]),0)),"")</f>
        <v/>
      </c>
      <c r="W564" s="23" t="str">
        <f t="array" ref="W564">IFERROR(INDEX(Tableau1[RESULTAT],MATCH(1,(Tableau1[NOM]=$A564)*(W$3=Tableau1[DATE]),0)),"")</f>
        <v/>
      </c>
    </row>
    <row r="565" spans="2:23" ht="15.75" x14ac:dyDescent="0.25">
      <c r="B565" s="1"/>
      <c r="E565" s="12" t="str">
        <f t="shared" si="58"/>
        <v/>
      </c>
      <c r="F565" s="9" t="str">
        <f t="shared" si="59"/>
        <v/>
      </c>
      <c r="G565" s="9" t="str">
        <f t="shared" si="60"/>
        <v/>
      </c>
      <c r="H565" s="9" t="str">
        <f t="shared" si="61"/>
        <v/>
      </c>
      <c r="I565" s="9">
        <f t="shared" si="62"/>
        <v>0</v>
      </c>
      <c r="J565" s="9">
        <f t="shared" si="63"/>
        <v>0</v>
      </c>
      <c r="K565" s="9" t="str">
        <f t="shared" si="64"/>
        <v/>
      </c>
      <c r="L565" s="9"/>
      <c r="M565" s="9"/>
      <c r="N565" s="9"/>
      <c r="O565" s="9"/>
      <c r="Q565" s="23" t="str">
        <f t="array" ref="Q565">IFERROR(INDEX(Tableau1[RESULTAT],MATCH(1,(Tableau1[NOM]=$A565)*(Q$3=Tableau1[DATE]),0)),"")</f>
        <v/>
      </c>
      <c r="R565" s="23" t="str">
        <f t="array" ref="R565">IFERROR(INDEX(Tableau1[RESULTAT],MATCH(1,(Tableau1[NOM]=$A565)*(R$3=Tableau1[DATE]),0)),"")</f>
        <v/>
      </c>
      <c r="S565" s="23" t="str">
        <f t="array" ref="S565">IFERROR(INDEX(Tableau1[RESULTAT],MATCH(1,(Tableau1[NOM]=$A565)*(S$3=Tableau1[DATE]),0)),"")</f>
        <v/>
      </c>
      <c r="T565" s="23" t="str">
        <f t="array" ref="T565">IFERROR(INDEX(Tableau1[RESULTAT],MATCH(1,(Tableau1[NOM]=$A565)*(T$3=Tableau1[DATE]),0)),"")</f>
        <v/>
      </c>
      <c r="U565" s="23" t="str">
        <f t="array" ref="U565">IFERROR(INDEX(Tableau1[RESULTAT],MATCH(1,(Tableau1[NOM]=$A565)*(U$3=Tableau1[DATE]),0)),"")</f>
        <v/>
      </c>
      <c r="V565" s="23" t="str">
        <f t="array" ref="V565">IFERROR(INDEX(Tableau1[RESULTAT],MATCH(1,(Tableau1[NOM]=$A565)*(V$3=Tableau1[DATE]),0)),"")</f>
        <v/>
      </c>
      <c r="W565" s="23" t="str">
        <f t="array" ref="W565">IFERROR(INDEX(Tableau1[RESULTAT],MATCH(1,(Tableau1[NOM]=$A565)*(W$3=Tableau1[DATE]),0)),"")</f>
        <v/>
      </c>
    </row>
    <row r="566" spans="2:23" ht="15.75" x14ac:dyDescent="0.25">
      <c r="B566" s="1"/>
      <c r="E566" s="12" t="str">
        <f t="shared" si="58"/>
        <v/>
      </c>
      <c r="F566" s="9" t="str">
        <f t="shared" si="59"/>
        <v/>
      </c>
      <c r="G566" s="9" t="str">
        <f t="shared" si="60"/>
        <v/>
      </c>
      <c r="H566" s="9" t="str">
        <f t="shared" si="61"/>
        <v/>
      </c>
      <c r="I566" s="9">
        <f t="shared" si="62"/>
        <v>0</v>
      </c>
      <c r="J566" s="9">
        <f t="shared" si="63"/>
        <v>0</v>
      </c>
      <c r="K566" s="9" t="str">
        <f t="shared" si="64"/>
        <v/>
      </c>
      <c r="L566" s="9"/>
      <c r="M566" s="9"/>
      <c r="N566" s="9"/>
      <c r="O566" s="9"/>
      <c r="Q566" s="23" t="str">
        <f t="array" ref="Q566">IFERROR(INDEX(Tableau1[RESULTAT],MATCH(1,(Tableau1[NOM]=$A566)*(Q$3=Tableau1[DATE]),0)),"")</f>
        <v/>
      </c>
      <c r="R566" s="23" t="str">
        <f t="array" ref="R566">IFERROR(INDEX(Tableau1[RESULTAT],MATCH(1,(Tableau1[NOM]=$A566)*(R$3=Tableau1[DATE]),0)),"")</f>
        <v/>
      </c>
      <c r="S566" s="23" t="str">
        <f t="array" ref="S566">IFERROR(INDEX(Tableau1[RESULTAT],MATCH(1,(Tableau1[NOM]=$A566)*(S$3=Tableau1[DATE]),0)),"")</f>
        <v/>
      </c>
      <c r="T566" s="23" t="str">
        <f t="array" ref="T566">IFERROR(INDEX(Tableau1[RESULTAT],MATCH(1,(Tableau1[NOM]=$A566)*(T$3=Tableau1[DATE]),0)),"")</f>
        <v/>
      </c>
      <c r="U566" s="23" t="str">
        <f t="array" ref="U566">IFERROR(INDEX(Tableau1[RESULTAT],MATCH(1,(Tableau1[NOM]=$A566)*(U$3=Tableau1[DATE]),0)),"")</f>
        <v/>
      </c>
      <c r="V566" s="23" t="str">
        <f t="array" ref="V566">IFERROR(INDEX(Tableau1[RESULTAT],MATCH(1,(Tableau1[NOM]=$A566)*(V$3=Tableau1[DATE]),0)),"")</f>
        <v/>
      </c>
      <c r="W566" s="23" t="str">
        <f t="array" ref="W566">IFERROR(INDEX(Tableau1[RESULTAT],MATCH(1,(Tableau1[NOM]=$A566)*(W$3=Tableau1[DATE]),0)),"")</f>
        <v/>
      </c>
    </row>
    <row r="567" spans="2:23" ht="15.75" x14ac:dyDescent="0.25">
      <c r="B567" s="1"/>
      <c r="E567" s="12" t="str">
        <f t="shared" si="58"/>
        <v/>
      </c>
      <c r="F567" s="9" t="str">
        <f t="shared" si="59"/>
        <v/>
      </c>
      <c r="G567" s="9" t="str">
        <f t="shared" si="60"/>
        <v/>
      </c>
      <c r="H567" s="9" t="str">
        <f t="shared" si="61"/>
        <v/>
      </c>
      <c r="I567" s="9">
        <f t="shared" si="62"/>
        <v>0</v>
      </c>
      <c r="J567" s="9">
        <f t="shared" si="63"/>
        <v>0</v>
      </c>
      <c r="K567" s="9" t="str">
        <f t="shared" si="64"/>
        <v/>
      </c>
      <c r="L567" s="9"/>
      <c r="M567" s="9"/>
      <c r="N567" s="9"/>
      <c r="O567" s="9"/>
      <c r="Q567" s="23" t="str">
        <f t="array" ref="Q567">IFERROR(INDEX(Tableau1[RESULTAT],MATCH(1,(Tableau1[NOM]=$A567)*(Q$3=Tableau1[DATE]),0)),"")</f>
        <v/>
      </c>
      <c r="R567" s="23" t="str">
        <f t="array" ref="R567">IFERROR(INDEX(Tableau1[RESULTAT],MATCH(1,(Tableau1[NOM]=$A567)*(R$3=Tableau1[DATE]),0)),"")</f>
        <v/>
      </c>
      <c r="S567" s="23" t="str">
        <f t="array" ref="S567">IFERROR(INDEX(Tableau1[RESULTAT],MATCH(1,(Tableau1[NOM]=$A567)*(S$3=Tableau1[DATE]),0)),"")</f>
        <v/>
      </c>
      <c r="T567" s="23" t="str">
        <f t="array" ref="T567">IFERROR(INDEX(Tableau1[RESULTAT],MATCH(1,(Tableau1[NOM]=$A567)*(T$3=Tableau1[DATE]),0)),"")</f>
        <v/>
      </c>
      <c r="U567" s="23" t="str">
        <f t="array" ref="U567">IFERROR(INDEX(Tableau1[RESULTAT],MATCH(1,(Tableau1[NOM]=$A567)*(U$3=Tableau1[DATE]),0)),"")</f>
        <v/>
      </c>
      <c r="V567" s="23" t="str">
        <f t="array" ref="V567">IFERROR(INDEX(Tableau1[RESULTAT],MATCH(1,(Tableau1[NOM]=$A567)*(V$3=Tableau1[DATE]),0)),"")</f>
        <v/>
      </c>
      <c r="W567" s="23" t="str">
        <f t="array" ref="W567">IFERROR(INDEX(Tableau1[RESULTAT],MATCH(1,(Tableau1[NOM]=$A567)*(W$3=Tableau1[DATE]),0)),"")</f>
        <v/>
      </c>
    </row>
    <row r="568" spans="2:23" ht="15.75" x14ac:dyDescent="0.25">
      <c r="B568" s="1"/>
      <c r="E568" s="12" t="str">
        <f t="shared" si="58"/>
        <v/>
      </c>
      <c r="F568" s="9" t="str">
        <f t="shared" si="59"/>
        <v/>
      </c>
      <c r="G568" s="9" t="str">
        <f t="shared" si="60"/>
        <v/>
      </c>
      <c r="H568" s="9" t="str">
        <f t="shared" si="61"/>
        <v/>
      </c>
      <c r="I568" s="9">
        <f t="shared" si="62"/>
        <v>0</v>
      </c>
      <c r="J568" s="9">
        <f t="shared" si="63"/>
        <v>0</v>
      </c>
      <c r="K568" s="9" t="str">
        <f t="shared" si="64"/>
        <v/>
      </c>
      <c r="L568" s="9"/>
      <c r="M568" s="9"/>
      <c r="N568" s="9"/>
      <c r="O568" s="9"/>
      <c r="Q568" s="23" t="str">
        <f t="array" ref="Q568">IFERROR(INDEX(Tableau1[RESULTAT],MATCH(1,(Tableau1[NOM]=$A568)*(Q$3=Tableau1[DATE]),0)),"")</f>
        <v/>
      </c>
      <c r="R568" s="23" t="str">
        <f t="array" ref="R568">IFERROR(INDEX(Tableau1[RESULTAT],MATCH(1,(Tableau1[NOM]=$A568)*(R$3=Tableau1[DATE]),0)),"")</f>
        <v/>
      </c>
      <c r="S568" s="23" t="str">
        <f t="array" ref="S568">IFERROR(INDEX(Tableau1[RESULTAT],MATCH(1,(Tableau1[NOM]=$A568)*(S$3=Tableau1[DATE]),0)),"")</f>
        <v/>
      </c>
      <c r="T568" s="23" t="str">
        <f t="array" ref="T568">IFERROR(INDEX(Tableau1[RESULTAT],MATCH(1,(Tableau1[NOM]=$A568)*(T$3=Tableau1[DATE]),0)),"")</f>
        <v/>
      </c>
      <c r="U568" s="23" t="str">
        <f t="array" ref="U568">IFERROR(INDEX(Tableau1[RESULTAT],MATCH(1,(Tableau1[NOM]=$A568)*(U$3=Tableau1[DATE]),0)),"")</f>
        <v/>
      </c>
      <c r="V568" s="23" t="str">
        <f t="array" ref="V568">IFERROR(INDEX(Tableau1[RESULTAT],MATCH(1,(Tableau1[NOM]=$A568)*(V$3=Tableau1[DATE]),0)),"")</f>
        <v/>
      </c>
      <c r="W568" s="23" t="str">
        <f t="array" ref="W568">IFERROR(INDEX(Tableau1[RESULTAT],MATCH(1,(Tableau1[NOM]=$A568)*(W$3=Tableau1[DATE]),0)),"")</f>
        <v/>
      </c>
    </row>
    <row r="569" spans="2:23" ht="15.75" x14ac:dyDescent="0.25">
      <c r="B569" s="1"/>
      <c r="E569" s="12" t="str">
        <f t="shared" si="58"/>
        <v/>
      </c>
      <c r="F569" s="9" t="str">
        <f t="shared" si="59"/>
        <v/>
      </c>
      <c r="G569" s="9" t="str">
        <f t="shared" si="60"/>
        <v/>
      </c>
      <c r="H569" s="9" t="str">
        <f t="shared" si="61"/>
        <v/>
      </c>
      <c r="I569" s="9">
        <f t="shared" si="62"/>
        <v>0</v>
      </c>
      <c r="J569" s="9">
        <f t="shared" si="63"/>
        <v>0</v>
      </c>
      <c r="K569" s="9" t="str">
        <f t="shared" si="64"/>
        <v/>
      </c>
      <c r="L569" s="9"/>
      <c r="M569" s="9"/>
      <c r="N569" s="9"/>
      <c r="O569" s="9"/>
      <c r="Q569" s="23" t="str">
        <f t="array" ref="Q569">IFERROR(INDEX(Tableau1[RESULTAT],MATCH(1,(Tableau1[NOM]=$A569)*(Q$3=Tableau1[DATE]),0)),"")</f>
        <v/>
      </c>
      <c r="R569" s="23" t="str">
        <f t="array" ref="R569">IFERROR(INDEX(Tableau1[RESULTAT],MATCH(1,(Tableau1[NOM]=$A569)*(R$3=Tableau1[DATE]),0)),"")</f>
        <v/>
      </c>
      <c r="S569" s="23" t="str">
        <f t="array" ref="S569">IFERROR(INDEX(Tableau1[RESULTAT],MATCH(1,(Tableau1[NOM]=$A569)*(S$3=Tableau1[DATE]),0)),"")</f>
        <v/>
      </c>
      <c r="T569" s="23" t="str">
        <f t="array" ref="T569">IFERROR(INDEX(Tableau1[RESULTAT],MATCH(1,(Tableau1[NOM]=$A569)*(T$3=Tableau1[DATE]),0)),"")</f>
        <v/>
      </c>
      <c r="U569" s="23" t="str">
        <f t="array" ref="U569">IFERROR(INDEX(Tableau1[RESULTAT],MATCH(1,(Tableau1[NOM]=$A569)*(U$3=Tableau1[DATE]),0)),"")</f>
        <v/>
      </c>
      <c r="V569" s="23" t="str">
        <f t="array" ref="V569">IFERROR(INDEX(Tableau1[RESULTAT],MATCH(1,(Tableau1[NOM]=$A569)*(V$3=Tableau1[DATE]),0)),"")</f>
        <v/>
      </c>
      <c r="W569" s="23" t="str">
        <f t="array" ref="W569">IFERROR(INDEX(Tableau1[RESULTAT],MATCH(1,(Tableau1[NOM]=$A569)*(W$3=Tableau1[DATE]),0)),"")</f>
        <v/>
      </c>
    </row>
    <row r="570" spans="2:23" ht="15.75" x14ac:dyDescent="0.25">
      <c r="B570" s="1"/>
      <c r="E570" s="12" t="str">
        <f t="shared" si="58"/>
        <v/>
      </c>
      <c r="F570" s="9" t="str">
        <f t="shared" si="59"/>
        <v/>
      </c>
      <c r="G570" s="9" t="str">
        <f t="shared" si="60"/>
        <v/>
      </c>
      <c r="H570" s="9" t="str">
        <f t="shared" si="61"/>
        <v/>
      </c>
      <c r="I570" s="9">
        <f t="shared" si="62"/>
        <v>0</v>
      </c>
      <c r="J570" s="9">
        <f t="shared" si="63"/>
        <v>0</v>
      </c>
      <c r="K570" s="9" t="str">
        <f t="shared" si="64"/>
        <v/>
      </c>
      <c r="L570" s="9"/>
      <c r="M570" s="9"/>
      <c r="N570" s="9"/>
      <c r="O570" s="9"/>
      <c r="Q570" s="23" t="str">
        <f t="array" ref="Q570">IFERROR(INDEX(Tableau1[RESULTAT],MATCH(1,(Tableau1[NOM]=$A570)*(Q$3=Tableau1[DATE]),0)),"")</f>
        <v/>
      </c>
      <c r="R570" s="23" t="str">
        <f t="array" ref="R570">IFERROR(INDEX(Tableau1[RESULTAT],MATCH(1,(Tableau1[NOM]=$A570)*(R$3=Tableau1[DATE]),0)),"")</f>
        <v/>
      </c>
      <c r="S570" s="23" t="str">
        <f t="array" ref="S570">IFERROR(INDEX(Tableau1[RESULTAT],MATCH(1,(Tableau1[NOM]=$A570)*(S$3=Tableau1[DATE]),0)),"")</f>
        <v/>
      </c>
      <c r="T570" s="23" t="str">
        <f t="array" ref="T570">IFERROR(INDEX(Tableau1[RESULTAT],MATCH(1,(Tableau1[NOM]=$A570)*(T$3=Tableau1[DATE]),0)),"")</f>
        <v/>
      </c>
      <c r="U570" s="23" t="str">
        <f t="array" ref="U570">IFERROR(INDEX(Tableau1[RESULTAT],MATCH(1,(Tableau1[NOM]=$A570)*(U$3=Tableau1[DATE]),0)),"")</f>
        <v/>
      </c>
      <c r="V570" s="23" t="str">
        <f t="array" ref="V570">IFERROR(INDEX(Tableau1[RESULTAT],MATCH(1,(Tableau1[NOM]=$A570)*(V$3=Tableau1[DATE]),0)),"")</f>
        <v/>
      </c>
      <c r="W570" s="23" t="str">
        <f t="array" ref="W570">IFERROR(INDEX(Tableau1[RESULTAT],MATCH(1,(Tableau1[NOM]=$A570)*(W$3=Tableau1[DATE]),0)),"")</f>
        <v/>
      </c>
    </row>
    <row r="571" spans="2:23" ht="15.75" x14ac:dyDescent="0.25">
      <c r="B571" s="1"/>
      <c r="E571" s="12" t="str">
        <f t="shared" si="58"/>
        <v/>
      </c>
      <c r="F571" s="9" t="str">
        <f t="shared" si="59"/>
        <v/>
      </c>
      <c r="G571" s="9" t="str">
        <f t="shared" si="60"/>
        <v/>
      </c>
      <c r="H571" s="9" t="str">
        <f t="shared" si="61"/>
        <v/>
      </c>
      <c r="I571" s="9">
        <f t="shared" si="62"/>
        <v>0</v>
      </c>
      <c r="J571" s="9">
        <f t="shared" si="63"/>
        <v>0</v>
      </c>
      <c r="K571" s="9" t="str">
        <f t="shared" si="64"/>
        <v/>
      </c>
      <c r="L571" s="9"/>
      <c r="M571" s="9"/>
      <c r="N571" s="9"/>
      <c r="O571" s="9"/>
      <c r="Q571" s="23" t="str">
        <f t="array" ref="Q571">IFERROR(INDEX(Tableau1[RESULTAT],MATCH(1,(Tableau1[NOM]=$A571)*(Q$3=Tableau1[DATE]),0)),"")</f>
        <v/>
      </c>
      <c r="R571" s="23" t="str">
        <f t="array" ref="R571">IFERROR(INDEX(Tableau1[RESULTAT],MATCH(1,(Tableau1[NOM]=$A571)*(R$3=Tableau1[DATE]),0)),"")</f>
        <v/>
      </c>
      <c r="S571" s="23" t="str">
        <f t="array" ref="S571">IFERROR(INDEX(Tableau1[RESULTAT],MATCH(1,(Tableau1[NOM]=$A571)*(S$3=Tableau1[DATE]),0)),"")</f>
        <v/>
      </c>
      <c r="T571" s="23" t="str">
        <f t="array" ref="T571">IFERROR(INDEX(Tableau1[RESULTAT],MATCH(1,(Tableau1[NOM]=$A571)*(T$3=Tableau1[DATE]),0)),"")</f>
        <v/>
      </c>
      <c r="U571" s="23" t="str">
        <f t="array" ref="U571">IFERROR(INDEX(Tableau1[RESULTAT],MATCH(1,(Tableau1[NOM]=$A571)*(U$3=Tableau1[DATE]),0)),"")</f>
        <v/>
      </c>
      <c r="V571" s="23" t="str">
        <f t="array" ref="V571">IFERROR(INDEX(Tableau1[RESULTAT],MATCH(1,(Tableau1[NOM]=$A571)*(V$3=Tableau1[DATE]),0)),"")</f>
        <v/>
      </c>
      <c r="W571" s="23" t="str">
        <f t="array" ref="W571">IFERROR(INDEX(Tableau1[RESULTAT],MATCH(1,(Tableau1[NOM]=$A571)*(W$3=Tableau1[DATE]),0)),"")</f>
        <v/>
      </c>
    </row>
    <row r="572" spans="2:23" ht="15.75" x14ac:dyDescent="0.25">
      <c r="B572" s="1"/>
      <c r="E572" s="12" t="str">
        <f t="shared" si="58"/>
        <v/>
      </c>
      <c r="F572" s="9" t="str">
        <f t="shared" si="59"/>
        <v/>
      </c>
      <c r="G572" s="9" t="str">
        <f t="shared" si="60"/>
        <v/>
      </c>
      <c r="H572" s="9" t="str">
        <f t="shared" si="61"/>
        <v/>
      </c>
      <c r="I572" s="9">
        <f t="shared" si="62"/>
        <v>0</v>
      </c>
      <c r="J572" s="9">
        <f t="shared" si="63"/>
        <v>0</v>
      </c>
      <c r="K572" s="9" t="str">
        <f t="shared" si="64"/>
        <v/>
      </c>
      <c r="L572" s="9"/>
      <c r="M572" s="9"/>
      <c r="N572" s="9"/>
      <c r="O572" s="9"/>
      <c r="Q572" s="23" t="str">
        <f t="array" ref="Q572">IFERROR(INDEX(Tableau1[RESULTAT],MATCH(1,(Tableau1[NOM]=$A572)*(Q$3=Tableau1[DATE]),0)),"")</f>
        <v/>
      </c>
      <c r="R572" s="23" t="str">
        <f t="array" ref="R572">IFERROR(INDEX(Tableau1[RESULTAT],MATCH(1,(Tableau1[NOM]=$A572)*(R$3=Tableau1[DATE]),0)),"")</f>
        <v/>
      </c>
      <c r="S572" s="23" t="str">
        <f t="array" ref="S572">IFERROR(INDEX(Tableau1[RESULTAT],MATCH(1,(Tableau1[NOM]=$A572)*(S$3=Tableau1[DATE]),0)),"")</f>
        <v/>
      </c>
      <c r="T572" s="23" t="str">
        <f t="array" ref="T572">IFERROR(INDEX(Tableau1[RESULTAT],MATCH(1,(Tableau1[NOM]=$A572)*(T$3=Tableau1[DATE]),0)),"")</f>
        <v/>
      </c>
      <c r="U572" s="23" t="str">
        <f t="array" ref="U572">IFERROR(INDEX(Tableau1[RESULTAT],MATCH(1,(Tableau1[NOM]=$A572)*(U$3=Tableau1[DATE]),0)),"")</f>
        <v/>
      </c>
      <c r="V572" s="23" t="str">
        <f t="array" ref="V572">IFERROR(INDEX(Tableau1[RESULTAT],MATCH(1,(Tableau1[NOM]=$A572)*(V$3=Tableau1[DATE]),0)),"")</f>
        <v/>
      </c>
      <c r="W572" s="23" t="str">
        <f t="array" ref="W572">IFERROR(INDEX(Tableau1[RESULTAT],MATCH(1,(Tableau1[NOM]=$A572)*(W$3=Tableau1[DATE]),0)),"")</f>
        <v/>
      </c>
    </row>
    <row r="573" spans="2:23" ht="15.75" x14ac:dyDescent="0.25">
      <c r="B573" s="1"/>
      <c r="E573" s="12" t="str">
        <f t="shared" si="58"/>
        <v/>
      </c>
      <c r="F573" s="9" t="str">
        <f t="shared" si="59"/>
        <v/>
      </c>
      <c r="G573" s="9" t="str">
        <f t="shared" si="60"/>
        <v/>
      </c>
      <c r="H573" s="9" t="str">
        <f t="shared" si="61"/>
        <v/>
      </c>
      <c r="I573" s="9">
        <f t="shared" si="62"/>
        <v>0</v>
      </c>
      <c r="J573" s="9">
        <f t="shared" si="63"/>
        <v>0</v>
      </c>
      <c r="K573" s="9" t="str">
        <f t="shared" si="64"/>
        <v/>
      </c>
      <c r="L573" s="9"/>
      <c r="M573" s="9"/>
      <c r="N573" s="9"/>
      <c r="O573" s="9"/>
      <c r="Q573" s="23" t="str">
        <f t="array" ref="Q573">IFERROR(INDEX(Tableau1[RESULTAT],MATCH(1,(Tableau1[NOM]=$A573)*(Q$3=Tableau1[DATE]),0)),"")</f>
        <v/>
      </c>
      <c r="R573" s="23" t="str">
        <f t="array" ref="R573">IFERROR(INDEX(Tableau1[RESULTAT],MATCH(1,(Tableau1[NOM]=$A573)*(R$3=Tableau1[DATE]),0)),"")</f>
        <v/>
      </c>
      <c r="S573" s="23" t="str">
        <f t="array" ref="S573">IFERROR(INDEX(Tableau1[RESULTAT],MATCH(1,(Tableau1[NOM]=$A573)*(S$3=Tableau1[DATE]),0)),"")</f>
        <v/>
      </c>
      <c r="T573" s="23" t="str">
        <f t="array" ref="T573">IFERROR(INDEX(Tableau1[RESULTAT],MATCH(1,(Tableau1[NOM]=$A573)*(T$3=Tableau1[DATE]),0)),"")</f>
        <v/>
      </c>
      <c r="U573" s="23" t="str">
        <f t="array" ref="U573">IFERROR(INDEX(Tableau1[RESULTAT],MATCH(1,(Tableau1[NOM]=$A573)*(U$3=Tableau1[DATE]),0)),"")</f>
        <v/>
      </c>
      <c r="V573" s="23" t="str">
        <f t="array" ref="V573">IFERROR(INDEX(Tableau1[RESULTAT],MATCH(1,(Tableau1[NOM]=$A573)*(V$3=Tableau1[DATE]),0)),"")</f>
        <v/>
      </c>
      <c r="W573" s="23" t="str">
        <f t="array" ref="W573">IFERROR(INDEX(Tableau1[RESULTAT],MATCH(1,(Tableau1[NOM]=$A573)*(W$3=Tableau1[DATE]),0)),"")</f>
        <v/>
      </c>
    </row>
    <row r="574" spans="2:23" ht="15.75" x14ac:dyDescent="0.25">
      <c r="B574" s="1"/>
      <c r="E574" s="12" t="str">
        <f t="shared" si="58"/>
        <v/>
      </c>
      <c r="F574" s="9" t="str">
        <f t="shared" si="59"/>
        <v/>
      </c>
      <c r="G574" s="9" t="str">
        <f t="shared" si="60"/>
        <v/>
      </c>
      <c r="H574" s="9" t="str">
        <f t="shared" si="61"/>
        <v/>
      </c>
      <c r="I574" s="9">
        <f t="shared" si="62"/>
        <v>0</v>
      </c>
      <c r="J574" s="9">
        <f t="shared" si="63"/>
        <v>0</v>
      </c>
      <c r="K574" s="9" t="str">
        <f t="shared" si="64"/>
        <v/>
      </c>
      <c r="L574" s="9"/>
      <c r="M574" s="9"/>
      <c r="N574" s="9"/>
      <c r="O574" s="9"/>
      <c r="Q574" s="23" t="str">
        <f t="array" ref="Q574">IFERROR(INDEX(Tableau1[RESULTAT],MATCH(1,(Tableau1[NOM]=$A574)*(Q$3=Tableau1[DATE]),0)),"")</f>
        <v/>
      </c>
      <c r="R574" s="23" t="str">
        <f t="array" ref="R574">IFERROR(INDEX(Tableau1[RESULTAT],MATCH(1,(Tableau1[NOM]=$A574)*(R$3=Tableau1[DATE]),0)),"")</f>
        <v/>
      </c>
      <c r="S574" s="23" t="str">
        <f t="array" ref="S574">IFERROR(INDEX(Tableau1[RESULTAT],MATCH(1,(Tableau1[NOM]=$A574)*(S$3=Tableau1[DATE]),0)),"")</f>
        <v/>
      </c>
      <c r="T574" s="23" t="str">
        <f t="array" ref="T574">IFERROR(INDEX(Tableau1[RESULTAT],MATCH(1,(Tableau1[NOM]=$A574)*(T$3=Tableau1[DATE]),0)),"")</f>
        <v/>
      </c>
      <c r="U574" s="23" t="str">
        <f t="array" ref="U574">IFERROR(INDEX(Tableau1[RESULTAT],MATCH(1,(Tableau1[NOM]=$A574)*(U$3=Tableau1[DATE]),0)),"")</f>
        <v/>
      </c>
      <c r="V574" s="23" t="str">
        <f t="array" ref="V574">IFERROR(INDEX(Tableau1[RESULTAT],MATCH(1,(Tableau1[NOM]=$A574)*(V$3=Tableau1[DATE]),0)),"")</f>
        <v/>
      </c>
      <c r="W574" s="23" t="str">
        <f t="array" ref="W574">IFERROR(INDEX(Tableau1[RESULTAT],MATCH(1,(Tableau1[NOM]=$A574)*(W$3=Tableau1[DATE]),0)),"")</f>
        <v/>
      </c>
    </row>
    <row r="575" spans="2:23" ht="15.75" x14ac:dyDescent="0.25">
      <c r="B575" s="1"/>
      <c r="E575" s="12" t="str">
        <f t="shared" si="58"/>
        <v/>
      </c>
      <c r="F575" s="9" t="str">
        <f t="shared" si="59"/>
        <v/>
      </c>
      <c r="G575" s="9" t="str">
        <f t="shared" si="60"/>
        <v/>
      </c>
      <c r="H575" s="9" t="str">
        <f t="shared" si="61"/>
        <v/>
      </c>
      <c r="I575" s="9">
        <f t="shared" si="62"/>
        <v>0</v>
      </c>
      <c r="J575" s="9">
        <f t="shared" si="63"/>
        <v>0</v>
      </c>
      <c r="K575" s="9" t="str">
        <f t="shared" si="64"/>
        <v/>
      </c>
      <c r="L575" s="9"/>
      <c r="M575" s="9"/>
      <c r="N575" s="9"/>
      <c r="O575" s="9"/>
      <c r="Q575" s="23" t="str">
        <f t="array" ref="Q575">IFERROR(INDEX(Tableau1[RESULTAT],MATCH(1,(Tableau1[NOM]=$A575)*(Q$3=Tableau1[DATE]),0)),"")</f>
        <v/>
      </c>
      <c r="R575" s="23" t="str">
        <f t="array" ref="R575">IFERROR(INDEX(Tableau1[RESULTAT],MATCH(1,(Tableau1[NOM]=$A575)*(R$3=Tableau1[DATE]),0)),"")</f>
        <v/>
      </c>
      <c r="S575" s="23" t="str">
        <f t="array" ref="S575">IFERROR(INDEX(Tableau1[RESULTAT],MATCH(1,(Tableau1[NOM]=$A575)*(S$3=Tableau1[DATE]),0)),"")</f>
        <v/>
      </c>
      <c r="T575" s="23" t="str">
        <f t="array" ref="T575">IFERROR(INDEX(Tableau1[RESULTAT],MATCH(1,(Tableau1[NOM]=$A575)*(T$3=Tableau1[DATE]),0)),"")</f>
        <v/>
      </c>
      <c r="U575" s="23" t="str">
        <f t="array" ref="U575">IFERROR(INDEX(Tableau1[RESULTAT],MATCH(1,(Tableau1[NOM]=$A575)*(U$3=Tableau1[DATE]),0)),"")</f>
        <v/>
      </c>
      <c r="V575" s="23" t="str">
        <f t="array" ref="V575">IFERROR(INDEX(Tableau1[RESULTAT],MATCH(1,(Tableau1[NOM]=$A575)*(V$3=Tableau1[DATE]),0)),"")</f>
        <v/>
      </c>
      <c r="W575" s="23" t="str">
        <f t="array" ref="W575">IFERROR(INDEX(Tableau1[RESULTAT],MATCH(1,(Tableau1[NOM]=$A575)*(W$3=Tableau1[DATE]),0)),"")</f>
        <v/>
      </c>
    </row>
    <row r="576" spans="2:23" ht="15.75" x14ac:dyDescent="0.25">
      <c r="B576" s="1"/>
      <c r="E576" s="12" t="str">
        <f t="shared" si="58"/>
        <v/>
      </c>
      <c r="F576" s="9" t="str">
        <f t="shared" si="59"/>
        <v/>
      </c>
      <c r="G576" s="9" t="str">
        <f t="shared" si="60"/>
        <v/>
      </c>
      <c r="H576" s="9" t="str">
        <f t="shared" si="61"/>
        <v/>
      </c>
      <c r="I576" s="9">
        <f t="shared" si="62"/>
        <v>0</v>
      </c>
      <c r="J576" s="9">
        <f t="shared" si="63"/>
        <v>0</v>
      </c>
      <c r="K576" s="9" t="str">
        <f t="shared" si="64"/>
        <v/>
      </c>
      <c r="L576" s="9"/>
      <c r="M576" s="9"/>
      <c r="N576" s="9"/>
      <c r="O576" s="9"/>
      <c r="Q576" s="23" t="str">
        <f t="array" ref="Q576">IFERROR(INDEX(Tableau1[RESULTAT],MATCH(1,(Tableau1[NOM]=$A576)*(Q$3=Tableau1[DATE]),0)),"")</f>
        <v/>
      </c>
      <c r="R576" s="23" t="str">
        <f t="array" ref="R576">IFERROR(INDEX(Tableau1[RESULTAT],MATCH(1,(Tableau1[NOM]=$A576)*(R$3=Tableau1[DATE]),0)),"")</f>
        <v/>
      </c>
      <c r="S576" s="23" t="str">
        <f t="array" ref="S576">IFERROR(INDEX(Tableau1[RESULTAT],MATCH(1,(Tableau1[NOM]=$A576)*(S$3=Tableau1[DATE]),0)),"")</f>
        <v/>
      </c>
      <c r="T576" s="23" t="str">
        <f t="array" ref="T576">IFERROR(INDEX(Tableau1[RESULTAT],MATCH(1,(Tableau1[NOM]=$A576)*(T$3=Tableau1[DATE]),0)),"")</f>
        <v/>
      </c>
      <c r="U576" s="23" t="str">
        <f t="array" ref="U576">IFERROR(INDEX(Tableau1[RESULTAT],MATCH(1,(Tableau1[NOM]=$A576)*(U$3=Tableau1[DATE]),0)),"")</f>
        <v/>
      </c>
      <c r="V576" s="23" t="str">
        <f t="array" ref="V576">IFERROR(INDEX(Tableau1[RESULTAT],MATCH(1,(Tableau1[NOM]=$A576)*(V$3=Tableau1[DATE]),0)),"")</f>
        <v/>
      </c>
      <c r="W576" s="23" t="str">
        <f t="array" ref="W576">IFERROR(INDEX(Tableau1[RESULTAT],MATCH(1,(Tableau1[NOM]=$A576)*(W$3=Tableau1[DATE]),0)),"")</f>
        <v/>
      </c>
    </row>
    <row r="577" spans="2:23" ht="15.75" x14ac:dyDescent="0.25">
      <c r="B577" s="1"/>
      <c r="E577" s="12" t="str">
        <f t="shared" si="58"/>
        <v/>
      </c>
      <c r="F577" s="9" t="str">
        <f t="shared" si="59"/>
        <v/>
      </c>
      <c r="G577" s="9" t="str">
        <f t="shared" si="60"/>
        <v/>
      </c>
      <c r="H577" s="9" t="str">
        <f t="shared" si="61"/>
        <v/>
      </c>
      <c r="I577" s="9">
        <f t="shared" si="62"/>
        <v>0</v>
      </c>
      <c r="J577" s="9">
        <f t="shared" si="63"/>
        <v>0</v>
      </c>
      <c r="K577" s="9" t="str">
        <f t="shared" si="64"/>
        <v/>
      </c>
      <c r="L577" s="9"/>
      <c r="M577" s="9"/>
      <c r="N577" s="9"/>
      <c r="O577" s="9"/>
      <c r="Q577" s="23" t="str">
        <f t="array" ref="Q577">IFERROR(INDEX(Tableau1[RESULTAT],MATCH(1,(Tableau1[NOM]=$A577)*(Q$3=Tableau1[DATE]),0)),"")</f>
        <v/>
      </c>
      <c r="R577" s="23" t="str">
        <f t="array" ref="R577">IFERROR(INDEX(Tableau1[RESULTAT],MATCH(1,(Tableau1[NOM]=$A577)*(R$3=Tableau1[DATE]),0)),"")</f>
        <v/>
      </c>
      <c r="S577" s="23" t="str">
        <f t="array" ref="S577">IFERROR(INDEX(Tableau1[RESULTAT],MATCH(1,(Tableau1[NOM]=$A577)*(S$3=Tableau1[DATE]),0)),"")</f>
        <v/>
      </c>
      <c r="T577" s="23" t="str">
        <f t="array" ref="T577">IFERROR(INDEX(Tableau1[RESULTAT],MATCH(1,(Tableau1[NOM]=$A577)*(T$3=Tableau1[DATE]),0)),"")</f>
        <v/>
      </c>
      <c r="U577" s="23" t="str">
        <f t="array" ref="U577">IFERROR(INDEX(Tableau1[RESULTAT],MATCH(1,(Tableau1[NOM]=$A577)*(U$3=Tableau1[DATE]),0)),"")</f>
        <v/>
      </c>
      <c r="V577" s="23" t="str">
        <f t="array" ref="V577">IFERROR(INDEX(Tableau1[RESULTAT],MATCH(1,(Tableau1[NOM]=$A577)*(V$3=Tableau1[DATE]),0)),"")</f>
        <v/>
      </c>
      <c r="W577" s="23" t="str">
        <f t="array" ref="W577">IFERROR(INDEX(Tableau1[RESULTAT],MATCH(1,(Tableau1[NOM]=$A577)*(W$3=Tableau1[DATE]),0)),"")</f>
        <v/>
      </c>
    </row>
    <row r="578" spans="2:23" ht="15.75" x14ac:dyDescent="0.25">
      <c r="B578" s="1"/>
      <c r="E578" s="12" t="str">
        <f t="shared" si="58"/>
        <v/>
      </c>
      <c r="F578" s="9" t="str">
        <f t="shared" si="59"/>
        <v/>
      </c>
      <c r="G578" s="9" t="str">
        <f t="shared" si="60"/>
        <v/>
      </c>
      <c r="H578" s="9" t="str">
        <f t="shared" si="61"/>
        <v/>
      </c>
      <c r="I578" s="9">
        <f t="shared" si="62"/>
        <v>0</v>
      </c>
      <c r="J578" s="9">
        <f t="shared" si="63"/>
        <v>0</v>
      </c>
      <c r="K578" s="9" t="str">
        <f t="shared" si="64"/>
        <v/>
      </c>
      <c r="L578" s="9"/>
      <c r="M578" s="9"/>
      <c r="N578" s="9"/>
      <c r="O578" s="9"/>
      <c r="Q578" s="23" t="str">
        <f t="array" ref="Q578">IFERROR(INDEX(Tableau1[RESULTAT],MATCH(1,(Tableau1[NOM]=$A578)*(Q$3=Tableau1[DATE]),0)),"")</f>
        <v/>
      </c>
      <c r="R578" s="23" t="str">
        <f t="array" ref="R578">IFERROR(INDEX(Tableau1[RESULTAT],MATCH(1,(Tableau1[NOM]=$A578)*(R$3=Tableau1[DATE]),0)),"")</f>
        <v/>
      </c>
      <c r="S578" s="23" t="str">
        <f t="array" ref="S578">IFERROR(INDEX(Tableau1[RESULTAT],MATCH(1,(Tableau1[NOM]=$A578)*(S$3=Tableau1[DATE]),0)),"")</f>
        <v/>
      </c>
      <c r="T578" s="23" t="str">
        <f t="array" ref="T578">IFERROR(INDEX(Tableau1[RESULTAT],MATCH(1,(Tableau1[NOM]=$A578)*(T$3=Tableau1[DATE]),0)),"")</f>
        <v/>
      </c>
      <c r="U578" s="23" t="str">
        <f t="array" ref="U578">IFERROR(INDEX(Tableau1[RESULTAT],MATCH(1,(Tableau1[NOM]=$A578)*(U$3=Tableau1[DATE]),0)),"")</f>
        <v/>
      </c>
      <c r="V578" s="23" t="str">
        <f t="array" ref="V578">IFERROR(INDEX(Tableau1[RESULTAT],MATCH(1,(Tableau1[NOM]=$A578)*(V$3=Tableau1[DATE]),0)),"")</f>
        <v/>
      </c>
      <c r="W578" s="23" t="str">
        <f t="array" ref="W578">IFERROR(INDEX(Tableau1[RESULTAT],MATCH(1,(Tableau1[NOM]=$A578)*(W$3=Tableau1[DATE]),0)),"")</f>
        <v/>
      </c>
    </row>
    <row r="579" spans="2:23" ht="15.75" x14ac:dyDescent="0.25">
      <c r="B579" s="1"/>
      <c r="E579" s="12" t="str">
        <f t="shared" si="58"/>
        <v/>
      </c>
      <c r="F579" s="9" t="str">
        <f t="shared" si="59"/>
        <v/>
      </c>
      <c r="G579" s="9" t="str">
        <f t="shared" si="60"/>
        <v/>
      </c>
      <c r="H579" s="9" t="str">
        <f t="shared" si="61"/>
        <v/>
      </c>
      <c r="I579" s="9">
        <f t="shared" si="62"/>
        <v>0</v>
      </c>
      <c r="J579" s="9">
        <f t="shared" si="63"/>
        <v>0</v>
      </c>
      <c r="K579" s="9" t="str">
        <f t="shared" si="64"/>
        <v/>
      </c>
      <c r="L579" s="9"/>
      <c r="M579" s="9"/>
      <c r="N579" s="9"/>
      <c r="O579" s="9"/>
      <c r="Q579" s="23" t="str">
        <f t="array" ref="Q579">IFERROR(INDEX(Tableau1[RESULTAT],MATCH(1,(Tableau1[NOM]=$A579)*(Q$3=Tableau1[DATE]),0)),"")</f>
        <v/>
      </c>
      <c r="R579" s="23" t="str">
        <f t="array" ref="R579">IFERROR(INDEX(Tableau1[RESULTAT],MATCH(1,(Tableau1[NOM]=$A579)*(R$3=Tableau1[DATE]),0)),"")</f>
        <v/>
      </c>
      <c r="S579" s="23" t="str">
        <f t="array" ref="S579">IFERROR(INDEX(Tableau1[RESULTAT],MATCH(1,(Tableau1[NOM]=$A579)*(S$3=Tableau1[DATE]),0)),"")</f>
        <v/>
      </c>
      <c r="T579" s="23" t="str">
        <f t="array" ref="T579">IFERROR(INDEX(Tableau1[RESULTAT],MATCH(1,(Tableau1[NOM]=$A579)*(T$3=Tableau1[DATE]),0)),"")</f>
        <v/>
      </c>
      <c r="U579" s="23" t="str">
        <f t="array" ref="U579">IFERROR(INDEX(Tableau1[RESULTAT],MATCH(1,(Tableau1[NOM]=$A579)*(U$3=Tableau1[DATE]),0)),"")</f>
        <v/>
      </c>
      <c r="V579" s="23" t="str">
        <f t="array" ref="V579">IFERROR(INDEX(Tableau1[RESULTAT],MATCH(1,(Tableau1[NOM]=$A579)*(V$3=Tableau1[DATE]),0)),"")</f>
        <v/>
      </c>
      <c r="W579" s="23" t="str">
        <f t="array" ref="W579">IFERROR(INDEX(Tableau1[RESULTAT],MATCH(1,(Tableau1[NOM]=$A579)*(W$3=Tableau1[DATE]),0)),"")</f>
        <v/>
      </c>
    </row>
    <row r="580" spans="2:23" ht="15.75" x14ac:dyDescent="0.25">
      <c r="B580" s="1"/>
      <c r="E580" s="12" t="str">
        <f t="shared" si="58"/>
        <v/>
      </c>
      <c r="F580" s="9" t="str">
        <f t="shared" si="59"/>
        <v/>
      </c>
      <c r="G580" s="9" t="str">
        <f t="shared" si="60"/>
        <v/>
      </c>
      <c r="H580" s="9" t="str">
        <f t="shared" si="61"/>
        <v/>
      </c>
      <c r="I580" s="9">
        <f t="shared" si="62"/>
        <v>0</v>
      </c>
      <c r="J580" s="9">
        <f t="shared" si="63"/>
        <v>0</v>
      </c>
      <c r="K580" s="9" t="str">
        <f t="shared" si="64"/>
        <v/>
      </c>
      <c r="L580" s="9"/>
      <c r="M580" s="9"/>
      <c r="N580" s="9"/>
      <c r="O580" s="9"/>
      <c r="Q580" s="23" t="str">
        <f t="array" ref="Q580">IFERROR(INDEX(Tableau1[RESULTAT],MATCH(1,(Tableau1[NOM]=$A580)*(Q$3=Tableau1[DATE]),0)),"")</f>
        <v/>
      </c>
      <c r="R580" s="23" t="str">
        <f t="array" ref="R580">IFERROR(INDEX(Tableau1[RESULTAT],MATCH(1,(Tableau1[NOM]=$A580)*(R$3=Tableau1[DATE]),0)),"")</f>
        <v/>
      </c>
      <c r="S580" s="23" t="str">
        <f t="array" ref="S580">IFERROR(INDEX(Tableau1[RESULTAT],MATCH(1,(Tableau1[NOM]=$A580)*(S$3=Tableau1[DATE]),0)),"")</f>
        <v/>
      </c>
      <c r="T580" s="23" t="str">
        <f t="array" ref="T580">IFERROR(INDEX(Tableau1[RESULTAT],MATCH(1,(Tableau1[NOM]=$A580)*(T$3=Tableau1[DATE]),0)),"")</f>
        <v/>
      </c>
      <c r="U580" s="23" t="str">
        <f t="array" ref="U580">IFERROR(INDEX(Tableau1[RESULTAT],MATCH(1,(Tableau1[NOM]=$A580)*(U$3=Tableau1[DATE]),0)),"")</f>
        <v/>
      </c>
      <c r="V580" s="23" t="str">
        <f t="array" ref="V580">IFERROR(INDEX(Tableau1[RESULTAT],MATCH(1,(Tableau1[NOM]=$A580)*(V$3=Tableau1[DATE]),0)),"")</f>
        <v/>
      </c>
      <c r="W580" s="23" t="str">
        <f t="array" ref="W580">IFERROR(INDEX(Tableau1[RESULTAT],MATCH(1,(Tableau1[NOM]=$A580)*(W$3=Tableau1[DATE]),0)),"")</f>
        <v/>
      </c>
    </row>
    <row r="581" spans="2:23" ht="15.75" x14ac:dyDescent="0.25">
      <c r="B581" s="1"/>
      <c r="E581" s="12" t="str">
        <f t="shared" si="58"/>
        <v/>
      </c>
      <c r="F581" s="9" t="str">
        <f t="shared" si="59"/>
        <v/>
      </c>
      <c r="G581" s="9" t="str">
        <f t="shared" si="60"/>
        <v/>
      </c>
      <c r="H581" s="9" t="str">
        <f t="shared" si="61"/>
        <v/>
      </c>
      <c r="I581" s="9">
        <f t="shared" si="62"/>
        <v>0</v>
      </c>
      <c r="J581" s="9">
        <f t="shared" si="63"/>
        <v>0</v>
      </c>
      <c r="K581" s="9" t="str">
        <f t="shared" si="64"/>
        <v/>
      </c>
      <c r="L581" s="9"/>
      <c r="M581" s="9"/>
      <c r="N581" s="9"/>
      <c r="O581" s="9"/>
      <c r="Q581" s="23" t="str">
        <f t="array" ref="Q581">IFERROR(INDEX(Tableau1[RESULTAT],MATCH(1,(Tableau1[NOM]=$A581)*(Q$3=Tableau1[DATE]),0)),"")</f>
        <v/>
      </c>
      <c r="R581" s="23" t="str">
        <f t="array" ref="R581">IFERROR(INDEX(Tableau1[RESULTAT],MATCH(1,(Tableau1[NOM]=$A581)*(R$3=Tableau1[DATE]),0)),"")</f>
        <v/>
      </c>
      <c r="S581" s="23" t="str">
        <f t="array" ref="S581">IFERROR(INDEX(Tableau1[RESULTAT],MATCH(1,(Tableau1[NOM]=$A581)*(S$3=Tableau1[DATE]),0)),"")</f>
        <v/>
      </c>
      <c r="T581" s="23" t="str">
        <f t="array" ref="T581">IFERROR(INDEX(Tableau1[RESULTAT],MATCH(1,(Tableau1[NOM]=$A581)*(T$3=Tableau1[DATE]),0)),"")</f>
        <v/>
      </c>
      <c r="U581" s="23" t="str">
        <f t="array" ref="U581">IFERROR(INDEX(Tableau1[RESULTAT],MATCH(1,(Tableau1[NOM]=$A581)*(U$3=Tableau1[DATE]),0)),"")</f>
        <v/>
      </c>
      <c r="V581" s="23" t="str">
        <f t="array" ref="V581">IFERROR(INDEX(Tableau1[RESULTAT],MATCH(1,(Tableau1[NOM]=$A581)*(V$3=Tableau1[DATE]),0)),"")</f>
        <v/>
      </c>
      <c r="W581" s="23" t="str">
        <f t="array" ref="W581">IFERROR(INDEX(Tableau1[RESULTAT],MATCH(1,(Tableau1[NOM]=$A581)*(W$3=Tableau1[DATE]),0)),"")</f>
        <v/>
      </c>
    </row>
    <row r="582" spans="2:23" ht="15.75" x14ac:dyDescent="0.25">
      <c r="B582" s="1"/>
      <c r="E582" s="12" t="str">
        <f t="shared" si="58"/>
        <v/>
      </c>
      <c r="F582" s="9" t="str">
        <f t="shared" si="59"/>
        <v/>
      </c>
      <c r="G582" s="9" t="str">
        <f t="shared" si="60"/>
        <v/>
      </c>
      <c r="H582" s="9" t="str">
        <f t="shared" si="61"/>
        <v/>
      </c>
      <c r="I582" s="9">
        <f t="shared" si="62"/>
        <v>0</v>
      </c>
      <c r="J582" s="9">
        <f t="shared" si="63"/>
        <v>0</v>
      </c>
      <c r="K582" s="9" t="str">
        <f t="shared" si="64"/>
        <v/>
      </c>
      <c r="L582" s="9"/>
      <c r="M582" s="9"/>
      <c r="N582" s="9"/>
      <c r="O582" s="9"/>
      <c r="Q582" s="23" t="str">
        <f t="array" ref="Q582">IFERROR(INDEX(Tableau1[RESULTAT],MATCH(1,(Tableau1[NOM]=$A582)*(Q$3=Tableau1[DATE]),0)),"")</f>
        <v/>
      </c>
      <c r="R582" s="23" t="str">
        <f t="array" ref="R582">IFERROR(INDEX(Tableau1[RESULTAT],MATCH(1,(Tableau1[NOM]=$A582)*(R$3=Tableau1[DATE]),0)),"")</f>
        <v/>
      </c>
      <c r="S582" s="23" t="str">
        <f t="array" ref="S582">IFERROR(INDEX(Tableau1[RESULTAT],MATCH(1,(Tableau1[NOM]=$A582)*(S$3=Tableau1[DATE]),0)),"")</f>
        <v/>
      </c>
      <c r="T582" s="23" t="str">
        <f t="array" ref="T582">IFERROR(INDEX(Tableau1[RESULTAT],MATCH(1,(Tableau1[NOM]=$A582)*(T$3=Tableau1[DATE]),0)),"")</f>
        <v/>
      </c>
      <c r="U582" s="23" t="str">
        <f t="array" ref="U582">IFERROR(INDEX(Tableau1[RESULTAT],MATCH(1,(Tableau1[NOM]=$A582)*(U$3=Tableau1[DATE]),0)),"")</f>
        <v/>
      </c>
      <c r="V582" s="23" t="str">
        <f t="array" ref="V582">IFERROR(INDEX(Tableau1[RESULTAT],MATCH(1,(Tableau1[NOM]=$A582)*(V$3=Tableau1[DATE]),0)),"")</f>
        <v/>
      </c>
      <c r="W582" s="23" t="str">
        <f t="array" ref="W582">IFERROR(INDEX(Tableau1[RESULTAT],MATCH(1,(Tableau1[NOM]=$A582)*(W$3=Tableau1[DATE]),0)),"")</f>
        <v/>
      </c>
    </row>
    <row r="583" spans="2:23" ht="15.75" x14ac:dyDescent="0.25">
      <c r="B583" s="1"/>
      <c r="E583" s="12" t="str">
        <f t="shared" ref="E583:E646" si="65">IF($A583&lt;&gt;"",SUM(Q583:W583),"")</f>
        <v/>
      </c>
      <c r="F583" s="9" t="str">
        <f t="shared" ref="F583:F646" si="66">+IF($A583&lt;&gt;"",COUNTIF(Q583:W583,$F$4),"")</f>
        <v/>
      </c>
      <c r="G583" s="9" t="str">
        <f t="shared" ref="G583:G646" si="67">IF($A583&lt;&gt;"",COUNTIF(Q583:W583,$G$4),"")</f>
        <v/>
      </c>
      <c r="H583" s="9" t="str">
        <f t="shared" ref="H583:H646" si="68">IF($A583&lt;&gt;"",COUNTIF(Q583:W583,$H$4),"")</f>
        <v/>
      </c>
      <c r="I583" s="9">
        <f t="shared" ref="I583:I646" si="69">IF(A$6&lt;&gt;"",COUNTIF(Q583:W583,I$4),"")</f>
        <v>0</v>
      </c>
      <c r="J583" s="9">
        <f t="shared" ref="J583:J646" si="70">IF(A$6&lt;&gt;"",COUNTIF(Q583:W583,J$4),"")</f>
        <v>0</v>
      </c>
      <c r="K583" s="9" t="str">
        <f t="shared" ref="K583:K646" si="71">IF(A583&lt;&gt;"",COUNTIF(Q583:W583,$K$4),"")</f>
        <v/>
      </c>
      <c r="L583" s="9"/>
      <c r="M583" s="9"/>
      <c r="N583" s="9"/>
      <c r="O583" s="9"/>
      <c r="Q583" s="23" t="str">
        <f t="array" ref="Q583">IFERROR(INDEX(Tableau1[RESULTAT],MATCH(1,(Tableau1[NOM]=$A583)*(Q$3=Tableau1[DATE]),0)),"")</f>
        <v/>
      </c>
      <c r="R583" s="23" t="str">
        <f t="array" ref="R583">IFERROR(INDEX(Tableau1[RESULTAT],MATCH(1,(Tableau1[NOM]=$A583)*(R$3=Tableau1[DATE]),0)),"")</f>
        <v/>
      </c>
      <c r="S583" s="23" t="str">
        <f t="array" ref="S583">IFERROR(INDEX(Tableau1[RESULTAT],MATCH(1,(Tableau1[NOM]=$A583)*(S$3=Tableau1[DATE]),0)),"")</f>
        <v/>
      </c>
      <c r="T583" s="23" t="str">
        <f t="array" ref="T583">IFERROR(INDEX(Tableau1[RESULTAT],MATCH(1,(Tableau1[NOM]=$A583)*(T$3=Tableau1[DATE]),0)),"")</f>
        <v/>
      </c>
      <c r="U583" s="23" t="str">
        <f t="array" ref="U583">IFERROR(INDEX(Tableau1[RESULTAT],MATCH(1,(Tableau1[NOM]=$A583)*(U$3=Tableau1[DATE]),0)),"")</f>
        <v/>
      </c>
      <c r="V583" s="23" t="str">
        <f t="array" ref="V583">IFERROR(INDEX(Tableau1[RESULTAT],MATCH(1,(Tableau1[NOM]=$A583)*(V$3=Tableau1[DATE]),0)),"")</f>
        <v/>
      </c>
      <c r="W583" s="23" t="str">
        <f t="array" ref="W583">IFERROR(INDEX(Tableau1[RESULTAT],MATCH(1,(Tableau1[NOM]=$A583)*(W$3=Tableau1[DATE]),0)),"")</f>
        <v/>
      </c>
    </row>
    <row r="584" spans="2:23" ht="15.75" x14ac:dyDescent="0.25">
      <c r="B584" s="1"/>
      <c r="E584" s="12" t="str">
        <f t="shared" si="65"/>
        <v/>
      </c>
      <c r="F584" s="9" t="str">
        <f t="shared" si="66"/>
        <v/>
      </c>
      <c r="G584" s="9" t="str">
        <f t="shared" si="67"/>
        <v/>
      </c>
      <c r="H584" s="9" t="str">
        <f t="shared" si="68"/>
        <v/>
      </c>
      <c r="I584" s="9">
        <f t="shared" si="69"/>
        <v>0</v>
      </c>
      <c r="J584" s="9">
        <f t="shared" si="70"/>
        <v>0</v>
      </c>
      <c r="K584" s="9" t="str">
        <f t="shared" si="71"/>
        <v/>
      </c>
      <c r="L584" s="9"/>
      <c r="M584" s="9"/>
      <c r="N584" s="9"/>
      <c r="O584" s="9"/>
      <c r="Q584" s="23" t="str">
        <f t="array" ref="Q584">IFERROR(INDEX(Tableau1[RESULTAT],MATCH(1,(Tableau1[NOM]=$A584)*(Q$3=Tableau1[DATE]),0)),"")</f>
        <v/>
      </c>
      <c r="R584" s="23" t="str">
        <f t="array" ref="R584">IFERROR(INDEX(Tableau1[RESULTAT],MATCH(1,(Tableau1[NOM]=$A584)*(R$3=Tableau1[DATE]),0)),"")</f>
        <v/>
      </c>
      <c r="S584" s="23" t="str">
        <f t="array" ref="S584">IFERROR(INDEX(Tableau1[RESULTAT],MATCH(1,(Tableau1[NOM]=$A584)*(S$3=Tableau1[DATE]),0)),"")</f>
        <v/>
      </c>
      <c r="T584" s="23" t="str">
        <f t="array" ref="T584">IFERROR(INDEX(Tableau1[RESULTAT],MATCH(1,(Tableau1[NOM]=$A584)*(T$3=Tableau1[DATE]),0)),"")</f>
        <v/>
      </c>
      <c r="U584" s="23" t="str">
        <f t="array" ref="U584">IFERROR(INDEX(Tableau1[RESULTAT],MATCH(1,(Tableau1[NOM]=$A584)*(U$3=Tableau1[DATE]),0)),"")</f>
        <v/>
      </c>
      <c r="V584" s="23" t="str">
        <f t="array" ref="V584">IFERROR(INDEX(Tableau1[RESULTAT],MATCH(1,(Tableau1[NOM]=$A584)*(V$3=Tableau1[DATE]),0)),"")</f>
        <v/>
      </c>
      <c r="W584" s="23" t="str">
        <f t="array" ref="W584">IFERROR(INDEX(Tableau1[RESULTAT],MATCH(1,(Tableau1[NOM]=$A584)*(W$3=Tableau1[DATE]),0)),"")</f>
        <v/>
      </c>
    </row>
    <row r="585" spans="2:23" ht="15.75" x14ac:dyDescent="0.25">
      <c r="B585" s="1"/>
      <c r="E585" s="12" t="str">
        <f t="shared" si="65"/>
        <v/>
      </c>
      <c r="F585" s="9" t="str">
        <f t="shared" si="66"/>
        <v/>
      </c>
      <c r="G585" s="9" t="str">
        <f t="shared" si="67"/>
        <v/>
      </c>
      <c r="H585" s="9" t="str">
        <f t="shared" si="68"/>
        <v/>
      </c>
      <c r="I585" s="9">
        <f t="shared" si="69"/>
        <v>0</v>
      </c>
      <c r="J585" s="9">
        <f t="shared" si="70"/>
        <v>0</v>
      </c>
      <c r="K585" s="9" t="str">
        <f t="shared" si="71"/>
        <v/>
      </c>
      <c r="L585" s="9"/>
      <c r="M585" s="9"/>
      <c r="N585" s="9"/>
      <c r="O585" s="9"/>
      <c r="Q585" s="23" t="str">
        <f t="array" ref="Q585">IFERROR(INDEX(Tableau1[RESULTAT],MATCH(1,(Tableau1[NOM]=$A585)*(Q$3=Tableau1[DATE]),0)),"")</f>
        <v/>
      </c>
      <c r="R585" s="23" t="str">
        <f t="array" ref="R585">IFERROR(INDEX(Tableau1[RESULTAT],MATCH(1,(Tableau1[NOM]=$A585)*(R$3=Tableau1[DATE]),0)),"")</f>
        <v/>
      </c>
      <c r="S585" s="23" t="str">
        <f t="array" ref="S585">IFERROR(INDEX(Tableau1[RESULTAT],MATCH(1,(Tableau1[NOM]=$A585)*(S$3=Tableau1[DATE]),0)),"")</f>
        <v/>
      </c>
      <c r="T585" s="23" t="str">
        <f t="array" ref="T585">IFERROR(INDEX(Tableau1[RESULTAT],MATCH(1,(Tableau1[NOM]=$A585)*(T$3=Tableau1[DATE]),0)),"")</f>
        <v/>
      </c>
      <c r="U585" s="23" t="str">
        <f t="array" ref="U585">IFERROR(INDEX(Tableau1[RESULTAT],MATCH(1,(Tableau1[NOM]=$A585)*(U$3=Tableau1[DATE]),0)),"")</f>
        <v/>
      </c>
      <c r="V585" s="23" t="str">
        <f t="array" ref="V585">IFERROR(INDEX(Tableau1[RESULTAT],MATCH(1,(Tableau1[NOM]=$A585)*(V$3=Tableau1[DATE]),0)),"")</f>
        <v/>
      </c>
      <c r="W585" s="23" t="str">
        <f t="array" ref="W585">IFERROR(INDEX(Tableau1[RESULTAT],MATCH(1,(Tableau1[NOM]=$A585)*(W$3=Tableau1[DATE]),0)),"")</f>
        <v/>
      </c>
    </row>
    <row r="586" spans="2:23" ht="15.75" x14ac:dyDescent="0.25">
      <c r="B586" s="1"/>
      <c r="E586" s="12" t="str">
        <f t="shared" si="65"/>
        <v/>
      </c>
      <c r="F586" s="9" t="str">
        <f t="shared" si="66"/>
        <v/>
      </c>
      <c r="G586" s="9" t="str">
        <f t="shared" si="67"/>
        <v/>
      </c>
      <c r="H586" s="9" t="str">
        <f t="shared" si="68"/>
        <v/>
      </c>
      <c r="I586" s="9">
        <f t="shared" si="69"/>
        <v>0</v>
      </c>
      <c r="J586" s="9">
        <f t="shared" si="70"/>
        <v>0</v>
      </c>
      <c r="K586" s="9" t="str">
        <f t="shared" si="71"/>
        <v/>
      </c>
      <c r="L586" s="9"/>
      <c r="M586" s="9"/>
      <c r="N586" s="9"/>
      <c r="O586" s="9"/>
      <c r="Q586" s="23" t="str">
        <f t="array" ref="Q586">IFERROR(INDEX(Tableau1[RESULTAT],MATCH(1,(Tableau1[NOM]=$A586)*(Q$3=Tableau1[DATE]),0)),"")</f>
        <v/>
      </c>
      <c r="R586" s="23" t="str">
        <f t="array" ref="R586">IFERROR(INDEX(Tableau1[RESULTAT],MATCH(1,(Tableau1[NOM]=$A586)*(R$3=Tableau1[DATE]),0)),"")</f>
        <v/>
      </c>
      <c r="S586" s="23" t="str">
        <f t="array" ref="S586">IFERROR(INDEX(Tableau1[RESULTAT],MATCH(1,(Tableau1[NOM]=$A586)*(S$3=Tableau1[DATE]),0)),"")</f>
        <v/>
      </c>
      <c r="T586" s="23" t="str">
        <f t="array" ref="T586">IFERROR(INDEX(Tableau1[RESULTAT],MATCH(1,(Tableau1[NOM]=$A586)*(T$3=Tableau1[DATE]),0)),"")</f>
        <v/>
      </c>
      <c r="U586" s="23" t="str">
        <f t="array" ref="U586">IFERROR(INDEX(Tableau1[RESULTAT],MATCH(1,(Tableau1[NOM]=$A586)*(U$3=Tableau1[DATE]),0)),"")</f>
        <v/>
      </c>
      <c r="V586" s="23" t="str">
        <f t="array" ref="V586">IFERROR(INDEX(Tableau1[RESULTAT],MATCH(1,(Tableau1[NOM]=$A586)*(V$3=Tableau1[DATE]),0)),"")</f>
        <v/>
      </c>
      <c r="W586" s="23" t="str">
        <f t="array" ref="W586">IFERROR(INDEX(Tableau1[RESULTAT],MATCH(1,(Tableau1[NOM]=$A586)*(W$3=Tableau1[DATE]),0)),"")</f>
        <v/>
      </c>
    </row>
    <row r="587" spans="2:23" ht="15.75" x14ac:dyDescent="0.25">
      <c r="B587" s="1"/>
      <c r="E587" s="12" t="str">
        <f t="shared" si="65"/>
        <v/>
      </c>
      <c r="F587" s="9" t="str">
        <f t="shared" si="66"/>
        <v/>
      </c>
      <c r="G587" s="9" t="str">
        <f t="shared" si="67"/>
        <v/>
      </c>
      <c r="H587" s="9" t="str">
        <f t="shared" si="68"/>
        <v/>
      </c>
      <c r="I587" s="9">
        <f t="shared" si="69"/>
        <v>0</v>
      </c>
      <c r="J587" s="9">
        <f t="shared" si="70"/>
        <v>0</v>
      </c>
      <c r="K587" s="9" t="str">
        <f t="shared" si="71"/>
        <v/>
      </c>
      <c r="L587" s="9"/>
      <c r="M587" s="9"/>
      <c r="N587" s="9"/>
      <c r="O587" s="9"/>
      <c r="Q587" s="23" t="str">
        <f t="array" ref="Q587">IFERROR(INDEX(Tableau1[RESULTAT],MATCH(1,(Tableau1[NOM]=$A587)*(Q$3=Tableau1[DATE]),0)),"")</f>
        <v/>
      </c>
      <c r="R587" s="23" t="str">
        <f t="array" ref="R587">IFERROR(INDEX(Tableau1[RESULTAT],MATCH(1,(Tableau1[NOM]=$A587)*(R$3=Tableau1[DATE]),0)),"")</f>
        <v/>
      </c>
      <c r="S587" s="23" t="str">
        <f t="array" ref="S587">IFERROR(INDEX(Tableau1[RESULTAT],MATCH(1,(Tableau1[NOM]=$A587)*(S$3=Tableau1[DATE]),0)),"")</f>
        <v/>
      </c>
      <c r="T587" s="23" t="str">
        <f t="array" ref="T587">IFERROR(INDEX(Tableau1[RESULTAT],MATCH(1,(Tableau1[NOM]=$A587)*(T$3=Tableau1[DATE]),0)),"")</f>
        <v/>
      </c>
      <c r="U587" s="23" t="str">
        <f t="array" ref="U587">IFERROR(INDEX(Tableau1[RESULTAT],MATCH(1,(Tableau1[NOM]=$A587)*(U$3=Tableau1[DATE]),0)),"")</f>
        <v/>
      </c>
      <c r="V587" s="23" t="str">
        <f t="array" ref="V587">IFERROR(INDEX(Tableau1[RESULTAT],MATCH(1,(Tableau1[NOM]=$A587)*(V$3=Tableau1[DATE]),0)),"")</f>
        <v/>
      </c>
      <c r="W587" s="23" t="str">
        <f t="array" ref="W587">IFERROR(INDEX(Tableau1[RESULTAT],MATCH(1,(Tableau1[NOM]=$A587)*(W$3=Tableau1[DATE]),0)),"")</f>
        <v/>
      </c>
    </row>
    <row r="588" spans="2:23" ht="15.75" x14ac:dyDescent="0.25">
      <c r="B588" s="1"/>
      <c r="E588" s="12" t="str">
        <f t="shared" si="65"/>
        <v/>
      </c>
      <c r="F588" s="9" t="str">
        <f t="shared" si="66"/>
        <v/>
      </c>
      <c r="G588" s="9" t="str">
        <f t="shared" si="67"/>
        <v/>
      </c>
      <c r="H588" s="9" t="str">
        <f t="shared" si="68"/>
        <v/>
      </c>
      <c r="I588" s="9">
        <f t="shared" si="69"/>
        <v>0</v>
      </c>
      <c r="J588" s="9">
        <f t="shared" si="70"/>
        <v>0</v>
      </c>
      <c r="K588" s="9" t="str">
        <f t="shared" si="71"/>
        <v/>
      </c>
      <c r="L588" s="9"/>
      <c r="M588" s="9"/>
      <c r="N588" s="9"/>
      <c r="O588" s="9"/>
      <c r="Q588" s="23" t="str">
        <f t="array" ref="Q588">IFERROR(INDEX(Tableau1[RESULTAT],MATCH(1,(Tableau1[NOM]=$A588)*(Q$3=Tableau1[DATE]),0)),"")</f>
        <v/>
      </c>
      <c r="R588" s="23" t="str">
        <f t="array" ref="R588">IFERROR(INDEX(Tableau1[RESULTAT],MATCH(1,(Tableau1[NOM]=$A588)*(R$3=Tableau1[DATE]),0)),"")</f>
        <v/>
      </c>
      <c r="S588" s="23" t="str">
        <f t="array" ref="S588">IFERROR(INDEX(Tableau1[RESULTAT],MATCH(1,(Tableau1[NOM]=$A588)*(S$3=Tableau1[DATE]),0)),"")</f>
        <v/>
      </c>
      <c r="T588" s="23" t="str">
        <f t="array" ref="T588">IFERROR(INDEX(Tableau1[RESULTAT],MATCH(1,(Tableau1[NOM]=$A588)*(T$3=Tableau1[DATE]),0)),"")</f>
        <v/>
      </c>
      <c r="U588" s="23" t="str">
        <f t="array" ref="U588">IFERROR(INDEX(Tableau1[RESULTAT],MATCH(1,(Tableau1[NOM]=$A588)*(U$3=Tableau1[DATE]),0)),"")</f>
        <v/>
      </c>
      <c r="V588" s="23" t="str">
        <f t="array" ref="V588">IFERROR(INDEX(Tableau1[RESULTAT],MATCH(1,(Tableau1[NOM]=$A588)*(V$3=Tableau1[DATE]),0)),"")</f>
        <v/>
      </c>
      <c r="W588" s="23" t="str">
        <f t="array" ref="W588">IFERROR(INDEX(Tableau1[RESULTAT],MATCH(1,(Tableau1[NOM]=$A588)*(W$3=Tableau1[DATE]),0)),"")</f>
        <v/>
      </c>
    </row>
    <row r="589" spans="2:23" ht="15.75" x14ac:dyDescent="0.25">
      <c r="B589" s="1"/>
      <c r="E589" s="12" t="str">
        <f t="shared" si="65"/>
        <v/>
      </c>
      <c r="F589" s="9" t="str">
        <f t="shared" si="66"/>
        <v/>
      </c>
      <c r="G589" s="9" t="str">
        <f t="shared" si="67"/>
        <v/>
      </c>
      <c r="H589" s="9" t="str">
        <f t="shared" si="68"/>
        <v/>
      </c>
      <c r="I589" s="9">
        <f t="shared" si="69"/>
        <v>0</v>
      </c>
      <c r="J589" s="9">
        <f t="shared" si="70"/>
        <v>0</v>
      </c>
      <c r="K589" s="9" t="str">
        <f t="shared" si="71"/>
        <v/>
      </c>
      <c r="L589" s="9"/>
      <c r="M589" s="9"/>
      <c r="N589" s="9"/>
      <c r="O589" s="9"/>
      <c r="Q589" s="23" t="str">
        <f t="array" ref="Q589">IFERROR(INDEX(Tableau1[RESULTAT],MATCH(1,(Tableau1[NOM]=$A589)*(Q$3=Tableau1[DATE]),0)),"")</f>
        <v/>
      </c>
      <c r="R589" s="23" t="str">
        <f t="array" ref="R589">IFERROR(INDEX(Tableau1[RESULTAT],MATCH(1,(Tableau1[NOM]=$A589)*(R$3=Tableau1[DATE]),0)),"")</f>
        <v/>
      </c>
      <c r="S589" s="23" t="str">
        <f t="array" ref="S589">IFERROR(INDEX(Tableau1[RESULTAT],MATCH(1,(Tableau1[NOM]=$A589)*(S$3=Tableau1[DATE]),0)),"")</f>
        <v/>
      </c>
      <c r="T589" s="23" t="str">
        <f t="array" ref="T589">IFERROR(INDEX(Tableau1[RESULTAT],MATCH(1,(Tableau1[NOM]=$A589)*(T$3=Tableau1[DATE]),0)),"")</f>
        <v/>
      </c>
      <c r="U589" s="23" t="str">
        <f t="array" ref="U589">IFERROR(INDEX(Tableau1[RESULTAT],MATCH(1,(Tableau1[NOM]=$A589)*(U$3=Tableau1[DATE]),0)),"")</f>
        <v/>
      </c>
      <c r="V589" s="23" t="str">
        <f t="array" ref="V589">IFERROR(INDEX(Tableau1[RESULTAT],MATCH(1,(Tableau1[NOM]=$A589)*(V$3=Tableau1[DATE]),0)),"")</f>
        <v/>
      </c>
      <c r="W589" s="23" t="str">
        <f t="array" ref="W589">IFERROR(INDEX(Tableau1[RESULTAT],MATCH(1,(Tableau1[NOM]=$A589)*(W$3=Tableau1[DATE]),0)),"")</f>
        <v/>
      </c>
    </row>
    <row r="590" spans="2:23" ht="15.75" x14ac:dyDescent="0.25">
      <c r="B590" s="1"/>
      <c r="E590" s="12" t="str">
        <f t="shared" si="65"/>
        <v/>
      </c>
      <c r="F590" s="9" t="str">
        <f t="shared" si="66"/>
        <v/>
      </c>
      <c r="G590" s="9" t="str">
        <f t="shared" si="67"/>
        <v/>
      </c>
      <c r="H590" s="9" t="str">
        <f t="shared" si="68"/>
        <v/>
      </c>
      <c r="I590" s="9">
        <f t="shared" si="69"/>
        <v>0</v>
      </c>
      <c r="J590" s="9">
        <f t="shared" si="70"/>
        <v>0</v>
      </c>
      <c r="K590" s="9" t="str">
        <f t="shared" si="71"/>
        <v/>
      </c>
      <c r="L590" s="9"/>
      <c r="M590" s="9"/>
      <c r="N590" s="9"/>
      <c r="O590" s="9"/>
      <c r="Q590" s="23" t="str">
        <f t="array" ref="Q590">IFERROR(INDEX(Tableau1[RESULTAT],MATCH(1,(Tableau1[NOM]=$A590)*(Q$3=Tableau1[DATE]),0)),"")</f>
        <v/>
      </c>
      <c r="R590" s="23" t="str">
        <f t="array" ref="R590">IFERROR(INDEX(Tableau1[RESULTAT],MATCH(1,(Tableau1[NOM]=$A590)*(R$3=Tableau1[DATE]),0)),"")</f>
        <v/>
      </c>
      <c r="S590" s="23" t="str">
        <f t="array" ref="S590">IFERROR(INDEX(Tableau1[RESULTAT],MATCH(1,(Tableau1[NOM]=$A590)*(S$3=Tableau1[DATE]),0)),"")</f>
        <v/>
      </c>
      <c r="T590" s="23" t="str">
        <f t="array" ref="T590">IFERROR(INDEX(Tableau1[RESULTAT],MATCH(1,(Tableau1[NOM]=$A590)*(T$3=Tableau1[DATE]),0)),"")</f>
        <v/>
      </c>
      <c r="U590" s="23" t="str">
        <f t="array" ref="U590">IFERROR(INDEX(Tableau1[RESULTAT],MATCH(1,(Tableau1[NOM]=$A590)*(U$3=Tableau1[DATE]),0)),"")</f>
        <v/>
      </c>
      <c r="V590" s="23" t="str">
        <f t="array" ref="V590">IFERROR(INDEX(Tableau1[RESULTAT],MATCH(1,(Tableau1[NOM]=$A590)*(V$3=Tableau1[DATE]),0)),"")</f>
        <v/>
      </c>
      <c r="W590" s="23" t="str">
        <f t="array" ref="W590">IFERROR(INDEX(Tableau1[RESULTAT],MATCH(1,(Tableau1[NOM]=$A590)*(W$3=Tableau1[DATE]),0)),"")</f>
        <v/>
      </c>
    </row>
    <row r="591" spans="2:23" ht="15.75" x14ac:dyDescent="0.25">
      <c r="B591" s="1"/>
      <c r="E591" s="12" t="str">
        <f t="shared" si="65"/>
        <v/>
      </c>
      <c r="F591" s="9" t="str">
        <f t="shared" si="66"/>
        <v/>
      </c>
      <c r="G591" s="9" t="str">
        <f t="shared" si="67"/>
        <v/>
      </c>
      <c r="H591" s="9" t="str">
        <f t="shared" si="68"/>
        <v/>
      </c>
      <c r="I591" s="9">
        <f t="shared" si="69"/>
        <v>0</v>
      </c>
      <c r="J591" s="9">
        <f t="shared" si="70"/>
        <v>0</v>
      </c>
      <c r="K591" s="9" t="str">
        <f t="shared" si="71"/>
        <v/>
      </c>
      <c r="L591" s="9"/>
      <c r="M591" s="9"/>
      <c r="N591" s="9"/>
      <c r="O591" s="9"/>
      <c r="Q591" s="23" t="str">
        <f t="array" ref="Q591">IFERROR(INDEX(Tableau1[RESULTAT],MATCH(1,(Tableau1[NOM]=$A591)*(Q$3=Tableau1[DATE]),0)),"")</f>
        <v/>
      </c>
      <c r="R591" s="23" t="str">
        <f t="array" ref="R591">IFERROR(INDEX(Tableau1[RESULTAT],MATCH(1,(Tableau1[NOM]=$A591)*(R$3=Tableau1[DATE]),0)),"")</f>
        <v/>
      </c>
      <c r="S591" s="23" t="str">
        <f t="array" ref="S591">IFERROR(INDEX(Tableau1[RESULTAT],MATCH(1,(Tableau1[NOM]=$A591)*(S$3=Tableau1[DATE]),0)),"")</f>
        <v/>
      </c>
      <c r="T591" s="23" t="str">
        <f t="array" ref="T591">IFERROR(INDEX(Tableau1[RESULTAT],MATCH(1,(Tableau1[NOM]=$A591)*(T$3=Tableau1[DATE]),0)),"")</f>
        <v/>
      </c>
      <c r="U591" s="23" t="str">
        <f t="array" ref="U591">IFERROR(INDEX(Tableau1[RESULTAT],MATCH(1,(Tableau1[NOM]=$A591)*(U$3=Tableau1[DATE]),0)),"")</f>
        <v/>
      </c>
      <c r="V591" s="23" t="str">
        <f t="array" ref="V591">IFERROR(INDEX(Tableau1[RESULTAT],MATCH(1,(Tableau1[NOM]=$A591)*(V$3=Tableau1[DATE]),0)),"")</f>
        <v/>
      </c>
      <c r="W591" s="23" t="str">
        <f t="array" ref="W591">IFERROR(INDEX(Tableau1[RESULTAT],MATCH(1,(Tableau1[NOM]=$A591)*(W$3=Tableau1[DATE]),0)),"")</f>
        <v/>
      </c>
    </row>
    <row r="592" spans="2:23" ht="15.75" x14ac:dyDescent="0.25">
      <c r="B592" s="1"/>
      <c r="E592" s="12" t="str">
        <f t="shared" si="65"/>
        <v/>
      </c>
      <c r="F592" s="9" t="str">
        <f t="shared" si="66"/>
        <v/>
      </c>
      <c r="G592" s="9" t="str">
        <f t="shared" si="67"/>
        <v/>
      </c>
      <c r="H592" s="9" t="str">
        <f t="shared" si="68"/>
        <v/>
      </c>
      <c r="I592" s="9">
        <f t="shared" si="69"/>
        <v>0</v>
      </c>
      <c r="J592" s="9">
        <f t="shared" si="70"/>
        <v>0</v>
      </c>
      <c r="K592" s="9" t="str">
        <f t="shared" si="71"/>
        <v/>
      </c>
      <c r="L592" s="9"/>
      <c r="M592" s="9"/>
      <c r="N592" s="9"/>
      <c r="O592" s="9"/>
      <c r="Q592" s="23" t="str">
        <f t="array" ref="Q592">IFERROR(INDEX(Tableau1[RESULTAT],MATCH(1,(Tableau1[NOM]=$A592)*(Q$3=Tableau1[DATE]),0)),"")</f>
        <v/>
      </c>
      <c r="R592" s="23" t="str">
        <f t="array" ref="R592">IFERROR(INDEX(Tableau1[RESULTAT],MATCH(1,(Tableau1[NOM]=$A592)*(R$3=Tableau1[DATE]),0)),"")</f>
        <v/>
      </c>
      <c r="S592" s="23" t="str">
        <f t="array" ref="S592">IFERROR(INDEX(Tableau1[RESULTAT],MATCH(1,(Tableau1[NOM]=$A592)*(S$3=Tableau1[DATE]),0)),"")</f>
        <v/>
      </c>
      <c r="T592" s="23" t="str">
        <f t="array" ref="T592">IFERROR(INDEX(Tableau1[RESULTAT],MATCH(1,(Tableau1[NOM]=$A592)*(T$3=Tableau1[DATE]),0)),"")</f>
        <v/>
      </c>
      <c r="U592" s="23" t="str">
        <f t="array" ref="U592">IFERROR(INDEX(Tableau1[RESULTAT],MATCH(1,(Tableau1[NOM]=$A592)*(U$3=Tableau1[DATE]),0)),"")</f>
        <v/>
      </c>
      <c r="V592" s="23" t="str">
        <f t="array" ref="V592">IFERROR(INDEX(Tableau1[RESULTAT],MATCH(1,(Tableau1[NOM]=$A592)*(V$3=Tableau1[DATE]),0)),"")</f>
        <v/>
      </c>
      <c r="W592" s="23" t="str">
        <f t="array" ref="W592">IFERROR(INDEX(Tableau1[RESULTAT],MATCH(1,(Tableau1[NOM]=$A592)*(W$3=Tableau1[DATE]),0)),"")</f>
        <v/>
      </c>
    </row>
    <row r="593" spans="2:23" ht="15.75" x14ac:dyDescent="0.25">
      <c r="B593" s="1"/>
      <c r="E593" s="12" t="str">
        <f t="shared" si="65"/>
        <v/>
      </c>
      <c r="F593" s="9" t="str">
        <f t="shared" si="66"/>
        <v/>
      </c>
      <c r="G593" s="9" t="str">
        <f t="shared" si="67"/>
        <v/>
      </c>
      <c r="H593" s="9" t="str">
        <f t="shared" si="68"/>
        <v/>
      </c>
      <c r="I593" s="9">
        <f t="shared" si="69"/>
        <v>0</v>
      </c>
      <c r="J593" s="9">
        <f t="shared" si="70"/>
        <v>0</v>
      </c>
      <c r="K593" s="9" t="str">
        <f t="shared" si="71"/>
        <v/>
      </c>
      <c r="L593" s="9"/>
      <c r="M593" s="9"/>
      <c r="N593" s="9"/>
      <c r="O593" s="9"/>
      <c r="Q593" s="23" t="str">
        <f t="array" ref="Q593">IFERROR(INDEX(Tableau1[RESULTAT],MATCH(1,(Tableau1[NOM]=$A593)*(Q$3=Tableau1[DATE]),0)),"")</f>
        <v/>
      </c>
      <c r="R593" s="23" t="str">
        <f t="array" ref="R593">IFERROR(INDEX(Tableau1[RESULTAT],MATCH(1,(Tableau1[NOM]=$A593)*(R$3=Tableau1[DATE]),0)),"")</f>
        <v/>
      </c>
      <c r="S593" s="23" t="str">
        <f t="array" ref="S593">IFERROR(INDEX(Tableau1[RESULTAT],MATCH(1,(Tableau1[NOM]=$A593)*(S$3=Tableau1[DATE]),0)),"")</f>
        <v/>
      </c>
      <c r="T593" s="23" t="str">
        <f t="array" ref="T593">IFERROR(INDEX(Tableau1[RESULTAT],MATCH(1,(Tableau1[NOM]=$A593)*(T$3=Tableau1[DATE]),0)),"")</f>
        <v/>
      </c>
      <c r="U593" s="23" t="str">
        <f t="array" ref="U593">IFERROR(INDEX(Tableau1[RESULTAT],MATCH(1,(Tableau1[NOM]=$A593)*(U$3=Tableau1[DATE]),0)),"")</f>
        <v/>
      </c>
      <c r="V593" s="23" t="str">
        <f t="array" ref="V593">IFERROR(INDEX(Tableau1[RESULTAT],MATCH(1,(Tableau1[NOM]=$A593)*(V$3=Tableau1[DATE]),0)),"")</f>
        <v/>
      </c>
      <c r="W593" s="23" t="str">
        <f t="array" ref="W593">IFERROR(INDEX(Tableau1[RESULTAT],MATCH(1,(Tableau1[NOM]=$A593)*(W$3=Tableau1[DATE]),0)),"")</f>
        <v/>
      </c>
    </row>
    <row r="594" spans="2:23" ht="15.75" x14ac:dyDescent="0.25">
      <c r="B594" s="1"/>
      <c r="E594" s="12" t="str">
        <f t="shared" si="65"/>
        <v/>
      </c>
      <c r="F594" s="9" t="str">
        <f t="shared" si="66"/>
        <v/>
      </c>
      <c r="G594" s="9" t="str">
        <f t="shared" si="67"/>
        <v/>
      </c>
      <c r="H594" s="9" t="str">
        <f t="shared" si="68"/>
        <v/>
      </c>
      <c r="I594" s="9">
        <f t="shared" si="69"/>
        <v>0</v>
      </c>
      <c r="J594" s="9">
        <f t="shared" si="70"/>
        <v>0</v>
      </c>
      <c r="K594" s="9" t="str">
        <f t="shared" si="71"/>
        <v/>
      </c>
      <c r="L594" s="9"/>
      <c r="M594" s="9"/>
      <c r="N594" s="9"/>
      <c r="O594" s="9"/>
      <c r="Q594" s="23" t="str">
        <f t="array" ref="Q594">IFERROR(INDEX(Tableau1[RESULTAT],MATCH(1,(Tableau1[NOM]=$A594)*(Q$3=Tableau1[DATE]),0)),"")</f>
        <v/>
      </c>
      <c r="R594" s="23" t="str">
        <f t="array" ref="R594">IFERROR(INDEX(Tableau1[RESULTAT],MATCH(1,(Tableau1[NOM]=$A594)*(R$3=Tableau1[DATE]),0)),"")</f>
        <v/>
      </c>
      <c r="S594" s="23" t="str">
        <f t="array" ref="S594">IFERROR(INDEX(Tableau1[RESULTAT],MATCH(1,(Tableau1[NOM]=$A594)*(S$3=Tableau1[DATE]),0)),"")</f>
        <v/>
      </c>
      <c r="T594" s="23" t="str">
        <f t="array" ref="T594">IFERROR(INDEX(Tableau1[RESULTAT],MATCH(1,(Tableau1[NOM]=$A594)*(T$3=Tableau1[DATE]),0)),"")</f>
        <v/>
      </c>
      <c r="U594" s="23" t="str">
        <f t="array" ref="U594">IFERROR(INDEX(Tableau1[RESULTAT],MATCH(1,(Tableau1[NOM]=$A594)*(U$3=Tableau1[DATE]),0)),"")</f>
        <v/>
      </c>
      <c r="V594" s="23" t="str">
        <f t="array" ref="V594">IFERROR(INDEX(Tableau1[RESULTAT],MATCH(1,(Tableau1[NOM]=$A594)*(V$3=Tableau1[DATE]),0)),"")</f>
        <v/>
      </c>
      <c r="W594" s="23" t="str">
        <f t="array" ref="W594">IFERROR(INDEX(Tableau1[RESULTAT],MATCH(1,(Tableau1[NOM]=$A594)*(W$3=Tableau1[DATE]),0)),"")</f>
        <v/>
      </c>
    </row>
    <row r="595" spans="2:23" ht="15.75" x14ac:dyDescent="0.25">
      <c r="B595" s="1"/>
      <c r="E595" s="12" t="str">
        <f t="shared" si="65"/>
        <v/>
      </c>
      <c r="F595" s="9" t="str">
        <f t="shared" si="66"/>
        <v/>
      </c>
      <c r="G595" s="9" t="str">
        <f t="shared" si="67"/>
        <v/>
      </c>
      <c r="H595" s="9" t="str">
        <f t="shared" si="68"/>
        <v/>
      </c>
      <c r="I595" s="9">
        <f t="shared" si="69"/>
        <v>0</v>
      </c>
      <c r="J595" s="9">
        <f t="shared" si="70"/>
        <v>0</v>
      </c>
      <c r="K595" s="9" t="str">
        <f t="shared" si="71"/>
        <v/>
      </c>
      <c r="L595" s="9"/>
      <c r="M595" s="9"/>
      <c r="N595" s="9"/>
      <c r="O595" s="9"/>
      <c r="Q595" s="23" t="str">
        <f t="array" ref="Q595">IFERROR(INDEX(Tableau1[RESULTAT],MATCH(1,(Tableau1[NOM]=$A595)*(Q$3=Tableau1[DATE]),0)),"")</f>
        <v/>
      </c>
      <c r="R595" s="23" t="str">
        <f t="array" ref="R595">IFERROR(INDEX(Tableau1[RESULTAT],MATCH(1,(Tableau1[NOM]=$A595)*(R$3=Tableau1[DATE]),0)),"")</f>
        <v/>
      </c>
      <c r="S595" s="23" t="str">
        <f t="array" ref="S595">IFERROR(INDEX(Tableau1[RESULTAT],MATCH(1,(Tableau1[NOM]=$A595)*(S$3=Tableau1[DATE]),0)),"")</f>
        <v/>
      </c>
      <c r="T595" s="23" t="str">
        <f t="array" ref="T595">IFERROR(INDEX(Tableau1[RESULTAT],MATCH(1,(Tableau1[NOM]=$A595)*(T$3=Tableau1[DATE]),0)),"")</f>
        <v/>
      </c>
      <c r="U595" s="23" t="str">
        <f t="array" ref="U595">IFERROR(INDEX(Tableau1[RESULTAT],MATCH(1,(Tableau1[NOM]=$A595)*(U$3=Tableau1[DATE]),0)),"")</f>
        <v/>
      </c>
      <c r="V595" s="23" t="str">
        <f t="array" ref="V595">IFERROR(INDEX(Tableau1[RESULTAT],MATCH(1,(Tableau1[NOM]=$A595)*(V$3=Tableau1[DATE]),0)),"")</f>
        <v/>
      </c>
      <c r="W595" s="23" t="str">
        <f t="array" ref="W595">IFERROR(INDEX(Tableau1[RESULTAT],MATCH(1,(Tableau1[NOM]=$A595)*(W$3=Tableau1[DATE]),0)),"")</f>
        <v/>
      </c>
    </row>
    <row r="596" spans="2:23" ht="15.75" x14ac:dyDescent="0.25">
      <c r="B596" s="1"/>
      <c r="E596" s="12" t="str">
        <f t="shared" si="65"/>
        <v/>
      </c>
      <c r="F596" s="9" t="str">
        <f t="shared" si="66"/>
        <v/>
      </c>
      <c r="G596" s="9" t="str">
        <f t="shared" si="67"/>
        <v/>
      </c>
      <c r="H596" s="9" t="str">
        <f t="shared" si="68"/>
        <v/>
      </c>
      <c r="I596" s="9">
        <f t="shared" si="69"/>
        <v>0</v>
      </c>
      <c r="J596" s="9">
        <f t="shared" si="70"/>
        <v>0</v>
      </c>
      <c r="K596" s="9" t="str">
        <f t="shared" si="71"/>
        <v/>
      </c>
      <c r="L596" s="9"/>
      <c r="M596" s="9"/>
      <c r="N596" s="9"/>
      <c r="O596" s="9"/>
      <c r="Q596" s="23" t="str">
        <f t="array" ref="Q596">IFERROR(INDEX(Tableau1[RESULTAT],MATCH(1,(Tableau1[NOM]=$A596)*(Q$3=Tableau1[DATE]),0)),"")</f>
        <v/>
      </c>
      <c r="R596" s="23" t="str">
        <f t="array" ref="R596">IFERROR(INDEX(Tableau1[RESULTAT],MATCH(1,(Tableau1[NOM]=$A596)*(R$3=Tableau1[DATE]),0)),"")</f>
        <v/>
      </c>
      <c r="S596" s="23" t="str">
        <f t="array" ref="S596">IFERROR(INDEX(Tableau1[RESULTAT],MATCH(1,(Tableau1[NOM]=$A596)*(S$3=Tableau1[DATE]),0)),"")</f>
        <v/>
      </c>
      <c r="T596" s="23" t="str">
        <f t="array" ref="T596">IFERROR(INDEX(Tableau1[RESULTAT],MATCH(1,(Tableau1[NOM]=$A596)*(T$3=Tableau1[DATE]),0)),"")</f>
        <v/>
      </c>
      <c r="U596" s="23" t="str">
        <f t="array" ref="U596">IFERROR(INDEX(Tableau1[RESULTAT],MATCH(1,(Tableau1[NOM]=$A596)*(U$3=Tableau1[DATE]),0)),"")</f>
        <v/>
      </c>
      <c r="V596" s="23" t="str">
        <f t="array" ref="V596">IFERROR(INDEX(Tableau1[RESULTAT],MATCH(1,(Tableau1[NOM]=$A596)*(V$3=Tableau1[DATE]),0)),"")</f>
        <v/>
      </c>
      <c r="W596" s="23" t="str">
        <f t="array" ref="W596">IFERROR(INDEX(Tableau1[RESULTAT],MATCH(1,(Tableau1[NOM]=$A596)*(W$3=Tableau1[DATE]),0)),"")</f>
        <v/>
      </c>
    </row>
    <row r="597" spans="2:23" ht="15.75" x14ac:dyDescent="0.25">
      <c r="B597" s="1"/>
      <c r="E597" s="12" t="str">
        <f t="shared" si="65"/>
        <v/>
      </c>
      <c r="F597" s="9" t="str">
        <f t="shared" si="66"/>
        <v/>
      </c>
      <c r="G597" s="9" t="str">
        <f t="shared" si="67"/>
        <v/>
      </c>
      <c r="H597" s="9" t="str">
        <f t="shared" si="68"/>
        <v/>
      </c>
      <c r="I597" s="9">
        <f t="shared" si="69"/>
        <v>0</v>
      </c>
      <c r="J597" s="9">
        <f t="shared" si="70"/>
        <v>0</v>
      </c>
      <c r="K597" s="9" t="str">
        <f t="shared" si="71"/>
        <v/>
      </c>
      <c r="L597" s="9"/>
      <c r="M597" s="9"/>
      <c r="N597" s="9"/>
      <c r="O597" s="9"/>
      <c r="Q597" s="23" t="str">
        <f t="array" ref="Q597">IFERROR(INDEX(Tableau1[RESULTAT],MATCH(1,(Tableau1[NOM]=$A597)*(Q$3=Tableau1[DATE]),0)),"")</f>
        <v/>
      </c>
      <c r="R597" s="23" t="str">
        <f t="array" ref="R597">IFERROR(INDEX(Tableau1[RESULTAT],MATCH(1,(Tableau1[NOM]=$A597)*(R$3=Tableau1[DATE]),0)),"")</f>
        <v/>
      </c>
      <c r="S597" s="23" t="str">
        <f t="array" ref="S597">IFERROR(INDEX(Tableau1[RESULTAT],MATCH(1,(Tableau1[NOM]=$A597)*(S$3=Tableau1[DATE]),0)),"")</f>
        <v/>
      </c>
      <c r="T597" s="23" t="str">
        <f t="array" ref="T597">IFERROR(INDEX(Tableau1[RESULTAT],MATCH(1,(Tableau1[NOM]=$A597)*(T$3=Tableau1[DATE]),0)),"")</f>
        <v/>
      </c>
      <c r="U597" s="23" t="str">
        <f t="array" ref="U597">IFERROR(INDEX(Tableau1[RESULTAT],MATCH(1,(Tableau1[NOM]=$A597)*(U$3=Tableau1[DATE]),0)),"")</f>
        <v/>
      </c>
      <c r="V597" s="23" t="str">
        <f t="array" ref="V597">IFERROR(INDEX(Tableau1[RESULTAT],MATCH(1,(Tableau1[NOM]=$A597)*(V$3=Tableau1[DATE]),0)),"")</f>
        <v/>
      </c>
      <c r="W597" s="23" t="str">
        <f t="array" ref="W597">IFERROR(INDEX(Tableau1[RESULTAT],MATCH(1,(Tableau1[NOM]=$A597)*(W$3=Tableau1[DATE]),0)),"")</f>
        <v/>
      </c>
    </row>
    <row r="598" spans="2:23" ht="15.75" x14ac:dyDescent="0.25">
      <c r="B598" s="1"/>
      <c r="E598" s="12" t="str">
        <f t="shared" si="65"/>
        <v/>
      </c>
      <c r="F598" s="9" t="str">
        <f t="shared" si="66"/>
        <v/>
      </c>
      <c r="G598" s="9" t="str">
        <f t="shared" si="67"/>
        <v/>
      </c>
      <c r="H598" s="9" t="str">
        <f t="shared" si="68"/>
        <v/>
      </c>
      <c r="I598" s="9">
        <f t="shared" si="69"/>
        <v>0</v>
      </c>
      <c r="J598" s="9">
        <f t="shared" si="70"/>
        <v>0</v>
      </c>
      <c r="K598" s="9" t="str">
        <f t="shared" si="71"/>
        <v/>
      </c>
      <c r="L598" s="9"/>
      <c r="M598" s="9"/>
      <c r="N598" s="9"/>
      <c r="O598" s="9"/>
      <c r="Q598" s="23" t="str">
        <f t="array" ref="Q598">IFERROR(INDEX(Tableau1[RESULTAT],MATCH(1,(Tableau1[NOM]=$A598)*(Q$3=Tableau1[DATE]),0)),"")</f>
        <v/>
      </c>
      <c r="R598" s="23" t="str">
        <f t="array" ref="R598">IFERROR(INDEX(Tableau1[RESULTAT],MATCH(1,(Tableau1[NOM]=$A598)*(R$3=Tableau1[DATE]),0)),"")</f>
        <v/>
      </c>
      <c r="S598" s="23" t="str">
        <f t="array" ref="S598">IFERROR(INDEX(Tableau1[RESULTAT],MATCH(1,(Tableau1[NOM]=$A598)*(S$3=Tableau1[DATE]),0)),"")</f>
        <v/>
      </c>
      <c r="T598" s="23" t="str">
        <f t="array" ref="T598">IFERROR(INDEX(Tableau1[RESULTAT],MATCH(1,(Tableau1[NOM]=$A598)*(T$3=Tableau1[DATE]),0)),"")</f>
        <v/>
      </c>
      <c r="U598" s="23" t="str">
        <f t="array" ref="U598">IFERROR(INDEX(Tableau1[RESULTAT],MATCH(1,(Tableau1[NOM]=$A598)*(U$3=Tableau1[DATE]),0)),"")</f>
        <v/>
      </c>
      <c r="V598" s="23" t="str">
        <f t="array" ref="V598">IFERROR(INDEX(Tableau1[RESULTAT],MATCH(1,(Tableau1[NOM]=$A598)*(V$3=Tableau1[DATE]),0)),"")</f>
        <v/>
      </c>
      <c r="W598" s="23" t="str">
        <f t="array" ref="W598">IFERROR(INDEX(Tableau1[RESULTAT],MATCH(1,(Tableau1[NOM]=$A598)*(W$3=Tableau1[DATE]),0)),"")</f>
        <v/>
      </c>
    </row>
    <row r="599" spans="2:23" ht="15.75" x14ac:dyDescent="0.25">
      <c r="B599" s="1"/>
      <c r="E599" s="12" t="str">
        <f t="shared" si="65"/>
        <v/>
      </c>
      <c r="F599" s="9" t="str">
        <f t="shared" si="66"/>
        <v/>
      </c>
      <c r="G599" s="9" t="str">
        <f t="shared" si="67"/>
        <v/>
      </c>
      <c r="H599" s="9" t="str">
        <f t="shared" si="68"/>
        <v/>
      </c>
      <c r="I599" s="9">
        <f t="shared" si="69"/>
        <v>0</v>
      </c>
      <c r="J599" s="9">
        <f t="shared" si="70"/>
        <v>0</v>
      </c>
      <c r="K599" s="9" t="str">
        <f t="shared" si="71"/>
        <v/>
      </c>
      <c r="L599" s="9"/>
      <c r="M599" s="9"/>
      <c r="N599" s="9"/>
      <c r="O599" s="9"/>
      <c r="Q599" s="23" t="str">
        <f t="array" ref="Q599">IFERROR(INDEX(Tableau1[RESULTAT],MATCH(1,(Tableau1[NOM]=$A599)*(Q$3=Tableau1[DATE]),0)),"")</f>
        <v/>
      </c>
      <c r="R599" s="23" t="str">
        <f t="array" ref="R599">IFERROR(INDEX(Tableau1[RESULTAT],MATCH(1,(Tableau1[NOM]=$A599)*(R$3=Tableau1[DATE]),0)),"")</f>
        <v/>
      </c>
      <c r="S599" s="23" t="str">
        <f t="array" ref="S599">IFERROR(INDEX(Tableau1[RESULTAT],MATCH(1,(Tableau1[NOM]=$A599)*(S$3=Tableau1[DATE]),0)),"")</f>
        <v/>
      </c>
      <c r="T599" s="23" t="str">
        <f t="array" ref="T599">IFERROR(INDEX(Tableau1[RESULTAT],MATCH(1,(Tableau1[NOM]=$A599)*(T$3=Tableau1[DATE]),0)),"")</f>
        <v/>
      </c>
      <c r="U599" s="23" t="str">
        <f t="array" ref="U599">IFERROR(INDEX(Tableau1[RESULTAT],MATCH(1,(Tableau1[NOM]=$A599)*(U$3=Tableau1[DATE]),0)),"")</f>
        <v/>
      </c>
      <c r="V599" s="23" t="str">
        <f t="array" ref="V599">IFERROR(INDEX(Tableau1[RESULTAT],MATCH(1,(Tableau1[NOM]=$A599)*(V$3=Tableau1[DATE]),0)),"")</f>
        <v/>
      </c>
      <c r="W599" s="23" t="str">
        <f t="array" ref="W599">IFERROR(INDEX(Tableau1[RESULTAT],MATCH(1,(Tableau1[NOM]=$A599)*(W$3=Tableau1[DATE]),0)),"")</f>
        <v/>
      </c>
    </row>
    <row r="600" spans="2:23" ht="15.75" x14ac:dyDescent="0.25">
      <c r="B600" s="1"/>
      <c r="E600" s="12" t="str">
        <f t="shared" si="65"/>
        <v/>
      </c>
      <c r="F600" s="9" t="str">
        <f t="shared" si="66"/>
        <v/>
      </c>
      <c r="G600" s="9" t="str">
        <f t="shared" si="67"/>
        <v/>
      </c>
      <c r="H600" s="9" t="str">
        <f t="shared" si="68"/>
        <v/>
      </c>
      <c r="I600" s="9">
        <f t="shared" si="69"/>
        <v>0</v>
      </c>
      <c r="J600" s="9">
        <f t="shared" si="70"/>
        <v>0</v>
      </c>
      <c r="K600" s="9" t="str">
        <f t="shared" si="71"/>
        <v/>
      </c>
      <c r="L600" s="9"/>
      <c r="M600" s="9"/>
      <c r="N600" s="9"/>
      <c r="O600" s="9"/>
      <c r="Q600" s="23" t="str">
        <f t="array" ref="Q600">IFERROR(INDEX(Tableau1[RESULTAT],MATCH(1,(Tableau1[NOM]=$A600)*(Q$3=Tableau1[DATE]),0)),"")</f>
        <v/>
      </c>
      <c r="R600" s="23" t="str">
        <f t="array" ref="R600">IFERROR(INDEX(Tableau1[RESULTAT],MATCH(1,(Tableau1[NOM]=$A600)*(R$3=Tableau1[DATE]),0)),"")</f>
        <v/>
      </c>
      <c r="S600" s="23" t="str">
        <f t="array" ref="S600">IFERROR(INDEX(Tableau1[RESULTAT],MATCH(1,(Tableau1[NOM]=$A600)*(S$3=Tableau1[DATE]),0)),"")</f>
        <v/>
      </c>
      <c r="T600" s="23" t="str">
        <f t="array" ref="T600">IFERROR(INDEX(Tableau1[RESULTAT],MATCH(1,(Tableau1[NOM]=$A600)*(T$3=Tableau1[DATE]),0)),"")</f>
        <v/>
      </c>
      <c r="U600" s="23" t="str">
        <f t="array" ref="U600">IFERROR(INDEX(Tableau1[RESULTAT],MATCH(1,(Tableau1[NOM]=$A600)*(U$3=Tableau1[DATE]),0)),"")</f>
        <v/>
      </c>
      <c r="V600" s="23" t="str">
        <f t="array" ref="V600">IFERROR(INDEX(Tableau1[RESULTAT],MATCH(1,(Tableau1[NOM]=$A600)*(V$3=Tableau1[DATE]),0)),"")</f>
        <v/>
      </c>
      <c r="W600" s="23" t="str">
        <f t="array" ref="W600">IFERROR(INDEX(Tableau1[RESULTAT],MATCH(1,(Tableau1[NOM]=$A600)*(W$3=Tableau1[DATE]),0)),"")</f>
        <v/>
      </c>
    </row>
    <row r="601" spans="2:23" ht="15.75" x14ac:dyDescent="0.25">
      <c r="B601" s="1"/>
      <c r="E601" s="12" t="str">
        <f t="shared" si="65"/>
        <v/>
      </c>
      <c r="F601" s="9" t="str">
        <f t="shared" si="66"/>
        <v/>
      </c>
      <c r="G601" s="9" t="str">
        <f t="shared" si="67"/>
        <v/>
      </c>
      <c r="H601" s="9" t="str">
        <f t="shared" si="68"/>
        <v/>
      </c>
      <c r="I601" s="9">
        <f t="shared" si="69"/>
        <v>0</v>
      </c>
      <c r="J601" s="9">
        <f t="shared" si="70"/>
        <v>0</v>
      </c>
      <c r="K601" s="9" t="str">
        <f t="shared" si="71"/>
        <v/>
      </c>
      <c r="L601" s="9"/>
      <c r="M601" s="9"/>
      <c r="N601" s="9"/>
      <c r="O601" s="9"/>
      <c r="Q601" s="23" t="str">
        <f t="array" ref="Q601">IFERROR(INDEX(Tableau1[RESULTAT],MATCH(1,(Tableau1[NOM]=$A601)*(Q$3=Tableau1[DATE]),0)),"")</f>
        <v/>
      </c>
      <c r="R601" s="23" t="str">
        <f t="array" ref="R601">IFERROR(INDEX(Tableau1[RESULTAT],MATCH(1,(Tableau1[NOM]=$A601)*(R$3=Tableau1[DATE]),0)),"")</f>
        <v/>
      </c>
      <c r="S601" s="23" t="str">
        <f t="array" ref="S601">IFERROR(INDEX(Tableau1[RESULTAT],MATCH(1,(Tableau1[NOM]=$A601)*(S$3=Tableau1[DATE]),0)),"")</f>
        <v/>
      </c>
      <c r="T601" s="23" t="str">
        <f t="array" ref="T601">IFERROR(INDEX(Tableau1[RESULTAT],MATCH(1,(Tableau1[NOM]=$A601)*(T$3=Tableau1[DATE]),0)),"")</f>
        <v/>
      </c>
      <c r="U601" s="23" t="str">
        <f t="array" ref="U601">IFERROR(INDEX(Tableau1[RESULTAT],MATCH(1,(Tableau1[NOM]=$A601)*(U$3=Tableau1[DATE]),0)),"")</f>
        <v/>
      </c>
      <c r="V601" s="23" t="str">
        <f t="array" ref="V601">IFERROR(INDEX(Tableau1[RESULTAT],MATCH(1,(Tableau1[NOM]=$A601)*(V$3=Tableau1[DATE]),0)),"")</f>
        <v/>
      </c>
      <c r="W601" s="23" t="str">
        <f t="array" ref="W601">IFERROR(INDEX(Tableau1[RESULTAT],MATCH(1,(Tableau1[NOM]=$A601)*(W$3=Tableau1[DATE]),0)),"")</f>
        <v/>
      </c>
    </row>
    <row r="602" spans="2:23" ht="15.75" x14ac:dyDescent="0.25">
      <c r="B602" s="1"/>
      <c r="E602" s="12" t="str">
        <f t="shared" si="65"/>
        <v/>
      </c>
      <c r="F602" s="9" t="str">
        <f t="shared" si="66"/>
        <v/>
      </c>
      <c r="G602" s="9" t="str">
        <f t="shared" si="67"/>
        <v/>
      </c>
      <c r="H602" s="9" t="str">
        <f t="shared" si="68"/>
        <v/>
      </c>
      <c r="I602" s="9">
        <f t="shared" si="69"/>
        <v>0</v>
      </c>
      <c r="J602" s="9">
        <f t="shared" si="70"/>
        <v>0</v>
      </c>
      <c r="K602" s="9" t="str">
        <f t="shared" si="71"/>
        <v/>
      </c>
      <c r="L602" s="9"/>
      <c r="M602" s="9"/>
      <c r="N602" s="9"/>
      <c r="O602" s="9"/>
      <c r="Q602" s="23" t="str">
        <f t="array" ref="Q602">IFERROR(INDEX(Tableau1[RESULTAT],MATCH(1,(Tableau1[NOM]=$A602)*(Q$3=Tableau1[DATE]),0)),"")</f>
        <v/>
      </c>
      <c r="R602" s="23" t="str">
        <f t="array" ref="R602">IFERROR(INDEX(Tableau1[RESULTAT],MATCH(1,(Tableau1[NOM]=$A602)*(R$3=Tableau1[DATE]),0)),"")</f>
        <v/>
      </c>
      <c r="S602" s="23" t="str">
        <f t="array" ref="S602">IFERROR(INDEX(Tableau1[RESULTAT],MATCH(1,(Tableau1[NOM]=$A602)*(S$3=Tableau1[DATE]),0)),"")</f>
        <v/>
      </c>
      <c r="T602" s="23" t="str">
        <f t="array" ref="T602">IFERROR(INDEX(Tableau1[RESULTAT],MATCH(1,(Tableau1[NOM]=$A602)*(T$3=Tableau1[DATE]),0)),"")</f>
        <v/>
      </c>
      <c r="U602" s="23" t="str">
        <f t="array" ref="U602">IFERROR(INDEX(Tableau1[RESULTAT],MATCH(1,(Tableau1[NOM]=$A602)*(U$3=Tableau1[DATE]),0)),"")</f>
        <v/>
      </c>
      <c r="V602" s="23" t="str">
        <f t="array" ref="V602">IFERROR(INDEX(Tableau1[RESULTAT],MATCH(1,(Tableau1[NOM]=$A602)*(V$3=Tableau1[DATE]),0)),"")</f>
        <v/>
      </c>
      <c r="W602" s="23" t="str">
        <f t="array" ref="W602">IFERROR(INDEX(Tableau1[RESULTAT],MATCH(1,(Tableau1[NOM]=$A602)*(W$3=Tableau1[DATE]),0)),"")</f>
        <v/>
      </c>
    </row>
    <row r="603" spans="2:23" ht="15.75" x14ac:dyDescent="0.25">
      <c r="B603" s="1"/>
      <c r="E603" s="12" t="str">
        <f t="shared" si="65"/>
        <v/>
      </c>
      <c r="F603" s="9" t="str">
        <f t="shared" si="66"/>
        <v/>
      </c>
      <c r="G603" s="9" t="str">
        <f t="shared" si="67"/>
        <v/>
      </c>
      <c r="H603" s="9" t="str">
        <f t="shared" si="68"/>
        <v/>
      </c>
      <c r="I603" s="9">
        <f t="shared" si="69"/>
        <v>0</v>
      </c>
      <c r="J603" s="9">
        <f t="shared" si="70"/>
        <v>0</v>
      </c>
      <c r="K603" s="9" t="str">
        <f t="shared" si="71"/>
        <v/>
      </c>
      <c r="L603" s="9"/>
      <c r="M603" s="9"/>
      <c r="N603" s="9"/>
      <c r="O603" s="9"/>
      <c r="Q603" s="23" t="str">
        <f t="array" ref="Q603">IFERROR(INDEX(Tableau1[RESULTAT],MATCH(1,(Tableau1[NOM]=$A603)*(Q$3=Tableau1[DATE]),0)),"")</f>
        <v/>
      </c>
      <c r="R603" s="23" t="str">
        <f t="array" ref="R603">IFERROR(INDEX(Tableau1[RESULTAT],MATCH(1,(Tableau1[NOM]=$A603)*(R$3=Tableau1[DATE]),0)),"")</f>
        <v/>
      </c>
      <c r="S603" s="23" t="str">
        <f t="array" ref="S603">IFERROR(INDEX(Tableau1[RESULTAT],MATCH(1,(Tableau1[NOM]=$A603)*(S$3=Tableau1[DATE]),0)),"")</f>
        <v/>
      </c>
      <c r="T603" s="23" t="str">
        <f t="array" ref="T603">IFERROR(INDEX(Tableau1[RESULTAT],MATCH(1,(Tableau1[NOM]=$A603)*(T$3=Tableau1[DATE]),0)),"")</f>
        <v/>
      </c>
      <c r="U603" s="23" t="str">
        <f t="array" ref="U603">IFERROR(INDEX(Tableau1[RESULTAT],MATCH(1,(Tableau1[NOM]=$A603)*(U$3=Tableau1[DATE]),0)),"")</f>
        <v/>
      </c>
      <c r="V603" s="23" t="str">
        <f t="array" ref="V603">IFERROR(INDEX(Tableau1[RESULTAT],MATCH(1,(Tableau1[NOM]=$A603)*(V$3=Tableau1[DATE]),0)),"")</f>
        <v/>
      </c>
      <c r="W603" s="23" t="str">
        <f t="array" ref="W603">IFERROR(INDEX(Tableau1[RESULTAT],MATCH(1,(Tableau1[NOM]=$A603)*(W$3=Tableau1[DATE]),0)),"")</f>
        <v/>
      </c>
    </row>
    <row r="604" spans="2:23" ht="15.75" x14ac:dyDescent="0.25">
      <c r="B604" s="1"/>
      <c r="E604" s="12" t="str">
        <f t="shared" si="65"/>
        <v/>
      </c>
      <c r="F604" s="9" t="str">
        <f t="shared" si="66"/>
        <v/>
      </c>
      <c r="G604" s="9" t="str">
        <f t="shared" si="67"/>
        <v/>
      </c>
      <c r="H604" s="9" t="str">
        <f t="shared" si="68"/>
        <v/>
      </c>
      <c r="I604" s="9">
        <f t="shared" si="69"/>
        <v>0</v>
      </c>
      <c r="J604" s="9">
        <f t="shared" si="70"/>
        <v>0</v>
      </c>
      <c r="K604" s="9" t="str">
        <f t="shared" si="71"/>
        <v/>
      </c>
      <c r="L604" s="9"/>
      <c r="M604" s="9"/>
      <c r="N604" s="9"/>
      <c r="O604" s="9"/>
      <c r="Q604" s="23" t="str">
        <f t="array" ref="Q604">IFERROR(INDEX(Tableau1[RESULTAT],MATCH(1,(Tableau1[NOM]=$A604)*(Q$3=Tableau1[DATE]),0)),"")</f>
        <v/>
      </c>
      <c r="R604" s="23" t="str">
        <f t="array" ref="R604">IFERROR(INDEX(Tableau1[RESULTAT],MATCH(1,(Tableau1[NOM]=$A604)*(R$3=Tableau1[DATE]),0)),"")</f>
        <v/>
      </c>
      <c r="S604" s="23" t="str">
        <f t="array" ref="S604">IFERROR(INDEX(Tableau1[RESULTAT],MATCH(1,(Tableau1[NOM]=$A604)*(S$3=Tableau1[DATE]),0)),"")</f>
        <v/>
      </c>
      <c r="T604" s="23" t="str">
        <f t="array" ref="T604">IFERROR(INDEX(Tableau1[RESULTAT],MATCH(1,(Tableau1[NOM]=$A604)*(T$3=Tableau1[DATE]),0)),"")</f>
        <v/>
      </c>
      <c r="U604" s="23" t="str">
        <f t="array" ref="U604">IFERROR(INDEX(Tableau1[RESULTAT],MATCH(1,(Tableau1[NOM]=$A604)*(U$3=Tableau1[DATE]),0)),"")</f>
        <v/>
      </c>
      <c r="V604" s="23" t="str">
        <f t="array" ref="V604">IFERROR(INDEX(Tableau1[RESULTAT],MATCH(1,(Tableau1[NOM]=$A604)*(V$3=Tableau1[DATE]),0)),"")</f>
        <v/>
      </c>
      <c r="W604" s="23" t="str">
        <f t="array" ref="W604">IFERROR(INDEX(Tableau1[RESULTAT],MATCH(1,(Tableau1[NOM]=$A604)*(W$3=Tableau1[DATE]),0)),"")</f>
        <v/>
      </c>
    </row>
    <row r="605" spans="2:23" ht="15.75" x14ac:dyDescent="0.25">
      <c r="B605" s="1"/>
      <c r="E605" s="12" t="str">
        <f t="shared" si="65"/>
        <v/>
      </c>
      <c r="F605" s="9" t="str">
        <f t="shared" si="66"/>
        <v/>
      </c>
      <c r="G605" s="9" t="str">
        <f t="shared" si="67"/>
        <v/>
      </c>
      <c r="H605" s="9" t="str">
        <f t="shared" si="68"/>
        <v/>
      </c>
      <c r="I605" s="9">
        <f t="shared" si="69"/>
        <v>0</v>
      </c>
      <c r="J605" s="9">
        <f t="shared" si="70"/>
        <v>0</v>
      </c>
      <c r="K605" s="9" t="str">
        <f t="shared" si="71"/>
        <v/>
      </c>
      <c r="L605" s="9"/>
      <c r="M605" s="9"/>
      <c r="N605" s="9"/>
      <c r="O605" s="9"/>
      <c r="Q605" s="23" t="str">
        <f t="array" ref="Q605">IFERROR(INDEX(Tableau1[RESULTAT],MATCH(1,(Tableau1[NOM]=$A605)*(Q$3=Tableau1[DATE]),0)),"")</f>
        <v/>
      </c>
      <c r="R605" s="23" t="str">
        <f t="array" ref="R605">IFERROR(INDEX(Tableau1[RESULTAT],MATCH(1,(Tableau1[NOM]=$A605)*(R$3=Tableau1[DATE]),0)),"")</f>
        <v/>
      </c>
      <c r="S605" s="23" t="str">
        <f t="array" ref="S605">IFERROR(INDEX(Tableau1[RESULTAT],MATCH(1,(Tableau1[NOM]=$A605)*(S$3=Tableau1[DATE]),0)),"")</f>
        <v/>
      </c>
      <c r="T605" s="23" t="str">
        <f t="array" ref="T605">IFERROR(INDEX(Tableau1[RESULTAT],MATCH(1,(Tableau1[NOM]=$A605)*(T$3=Tableau1[DATE]),0)),"")</f>
        <v/>
      </c>
      <c r="U605" s="23" t="str">
        <f t="array" ref="U605">IFERROR(INDEX(Tableau1[RESULTAT],MATCH(1,(Tableau1[NOM]=$A605)*(U$3=Tableau1[DATE]),0)),"")</f>
        <v/>
      </c>
      <c r="V605" s="23" t="str">
        <f t="array" ref="V605">IFERROR(INDEX(Tableau1[RESULTAT],MATCH(1,(Tableau1[NOM]=$A605)*(V$3=Tableau1[DATE]),0)),"")</f>
        <v/>
      </c>
      <c r="W605" s="23" t="str">
        <f t="array" ref="W605">IFERROR(INDEX(Tableau1[RESULTAT],MATCH(1,(Tableau1[NOM]=$A605)*(W$3=Tableau1[DATE]),0)),"")</f>
        <v/>
      </c>
    </row>
    <row r="606" spans="2:23" ht="15.75" x14ac:dyDescent="0.25">
      <c r="B606" s="1"/>
      <c r="E606" s="12" t="str">
        <f t="shared" si="65"/>
        <v/>
      </c>
      <c r="F606" s="9" t="str">
        <f t="shared" si="66"/>
        <v/>
      </c>
      <c r="G606" s="9" t="str">
        <f t="shared" si="67"/>
        <v/>
      </c>
      <c r="H606" s="9" t="str">
        <f t="shared" si="68"/>
        <v/>
      </c>
      <c r="I606" s="9">
        <f t="shared" si="69"/>
        <v>0</v>
      </c>
      <c r="J606" s="9">
        <f t="shared" si="70"/>
        <v>0</v>
      </c>
      <c r="K606" s="9" t="str">
        <f t="shared" si="71"/>
        <v/>
      </c>
      <c r="L606" s="9"/>
      <c r="M606" s="9"/>
      <c r="N606" s="9"/>
      <c r="O606" s="9"/>
      <c r="Q606" s="23" t="str">
        <f t="array" ref="Q606">IFERROR(INDEX(Tableau1[RESULTAT],MATCH(1,(Tableau1[NOM]=$A606)*(Q$3=Tableau1[DATE]),0)),"")</f>
        <v/>
      </c>
      <c r="R606" s="23" t="str">
        <f t="array" ref="R606">IFERROR(INDEX(Tableau1[RESULTAT],MATCH(1,(Tableau1[NOM]=$A606)*(R$3=Tableau1[DATE]),0)),"")</f>
        <v/>
      </c>
      <c r="S606" s="23" t="str">
        <f t="array" ref="S606">IFERROR(INDEX(Tableau1[RESULTAT],MATCH(1,(Tableau1[NOM]=$A606)*(S$3=Tableau1[DATE]),0)),"")</f>
        <v/>
      </c>
      <c r="T606" s="23" t="str">
        <f t="array" ref="T606">IFERROR(INDEX(Tableau1[RESULTAT],MATCH(1,(Tableau1[NOM]=$A606)*(T$3=Tableau1[DATE]),0)),"")</f>
        <v/>
      </c>
      <c r="U606" s="23" t="str">
        <f t="array" ref="U606">IFERROR(INDEX(Tableau1[RESULTAT],MATCH(1,(Tableau1[NOM]=$A606)*(U$3=Tableau1[DATE]),0)),"")</f>
        <v/>
      </c>
      <c r="V606" s="23" t="str">
        <f t="array" ref="V606">IFERROR(INDEX(Tableau1[RESULTAT],MATCH(1,(Tableau1[NOM]=$A606)*(V$3=Tableau1[DATE]),0)),"")</f>
        <v/>
      </c>
      <c r="W606" s="23" t="str">
        <f t="array" ref="W606">IFERROR(INDEX(Tableau1[RESULTAT],MATCH(1,(Tableau1[NOM]=$A606)*(W$3=Tableau1[DATE]),0)),"")</f>
        <v/>
      </c>
    </row>
    <row r="607" spans="2:23" ht="15.75" x14ac:dyDescent="0.25">
      <c r="B607" s="1"/>
      <c r="E607" s="12" t="str">
        <f t="shared" si="65"/>
        <v/>
      </c>
      <c r="F607" s="9" t="str">
        <f t="shared" si="66"/>
        <v/>
      </c>
      <c r="G607" s="9" t="str">
        <f t="shared" si="67"/>
        <v/>
      </c>
      <c r="H607" s="9" t="str">
        <f t="shared" si="68"/>
        <v/>
      </c>
      <c r="I607" s="9">
        <f t="shared" si="69"/>
        <v>0</v>
      </c>
      <c r="J607" s="9">
        <f t="shared" si="70"/>
        <v>0</v>
      </c>
      <c r="K607" s="9" t="str">
        <f t="shared" si="71"/>
        <v/>
      </c>
      <c r="L607" s="9"/>
      <c r="M607" s="9"/>
      <c r="N607" s="9"/>
      <c r="O607" s="9"/>
      <c r="Q607" s="23" t="str">
        <f t="array" ref="Q607">IFERROR(INDEX(Tableau1[RESULTAT],MATCH(1,(Tableau1[NOM]=$A607)*(Q$3=Tableau1[DATE]),0)),"")</f>
        <v/>
      </c>
      <c r="R607" s="23" t="str">
        <f t="array" ref="R607">IFERROR(INDEX(Tableau1[RESULTAT],MATCH(1,(Tableau1[NOM]=$A607)*(R$3=Tableau1[DATE]),0)),"")</f>
        <v/>
      </c>
      <c r="S607" s="23" t="str">
        <f t="array" ref="S607">IFERROR(INDEX(Tableau1[RESULTAT],MATCH(1,(Tableau1[NOM]=$A607)*(S$3=Tableau1[DATE]),0)),"")</f>
        <v/>
      </c>
      <c r="T607" s="23" t="str">
        <f t="array" ref="T607">IFERROR(INDEX(Tableau1[RESULTAT],MATCH(1,(Tableau1[NOM]=$A607)*(T$3=Tableau1[DATE]),0)),"")</f>
        <v/>
      </c>
      <c r="U607" s="23" t="str">
        <f t="array" ref="U607">IFERROR(INDEX(Tableau1[RESULTAT],MATCH(1,(Tableau1[NOM]=$A607)*(U$3=Tableau1[DATE]),0)),"")</f>
        <v/>
      </c>
      <c r="V607" s="23" t="str">
        <f t="array" ref="V607">IFERROR(INDEX(Tableau1[RESULTAT],MATCH(1,(Tableau1[NOM]=$A607)*(V$3=Tableau1[DATE]),0)),"")</f>
        <v/>
      </c>
      <c r="W607" s="23" t="str">
        <f t="array" ref="W607">IFERROR(INDEX(Tableau1[RESULTAT],MATCH(1,(Tableau1[NOM]=$A607)*(W$3=Tableau1[DATE]),0)),"")</f>
        <v/>
      </c>
    </row>
    <row r="608" spans="2:23" ht="15.75" x14ac:dyDescent="0.25">
      <c r="B608" s="1"/>
      <c r="E608" s="12" t="str">
        <f t="shared" si="65"/>
        <v/>
      </c>
      <c r="F608" s="9" t="str">
        <f t="shared" si="66"/>
        <v/>
      </c>
      <c r="G608" s="9" t="str">
        <f t="shared" si="67"/>
        <v/>
      </c>
      <c r="H608" s="9" t="str">
        <f t="shared" si="68"/>
        <v/>
      </c>
      <c r="I608" s="9">
        <f t="shared" si="69"/>
        <v>0</v>
      </c>
      <c r="J608" s="9">
        <f t="shared" si="70"/>
        <v>0</v>
      </c>
      <c r="K608" s="9" t="str">
        <f t="shared" si="71"/>
        <v/>
      </c>
      <c r="L608" s="9"/>
      <c r="M608" s="9"/>
      <c r="N608" s="9"/>
      <c r="O608" s="9"/>
      <c r="Q608" s="23" t="str">
        <f t="array" ref="Q608">IFERROR(INDEX(Tableau1[RESULTAT],MATCH(1,(Tableau1[NOM]=$A608)*(Q$3=Tableau1[DATE]),0)),"")</f>
        <v/>
      </c>
      <c r="R608" s="23" t="str">
        <f t="array" ref="R608">IFERROR(INDEX(Tableau1[RESULTAT],MATCH(1,(Tableau1[NOM]=$A608)*(R$3=Tableau1[DATE]),0)),"")</f>
        <v/>
      </c>
      <c r="S608" s="23" t="str">
        <f t="array" ref="S608">IFERROR(INDEX(Tableau1[RESULTAT],MATCH(1,(Tableau1[NOM]=$A608)*(S$3=Tableau1[DATE]),0)),"")</f>
        <v/>
      </c>
      <c r="T608" s="23" t="str">
        <f t="array" ref="T608">IFERROR(INDEX(Tableau1[RESULTAT],MATCH(1,(Tableau1[NOM]=$A608)*(T$3=Tableau1[DATE]),0)),"")</f>
        <v/>
      </c>
      <c r="U608" s="23" t="str">
        <f t="array" ref="U608">IFERROR(INDEX(Tableau1[RESULTAT],MATCH(1,(Tableau1[NOM]=$A608)*(U$3=Tableau1[DATE]),0)),"")</f>
        <v/>
      </c>
      <c r="V608" s="23" t="str">
        <f t="array" ref="V608">IFERROR(INDEX(Tableau1[RESULTAT],MATCH(1,(Tableau1[NOM]=$A608)*(V$3=Tableau1[DATE]),0)),"")</f>
        <v/>
      </c>
      <c r="W608" s="23" t="str">
        <f t="array" ref="W608">IFERROR(INDEX(Tableau1[RESULTAT],MATCH(1,(Tableau1[NOM]=$A608)*(W$3=Tableau1[DATE]),0)),"")</f>
        <v/>
      </c>
    </row>
    <row r="609" spans="2:23" ht="15.75" x14ac:dyDescent="0.25">
      <c r="B609" s="1"/>
      <c r="E609" s="12" t="str">
        <f t="shared" si="65"/>
        <v/>
      </c>
      <c r="F609" s="9" t="str">
        <f t="shared" si="66"/>
        <v/>
      </c>
      <c r="G609" s="9" t="str">
        <f t="shared" si="67"/>
        <v/>
      </c>
      <c r="H609" s="9" t="str">
        <f t="shared" si="68"/>
        <v/>
      </c>
      <c r="I609" s="9">
        <f t="shared" si="69"/>
        <v>0</v>
      </c>
      <c r="J609" s="9">
        <f t="shared" si="70"/>
        <v>0</v>
      </c>
      <c r="K609" s="9" t="str">
        <f t="shared" si="71"/>
        <v/>
      </c>
      <c r="L609" s="9"/>
      <c r="M609" s="9"/>
      <c r="N609" s="9"/>
      <c r="O609" s="9"/>
      <c r="Q609" s="23" t="str">
        <f t="array" ref="Q609">IFERROR(INDEX(Tableau1[RESULTAT],MATCH(1,(Tableau1[NOM]=$A609)*(Q$3=Tableau1[DATE]),0)),"")</f>
        <v/>
      </c>
      <c r="R609" s="23" t="str">
        <f t="array" ref="R609">IFERROR(INDEX(Tableau1[RESULTAT],MATCH(1,(Tableau1[NOM]=$A609)*(R$3=Tableau1[DATE]),0)),"")</f>
        <v/>
      </c>
      <c r="S609" s="23" t="str">
        <f t="array" ref="S609">IFERROR(INDEX(Tableau1[RESULTAT],MATCH(1,(Tableau1[NOM]=$A609)*(S$3=Tableau1[DATE]),0)),"")</f>
        <v/>
      </c>
      <c r="T609" s="23" t="str">
        <f t="array" ref="T609">IFERROR(INDEX(Tableau1[RESULTAT],MATCH(1,(Tableau1[NOM]=$A609)*(T$3=Tableau1[DATE]),0)),"")</f>
        <v/>
      </c>
      <c r="U609" s="23" t="str">
        <f t="array" ref="U609">IFERROR(INDEX(Tableau1[RESULTAT],MATCH(1,(Tableau1[NOM]=$A609)*(U$3=Tableau1[DATE]),0)),"")</f>
        <v/>
      </c>
      <c r="V609" s="23" t="str">
        <f t="array" ref="V609">IFERROR(INDEX(Tableau1[RESULTAT],MATCH(1,(Tableau1[NOM]=$A609)*(V$3=Tableau1[DATE]),0)),"")</f>
        <v/>
      </c>
      <c r="W609" s="23" t="str">
        <f t="array" ref="W609">IFERROR(INDEX(Tableau1[RESULTAT],MATCH(1,(Tableau1[NOM]=$A609)*(W$3=Tableau1[DATE]),0)),"")</f>
        <v/>
      </c>
    </row>
    <row r="610" spans="2:23" ht="15.75" x14ac:dyDescent="0.25">
      <c r="B610" s="1"/>
      <c r="E610" s="12" t="str">
        <f t="shared" si="65"/>
        <v/>
      </c>
      <c r="F610" s="9" t="str">
        <f t="shared" si="66"/>
        <v/>
      </c>
      <c r="G610" s="9" t="str">
        <f t="shared" si="67"/>
        <v/>
      </c>
      <c r="H610" s="9" t="str">
        <f t="shared" si="68"/>
        <v/>
      </c>
      <c r="I610" s="9">
        <f t="shared" si="69"/>
        <v>0</v>
      </c>
      <c r="J610" s="9">
        <f t="shared" si="70"/>
        <v>0</v>
      </c>
      <c r="K610" s="9" t="str">
        <f t="shared" si="71"/>
        <v/>
      </c>
      <c r="L610" s="9"/>
      <c r="M610" s="9"/>
      <c r="N610" s="9"/>
      <c r="O610" s="9"/>
      <c r="Q610" s="23" t="str">
        <f t="array" ref="Q610">IFERROR(INDEX(Tableau1[RESULTAT],MATCH(1,(Tableau1[NOM]=$A610)*(Q$3=Tableau1[DATE]),0)),"")</f>
        <v/>
      </c>
      <c r="R610" s="23" t="str">
        <f t="array" ref="R610">IFERROR(INDEX(Tableau1[RESULTAT],MATCH(1,(Tableau1[NOM]=$A610)*(R$3=Tableau1[DATE]),0)),"")</f>
        <v/>
      </c>
      <c r="S610" s="23" t="str">
        <f t="array" ref="S610">IFERROR(INDEX(Tableau1[RESULTAT],MATCH(1,(Tableau1[NOM]=$A610)*(S$3=Tableau1[DATE]),0)),"")</f>
        <v/>
      </c>
      <c r="T610" s="23" t="str">
        <f t="array" ref="T610">IFERROR(INDEX(Tableau1[RESULTAT],MATCH(1,(Tableau1[NOM]=$A610)*(T$3=Tableau1[DATE]),0)),"")</f>
        <v/>
      </c>
      <c r="U610" s="23" t="str">
        <f t="array" ref="U610">IFERROR(INDEX(Tableau1[RESULTAT],MATCH(1,(Tableau1[NOM]=$A610)*(U$3=Tableau1[DATE]),0)),"")</f>
        <v/>
      </c>
      <c r="V610" s="23" t="str">
        <f t="array" ref="V610">IFERROR(INDEX(Tableau1[RESULTAT],MATCH(1,(Tableau1[NOM]=$A610)*(V$3=Tableau1[DATE]),0)),"")</f>
        <v/>
      </c>
      <c r="W610" s="23" t="str">
        <f t="array" ref="W610">IFERROR(INDEX(Tableau1[RESULTAT],MATCH(1,(Tableau1[NOM]=$A610)*(W$3=Tableau1[DATE]),0)),"")</f>
        <v/>
      </c>
    </row>
    <row r="611" spans="2:23" ht="15.75" x14ac:dyDescent="0.25">
      <c r="B611" s="1"/>
      <c r="E611" s="12" t="str">
        <f t="shared" si="65"/>
        <v/>
      </c>
      <c r="F611" s="9" t="str">
        <f t="shared" si="66"/>
        <v/>
      </c>
      <c r="G611" s="9" t="str">
        <f t="shared" si="67"/>
        <v/>
      </c>
      <c r="H611" s="9" t="str">
        <f t="shared" si="68"/>
        <v/>
      </c>
      <c r="I611" s="9">
        <f t="shared" si="69"/>
        <v>0</v>
      </c>
      <c r="J611" s="9">
        <f t="shared" si="70"/>
        <v>0</v>
      </c>
      <c r="K611" s="9" t="str">
        <f t="shared" si="71"/>
        <v/>
      </c>
      <c r="L611" s="9"/>
      <c r="M611" s="9"/>
      <c r="N611" s="9"/>
      <c r="O611" s="9"/>
      <c r="Q611" s="23" t="str">
        <f t="array" ref="Q611">IFERROR(INDEX(Tableau1[RESULTAT],MATCH(1,(Tableau1[NOM]=$A611)*(Q$3=Tableau1[DATE]),0)),"")</f>
        <v/>
      </c>
      <c r="R611" s="23" t="str">
        <f t="array" ref="R611">IFERROR(INDEX(Tableau1[RESULTAT],MATCH(1,(Tableau1[NOM]=$A611)*(R$3=Tableau1[DATE]),0)),"")</f>
        <v/>
      </c>
      <c r="S611" s="23" t="str">
        <f t="array" ref="S611">IFERROR(INDEX(Tableau1[RESULTAT],MATCH(1,(Tableau1[NOM]=$A611)*(S$3=Tableau1[DATE]),0)),"")</f>
        <v/>
      </c>
      <c r="T611" s="23" t="str">
        <f t="array" ref="T611">IFERROR(INDEX(Tableau1[RESULTAT],MATCH(1,(Tableau1[NOM]=$A611)*(T$3=Tableau1[DATE]),0)),"")</f>
        <v/>
      </c>
      <c r="U611" s="23" t="str">
        <f t="array" ref="U611">IFERROR(INDEX(Tableau1[RESULTAT],MATCH(1,(Tableau1[NOM]=$A611)*(U$3=Tableau1[DATE]),0)),"")</f>
        <v/>
      </c>
      <c r="V611" s="23" t="str">
        <f t="array" ref="V611">IFERROR(INDEX(Tableau1[RESULTAT],MATCH(1,(Tableau1[NOM]=$A611)*(V$3=Tableau1[DATE]),0)),"")</f>
        <v/>
      </c>
      <c r="W611" s="23" t="str">
        <f t="array" ref="W611">IFERROR(INDEX(Tableau1[RESULTAT],MATCH(1,(Tableau1[NOM]=$A611)*(W$3=Tableau1[DATE]),0)),"")</f>
        <v/>
      </c>
    </row>
    <row r="612" spans="2:23" ht="15.75" x14ac:dyDescent="0.25">
      <c r="B612" s="1"/>
      <c r="E612" s="12" t="str">
        <f t="shared" si="65"/>
        <v/>
      </c>
      <c r="F612" s="9" t="str">
        <f t="shared" si="66"/>
        <v/>
      </c>
      <c r="G612" s="9" t="str">
        <f t="shared" si="67"/>
        <v/>
      </c>
      <c r="H612" s="9" t="str">
        <f t="shared" si="68"/>
        <v/>
      </c>
      <c r="I612" s="9">
        <f t="shared" si="69"/>
        <v>0</v>
      </c>
      <c r="J612" s="9">
        <f t="shared" si="70"/>
        <v>0</v>
      </c>
      <c r="K612" s="9" t="str">
        <f t="shared" si="71"/>
        <v/>
      </c>
      <c r="L612" s="9"/>
      <c r="M612" s="9"/>
      <c r="N612" s="9"/>
      <c r="O612" s="9"/>
      <c r="Q612" s="23" t="str">
        <f t="array" ref="Q612">IFERROR(INDEX(Tableau1[RESULTAT],MATCH(1,(Tableau1[NOM]=$A612)*(Q$3=Tableau1[DATE]),0)),"")</f>
        <v/>
      </c>
      <c r="R612" s="23" t="str">
        <f t="array" ref="R612">IFERROR(INDEX(Tableau1[RESULTAT],MATCH(1,(Tableau1[NOM]=$A612)*(R$3=Tableau1[DATE]),0)),"")</f>
        <v/>
      </c>
      <c r="S612" s="23" t="str">
        <f t="array" ref="S612">IFERROR(INDEX(Tableau1[RESULTAT],MATCH(1,(Tableau1[NOM]=$A612)*(S$3=Tableau1[DATE]),0)),"")</f>
        <v/>
      </c>
      <c r="T612" s="23" t="str">
        <f t="array" ref="T612">IFERROR(INDEX(Tableau1[RESULTAT],MATCH(1,(Tableau1[NOM]=$A612)*(T$3=Tableau1[DATE]),0)),"")</f>
        <v/>
      </c>
      <c r="U612" s="23" t="str">
        <f t="array" ref="U612">IFERROR(INDEX(Tableau1[RESULTAT],MATCH(1,(Tableau1[NOM]=$A612)*(U$3=Tableau1[DATE]),0)),"")</f>
        <v/>
      </c>
      <c r="V612" s="23" t="str">
        <f t="array" ref="V612">IFERROR(INDEX(Tableau1[RESULTAT],MATCH(1,(Tableau1[NOM]=$A612)*(V$3=Tableau1[DATE]),0)),"")</f>
        <v/>
      </c>
      <c r="W612" s="23" t="str">
        <f t="array" ref="W612">IFERROR(INDEX(Tableau1[RESULTAT],MATCH(1,(Tableau1[NOM]=$A612)*(W$3=Tableau1[DATE]),0)),"")</f>
        <v/>
      </c>
    </row>
    <row r="613" spans="2:23" ht="15.75" x14ac:dyDescent="0.25">
      <c r="B613" s="1"/>
      <c r="E613" s="12" t="str">
        <f t="shared" si="65"/>
        <v/>
      </c>
      <c r="F613" s="9" t="str">
        <f t="shared" si="66"/>
        <v/>
      </c>
      <c r="G613" s="9" t="str">
        <f t="shared" si="67"/>
        <v/>
      </c>
      <c r="H613" s="9" t="str">
        <f t="shared" si="68"/>
        <v/>
      </c>
      <c r="I613" s="9">
        <f t="shared" si="69"/>
        <v>0</v>
      </c>
      <c r="J613" s="9">
        <f t="shared" si="70"/>
        <v>0</v>
      </c>
      <c r="K613" s="9" t="str">
        <f t="shared" si="71"/>
        <v/>
      </c>
      <c r="L613" s="9"/>
      <c r="M613" s="9"/>
      <c r="N613" s="9"/>
      <c r="O613" s="9"/>
      <c r="Q613" s="23" t="str">
        <f t="array" ref="Q613">IFERROR(INDEX(Tableau1[RESULTAT],MATCH(1,(Tableau1[NOM]=$A613)*(Q$3=Tableau1[DATE]),0)),"")</f>
        <v/>
      </c>
      <c r="R613" s="23" t="str">
        <f t="array" ref="R613">IFERROR(INDEX(Tableau1[RESULTAT],MATCH(1,(Tableau1[NOM]=$A613)*(R$3=Tableau1[DATE]),0)),"")</f>
        <v/>
      </c>
      <c r="S613" s="23" t="str">
        <f t="array" ref="S613">IFERROR(INDEX(Tableau1[RESULTAT],MATCH(1,(Tableau1[NOM]=$A613)*(S$3=Tableau1[DATE]),0)),"")</f>
        <v/>
      </c>
      <c r="T613" s="23" t="str">
        <f t="array" ref="T613">IFERROR(INDEX(Tableau1[RESULTAT],MATCH(1,(Tableau1[NOM]=$A613)*(T$3=Tableau1[DATE]),0)),"")</f>
        <v/>
      </c>
      <c r="U613" s="23" t="str">
        <f t="array" ref="U613">IFERROR(INDEX(Tableau1[RESULTAT],MATCH(1,(Tableau1[NOM]=$A613)*(U$3=Tableau1[DATE]),0)),"")</f>
        <v/>
      </c>
      <c r="V613" s="23" t="str">
        <f t="array" ref="V613">IFERROR(INDEX(Tableau1[RESULTAT],MATCH(1,(Tableau1[NOM]=$A613)*(V$3=Tableau1[DATE]),0)),"")</f>
        <v/>
      </c>
      <c r="W613" s="23" t="str">
        <f t="array" ref="W613">IFERROR(INDEX(Tableau1[RESULTAT],MATCH(1,(Tableau1[NOM]=$A613)*(W$3=Tableau1[DATE]),0)),"")</f>
        <v/>
      </c>
    </row>
    <row r="614" spans="2:23" ht="15.75" x14ac:dyDescent="0.25">
      <c r="B614" s="1"/>
      <c r="E614" s="12" t="str">
        <f t="shared" si="65"/>
        <v/>
      </c>
      <c r="F614" s="9" t="str">
        <f t="shared" si="66"/>
        <v/>
      </c>
      <c r="G614" s="9" t="str">
        <f t="shared" si="67"/>
        <v/>
      </c>
      <c r="H614" s="9" t="str">
        <f t="shared" si="68"/>
        <v/>
      </c>
      <c r="I614" s="9">
        <f t="shared" si="69"/>
        <v>0</v>
      </c>
      <c r="J614" s="9">
        <f t="shared" si="70"/>
        <v>0</v>
      </c>
      <c r="K614" s="9" t="str">
        <f t="shared" si="71"/>
        <v/>
      </c>
      <c r="L614" s="9"/>
      <c r="M614" s="9"/>
      <c r="N614" s="9"/>
      <c r="O614" s="9"/>
      <c r="Q614" s="23" t="str">
        <f t="array" ref="Q614">IFERROR(INDEX(Tableau1[RESULTAT],MATCH(1,(Tableau1[NOM]=$A614)*(Q$3=Tableau1[DATE]),0)),"")</f>
        <v/>
      </c>
      <c r="R614" s="23" t="str">
        <f t="array" ref="R614">IFERROR(INDEX(Tableau1[RESULTAT],MATCH(1,(Tableau1[NOM]=$A614)*(R$3=Tableau1[DATE]),0)),"")</f>
        <v/>
      </c>
      <c r="S614" s="23" t="str">
        <f t="array" ref="S614">IFERROR(INDEX(Tableau1[RESULTAT],MATCH(1,(Tableau1[NOM]=$A614)*(S$3=Tableau1[DATE]),0)),"")</f>
        <v/>
      </c>
      <c r="T614" s="23" t="str">
        <f t="array" ref="T614">IFERROR(INDEX(Tableau1[RESULTAT],MATCH(1,(Tableau1[NOM]=$A614)*(T$3=Tableau1[DATE]),0)),"")</f>
        <v/>
      </c>
      <c r="U614" s="23" t="str">
        <f t="array" ref="U614">IFERROR(INDEX(Tableau1[RESULTAT],MATCH(1,(Tableau1[NOM]=$A614)*(U$3=Tableau1[DATE]),0)),"")</f>
        <v/>
      </c>
      <c r="V614" s="23" t="str">
        <f t="array" ref="V614">IFERROR(INDEX(Tableau1[RESULTAT],MATCH(1,(Tableau1[NOM]=$A614)*(V$3=Tableau1[DATE]),0)),"")</f>
        <v/>
      </c>
      <c r="W614" s="23" t="str">
        <f t="array" ref="W614">IFERROR(INDEX(Tableau1[RESULTAT],MATCH(1,(Tableau1[NOM]=$A614)*(W$3=Tableau1[DATE]),0)),"")</f>
        <v/>
      </c>
    </row>
    <row r="615" spans="2:23" ht="15.75" x14ac:dyDescent="0.25">
      <c r="B615" s="1"/>
      <c r="E615" s="12" t="str">
        <f t="shared" si="65"/>
        <v/>
      </c>
      <c r="F615" s="9" t="str">
        <f t="shared" si="66"/>
        <v/>
      </c>
      <c r="G615" s="9" t="str">
        <f t="shared" si="67"/>
        <v/>
      </c>
      <c r="H615" s="9" t="str">
        <f t="shared" si="68"/>
        <v/>
      </c>
      <c r="I615" s="9">
        <f t="shared" si="69"/>
        <v>0</v>
      </c>
      <c r="J615" s="9">
        <f t="shared" si="70"/>
        <v>0</v>
      </c>
      <c r="K615" s="9" t="str">
        <f t="shared" si="71"/>
        <v/>
      </c>
      <c r="L615" s="9"/>
      <c r="M615" s="9"/>
      <c r="N615" s="9"/>
      <c r="O615" s="9"/>
      <c r="Q615" s="23" t="str">
        <f t="array" ref="Q615">IFERROR(INDEX(Tableau1[RESULTAT],MATCH(1,(Tableau1[NOM]=$A615)*(Q$3=Tableau1[DATE]),0)),"")</f>
        <v/>
      </c>
      <c r="R615" s="23" t="str">
        <f t="array" ref="R615">IFERROR(INDEX(Tableau1[RESULTAT],MATCH(1,(Tableau1[NOM]=$A615)*(R$3=Tableau1[DATE]),0)),"")</f>
        <v/>
      </c>
      <c r="S615" s="23" t="str">
        <f t="array" ref="S615">IFERROR(INDEX(Tableau1[RESULTAT],MATCH(1,(Tableau1[NOM]=$A615)*(S$3=Tableau1[DATE]),0)),"")</f>
        <v/>
      </c>
      <c r="T615" s="23" t="str">
        <f t="array" ref="T615">IFERROR(INDEX(Tableau1[RESULTAT],MATCH(1,(Tableau1[NOM]=$A615)*(T$3=Tableau1[DATE]),0)),"")</f>
        <v/>
      </c>
      <c r="U615" s="23" t="str">
        <f t="array" ref="U615">IFERROR(INDEX(Tableau1[RESULTAT],MATCH(1,(Tableau1[NOM]=$A615)*(U$3=Tableau1[DATE]),0)),"")</f>
        <v/>
      </c>
      <c r="V615" s="23" t="str">
        <f t="array" ref="V615">IFERROR(INDEX(Tableau1[RESULTAT],MATCH(1,(Tableau1[NOM]=$A615)*(V$3=Tableau1[DATE]),0)),"")</f>
        <v/>
      </c>
      <c r="W615" s="23" t="str">
        <f t="array" ref="W615">IFERROR(INDEX(Tableau1[RESULTAT],MATCH(1,(Tableau1[NOM]=$A615)*(W$3=Tableau1[DATE]),0)),"")</f>
        <v/>
      </c>
    </row>
    <row r="616" spans="2:23" ht="15.75" x14ac:dyDescent="0.25">
      <c r="B616" s="1"/>
      <c r="E616" s="12" t="str">
        <f t="shared" si="65"/>
        <v/>
      </c>
      <c r="F616" s="9" t="str">
        <f t="shared" si="66"/>
        <v/>
      </c>
      <c r="G616" s="9" t="str">
        <f t="shared" si="67"/>
        <v/>
      </c>
      <c r="H616" s="9" t="str">
        <f t="shared" si="68"/>
        <v/>
      </c>
      <c r="I616" s="9">
        <f t="shared" si="69"/>
        <v>0</v>
      </c>
      <c r="J616" s="9">
        <f t="shared" si="70"/>
        <v>0</v>
      </c>
      <c r="K616" s="9" t="str">
        <f t="shared" si="71"/>
        <v/>
      </c>
      <c r="L616" s="9"/>
      <c r="M616" s="9"/>
      <c r="N616" s="9"/>
      <c r="O616" s="9"/>
      <c r="Q616" s="23" t="str">
        <f t="array" ref="Q616">IFERROR(INDEX(Tableau1[RESULTAT],MATCH(1,(Tableau1[NOM]=$A616)*(Q$3=Tableau1[DATE]),0)),"")</f>
        <v/>
      </c>
      <c r="R616" s="23" t="str">
        <f t="array" ref="R616">IFERROR(INDEX(Tableau1[RESULTAT],MATCH(1,(Tableau1[NOM]=$A616)*(R$3=Tableau1[DATE]),0)),"")</f>
        <v/>
      </c>
      <c r="S616" s="23" t="str">
        <f t="array" ref="S616">IFERROR(INDEX(Tableau1[RESULTAT],MATCH(1,(Tableau1[NOM]=$A616)*(S$3=Tableau1[DATE]),0)),"")</f>
        <v/>
      </c>
      <c r="T616" s="23" t="str">
        <f t="array" ref="T616">IFERROR(INDEX(Tableau1[RESULTAT],MATCH(1,(Tableau1[NOM]=$A616)*(T$3=Tableau1[DATE]),0)),"")</f>
        <v/>
      </c>
      <c r="U616" s="23" t="str">
        <f t="array" ref="U616">IFERROR(INDEX(Tableau1[RESULTAT],MATCH(1,(Tableau1[NOM]=$A616)*(U$3=Tableau1[DATE]),0)),"")</f>
        <v/>
      </c>
      <c r="V616" s="23" t="str">
        <f t="array" ref="V616">IFERROR(INDEX(Tableau1[RESULTAT],MATCH(1,(Tableau1[NOM]=$A616)*(V$3=Tableau1[DATE]),0)),"")</f>
        <v/>
      </c>
      <c r="W616" s="23" t="str">
        <f t="array" ref="W616">IFERROR(INDEX(Tableau1[RESULTAT],MATCH(1,(Tableau1[NOM]=$A616)*(W$3=Tableau1[DATE]),0)),"")</f>
        <v/>
      </c>
    </row>
    <row r="617" spans="2:23" ht="15.75" x14ac:dyDescent="0.25">
      <c r="B617" s="1"/>
      <c r="E617" s="12" t="str">
        <f t="shared" si="65"/>
        <v/>
      </c>
      <c r="F617" s="9" t="str">
        <f t="shared" si="66"/>
        <v/>
      </c>
      <c r="G617" s="9" t="str">
        <f t="shared" si="67"/>
        <v/>
      </c>
      <c r="H617" s="9" t="str">
        <f t="shared" si="68"/>
        <v/>
      </c>
      <c r="I617" s="9">
        <f t="shared" si="69"/>
        <v>0</v>
      </c>
      <c r="J617" s="9">
        <f t="shared" si="70"/>
        <v>0</v>
      </c>
      <c r="K617" s="9" t="str">
        <f t="shared" si="71"/>
        <v/>
      </c>
      <c r="L617" s="9"/>
      <c r="M617" s="9"/>
      <c r="N617" s="9"/>
      <c r="O617" s="9"/>
      <c r="Q617" s="23" t="str">
        <f t="array" ref="Q617">IFERROR(INDEX(Tableau1[RESULTAT],MATCH(1,(Tableau1[NOM]=$A617)*(Q$3=Tableau1[DATE]),0)),"")</f>
        <v/>
      </c>
      <c r="R617" s="23" t="str">
        <f t="array" ref="R617">IFERROR(INDEX(Tableau1[RESULTAT],MATCH(1,(Tableau1[NOM]=$A617)*(R$3=Tableau1[DATE]),0)),"")</f>
        <v/>
      </c>
      <c r="S617" s="23" t="str">
        <f t="array" ref="S617">IFERROR(INDEX(Tableau1[RESULTAT],MATCH(1,(Tableau1[NOM]=$A617)*(S$3=Tableau1[DATE]),0)),"")</f>
        <v/>
      </c>
      <c r="T617" s="23" t="str">
        <f t="array" ref="T617">IFERROR(INDEX(Tableau1[RESULTAT],MATCH(1,(Tableau1[NOM]=$A617)*(T$3=Tableau1[DATE]),0)),"")</f>
        <v/>
      </c>
      <c r="U617" s="23" t="str">
        <f t="array" ref="U617">IFERROR(INDEX(Tableau1[RESULTAT],MATCH(1,(Tableau1[NOM]=$A617)*(U$3=Tableau1[DATE]),0)),"")</f>
        <v/>
      </c>
      <c r="V617" s="23" t="str">
        <f t="array" ref="V617">IFERROR(INDEX(Tableau1[RESULTAT],MATCH(1,(Tableau1[NOM]=$A617)*(V$3=Tableau1[DATE]),0)),"")</f>
        <v/>
      </c>
      <c r="W617" s="23" t="str">
        <f t="array" ref="W617">IFERROR(INDEX(Tableau1[RESULTAT],MATCH(1,(Tableau1[NOM]=$A617)*(W$3=Tableau1[DATE]),0)),"")</f>
        <v/>
      </c>
    </row>
    <row r="618" spans="2:23" ht="15.75" x14ac:dyDescent="0.25">
      <c r="B618" s="1"/>
      <c r="E618" s="12" t="str">
        <f t="shared" si="65"/>
        <v/>
      </c>
      <c r="F618" s="9" t="str">
        <f t="shared" si="66"/>
        <v/>
      </c>
      <c r="G618" s="9" t="str">
        <f t="shared" si="67"/>
        <v/>
      </c>
      <c r="H618" s="9" t="str">
        <f t="shared" si="68"/>
        <v/>
      </c>
      <c r="I618" s="9">
        <f t="shared" si="69"/>
        <v>0</v>
      </c>
      <c r="J618" s="9">
        <f t="shared" si="70"/>
        <v>0</v>
      </c>
      <c r="K618" s="9" t="str">
        <f t="shared" si="71"/>
        <v/>
      </c>
      <c r="L618" s="9"/>
      <c r="M618" s="9"/>
      <c r="N618" s="9"/>
      <c r="O618" s="9"/>
      <c r="Q618" s="23" t="str">
        <f t="array" ref="Q618">IFERROR(INDEX(Tableau1[RESULTAT],MATCH(1,(Tableau1[NOM]=$A618)*(Q$3=Tableau1[DATE]),0)),"")</f>
        <v/>
      </c>
      <c r="R618" s="23" t="str">
        <f t="array" ref="R618">IFERROR(INDEX(Tableau1[RESULTAT],MATCH(1,(Tableau1[NOM]=$A618)*(R$3=Tableau1[DATE]),0)),"")</f>
        <v/>
      </c>
      <c r="S618" s="23" t="str">
        <f t="array" ref="S618">IFERROR(INDEX(Tableau1[RESULTAT],MATCH(1,(Tableau1[NOM]=$A618)*(S$3=Tableau1[DATE]),0)),"")</f>
        <v/>
      </c>
      <c r="T618" s="23" t="str">
        <f t="array" ref="T618">IFERROR(INDEX(Tableau1[RESULTAT],MATCH(1,(Tableau1[NOM]=$A618)*(T$3=Tableau1[DATE]),0)),"")</f>
        <v/>
      </c>
      <c r="U618" s="23" t="str">
        <f t="array" ref="U618">IFERROR(INDEX(Tableau1[RESULTAT],MATCH(1,(Tableau1[NOM]=$A618)*(U$3=Tableau1[DATE]),0)),"")</f>
        <v/>
      </c>
      <c r="V618" s="23" t="str">
        <f t="array" ref="V618">IFERROR(INDEX(Tableau1[RESULTAT],MATCH(1,(Tableau1[NOM]=$A618)*(V$3=Tableau1[DATE]),0)),"")</f>
        <v/>
      </c>
      <c r="W618" s="23" t="str">
        <f t="array" ref="W618">IFERROR(INDEX(Tableau1[RESULTAT],MATCH(1,(Tableau1[NOM]=$A618)*(W$3=Tableau1[DATE]),0)),"")</f>
        <v/>
      </c>
    </row>
    <row r="619" spans="2:23" ht="15.75" x14ac:dyDescent="0.25">
      <c r="B619" s="1"/>
      <c r="E619" s="12" t="str">
        <f t="shared" si="65"/>
        <v/>
      </c>
      <c r="F619" s="9" t="str">
        <f t="shared" si="66"/>
        <v/>
      </c>
      <c r="G619" s="9" t="str">
        <f t="shared" si="67"/>
        <v/>
      </c>
      <c r="H619" s="9" t="str">
        <f t="shared" si="68"/>
        <v/>
      </c>
      <c r="I619" s="9">
        <f t="shared" si="69"/>
        <v>0</v>
      </c>
      <c r="J619" s="9">
        <f t="shared" si="70"/>
        <v>0</v>
      </c>
      <c r="K619" s="9" t="str">
        <f t="shared" si="71"/>
        <v/>
      </c>
      <c r="L619" s="9"/>
      <c r="M619" s="9"/>
      <c r="N619" s="9"/>
      <c r="O619" s="9"/>
      <c r="Q619" s="23" t="str">
        <f t="array" ref="Q619">IFERROR(INDEX(Tableau1[RESULTAT],MATCH(1,(Tableau1[NOM]=$A619)*(Q$3=Tableau1[DATE]),0)),"")</f>
        <v/>
      </c>
      <c r="R619" s="23" t="str">
        <f t="array" ref="R619">IFERROR(INDEX(Tableau1[RESULTAT],MATCH(1,(Tableau1[NOM]=$A619)*(R$3=Tableau1[DATE]),0)),"")</f>
        <v/>
      </c>
      <c r="S619" s="23" t="str">
        <f t="array" ref="S619">IFERROR(INDEX(Tableau1[RESULTAT],MATCH(1,(Tableau1[NOM]=$A619)*(S$3=Tableau1[DATE]),0)),"")</f>
        <v/>
      </c>
      <c r="T619" s="23" t="str">
        <f t="array" ref="T619">IFERROR(INDEX(Tableau1[RESULTAT],MATCH(1,(Tableau1[NOM]=$A619)*(T$3=Tableau1[DATE]),0)),"")</f>
        <v/>
      </c>
      <c r="U619" s="23" t="str">
        <f t="array" ref="U619">IFERROR(INDEX(Tableau1[RESULTAT],MATCH(1,(Tableau1[NOM]=$A619)*(U$3=Tableau1[DATE]),0)),"")</f>
        <v/>
      </c>
      <c r="V619" s="23" t="str">
        <f t="array" ref="V619">IFERROR(INDEX(Tableau1[RESULTAT],MATCH(1,(Tableau1[NOM]=$A619)*(V$3=Tableau1[DATE]),0)),"")</f>
        <v/>
      </c>
      <c r="W619" s="23" t="str">
        <f t="array" ref="W619">IFERROR(INDEX(Tableau1[RESULTAT],MATCH(1,(Tableau1[NOM]=$A619)*(W$3=Tableau1[DATE]),0)),"")</f>
        <v/>
      </c>
    </row>
    <row r="620" spans="2:23" ht="15.75" x14ac:dyDescent="0.25">
      <c r="B620" s="1"/>
      <c r="E620" s="12" t="str">
        <f t="shared" si="65"/>
        <v/>
      </c>
      <c r="F620" s="9" t="str">
        <f t="shared" si="66"/>
        <v/>
      </c>
      <c r="G620" s="9" t="str">
        <f t="shared" si="67"/>
        <v/>
      </c>
      <c r="H620" s="9" t="str">
        <f t="shared" si="68"/>
        <v/>
      </c>
      <c r="I620" s="9">
        <f t="shared" si="69"/>
        <v>0</v>
      </c>
      <c r="J620" s="9">
        <f t="shared" si="70"/>
        <v>0</v>
      </c>
      <c r="K620" s="9" t="str">
        <f t="shared" si="71"/>
        <v/>
      </c>
      <c r="L620" s="9"/>
      <c r="M620" s="9"/>
      <c r="N620" s="9"/>
      <c r="O620" s="9"/>
      <c r="Q620" s="23" t="str">
        <f t="array" ref="Q620">IFERROR(INDEX(Tableau1[RESULTAT],MATCH(1,(Tableau1[NOM]=$A620)*(Q$3=Tableau1[DATE]),0)),"")</f>
        <v/>
      </c>
      <c r="R620" s="23" t="str">
        <f t="array" ref="R620">IFERROR(INDEX(Tableau1[RESULTAT],MATCH(1,(Tableau1[NOM]=$A620)*(R$3=Tableau1[DATE]),0)),"")</f>
        <v/>
      </c>
      <c r="S620" s="23" t="str">
        <f t="array" ref="S620">IFERROR(INDEX(Tableau1[RESULTAT],MATCH(1,(Tableau1[NOM]=$A620)*(S$3=Tableau1[DATE]),0)),"")</f>
        <v/>
      </c>
      <c r="T620" s="23" t="str">
        <f t="array" ref="T620">IFERROR(INDEX(Tableau1[RESULTAT],MATCH(1,(Tableau1[NOM]=$A620)*(T$3=Tableau1[DATE]),0)),"")</f>
        <v/>
      </c>
      <c r="U620" s="23" t="str">
        <f t="array" ref="U620">IFERROR(INDEX(Tableau1[RESULTAT],MATCH(1,(Tableau1[NOM]=$A620)*(U$3=Tableau1[DATE]),0)),"")</f>
        <v/>
      </c>
      <c r="V620" s="23" t="str">
        <f t="array" ref="V620">IFERROR(INDEX(Tableau1[RESULTAT],MATCH(1,(Tableau1[NOM]=$A620)*(V$3=Tableau1[DATE]),0)),"")</f>
        <v/>
      </c>
      <c r="W620" s="23" t="str">
        <f t="array" ref="W620">IFERROR(INDEX(Tableau1[RESULTAT],MATCH(1,(Tableau1[NOM]=$A620)*(W$3=Tableau1[DATE]),0)),"")</f>
        <v/>
      </c>
    </row>
    <row r="621" spans="2:23" ht="15.75" x14ac:dyDescent="0.25">
      <c r="B621" s="1"/>
      <c r="E621" s="12" t="str">
        <f t="shared" si="65"/>
        <v/>
      </c>
      <c r="F621" s="9" t="str">
        <f t="shared" si="66"/>
        <v/>
      </c>
      <c r="G621" s="9" t="str">
        <f t="shared" si="67"/>
        <v/>
      </c>
      <c r="H621" s="9" t="str">
        <f t="shared" si="68"/>
        <v/>
      </c>
      <c r="I621" s="9">
        <f t="shared" si="69"/>
        <v>0</v>
      </c>
      <c r="J621" s="9">
        <f t="shared" si="70"/>
        <v>0</v>
      </c>
      <c r="K621" s="9" t="str">
        <f t="shared" si="71"/>
        <v/>
      </c>
      <c r="L621" s="9"/>
      <c r="M621" s="9"/>
      <c r="N621" s="9"/>
      <c r="O621" s="9"/>
      <c r="Q621" s="23" t="str">
        <f t="array" ref="Q621">IFERROR(INDEX(Tableau1[RESULTAT],MATCH(1,(Tableau1[NOM]=$A621)*(Q$3=Tableau1[DATE]),0)),"")</f>
        <v/>
      </c>
      <c r="R621" s="23" t="str">
        <f t="array" ref="R621">IFERROR(INDEX(Tableau1[RESULTAT],MATCH(1,(Tableau1[NOM]=$A621)*(R$3=Tableau1[DATE]),0)),"")</f>
        <v/>
      </c>
      <c r="S621" s="23" t="str">
        <f t="array" ref="S621">IFERROR(INDEX(Tableau1[RESULTAT],MATCH(1,(Tableau1[NOM]=$A621)*(S$3=Tableau1[DATE]),0)),"")</f>
        <v/>
      </c>
      <c r="T621" s="23" t="str">
        <f t="array" ref="T621">IFERROR(INDEX(Tableau1[RESULTAT],MATCH(1,(Tableau1[NOM]=$A621)*(T$3=Tableau1[DATE]),0)),"")</f>
        <v/>
      </c>
      <c r="U621" s="23" t="str">
        <f t="array" ref="U621">IFERROR(INDEX(Tableau1[RESULTAT],MATCH(1,(Tableau1[NOM]=$A621)*(U$3=Tableau1[DATE]),0)),"")</f>
        <v/>
      </c>
      <c r="V621" s="23" t="str">
        <f t="array" ref="V621">IFERROR(INDEX(Tableau1[RESULTAT],MATCH(1,(Tableau1[NOM]=$A621)*(V$3=Tableau1[DATE]),0)),"")</f>
        <v/>
      </c>
      <c r="W621" s="23" t="str">
        <f t="array" ref="W621">IFERROR(INDEX(Tableau1[RESULTAT],MATCH(1,(Tableau1[NOM]=$A621)*(W$3=Tableau1[DATE]),0)),"")</f>
        <v/>
      </c>
    </row>
    <row r="622" spans="2:23" ht="15.75" x14ac:dyDescent="0.25">
      <c r="B622" s="1"/>
      <c r="E622" s="12" t="str">
        <f t="shared" si="65"/>
        <v/>
      </c>
      <c r="F622" s="9" t="str">
        <f t="shared" si="66"/>
        <v/>
      </c>
      <c r="G622" s="9" t="str">
        <f t="shared" si="67"/>
        <v/>
      </c>
      <c r="H622" s="9" t="str">
        <f t="shared" si="68"/>
        <v/>
      </c>
      <c r="I622" s="9">
        <f t="shared" si="69"/>
        <v>0</v>
      </c>
      <c r="J622" s="9">
        <f t="shared" si="70"/>
        <v>0</v>
      </c>
      <c r="K622" s="9" t="str">
        <f t="shared" si="71"/>
        <v/>
      </c>
      <c r="L622" s="9"/>
      <c r="M622" s="9"/>
      <c r="N622" s="9"/>
      <c r="O622" s="9"/>
      <c r="Q622" s="23" t="str">
        <f t="array" ref="Q622">IFERROR(INDEX(Tableau1[RESULTAT],MATCH(1,(Tableau1[NOM]=$A622)*(Q$3=Tableau1[DATE]),0)),"")</f>
        <v/>
      </c>
      <c r="R622" s="23" t="str">
        <f t="array" ref="R622">IFERROR(INDEX(Tableau1[RESULTAT],MATCH(1,(Tableau1[NOM]=$A622)*(R$3=Tableau1[DATE]),0)),"")</f>
        <v/>
      </c>
      <c r="S622" s="23" t="str">
        <f t="array" ref="S622">IFERROR(INDEX(Tableau1[RESULTAT],MATCH(1,(Tableau1[NOM]=$A622)*(S$3=Tableau1[DATE]),0)),"")</f>
        <v/>
      </c>
      <c r="T622" s="23" t="str">
        <f t="array" ref="T622">IFERROR(INDEX(Tableau1[RESULTAT],MATCH(1,(Tableau1[NOM]=$A622)*(T$3=Tableau1[DATE]),0)),"")</f>
        <v/>
      </c>
      <c r="U622" s="23" t="str">
        <f t="array" ref="U622">IFERROR(INDEX(Tableau1[RESULTAT],MATCH(1,(Tableau1[NOM]=$A622)*(U$3=Tableau1[DATE]),0)),"")</f>
        <v/>
      </c>
      <c r="V622" s="23" t="str">
        <f t="array" ref="V622">IFERROR(INDEX(Tableau1[RESULTAT],MATCH(1,(Tableau1[NOM]=$A622)*(V$3=Tableau1[DATE]),0)),"")</f>
        <v/>
      </c>
      <c r="W622" s="23" t="str">
        <f t="array" ref="W622">IFERROR(INDEX(Tableau1[RESULTAT],MATCH(1,(Tableau1[NOM]=$A622)*(W$3=Tableau1[DATE]),0)),"")</f>
        <v/>
      </c>
    </row>
    <row r="623" spans="2:23" ht="15.75" x14ac:dyDescent="0.25">
      <c r="B623" s="1"/>
      <c r="E623" s="12" t="str">
        <f t="shared" si="65"/>
        <v/>
      </c>
      <c r="F623" s="9" t="str">
        <f t="shared" si="66"/>
        <v/>
      </c>
      <c r="G623" s="9" t="str">
        <f t="shared" si="67"/>
        <v/>
      </c>
      <c r="H623" s="9" t="str">
        <f t="shared" si="68"/>
        <v/>
      </c>
      <c r="I623" s="9">
        <f t="shared" si="69"/>
        <v>0</v>
      </c>
      <c r="J623" s="9">
        <f t="shared" si="70"/>
        <v>0</v>
      </c>
      <c r="K623" s="9" t="str">
        <f t="shared" si="71"/>
        <v/>
      </c>
      <c r="L623" s="9"/>
      <c r="M623" s="9"/>
      <c r="N623" s="9"/>
      <c r="O623" s="9"/>
      <c r="Q623" s="23" t="str">
        <f t="array" ref="Q623">IFERROR(INDEX(Tableau1[RESULTAT],MATCH(1,(Tableau1[NOM]=$A623)*(Q$3=Tableau1[DATE]),0)),"")</f>
        <v/>
      </c>
      <c r="R623" s="23" t="str">
        <f t="array" ref="R623">IFERROR(INDEX(Tableau1[RESULTAT],MATCH(1,(Tableau1[NOM]=$A623)*(R$3=Tableau1[DATE]),0)),"")</f>
        <v/>
      </c>
      <c r="S623" s="23" t="str">
        <f t="array" ref="S623">IFERROR(INDEX(Tableau1[RESULTAT],MATCH(1,(Tableau1[NOM]=$A623)*(S$3=Tableau1[DATE]),0)),"")</f>
        <v/>
      </c>
      <c r="T623" s="23" t="str">
        <f t="array" ref="T623">IFERROR(INDEX(Tableau1[RESULTAT],MATCH(1,(Tableau1[NOM]=$A623)*(T$3=Tableau1[DATE]),0)),"")</f>
        <v/>
      </c>
      <c r="U623" s="23" t="str">
        <f t="array" ref="U623">IFERROR(INDEX(Tableau1[RESULTAT],MATCH(1,(Tableau1[NOM]=$A623)*(U$3=Tableau1[DATE]),0)),"")</f>
        <v/>
      </c>
      <c r="V623" s="23" t="str">
        <f t="array" ref="V623">IFERROR(INDEX(Tableau1[RESULTAT],MATCH(1,(Tableau1[NOM]=$A623)*(V$3=Tableau1[DATE]),0)),"")</f>
        <v/>
      </c>
      <c r="W623" s="23" t="str">
        <f t="array" ref="W623">IFERROR(INDEX(Tableau1[RESULTAT],MATCH(1,(Tableau1[NOM]=$A623)*(W$3=Tableau1[DATE]),0)),"")</f>
        <v/>
      </c>
    </row>
    <row r="624" spans="2:23" ht="15.75" x14ac:dyDescent="0.25">
      <c r="B624" s="1"/>
      <c r="E624" s="12" t="str">
        <f t="shared" si="65"/>
        <v/>
      </c>
      <c r="F624" s="9" t="str">
        <f t="shared" si="66"/>
        <v/>
      </c>
      <c r="G624" s="9" t="str">
        <f t="shared" si="67"/>
        <v/>
      </c>
      <c r="H624" s="9" t="str">
        <f t="shared" si="68"/>
        <v/>
      </c>
      <c r="I624" s="9">
        <f t="shared" si="69"/>
        <v>0</v>
      </c>
      <c r="J624" s="9">
        <f t="shared" si="70"/>
        <v>0</v>
      </c>
      <c r="K624" s="9" t="str">
        <f t="shared" si="71"/>
        <v/>
      </c>
      <c r="L624" s="9"/>
      <c r="M624" s="9"/>
      <c r="N624" s="9"/>
      <c r="O624" s="9"/>
      <c r="Q624" s="23" t="str">
        <f t="array" ref="Q624">IFERROR(INDEX(Tableau1[RESULTAT],MATCH(1,(Tableau1[NOM]=$A624)*(Q$3=Tableau1[DATE]),0)),"")</f>
        <v/>
      </c>
      <c r="R624" s="23" t="str">
        <f t="array" ref="R624">IFERROR(INDEX(Tableau1[RESULTAT],MATCH(1,(Tableau1[NOM]=$A624)*(R$3=Tableau1[DATE]),0)),"")</f>
        <v/>
      </c>
      <c r="S624" s="23" t="str">
        <f t="array" ref="S624">IFERROR(INDEX(Tableau1[RESULTAT],MATCH(1,(Tableau1[NOM]=$A624)*(S$3=Tableau1[DATE]),0)),"")</f>
        <v/>
      </c>
      <c r="T624" s="23" t="str">
        <f t="array" ref="T624">IFERROR(INDEX(Tableau1[RESULTAT],MATCH(1,(Tableau1[NOM]=$A624)*(T$3=Tableau1[DATE]),0)),"")</f>
        <v/>
      </c>
      <c r="U624" s="23" t="str">
        <f t="array" ref="U624">IFERROR(INDEX(Tableau1[RESULTAT],MATCH(1,(Tableau1[NOM]=$A624)*(U$3=Tableau1[DATE]),0)),"")</f>
        <v/>
      </c>
      <c r="V624" s="23" t="str">
        <f t="array" ref="V624">IFERROR(INDEX(Tableau1[RESULTAT],MATCH(1,(Tableau1[NOM]=$A624)*(V$3=Tableau1[DATE]),0)),"")</f>
        <v/>
      </c>
      <c r="W624" s="23" t="str">
        <f t="array" ref="W624">IFERROR(INDEX(Tableau1[RESULTAT],MATCH(1,(Tableau1[NOM]=$A624)*(W$3=Tableau1[DATE]),0)),"")</f>
        <v/>
      </c>
    </row>
    <row r="625" spans="2:23" ht="15.75" x14ac:dyDescent="0.25">
      <c r="B625" s="1"/>
      <c r="E625" s="12" t="str">
        <f t="shared" si="65"/>
        <v/>
      </c>
      <c r="F625" s="9" t="str">
        <f t="shared" si="66"/>
        <v/>
      </c>
      <c r="G625" s="9" t="str">
        <f t="shared" si="67"/>
        <v/>
      </c>
      <c r="H625" s="9" t="str">
        <f t="shared" si="68"/>
        <v/>
      </c>
      <c r="I625" s="9">
        <f t="shared" si="69"/>
        <v>0</v>
      </c>
      <c r="J625" s="9">
        <f t="shared" si="70"/>
        <v>0</v>
      </c>
      <c r="K625" s="9" t="str">
        <f t="shared" si="71"/>
        <v/>
      </c>
      <c r="L625" s="9"/>
      <c r="M625" s="9"/>
      <c r="N625" s="9"/>
      <c r="O625" s="9"/>
      <c r="Q625" s="23" t="str">
        <f t="array" ref="Q625">IFERROR(INDEX(Tableau1[RESULTAT],MATCH(1,(Tableau1[NOM]=$A625)*(Q$3=Tableau1[DATE]),0)),"")</f>
        <v/>
      </c>
      <c r="R625" s="23" t="str">
        <f t="array" ref="R625">IFERROR(INDEX(Tableau1[RESULTAT],MATCH(1,(Tableau1[NOM]=$A625)*(R$3=Tableau1[DATE]),0)),"")</f>
        <v/>
      </c>
      <c r="S625" s="23" t="str">
        <f t="array" ref="S625">IFERROR(INDEX(Tableau1[RESULTAT],MATCH(1,(Tableau1[NOM]=$A625)*(S$3=Tableau1[DATE]),0)),"")</f>
        <v/>
      </c>
      <c r="T625" s="23" t="str">
        <f t="array" ref="T625">IFERROR(INDEX(Tableau1[RESULTAT],MATCH(1,(Tableau1[NOM]=$A625)*(T$3=Tableau1[DATE]),0)),"")</f>
        <v/>
      </c>
      <c r="U625" s="23" t="str">
        <f t="array" ref="U625">IFERROR(INDEX(Tableau1[RESULTAT],MATCH(1,(Tableau1[NOM]=$A625)*(U$3=Tableau1[DATE]),0)),"")</f>
        <v/>
      </c>
      <c r="V625" s="23" t="str">
        <f t="array" ref="V625">IFERROR(INDEX(Tableau1[RESULTAT],MATCH(1,(Tableau1[NOM]=$A625)*(V$3=Tableau1[DATE]),0)),"")</f>
        <v/>
      </c>
      <c r="W625" s="23" t="str">
        <f t="array" ref="W625">IFERROR(INDEX(Tableau1[RESULTAT],MATCH(1,(Tableau1[NOM]=$A625)*(W$3=Tableau1[DATE]),0)),"")</f>
        <v/>
      </c>
    </row>
    <row r="626" spans="2:23" ht="15.75" x14ac:dyDescent="0.25">
      <c r="B626" s="1"/>
      <c r="E626" s="12" t="str">
        <f t="shared" si="65"/>
        <v/>
      </c>
      <c r="F626" s="9" t="str">
        <f t="shared" si="66"/>
        <v/>
      </c>
      <c r="G626" s="9" t="str">
        <f t="shared" si="67"/>
        <v/>
      </c>
      <c r="H626" s="9" t="str">
        <f t="shared" si="68"/>
        <v/>
      </c>
      <c r="I626" s="9">
        <f t="shared" si="69"/>
        <v>0</v>
      </c>
      <c r="J626" s="9">
        <f t="shared" si="70"/>
        <v>0</v>
      </c>
      <c r="K626" s="9" t="str">
        <f t="shared" si="71"/>
        <v/>
      </c>
      <c r="L626" s="9"/>
      <c r="M626" s="9"/>
      <c r="N626" s="9"/>
      <c r="O626" s="9"/>
      <c r="Q626" s="23" t="str">
        <f t="array" ref="Q626">IFERROR(INDEX(Tableau1[RESULTAT],MATCH(1,(Tableau1[NOM]=$A626)*(Q$3=Tableau1[DATE]),0)),"")</f>
        <v/>
      </c>
      <c r="R626" s="23" t="str">
        <f t="array" ref="R626">IFERROR(INDEX(Tableau1[RESULTAT],MATCH(1,(Tableau1[NOM]=$A626)*(R$3=Tableau1[DATE]),0)),"")</f>
        <v/>
      </c>
      <c r="S626" s="23" t="str">
        <f t="array" ref="S626">IFERROR(INDEX(Tableau1[RESULTAT],MATCH(1,(Tableau1[NOM]=$A626)*(S$3=Tableau1[DATE]),0)),"")</f>
        <v/>
      </c>
      <c r="T626" s="23" t="str">
        <f t="array" ref="T626">IFERROR(INDEX(Tableau1[RESULTAT],MATCH(1,(Tableau1[NOM]=$A626)*(T$3=Tableau1[DATE]),0)),"")</f>
        <v/>
      </c>
      <c r="U626" s="23" t="str">
        <f t="array" ref="U626">IFERROR(INDEX(Tableau1[RESULTAT],MATCH(1,(Tableau1[NOM]=$A626)*(U$3=Tableau1[DATE]),0)),"")</f>
        <v/>
      </c>
      <c r="V626" s="23" t="str">
        <f t="array" ref="V626">IFERROR(INDEX(Tableau1[RESULTAT],MATCH(1,(Tableau1[NOM]=$A626)*(V$3=Tableau1[DATE]),0)),"")</f>
        <v/>
      </c>
      <c r="W626" s="23" t="str">
        <f t="array" ref="W626">IFERROR(INDEX(Tableau1[RESULTAT],MATCH(1,(Tableau1[NOM]=$A626)*(W$3=Tableau1[DATE]),0)),"")</f>
        <v/>
      </c>
    </row>
    <row r="627" spans="2:23" ht="15.75" x14ac:dyDescent="0.25">
      <c r="B627" s="1"/>
      <c r="E627" s="12" t="str">
        <f t="shared" si="65"/>
        <v/>
      </c>
      <c r="F627" s="9" t="str">
        <f t="shared" si="66"/>
        <v/>
      </c>
      <c r="G627" s="9" t="str">
        <f t="shared" si="67"/>
        <v/>
      </c>
      <c r="H627" s="9" t="str">
        <f t="shared" si="68"/>
        <v/>
      </c>
      <c r="I627" s="9">
        <f t="shared" si="69"/>
        <v>0</v>
      </c>
      <c r="J627" s="9">
        <f t="shared" si="70"/>
        <v>0</v>
      </c>
      <c r="K627" s="9" t="str">
        <f t="shared" si="71"/>
        <v/>
      </c>
      <c r="L627" s="9"/>
      <c r="M627" s="9"/>
      <c r="N627" s="9"/>
      <c r="O627" s="9"/>
      <c r="Q627" s="23" t="str">
        <f t="array" ref="Q627">IFERROR(INDEX(Tableau1[RESULTAT],MATCH(1,(Tableau1[NOM]=$A627)*(Q$3=Tableau1[DATE]),0)),"")</f>
        <v/>
      </c>
      <c r="R627" s="23" t="str">
        <f t="array" ref="R627">IFERROR(INDEX(Tableau1[RESULTAT],MATCH(1,(Tableau1[NOM]=$A627)*(R$3=Tableau1[DATE]),0)),"")</f>
        <v/>
      </c>
      <c r="S627" s="23" t="str">
        <f t="array" ref="S627">IFERROR(INDEX(Tableau1[RESULTAT],MATCH(1,(Tableau1[NOM]=$A627)*(S$3=Tableau1[DATE]),0)),"")</f>
        <v/>
      </c>
      <c r="T627" s="23" t="str">
        <f t="array" ref="T627">IFERROR(INDEX(Tableau1[RESULTAT],MATCH(1,(Tableau1[NOM]=$A627)*(T$3=Tableau1[DATE]),0)),"")</f>
        <v/>
      </c>
      <c r="U627" s="23" t="str">
        <f t="array" ref="U627">IFERROR(INDEX(Tableau1[RESULTAT],MATCH(1,(Tableau1[NOM]=$A627)*(U$3=Tableau1[DATE]),0)),"")</f>
        <v/>
      </c>
      <c r="V627" s="23" t="str">
        <f t="array" ref="V627">IFERROR(INDEX(Tableau1[RESULTAT],MATCH(1,(Tableau1[NOM]=$A627)*(V$3=Tableau1[DATE]),0)),"")</f>
        <v/>
      </c>
      <c r="W627" s="23" t="str">
        <f t="array" ref="W627">IFERROR(INDEX(Tableau1[RESULTAT],MATCH(1,(Tableau1[NOM]=$A627)*(W$3=Tableau1[DATE]),0)),"")</f>
        <v/>
      </c>
    </row>
    <row r="628" spans="2:23" ht="15.75" x14ac:dyDescent="0.25">
      <c r="B628" s="1"/>
      <c r="E628" s="12" t="str">
        <f t="shared" si="65"/>
        <v/>
      </c>
      <c r="F628" s="9" t="str">
        <f t="shared" si="66"/>
        <v/>
      </c>
      <c r="G628" s="9" t="str">
        <f t="shared" si="67"/>
        <v/>
      </c>
      <c r="H628" s="9" t="str">
        <f t="shared" si="68"/>
        <v/>
      </c>
      <c r="I628" s="9">
        <f t="shared" si="69"/>
        <v>0</v>
      </c>
      <c r="J628" s="9">
        <f t="shared" si="70"/>
        <v>0</v>
      </c>
      <c r="K628" s="9" t="str">
        <f t="shared" si="71"/>
        <v/>
      </c>
      <c r="L628" s="9"/>
      <c r="M628" s="9"/>
      <c r="N628" s="9"/>
      <c r="O628" s="9"/>
      <c r="Q628" s="23" t="str">
        <f t="array" ref="Q628">IFERROR(INDEX(Tableau1[RESULTAT],MATCH(1,(Tableau1[NOM]=$A628)*(Q$3=Tableau1[DATE]),0)),"")</f>
        <v/>
      </c>
      <c r="R628" s="23" t="str">
        <f t="array" ref="R628">IFERROR(INDEX(Tableau1[RESULTAT],MATCH(1,(Tableau1[NOM]=$A628)*(R$3=Tableau1[DATE]),0)),"")</f>
        <v/>
      </c>
      <c r="S628" s="23" t="str">
        <f t="array" ref="S628">IFERROR(INDEX(Tableau1[RESULTAT],MATCH(1,(Tableau1[NOM]=$A628)*(S$3=Tableau1[DATE]),0)),"")</f>
        <v/>
      </c>
      <c r="T628" s="23" t="str">
        <f t="array" ref="T628">IFERROR(INDEX(Tableau1[RESULTAT],MATCH(1,(Tableau1[NOM]=$A628)*(T$3=Tableau1[DATE]),0)),"")</f>
        <v/>
      </c>
      <c r="U628" s="23" t="str">
        <f t="array" ref="U628">IFERROR(INDEX(Tableau1[RESULTAT],MATCH(1,(Tableau1[NOM]=$A628)*(U$3=Tableau1[DATE]),0)),"")</f>
        <v/>
      </c>
      <c r="V628" s="23" t="str">
        <f t="array" ref="V628">IFERROR(INDEX(Tableau1[RESULTAT],MATCH(1,(Tableau1[NOM]=$A628)*(V$3=Tableau1[DATE]),0)),"")</f>
        <v/>
      </c>
      <c r="W628" s="23" t="str">
        <f t="array" ref="W628">IFERROR(INDEX(Tableau1[RESULTAT],MATCH(1,(Tableau1[NOM]=$A628)*(W$3=Tableau1[DATE]),0)),"")</f>
        <v/>
      </c>
    </row>
    <row r="629" spans="2:23" ht="15.75" x14ac:dyDescent="0.25">
      <c r="B629" s="1"/>
      <c r="E629" s="12" t="str">
        <f t="shared" si="65"/>
        <v/>
      </c>
      <c r="F629" s="9" t="str">
        <f t="shared" si="66"/>
        <v/>
      </c>
      <c r="G629" s="9" t="str">
        <f t="shared" si="67"/>
        <v/>
      </c>
      <c r="H629" s="9" t="str">
        <f t="shared" si="68"/>
        <v/>
      </c>
      <c r="I629" s="9">
        <f t="shared" si="69"/>
        <v>0</v>
      </c>
      <c r="J629" s="9">
        <f t="shared" si="70"/>
        <v>0</v>
      </c>
      <c r="K629" s="9" t="str">
        <f t="shared" si="71"/>
        <v/>
      </c>
      <c r="L629" s="9"/>
      <c r="M629" s="9"/>
      <c r="N629" s="9"/>
      <c r="O629" s="9"/>
      <c r="Q629" s="23" t="str">
        <f t="array" ref="Q629">IFERROR(INDEX(Tableau1[RESULTAT],MATCH(1,(Tableau1[NOM]=$A629)*(Q$3=Tableau1[DATE]),0)),"")</f>
        <v/>
      </c>
      <c r="R629" s="23" t="str">
        <f t="array" ref="R629">IFERROR(INDEX(Tableau1[RESULTAT],MATCH(1,(Tableau1[NOM]=$A629)*(R$3=Tableau1[DATE]),0)),"")</f>
        <v/>
      </c>
      <c r="S629" s="23" t="str">
        <f t="array" ref="S629">IFERROR(INDEX(Tableau1[RESULTAT],MATCH(1,(Tableau1[NOM]=$A629)*(S$3=Tableau1[DATE]),0)),"")</f>
        <v/>
      </c>
      <c r="T629" s="23" t="str">
        <f t="array" ref="T629">IFERROR(INDEX(Tableau1[RESULTAT],MATCH(1,(Tableau1[NOM]=$A629)*(T$3=Tableau1[DATE]),0)),"")</f>
        <v/>
      </c>
      <c r="U629" s="23" t="str">
        <f t="array" ref="U629">IFERROR(INDEX(Tableau1[RESULTAT],MATCH(1,(Tableau1[NOM]=$A629)*(U$3=Tableau1[DATE]),0)),"")</f>
        <v/>
      </c>
      <c r="V629" s="23" t="str">
        <f t="array" ref="V629">IFERROR(INDEX(Tableau1[RESULTAT],MATCH(1,(Tableau1[NOM]=$A629)*(V$3=Tableau1[DATE]),0)),"")</f>
        <v/>
      </c>
      <c r="W629" s="23" t="str">
        <f t="array" ref="W629">IFERROR(INDEX(Tableau1[RESULTAT],MATCH(1,(Tableau1[NOM]=$A629)*(W$3=Tableau1[DATE]),0)),"")</f>
        <v/>
      </c>
    </row>
    <row r="630" spans="2:23" ht="15.75" x14ac:dyDescent="0.25">
      <c r="B630" s="1"/>
      <c r="E630" s="12" t="str">
        <f t="shared" si="65"/>
        <v/>
      </c>
      <c r="F630" s="9" t="str">
        <f t="shared" si="66"/>
        <v/>
      </c>
      <c r="G630" s="9" t="str">
        <f t="shared" si="67"/>
        <v/>
      </c>
      <c r="H630" s="9" t="str">
        <f t="shared" si="68"/>
        <v/>
      </c>
      <c r="I630" s="9">
        <f t="shared" si="69"/>
        <v>0</v>
      </c>
      <c r="J630" s="9">
        <f t="shared" si="70"/>
        <v>0</v>
      </c>
      <c r="K630" s="9" t="str">
        <f t="shared" si="71"/>
        <v/>
      </c>
      <c r="L630" s="9"/>
      <c r="M630" s="9"/>
      <c r="N630" s="9"/>
      <c r="O630" s="9"/>
      <c r="Q630" s="23" t="str">
        <f t="array" ref="Q630">IFERROR(INDEX(Tableau1[RESULTAT],MATCH(1,(Tableau1[NOM]=$A630)*(Q$3=Tableau1[DATE]),0)),"")</f>
        <v/>
      </c>
      <c r="R630" s="23" t="str">
        <f t="array" ref="R630">IFERROR(INDEX(Tableau1[RESULTAT],MATCH(1,(Tableau1[NOM]=$A630)*(R$3=Tableau1[DATE]),0)),"")</f>
        <v/>
      </c>
      <c r="S630" s="23" t="str">
        <f t="array" ref="S630">IFERROR(INDEX(Tableau1[RESULTAT],MATCH(1,(Tableau1[NOM]=$A630)*(S$3=Tableau1[DATE]),0)),"")</f>
        <v/>
      </c>
      <c r="T630" s="23" t="str">
        <f t="array" ref="T630">IFERROR(INDEX(Tableau1[RESULTAT],MATCH(1,(Tableau1[NOM]=$A630)*(T$3=Tableau1[DATE]),0)),"")</f>
        <v/>
      </c>
      <c r="U630" s="23" t="str">
        <f t="array" ref="U630">IFERROR(INDEX(Tableau1[RESULTAT],MATCH(1,(Tableau1[NOM]=$A630)*(U$3=Tableau1[DATE]),0)),"")</f>
        <v/>
      </c>
      <c r="V630" s="23" t="str">
        <f t="array" ref="V630">IFERROR(INDEX(Tableau1[RESULTAT],MATCH(1,(Tableau1[NOM]=$A630)*(V$3=Tableau1[DATE]),0)),"")</f>
        <v/>
      </c>
      <c r="W630" s="23" t="str">
        <f t="array" ref="W630">IFERROR(INDEX(Tableau1[RESULTAT],MATCH(1,(Tableau1[NOM]=$A630)*(W$3=Tableau1[DATE]),0)),"")</f>
        <v/>
      </c>
    </row>
    <row r="631" spans="2:23" ht="15.75" x14ac:dyDescent="0.25">
      <c r="B631" s="1"/>
      <c r="E631" s="12" t="str">
        <f t="shared" si="65"/>
        <v/>
      </c>
      <c r="F631" s="9" t="str">
        <f t="shared" si="66"/>
        <v/>
      </c>
      <c r="G631" s="9" t="str">
        <f t="shared" si="67"/>
        <v/>
      </c>
      <c r="H631" s="9" t="str">
        <f t="shared" si="68"/>
        <v/>
      </c>
      <c r="I631" s="9">
        <f t="shared" si="69"/>
        <v>0</v>
      </c>
      <c r="J631" s="9">
        <f t="shared" si="70"/>
        <v>0</v>
      </c>
      <c r="K631" s="9" t="str">
        <f t="shared" si="71"/>
        <v/>
      </c>
      <c r="L631" s="9"/>
      <c r="M631" s="9"/>
      <c r="N631" s="9"/>
      <c r="O631" s="9"/>
      <c r="Q631" s="23" t="str">
        <f t="array" ref="Q631">IFERROR(INDEX(Tableau1[RESULTAT],MATCH(1,(Tableau1[NOM]=$A631)*(Q$3=Tableau1[DATE]),0)),"")</f>
        <v/>
      </c>
      <c r="R631" s="23" t="str">
        <f t="array" ref="R631">IFERROR(INDEX(Tableau1[RESULTAT],MATCH(1,(Tableau1[NOM]=$A631)*(R$3=Tableau1[DATE]),0)),"")</f>
        <v/>
      </c>
      <c r="S631" s="23" t="str">
        <f t="array" ref="S631">IFERROR(INDEX(Tableau1[RESULTAT],MATCH(1,(Tableau1[NOM]=$A631)*(S$3=Tableau1[DATE]),0)),"")</f>
        <v/>
      </c>
      <c r="T631" s="23" t="str">
        <f t="array" ref="T631">IFERROR(INDEX(Tableau1[RESULTAT],MATCH(1,(Tableau1[NOM]=$A631)*(T$3=Tableau1[DATE]),0)),"")</f>
        <v/>
      </c>
      <c r="U631" s="23" t="str">
        <f t="array" ref="U631">IFERROR(INDEX(Tableau1[RESULTAT],MATCH(1,(Tableau1[NOM]=$A631)*(U$3=Tableau1[DATE]),0)),"")</f>
        <v/>
      </c>
      <c r="V631" s="23" t="str">
        <f t="array" ref="V631">IFERROR(INDEX(Tableau1[RESULTAT],MATCH(1,(Tableau1[NOM]=$A631)*(V$3=Tableau1[DATE]),0)),"")</f>
        <v/>
      </c>
      <c r="W631" s="23" t="str">
        <f t="array" ref="W631">IFERROR(INDEX(Tableau1[RESULTAT],MATCH(1,(Tableau1[NOM]=$A631)*(W$3=Tableau1[DATE]),0)),"")</f>
        <v/>
      </c>
    </row>
    <row r="632" spans="2:23" ht="15.75" x14ac:dyDescent="0.25">
      <c r="B632" s="1"/>
      <c r="E632" s="12" t="str">
        <f t="shared" si="65"/>
        <v/>
      </c>
      <c r="F632" s="9" t="str">
        <f t="shared" si="66"/>
        <v/>
      </c>
      <c r="G632" s="9" t="str">
        <f t="shared" si="67"/>
        <v/>
      </c>
      <c r="H632" s="9" t="str">
        <f t="shared" si="68"/>
        <v/>
      </c>
      <c r="I632" s="9">
        <f t="shared" si="69"/>
        <v>0</v>
      </c>
      <c r="J632" s="9">
        <f t="shared" si="70"/>
        <v>0</v>
      </c>
      <c r="K632" s="9" t="str">
        <f t="shared" si="71"/>
        <v/>
      </c>
      <c r="L632" s="9"/>
      <c r="M632" s="9"/>
      <c r="N632" s="9"/>
      <c r="O632" s="9"/>
      <c r="Q632" s="23" t="str">
        <f t="array" ref="Q632">IFERROR(INDEX(Tableau1[RESULTAT],MATCH(1,(Tableau1[NOM]=$A632)*(Q$3=Tableau1[DATE]),0)),"")</f>
        <v/>
      </c>
      <c r="R632" s="23" t="str">
        <f t="array" ref="R632">IFERROR(INDEX(Tableau1[RESULTAT],MATCH(1,(Tableau1[NOM]=$A632)*(R$3=Tableau1[DATE]),0)),"")</f>
        <v/>
      </c>
      <c r="S632" s="23" t="str">
        <f t="array" ref="S632">IFERROR(INDEX(Tableau1[RESULTAT],MATCH(1,(Tableau1[NOM]=$A632)*(S$3=Tableau1[DATE]),0)),"")</f>
        <v/>
      </c>
      <c r="T632" s="23" t="str">
        <f t="array" ref="T632">IFERROR(INDEX(Tableau1[RESULTAT],MATCH(1,(Tableau1[NOM]=$A632)*(T$3=Tableau1[DATE]),0)),"")</f>
        <v/>
      </c>
      <c r="U632" s="23" t="str">
        <f t="array" ref="U632">IFERROR(INDEX(Tableau1[RESULTAT],MATCH(1,(Tableau1[NOM]=$A632)*(U$3=Tableau1[DATE]),0)),"")</f>
        <v/>
      </c>
      <c r="V632" s="23" t="str">
        <f t="array" ref="V632">IFERROR(INDEX(Tableau1[RESULTAT],MATCH(1,(Tableau1[NOM]=$A632)*(V$3=Tableau1[DATE]),0)),"")</f>
        <v/>
      </c>
      <c r="W632" s="23" t="str">
        <f t="array" ref="W632">IFERROR(INDEX(Tableau1[RESULTAT],MATCH(1,(Tableau1[NOM]=$A632)*(W$3=Tableau1[DATE]),0)),"")</f>
        <v/>
      </c>
    </row>
    <row r="633" spans="2:23" ht="15.75" x14ac:dyDescent="0.25">
      <c r="B633" s="1"/>
      <c r="E633" s="12" t="str">
        <f t="shared" si="65"/>
        <v/>
      </c>
      <c r="F633" s="9" t="str">
        <f t="shared" si="66"/>
        <v/>
      </c>
      <c r="G633" s="9" t="str">
        <f t="shared" si="67"/>
        <v/>
      </c>
      <c r="H633" s="9" t="str">
        <f t="shared" si="68"/>
        <v/>
      </c>
      <c r="I633" s="9">
        <f t="shared" si="69"/>
        <v>0</v>
      </c>
      <c r="J633" s="9">
        <f t="shared" si="70"/>
        <v>0</v>
      </c>
      <c r="K633" s="9" t="str">
        <f t="shared" si="71"/>
        <v/>
      </c>
      <c r="L633" s="9"/>
      <c r="M633" s="9"/>
      <c r="N633" s="9"/>
      <c r="O633" s="9"/>
      <c r="Q633" s="23" t="str">
        <f t="array" ref="Q633">IFERROR(INDEX(Tableau1[RESULTAT],MATCH(1,(Tableau1[NOM]=$A633)*(Q$3=Tableau1[DATE]),0)),"")</f>
        <v/>
      </c>
      <c r="R633" s="23" t="str">
        <f t="array" ref="R633">IFERROR(INDEX(Tableau1[RESULTAT],MATCH(1,(Tableau1[NOM]=$A633)*(R$3=Tableau1[DATE]),0)),"")</f>
        <v/>
      </c>
      <c r="S633" s="23" t="str">
        <f t="array" ref="S633">IFERROR(INDEX(Tableau1[RESULTAT],MATCH(1,(Tableau1[NOM]=$A633)*(S$3=Tableau1[DATE]),0)),"")</f>
        <v/>
      </c>
      <c r="T633" s="23" t="str">
        <f t="array" ref="T633">IFERROR(INDEX(Tableau1[RESULTAT],MATCH(1,(Tableau1[NOM]=$A633)*(T$3=Tableau1[DATE]),0)),"")</f>
        <v/>
      </c>
      <c r="U633" s="23" t="str">
        <f t="array" ref="U633">IFERROR(INDEX(Tableau1[RESULTAT],MATCH(1,(Tableau1[NOM]=$A633)*(U$3=Tableau1[DATE]),0)),"")</f>
        <v/>
      </c>
      <c r="V633" s="23" t="str">
        <f t="array" ref="V633">IFERROR(INDEX(Tableau1[RESULTAT],MATCH(1,(Tableau1[NOM]=$A633)*(V$3=Tableau1[DATE]),0)),"")</f>
        <v/>
      </c>
      <c r="W633" s="23" t="str">
        <f t="array" ref="W633">IFERROR(INDEX(Tableau1[RESULTAT],MATCH(1,(Tableau1[NOM]=$A633)*(W$3=Tableau1[DATE]),0)),"")</f>
        <v/>
      </c>
    </row>
    <row r="634" spans="2:23" ht="15.75" x14ac:dyDescent="0.25">
      <c r="B634" s="1"/>
      <c r="E634" s="12" t="str">
        <f t="shared" si="65"/>
        <v/>
      </c>
      <c r="F634" s="9" t="str">
        <f t="shared" si="66"/>
        <v/>
      </c>
      <c r="G634" s="9" t="str">
        <f t="shared" si="67"/>
        <v/>
      </c>
      <c r="H634" s="9" t="str">
        <f t="shared" si="68"/>
        <v/>
      </c>
      <c r="I634" s="9">
        <f t="shared" si="69"/>
        <v>0</v>
      </c>
      <c r="J634" s="9">
        <f t="shared" si="70"/>
        <v>0</v>
      </c>
      <c r="K634" s="9" t="str">
        <f t="shared" si="71"/>
        <v/>
      </c>
      <c r="L634" s="9"/>
      <c r="M634" s="9"/>
      <c r="N634" s="9"/>
      <c r="O634" s="9"/>
      <c r="Q634" s="23" t="str">
        <f t="array" ref="Q634">IFERROR(INDEX(Tableau1[RESULTAT],MATCH(1,(Tableau1[NOM]=$A634)*(Q$3=Tableau1[DATE]),0)),"")</f>
        <v/>
      </c>
      <c r="R634" s="23" t="str">
        <f t="array" ref="R634">IFERROR(INDEX(Tableau1[RESULTAT],MATCH(1,(Tableau1[NOM]=$A634)*(R$3=Tableau1[DATE]),0)),"")</f>
        <v/>
      </c>
      <c r="S634" s="23" t="str">
        <f t="array" ref="S634">IFERROR(INDEX(Tableau1[RESULTAT],MATCH(1,(Tableau1[NOM]=$A634)*(S$3=Tableau1[DATE]),0)),"")</f>
        <v/>
      </c>
      <c r="T634" s="23" t="str">
        <f t="array" ref="T634">IFERROR(INDEX(Tableau1[RESULTAT],MATCH(1,(Tableau1[NOM]=$A634)*(T$3=Tableau1[DATE]),0)),"")</f>
        <v/>
      </c>
      <c r="U634" s="23" t="str">
        <f t="array" ref="U634">IFERROR(INDEX(Tableau1[RESULTAT],MATCH(1,(Tableau1[NOM]=$A634)*(U$3=Tableau1[DATE]),0)),"")</f>
        <v/>
      </c>
      <c r="V634" s="23" t="str">
        <f t="array" ref="V634">IFERROR(INDEX(Tableau1[RESULTAT],MATCH(1,(Tableau1[NOM]=$A634)*(V$3=Tableau1[DATE]),0)),"")</f>
        <v/>
      </c>
      <c r="W634" s="23" t="str">
        <f t="array" ref="W634">IFERROR(INDEX(Tableau1[RESULTAT],MATCH(1,(Tableau1[NOM]=$A634)*(W$3=Tableau1[DATE]),0)),"")</f>
        <v/>
      </c>
    </row>
    <row r="635" spans="2:23" ht="15.75" x14ac:dyDescent="0.25">
      <c r="B635" s="1"/>
      <c r="E635" s="12" t="str">
        <f t="shared" si="65"/>
        <v/>
      </c>
      <c r="F635" s="9" t="str">
        <f t="shared" si="66"/>
        <v/>
      </c>
      <c r="G635" s="9" t="str">
        <f t="shared" si="67"/>
        <v/>
      </c>
      <c r="H635" s="9" t="str">
        <f t="shared" si="68"/>
        <v/>
      </c>
      <c r="I635" s="9">
        <f t="shared" si="69"/>
        <v>0</v>
      </c>
      <c r="J635" s="9">
        <f t="shared" si="70"/>
        <v>0</v>
      </c>
      <c r="K635" s="9" t="str">
        <f t="shared" si="71"/>
        <v/>
      </c>
      <c r="L635" s="9"/>
      <c r="M635" s="9"/>
      <c r="N635" s="9"/>
      <c r="O635" s="9"/>
      <c r="Q635" s="23" t="str">
        <f t="array" ref="Q635">IFERROR(INDEX(Tableau1[RESULTAT],MATCH(1,(Tableau1[NOM]=$A635)*(Q$3=Tableau1[DATE]),0)),"")</f>
        <v/>
      </c>
      <c r="R635" s="23" t="str">
        <f t="array" ref="R635">IFERROR(INDEX(Tableau1[RESULTAT],MATCH(1,(Tableau1[NOM]=$A635)*(R$3=Tableau1[DATE]),0)),"")</f>
        <v/>
      </c>
      <c r="S635" s="23" t="str">
        <f t="array" ref="S635">IFERROR(INDEX(Tableau1[RESULTAT],MATCH(1,(Tableau1[NOM]=$A635)*(S$3=Tableau1[DATE]),0)),"")</f>
        <v/>
      </c>
      <c r="T635" s="23" t="str">
        <f t="array" ref="T635">IFERROR(INDEX(Tableau1[RESULTAT],MATCH(1,(Tableau1[NOM]=$A635)*(T$3=Tableau1[DATE]),0)),"")</f>
        <v/>
      </c>
      <c r="U635" s="23" t="str">
        <f t="array" ref="U635">IFERROR(INDEX(Tableau1[RESULTAT],MATCH(1,(Tableau1[NOM]=$A635)*(U$3=Tableau1[DATE]),0)),"")</f>
        <v/>
      </c>
      <c r="V635" s="23" t="str">
        <f t="array" ref="V635">IFERROR(INDEX(Tableau1[RESULTAT],MATCH(1,(Tableau1[NOM]=$A635)*(V$3=Tableau1[DATE]),0)),"")</f>
        <v/>
      </c>
      <c r="W635" s="23" t="str">
        <f t="array" ref="W635">IFERROR(INDEX(Tableau1[RESULTAT],MATCH(1,(Tableau1[NOM]=$A635)*(W$3=Tableau1[DATE]),0)),"")</f>
        <v/>
      </c>
    </row>
    <row r="636" spans="2:23" ht="15.75" x14ac:dyDescent="0.25">
      <c r="B636" s="1"/>
      <c r="E636" s="12" t="str">
        <f t="shared" si="65"/>
        <v/>
      </c>
      <c r="F636" s="9" t="str">
        <f t="shared" si="66"/>
        <v/>
      </c>
      <c r="G636" s="9" t="str">
        <f t="shared" si="67"/>
        <v/>
      </c>
      <c r="H636" s="9" t="str">
        <f t="shared" si="68"/>
        <v/>
      </c>
      <c r="I636" s="9">
        <f t="shared" si="69"/>
        <v>0</v>
      </c>
      <c r="J636" s="9">
        <f t="shared" si="70"/>
        <v>0</v>
      </c>
      <c r="K636" s="9" t="str">
        <f t="shared" si="71"/>
        <v/>
      </c>
      <c r="L636" s="9"/>
      <c r="M636" s="9"/>
      <c r="N636" s="9"/>
      <c r="O636" s="9"/>
      <c r="Q636" s="23" t="str">
        <f t="array" ref="Q636">IFERROR(INDEX(Tableau1[RESULTAT],MATCH(1,(Tableau1[NOM]=$A636)*(Q$3=Tableau1[DATE]),0)),"")</f>
        <v/>
      </c>
      <c r="R636" s="23" t="str">
        <f t="array" ref="R636">IFERROR(INDEX(Tableau1[RESULTAT],MATCH(1,(Tableau1[NOM]=$A636)*(R$3=Tableau1[DATE]),0)),"")</f>
        <v/>
      </c>
      <c r="S636" s="23" t="str">
        <f t="array" ref="S636">IFERROR(INDEX(Tableau1[RESULTAT],MATCH(1,(Tableau1[NOM]=$A636)*(S$3=Tableau1[DATE]),0)),"")</f>
        <v/>
      </c>
      <c r="T636" s="23" t="str">
        <f t="array" ref="T636">IFERROR(INDEX(Tableau1[RESULTAT],MATCH(1,(Tableau1[NOM]=$A636)*(T$3=Tableau1[DATE]),0)),"")</f>
        <v/>
      </c>
      <c r="U636" s="23" t="str">
        <f t="array" ref="U636">IFERROR(INDEX(Tableau1[RESULTAT],MATCH(1,(Tableau1[NOM]=$A636)*(U$3=Tableau1[DATE]),0)),"")</f>
        <v/>
      </c>
      <c r="V636" s="23" t="str">
        <f t="array" ref="V636">IFERROR(INDEX(Tableau1[RESULTAT],MATCH(1,(Tableau1[NOM]=$A636)*(V$3=Tableau1[DATE]),0)),"")</f>
        <v/>
      </c>
      <c r="W636" s="23" t="str">
        <f t="array" ref="W636">IFERROR(INDEX(Tableau1[RESULTAT],MATCH(1,(Tableau1[NOM]=$A636)*(W$3=Tableau1[DATE]),0)),"")</f>
        <v/>
      </c>
    </row>
    <row r="637" spans="2:23" ht="15.75" x14ac:dyDescent="0.25">
      <c r="B637" s="1"/>
      <c r="E637" s="12" t="str">
        <f t="shared" si="65"/>
        <v/>
      </c>
      <c r="F637" s="9" t="str">
        <f t="shared" si="66"/>
        <v/>
      </c>
      <c r="G637" s="9" t="str">
        <f t="shared" si="67"/>
        <v/>
      </c>
      <c r="H637" s="9" t="str">
        <f t="shared" si="68"/>
        <v/>
      </c>
      <c r="I637" s="9">
        <f t="shared" si="69"/>
        <v>0</v>
      </c>
      <c r="J637" s="9">
        <f t="shared" si="70"/>
        <v>0</v>
      </c>
      <c r="K637" s="9" t="str">
        <f t="shared" si="71"/>
        <v/>
      </c>
      <c r="L637" s="9"/>
      <c r="M637" s="9"/>
      <c r="N637" s="9"/>
      <c r="O637" s="9"/>
      <c r="Q637" s="23" t="str">
        <f t="array" ref="Q637">IFERROR(INDEX(Tableau1[RESULTAT],MATCH(1,(Tableau1[NOM]=$A637)*(Q$3=Tableau1[DATE]),0)),"")</f>
        <v/>
      </c>
      <c r="R637" s="23" t="str">
        <f t="array" ref="R637">IFERROR(INDEX(Tableau1[RESULTAT],MATCH(1,(Tableau1[NOM]=$A637)*(R$3=Tableau1[DATE]),0)),"")</f>
        <v/>
      </c>
      <c r="S637" s="23" t="str">
        <f t="array" ref="S637">IFERROR(INDEX(Tableau1[RESULTAT],MATCH(1,(Tableau1[NOM]=$A637)*(S$3=Tableau1[DATE]),0)),"")</f>
        <v/>
      </c>
      <c r="T637" s="23" t="str">
        <f t="array" ref="T637">IFERROR(INDEX(Tableau1[RESULTAT],MATCH(1,(Tableau1[NOM]=$A637)*(T$3=Tableau1[DATE]),0)),"")</f>
        <v/>
      </c>
      <c r="U637" s="23" t="str">
        <f t="array" ref="U637">IFERROR(INDEX(Tableau1[RESULTAT],MATCH(1,(Tableau1[NOM]=$A637)*(U$3=Tableau1[DATE]),0)),"")</f>
        <v/>
      </c>
      <c r="V637" s="23" t="str">
        <f t="array" ref="V637">IFERROR(INDEX(Tableau1[RESULTAT],MATCH(1,(Tableau1[NOM]=$A637)*(V$3=Tableau1[DATE]),0)),"")</f>
        <v/>
      </c>
      <c r="W637" s="23" t="str">
        <f t="array" ref="W637">IFERROR(INDEX(Tableau1[RESULTAT],MATCH(1,(Tableau1[NOM]=$A637)*(W$3=Tableau1[DATE]),0)),"")</f>
        <v/>
      </c>
    </row>
    <row r="638" spans="2:23" ht="15.75" x14ac:dyDescent="0.25">
      <c r="B638" s="1"/>
      <c r="E638" s="12" t="str">
        <f t="shared" si="65"/>
        <v/>
      </c>
      <c r="F638" s="9" t="str">
        <f t="shared" si="66"/>
        <v/>
      </c>
      <c r="G638" s="9" t="str">
        <f t="shared" si="67"/>
        <v/>
      </c>
      <c r="H638" s="9" t="str">
        <f t="shared" si="68"/>
        <v/>
      </c>
      <c r="I638" s="9">
        <f t="shared" si="69"/>
        <v>0</v>
      </c>
      <c r="J638" s="9">
        <f t="shared" si="70"/>
        <v>0</v>
      </c>
      <c r="K638" s="9" t="str">
        <f t="shared" si="71"/>
        <v/>
      </c>
      <c r="L638" s="9"/>
      <c r="M638" s="9"/>
      <c r="N638" s="9"/>
      <c r="O638" s="9"/>
      <c r="Q638" s="23" t="str">
        <f t="array" ref="Q638">IFERROR(INDEX(Tableau1[RESULTAT],MATCH(1,(Tableau1[NOM]=$A638)*(Q$3=Tableau1[DATE]),0)),"")</f>
        <v/>
      </c>
      <c r="R638" s="23" t="str">
        <f t="array" ref="R638">IFERROR(INDEX(Tableau1[RESULTAT],MATCH(1,(Tableau1[NOM]=$A638)*(R$3=Tableau1[DATE]),0)),"")</f>
        <v/>
      </c>
      <c r="S638" s="23" t="str">
        <f t="array" ref="S638">IFERROR(INDEX(Tableau1[RESULTAT],MATCH(1,(Tableau1[NOM]=$A638)*(S$3=Tableau1[DATE]),0)),"")</f>
        <v/>
      </c>
      <c r="T638" s="23" t="str">
        <f t="array" ref="T638">IFERROR(INDEX(Tableau1[RESULTAT],MATCH(1,(Tableau1[NOM]=$A638)*(T$3=Tableau1[DATE]),0)),"")</f>
        <v/>
      </c>
      <c r="U638" s="23" t="str">
        <f t="array" ref="U638">IFERROR(INDEX(Tableau1[RESULTAT],MATCH(1,(Tableau1[NOM]=$A638)*(U$3=Tableau1[DATE]),0)),"")</f>
        <v/>
      </c>
      <c r="V638" s="23" t="str">
        <f t="array" ref="V638">IFERROR(INDEX(Tableau1[RESULTAT],MATCH(1,(Tableau1[NOM]=$A638)*(V$3=Tableau1[DATE]),0)),"")</f>
        <v/>
      </c>
      <c r="W638" s="23" t="str">
        <f t="array" ref="W638">IFERROR(INDEX(Tableau1[RESULTAT],MATCH(1,(Tableau1[NOM]=$A638)*(W$3=Tableau1[DATE]),0)),"")</f>
        <v/>
      </c>
    </row>
    <row r="639" spans="2:23" ht="15.75" x14ac:dyDescent="0.25">
      <c r="B639" s="1"/>
      <c r="E639" s="12" t="str">
        <f t="shared" si="65"/>
        <v/>
      </c>
      <c r="F639" s="9" t="str">
        <f t="shared" si="66"/>
        <v/>
      </c>
      <c r="G639" s="9" t="str">
        <f t="shared" si="67"/>
        <v/>
      </c>
      <c r="H639" s="9" t="str">
        <f t="shared" si="68"/>
        <v/>
      </c>
      <c r="I639" s="9">
        <f t="shared" si="69"/>
        <v>0</v>
      </c>
      <c r="J639" s="9">
        <f t="shared" si="70"/>
        <v>0</v>
      </c>
      <c r="K639" s="9" t="str">
        <f t="shared" si="71"/>
        <v/>
      </c>
      <c r="L639" s="9"/>
      <c r="M639" s="9"/>
      <c r="N639" s="9"/>
      <c r="O639" s="9"/>
      <c r="Q639" s="23" t="str">
        <f t="array" ref="Q639">IFERROR(INDEX(Tableau1[RESULTAT],MATCH(1,(Tableau1[NOM]=$A639)*(Q$3=Tableau1[DATE]),0)),"")</f>
        <v/>
      </c>
      <c r="R639" s="23" t="str">
        <f t="array" ref="R639">IFERROR(INDEX(Tableau1[RESULTAT],MATCH(1,(Tableau1[NOM]=$A639)*(R$3=Tableau1[DATE]),0)),"")</f>
        <v/>
      </c>
      <c r="S639" s="23" t="str">
        <f t="array" ref="S639">IFERROR(INDEX(Tableau1[RESULTAT],MATCH(1,(Tableau1[NOM]=$A639)*(S$3=Tableau1[DATE]),0)),"")</f>
        <v/>
      </c>
      <c r="T639" s="23" t="str">
        <f t="array" ref="T639">IFERROR(INDEX(Tableau1[RESULTAT],MATCH(1,(Tableau1[NOM]=$A639)*(T$3=Tableau1[DATE]),0)),"")</f>
        <v/>
      </c>
      <c r="U639" s="23" t="str">
        <f t="array" ref="U639">IFERROR(INDEX(Tableau1[RESULTAT],MATCH(1,(Tableau1[NOM]=$A639)*(U$3=Tableau1[DATE]),0)),"")</f>
        <v/>
      </c>
      <c r="V639" s="23" t="str">
        <f t="array" ref="V639">IFERROR(INDEX(Tableau1[RESULTAT],MATCH(1,(Tableau1[NOM]=$A639)*(V$3=Tableau1[DATE]),0)),"")</f>
        <v/>
      </c>
      <c r="W639" s="23" t="str">
        <f t="array" ref="W639">IFERROR(INDEX(Tableau1[RESULTAT],MATCH(1,(Tableau1[NOM]=$A639)*(W$3=Tableau1[DATE]),0)),"")</f>
        <v/>
      </c>
    </row>
    <row r="640" spans="2:23" ht="15.75" x14ac:dyDescent="0.25">
      <c r="B640" s="1"/>
      <c r="E640" s="12" t="str">
        <f t="shared" si="65"/>
        <v/>
      </c>
      <c r="F640" s="9" t="str">
        <f t="shared" si="66"/>
        <v/>
      </c>
      <c r="G640" s="9" t="str">
        <f t="shared" si="67"/>
        <v/>
      </c>
      <c r="H640" s="9" t="str">
        <f t="shared" si="68"/>
        <v/>
      </c>
      <c r="I640" s="9">
        <f t="shared" si="69"/>
        <v>0</v>
      </c>
      <c r="J640" s="9">
        <f t="shared" si="70"/>
        <v>0</v>
      </c>
      <c r="K640" s="9" t="str">
        <f t="shared" si="71"/>
        <v/>
      </c>
      <c r="L640" s="9"/>
      <c r="M640" s="9"/>
      <c r="N640" s="9"/>
      <c r="O640" s="9"/>
      <c r="Q640" s="23" t="str">
        <f t="array" ref="Q640">IFERROR(INDEX(Tableau1[RESULTAT],MATCH(1,(Tableau1[NOM]=$A640)*(Q$3=Tableau1[DATE]),0)),"")</f>
        <v/>
      </c>
      <c r="R640" s="23" t="str">
        <f t="array" ref="R640">IFERROR(INDEX(Tableau1[RESULTAT],MATCH(1,(Tableau1[NOM]=$A640)*(R$3=Tableau1[DATE]),0)),"")</f>
        <v/>
      </c>
      <c r="S640" s="23" t="str">
        <f t="array" ref="S640">IFERROR(INDEX(Tableau1[RESULTAT],MATCH(1,(Tableau1[NOM]=$A640)*(S$3=Tableau1[DATE]),0)),"")</f>
        <v/>
      </c>
      <c r="T640" s="23" t="str">
        <f t="array" ref="T640">IFERROR(INDEX(Tableau1[RESULTAT],MATCH(1,(Tableau1[NOM]=$A640)*(T$3=Tableau1[DATE]),0)),"")</f>
        <v/>
      </c>
      <c r="U640" s="23" t="str">
        <f t="array" ref="U640">IFERROR(INDEX(Tableau1[RESULTAT],MATCH(1,(Tableau1[NOM]=$A640)*(U$3=Tableau1[DATE]),0)),"")</f>
        <v/>
      </c>
      <c r="V640" s="23" t="str">
        <f t="array" ref="V640">IFERROR(INDEX(Tableau1[RESULTAT],MATCH(1,(Tableau1[NOM]=$A640)*(V$3=Tableau1[DATE]),0)),"")</f>
        <v/>
      </c>
      <c r="W640" s="23" t="str">
        <f t="array" ref="W640">IFERROR(INDEX(Tableau1[RESULTAT],MATCH(1,(Tableau1[NOM]=$A640)*(W$3=Tableau1[DATE]),0)),"")</f>
        <v/>
      </c>
    </row>
    <row r="641" spans="2:23" ht="15.75" x14ac:dyDescent="0.25">
      <c r="B641" s="1"/>
      <c r="E641" s="12" t="str">
        <f t="shared" si="65"/>
        <v/>
      </c>
      <c r="F641" s="9" t="str">
        <f t="shared" si="66"/>
        <v/>
      </c>
      <c r="G641" s="9" t="str">
        <f t="shared" si="67"/>
        <v/>
      </c>
      <c r="H641" s="9" t="str">
        <f t="shared" si="68"/>
        <v/>
      </c>
      <c r="I641" s="9">
        <f t="shared" si="69"/>
        <v>0</v>
      </c>
      <c r="J641" s="9">
        <f t="shared" si="70"/>
        <v>0</v>
      </c>
      <c r="K641" s="9" t="str">
        <f t="shared" si="71"/>
        <v/>
      </c>
      <c r="L641" s="9"/>
      <c r="M641" s="9"/>
      <c r="N641" s="9"/>
      <c r="O641" s="9"/>
      <c r="Q641" s="23" t="str">
        <f t="array" ref="Q641">IFERROR(INDEX(Tableau1[RESULTAT],MATCH(1,(Tableau1[NOM]=$A641)*(Q$3=Tableau1[DATE]),0)),"")</f>
        <v/>
      </c>
      <c r="R641" s="23" t="str">
        <f t="array" ref="R641">IFERROR(INDEX(Tableau1[RESULTAT],MATCH(1,(Tableau1[NOM]=$A641)*(R$3=Tableau1[DATE]),0)),"")</f>
        <v/>
      </c>
      <c r="S641" s="23" t="str">
        <f t="array" ref="S641">IFERROR(INDEX(Tableau1[RESULTAT],MATCH(1,(Tableau1[NOM]=$A641)*(S$3=Tableau1[DATE]),0)),"")</f>
        <v/>
      </c>
      <c r="T641" s="23" t="str">
        <f t="array" ref="T641">IFERROR(INDEX(Tableau1[RESULTAT],MATCH(1,(Tableau1[NOM]=$A641)*(T$3=Tableau1[DATE]),0)),"")</f>
        <v/>
      </c>
      <c r="U641" s="23" t="str">
        <f t="array" ref="U641">IFERROR(INDEX(Tableau1[RESULTAT],MATCH(1,(Tableau1[NOM]=$A641)*(U$3=Tableau1[DATE]),0)),"")</f>
        <v/>
      </c>
      <c r="V641" s="23" t="str">
        <f t="array" ref="V641">IFERROR(INDEX(Tableau1[RESULTAT],MATCH(1,(Tableau1[NOM]=$A641)*(V$3=Tableau1[DATE]),0)),"")</f>
        <v/>
      </c>
      <c r="W641" s="23" t="str">
        <f t="array" ref="W641">IFERROR(INDEX(Tableau1[RESULTAT],MATCH(1,(Tableau1[NOM]=$A641)*(W$3=Tableau1[DATE]),0)),"")</f>
        <v/>
      </c>
    </row>
    <row r="642" spans="2:23" ht="15.75" x14ac:dyDescent="0.25">
      <c r="B642" s="1"/>
      <c r="E642" s="12" t="str">
        <f t="shared" si="65"/>
        <v/>
      </c>
      <c r="F642" s="9" t="str">
        <f t="shared" si="66"/>
        <v/>
      </c>
      <c r="G642" s="9" t="str">
        <f t="shared" si="67"/>
        <v/>
      </c>
      <c r="H642" s="9" t="str">
        <f t="shared" si="68"/>
        <v/>
      </c>
      <c r="I642" s="9">
        <f t="shared" si="69"/>
        <v>0</v>
      </c>
      <c r="J642" s="9">
        <f t="shared" si="70"/>
        <v>0</v>
      </c>
      <c r="K642" s="9" t="str">
        <f t="shared" si="71"/>
        <v/>
      </c>
      <c r="L642" s="9"/>
      <c r="M642" s="9"/>
      <c r="N642" s="9"/>
      <c r="O642" s="9"/>
      <c r="Q642" s="23" t="str">
        <f t="array" ref="Q642">IFERROR(INDEX(Tableau1[RESULTAT],MATCH(1,(Tableau1[NOM]=$A642)*(Q$3=Tableau1[DATE]),0)),"")</f>
        <v/>
      </c>
      <c r="R642" s="23" t="str">
        <f t="array" ref="R642">IFERROR(INDEX(Tableau1[RESULTAT],MATCH(1,(Tableau1[NOM]=$A642)*(R$3=Tableau1[DATE]),0)),"")</f>
        <v/>
      </c>
      <c r="S642" s="23" t="str">
        <f t="array" ref="S642">IFERROR(INDEX(Tableau1[RESULTAT],MATCH(1,(Tableau1[NOM]=$A642)*(S$3=Tableau1[DATE]),0)),"")</f>
        <v/>
      </c>
      <c r="T642" s="23" t="str">
        <f t="array" ref="T642">IFERROR(INDEX(Tableau1[RESULTAT],MATCH(1,(Tableau1[NOM]=$A642)*(T$3=Tableau1[DATE]),0)),"")</f>
        <v/>
      </c>
      <c r="U642" s="23" t="str">
        <f t="array" ref="U642">IFERROR(INDEX(Tableau1[RESULTAT],MATCH(1,(Tableau1[NOM]=$A642)*(U$3=Tableau1[DATE]),0)),"")</f>
        <v/>
      </c>
      <c r="V642" s="23" t="str">
        <f t="array" ref="V642">IFERROR(INDEX(Tableau1[RESULTAT],MATCH(1,(Tableau1[NOM]=$A642)*(V$3=Tableau1[DATE]),0)),"")</f>
        <v/>
      </c>
      <c r="W642" s="23" t="str">
        <f t="array" ref="W642">IFERROR(INDEX(Tableau1[RESULTAT],MATCH(1,(Tableau1[NOM]=$A642)*(W$3=Tableau1[DATE]),0)),"")</f>
        <v/>
      </c>
    </row>
    <row r="643" spans="2:23" ht="15.75" x14ac:dyDescent="0.25">
      <c r="B643" s="1"/>
      <c r="E643" s="12" t="str">
        <f t="shared" si="65"/>
        <v/>
      </c>
      <c r="F643" s="9" t="str">
        <f t="shared" si="66"/>
        <v/>
      </c>
      <c r="G643" s="9" t="str">
        <f t="shared" si="67"/>
        <v/>
      </c>
      <c r="H643" s="9" t="str">
        <f t="shared" si="68"/>
        <v/>
      </c>
      <c r="I643" s="9">
        <f t="shared" si="69"/>
        <v>0</v>
      </c>
      <c r="J643" s="9">
        <f t="shared" si="70"/>
        <v>0</v>
      </c>
      <c r="K643" s="9" t="str">
        <f t="shared" si="71"/>
        <v/>
      </c>
      <c r="L643" s="9"/>
      <c r="M643" s="9"/>
      <c r="N643" s="9"/>
      <c r="O643" s="9"/>
      <c r="Q643" s="23" t="str">
        <f t="array" ref="Q643">IFERROR(INDEX(Tableau1[RESULTAT],MATCH(1,(Tableau1[NOM]=$A643)*(Q$3=Tableau1[DATE]),0)),"")</f>
        <v/>
      </c>
      <c r="R643" s="23" t="str">
        <f t="array" ref="R643">IFERROR(INDEX(Tableau1[RESULTAT],MATCH(1,(Tableau1[NOM]=$A643)*(R$3=Tableau1[DATE]),0)),"")</f>
        <v/>
      </c>
      <c r="S643" s="23" t="str">
        <f t="array" ref="S643">IFERROR(INDEX(Tableau1[RESULTAT],MATCH(1,(Tableau1[NOM]=$A643)*(S$3=Tableau1[DATE]),0)),"")</f>
        <v/>
      </c>
      <c r="T643" s="23" t="str">
        <f t="array" ref="T643">IFERROR(INDEX(Tableau1[RESULTAT],MATCH(1,(Tableau1[NOM]=$A643)*(T$3=Tableau1[DATE]),0)),"")</f>
        <v/>
      </c>
      <c r="U643" s="23" t="str">
        <f t="array" ref="U643">IFERROR(INDEX(Tableau1[RESULTAT],MATCH(1,(Tableau1[NOM]=$A643)*(U$3=Tableau1[DATE]),0)),"")</f>
        <v/>
      </c>
      <c r="V643" s="23" t="str">
        <f t="array" ref="V643">IFERROR(INDEX(Tableau1[RESULTAT],MATCH(1,(Tableau1[NOM]=$A643)*(V$3=Tableau1[DATE]),0)),"")</f>
        <v/>
      </c>
      <c r="W643" s="23" t="str">
        <f t="array" ref="W643">IFERROR(INDEX(Tableau1[RESULTAT],MATCH(1,(Tableau1[NOM]=$A643)*(W$3=Tableau1[DATE]),0)),"")</f>
        <v/>
      </c>
    </row>
    <row r="644" spans="2:23" ht="15.75" x14ac:dyDescent="0.25">
      <c r="B644" s="1"/>
      <c r="E644" s="12" t="str">
        <f t="shared" si="65"/>
        <v/>
      </c>
      <c r="F644" s="9" t="str">
        <f t="shared" si="66"/>
        <v/>
      </c>
      <c r="G644" s="9" t="str">
        <f t="shared" si="67"/>
        <v/>
      </c>
      <c r="H644" s="9" t="str">
        <f t="shared" si="68"/>
        <v/>
      </c>
      <c r="I644" s="9">
        <f t="shared" si="69"/>
        <v>0</v>
      </c>
      <c r="J644" s="9">
        <f t="shared" si="70"/>
        <v>0</v>
      </c>
      <c r="K644" s="9" t="str">
        <f t="shared" si="71"/>
        <v/>
      </c>
      <c r="L644" s="9"/>
      <c r="M644" s="9"/>
      <c r="N644" s="9"/>
      <c r="O644" s="9"/>
      <c r="Q644" s="23" t="str">
        <f t="array" ref="Q644">IFERROR(INDEX(Tableau1[RESULTAT],MATCH(1,(Tableau1[NOM]=$A644)*(Q$3=Tableau1[DATE]),0)),"")</f>
        <v/>
      </c>
      <c r="R644" s="23" t="str">
        <f t="array" ref="R644">IFERROR(INDEX(Tableau1[RESULTAT],MATCH(1,(Tableau1[NOM]=$A644)*(R$3=Tableau1[DATE]),0)),"")</f>
        <v/>
      </c>
      <c r="S644" s="23" t="str">
        <f t="array" ref="S644">IFERROR(INDEX(Tableau1[RESULTAT],MATCH(1,(Tableau1[NOM]=$A644)*(S$3=Tableau1[DATE]),0)),"")</f>
        <v/>
      </c>
      <c r="T644" s="23" t="str">
        <f t="array" ref="T644">IFERROR(INDEX(Tableau1[RESULTAT],MATCH(1,(Tableau1[NOM]=$A644)*(T$3=Tableau1[DATE]),0)),"")</f>
        <v/>
      </c>
      <c r="U644" s="23" t="str">
        <f t="array" ref="U644">IFERROR(INDEX(Tableau1[RESULTAT],MATCH(1,(Tableau1[NOM]=$A644)*(U$3=Tableau1[DATE]),0)),"")</f>
        <v/>
      </c>
      <c r="V644" s="23" t="str">
        <f t="array" ref="V644">IFERROR(INDEX(Tableau1[RESULTAT],MATCH(1,(Tableau1[NOM]=$A644)*(V$3=Tableau1[DATE]),0)),"")</f>
        <v/>
      </c>
      <c r="W644" s="23" t="str">
        <f t="array" ref="W644">IFERROR(INDEX(Tableau1[RESULTAT],MATCH(1,(Tableau1[NOM]=$A644)*(W$3=Tableau1[DATE]),0)),"")</f>
        <v/>
      </c>
    </row>
    <row r="645" spans="2:23" ht="15.75" x14ac:dyDescent="0.25">
      <c r="B645" s="1"/>
      <c r="E645" s="12" t="str">
        <f t="shared" si="65"/>
        <v/>
      </c>
      <c r="F645" s="9" t="str">
        <f t="shared" si="66"/>
        <v/>
      </c>
      <c r="G645" s="9" t="str">
        <f t="shared" si="67"/>
        <v/>
      </c>
      <c r="H645" s="9" t="str">
        <f t="shared" si="68"/>
        <v/>
      </c>
      <c r="I645" s="9">
        <f t="shared" si="69"/>
        <v>0</v>
      </c>
      <c r="J645" s="9">
        <f t="shared" si="70"/>
        <v>0</v>
      </c>
      <c r="K645" s="9" t="str">
        <f t="shared" si="71"/>
        <v/>
      </c>
      <c r="L645" s="9"/>
      <c r="M645" s="9"/>
      <c r="N645" s="9"/>
      <c r="O645" s="9"/>
      <c r="Q645" s="23" t="str">
        <f t="array" ref="Q645">IFERROR(INDEX(Tableau1[RESULTAT],MATCH(1,(Tableau1[NOM]=$A645)*(Q$3=Tableau1[DATE]),0)),"")</f>
        <v/>
      </c>
      <c r="R645" s="23" t="str">
        <f t="array" ref="R645">IFERROR(INDEX(Tableau1[RESULTAT],MATCH(1,(Tableau1[NOM]=$A645)*(R$3=Tableau1[DATE]),0)),"")</f>
        <v/>
      </c>
      <c r="S645" s="23" t="str">
        <f t="array" ref="S645">IFERROR(INDEX(Tableau1[RESULTAT],MATCH(1,(Tableau1[NOM]=$A645)*(S$3=Tableau1[DATE]),0)),"")</f>
        <v/>
      </c>
      <c r="T645" s="23" t="str">
        <f t="array" ref="T645">IFERROR(INDEX(Tableau1[RESULTAT],MATCH(1,(Tableau1[NOM]=$A645)*(T$3=Tableau1[DATE]),0)),"")</f>
        <v/>
      </c>
      <c r="U645" s="23" t="str">
        <f t="array" ref="U645">IFERROR(INDEX(Tableau1[RESULTAT],MATCH(1,(Tableau1[NOM]=$A645)*(U$3=Tableau1[DATE]),0)),"")</f>
        <v/>
      </c>
      <c r="V645" s="23" t="str">
        <f t="array" ref="V645">IFERROR(INDEX(Tableau1[RESULTAT],MATCH(1,(Tableau1[NOM]=$A645)*(V$3=Tableau1[DATE]),0)),"")</f>
        <v/>
      </c>
      <c r="W645" s="23" t="str">
        <f t="array" ref="W645">IFERROR(INDEX(Tableau1[RESULTAT],MATCH(1,(Tableau1[NOM]=$A645)*(W$3=Tableau1[DATE]),0)),"")</f>
        <v/>
      </c>
    </row>
    <row r="646" spans="2:23" ht="15.75" x14ac:dyDescent="0.25">
      <c r="B646" s="1"/>
      <c r="E646" s="12" t="str">
        <f t="shared" si="65"/>
        <v/>
      </c>
      <c r="F646" s="9" t="str">
        <f t="shared" si="66"/>
        <v/>
      </c>
      <c r="G646" s="9" t="str">
        <f t="shared" si="67"/>
        <v/>
      </c>
      <c r="H646" s="9" t="str">
        <f t="shared" si="68"/>
        <v/>
      </c>
      <c r="I646" s="9">
        <f t="shared" si="69"/>
        <v>0</v>
      </c>
      <c r="J646" s="9">
        <f t="shared" si="70"/>
        <v>0</v>
      </c>
      <c r="K646" s="9" t="str">
        <f t="shared" si="71"/>
        <v/>
      </c>
      <c r="L646" s="9"/>
      <c r="M646" s="9"/>
      <c r="N646" s="9"/>
      <c r="O646" s="9"/>
      <c r="Q646" s="23" t="str">
        <f t="array" ref="Q646">IFERROR(INDEX(Tableau1[RESULTAT],MATCH(1,(Tableau1[NOM]=$A646)*(Q$3=Tableau1[DATE]),0)),"")</f>
        <v/>
      </c>
      <c r="R646" s="23" t="str">
        <f t="array" ref="R646">IFERROR(INDEX(Tableau1[RESULTAT],MATCH(1,(Tableau1[NOM]=$A646)*(R$3=Tableau1[DATE]),0)),"")</f>
        <v/>
      </c>
      <c r="S646" s="23" t="str">
        <f t="array" ref="S646">IFERROR(INDEX(Tableau1[RESULTAT],MATCH(1,(Tableau1[NOM]=$A646)*(S$3=Tableau1[DATE]),0)),"")</f>
        <v/>
      </c>
      <c r="T646" s="23" t="str">
        <f t="array" ref="T646">IFERROR(INDEX(Tableau1[RESULTAT],MATCH(1,(Tableau1[NOM]=$A646)*(T$3=Tableau1[DATE]),0)),"")</f>
        <v/>
      </c>
      <c r="U646" s="23" t="str">
        <f t="array" ref="U646">IFERROR(INDEX(Tableau1[RESULTAT],MATCH(1,(Tableau1[NOM]=$A646)*(U$3=Tableau1[DATE]),0)),"")</f>
        <v/>
      </c>
      <c r="V646" s="23" t="str">
        <f t="array" ref="V646">IFERROR(INDEX(Tableau1[RESULTAT],MATCH(1,(Tableau1[NOM]=$A646)*(V$3=Tableau1[DATE]),0)),"")</f>
        <v/>
      </c>
      <c r="W646" s="23" t="str">
        <f t="array" ref="W646">IFERROR(INDEX(Tableau1[RESULTAT],MATCH(1,(Tableau1[NOM]=$A646)*(W$3=Tableau1[DATE]),0)),"")</f>
        <v/>
      </c>
    </row>
    <row r="647" spans="2:23" ht="15.75" x14ac:dyDescent="0.25">
      <c r="B647" s="1"/>
      <c r="E647" s="12" t="str">
        <f t="shared" ref="E647:E710" si="72">IF($A647&lt;&gt;"",SUM(Q647:W647),"")</f>
        <v/>
      </c>
      <c r="F647" s="9" t="str">
        <f t="shared" ref="F647:F710" si="73">+IF($A647&lt;&gt;"",COUNTIF(Q647:W647,$F$4),"")</f>
        <v/>
      </c>
      <c r="G647" s="9" t="str">
        <f t="shared" ref="G647:G710" si="74">IF($A647&lt;&gt;"",COUNTIF(Q647:W647,$G$4),"")</f>
        <v/>
      </c>
      <c r="H647" s="9" t="str">
        <f t="shared" ref="H647:H710" si="75">IF($A647&lt;&gt;"",COUNTIF(Q647:W647,$H$4),"")</f>
        <v/>
      </c>
      <c r="I647" s="9">
        <f t="shared" ref="I647:I710" si="76">IF(A$6&lt;&gt;"",COUNTIF(Q647:W647,I$4),"")</f>
        <v>0</v>
      </c>
      <c r="J647" s="9">
        <f t="shared" ref="J647:J710" si="77">IF(A$6&lt;&gt;"",COUNTIF(Q647:W647,J$4),"")</f>
        <v>0</v>
      </c>
      <c r="K647" s="9" t="str">
        <f t="shared" ref="K647:K710" si="78">IF(A647&lt;&gt;"",COUNTIF(Q647:W647,$K$4),"")</f>
        <v/>
      </c>
      <c r="L647" s="9"/>
      <c r="M647" s="9"/>
      <c r="N647" s="9"/>
      <c r="O647" s="9"/>
      <c r="Q647" s="23" t="str">
        <f t="array" ref="Q647">IFERROR(INDEX(Tableau1[RESULTAT],MATCH(1,(Tableau1[NOM]=$A647)*(Q$3=Tableau1[DATE]),0)),"")</f>
        <v/>
      </c>
      <c r="R647" s="23" t="str">
        <f t="array" ref="R647">IFERROR(INDEX(Tableau1[RESULTAT],MATCH(1,(Tableau1[NOM]=$A647)*(R$3=Tableau1[DATE]),0)),"")</f>
        <v/>
      </c>
      <c r="S647" s="23" t="str">
        <f t="array" ref="S647">IFERROR(INDEX(Tableau1[RESULTAT],MATCH(1,(Tableau1[NOM]=$A647)*(S$3=Tableau1[DATE]),0)),"")</f>
        <v/>
      </c>
      <c r="T647" s="23" t="str">
        <f t="array" ref="T647">IFERROR(INDEX(Tableau1[RESULTAT],MATCH(1,(Tableau1[NOM]=$A647)*(T$3=Tableau1[DATE]),0)),"")</f>
        <v/>
      </c>
      <c r="U647" s="23" t="str">
        <f t="array" ref="U647">IFERROR(INDEX(Tableau1[RESULTAT],MATCH(1,(Tableau1[NOM]=$A647)*(U$3=Tableau1[DATE]),0)),"")</f>
        <v/>
      </c>
      <c r="V647" s="23" t="str">
        <f t="array" ref="V647">IFERROR(INDEX(Tableau1[RESULTAT],MATCH(1,(Tableau1[NOM]=$A647)*(V$3=Tableau1[DATE]),0)),"")</f>
        <v/>
      </c>
      <c r="W647" s="23" t="str">
        <f t="array" ref="W647">IFERROR(INDEX(Tableau1[RESULTAT],MATCH(1,(Tableau1[NOM]=$A647)*(W$3=Tableau1[DATE]),0)),"")</f>
        <v/>
      </c>
    </row>
    <row r="648" spans="2:23" ht="15.75" x14ac:dyDescent="0.25">
      <c r="B648" s="1"/>
      <c r="E648" s="12" t="str">
        <f t="shared" si="72"/>
        <v/>
      </c>
      <c r="F648" s="9" t="str">
        <f t="shared" si="73"/>
        <v/>
      </c>
      <c r="G648" s="9" t="str">
        <f t="shared" si="74"/>
        <v/>
      </c>
      <c r="H648" s="9" t="str">
        <f t="shared" si="75"/>
        <v/>
      </c>
      <c r="I648" s="9">
        <f t="shared" si="76"/>
        <v>0</v>
      </c>
      <c r="J648" s="9">
        <f t="shared" si="77"/>
        <v>0</v>
      </c>
      <c r="K648" s="9" t="str">
        <f t="shared" si="78"/>
        <v/>
      </c>
      <c r="L648" s="9"/>
      <c r="M648" s="9"/>
      <c r="N648" s="9"/>
      <c r="O648" s="9"/>
      <c r="Q648" s="23" t="str">
        <f t="array" ref="Q648">IFERROR(INDEX(Tableau1[RESULTAT],MATCH(1,(Tableau1[NOM]=$A648)*(Q$3=Tableau1[DATE]),0)),"")</f>
        <v/>
      </c>
      <c r="R648" s="23" t="str">
        <f t="array" ref="R648">IFERROR(INDEX(Tableau1[RESULTAT],MATCH(1,(Tableau1[NOM]=$A648)*(R$3=Tableau1[DATE]),0)),"")</f>
        <v/>
      </c>
      <c r="S648" s="23" t="str">
        <f t="array" ref="S648">IFERROR(INDEX(Tableau1[RESULTAT],MATCH(1,(Tableau1[NOM]=$A648)*(S$3=Tableau1[DATE]),0)),"")</f>
        <v/>
      </c>
      <c r="T648" s="23" t="str">
        <f t="array" ref="T648">IFERROR(INDEX(Tableau1[RESULTAT],MATCH(1,(Tableau1[NOM]=$A648)*(T$3=Tableau1[DATE]),0)),"")</f>
        <v/>
      </c>
      <c r="U648" s="23" t="str">
        <f t="array" ref="U648">IFERROR(INDEX(Tableau1[RESULTAT],MATCH(1,(Tableau1[NOM]=$A648)*(U$3=Tableau1[DATE]),0)),"")</f>
        <v/>
      </c>
      <c r="V648" s="23" t="str">
        <f t="array" ref="V648">IFERROR(INDEX(Tableau1[RESULTAT],MATCH(1,(Tableau1[NOM]=$A648)*(V$3=Tableau1[DATE]),0)),"")</f>
        <v/>
      </c>
      <c r="W648" s="23" t="str">
        <f t="array" ref="W648">IFERROR(INDEX(Tableau1[RESULTAT],MATCH(1,(Tableau1[NOM]=$A648)*(W$3=Tableau1[DATE]),0)),"")</f>
        <v/>
      </c>
    </row>
    <row r="649" spans="2:23" ht="15.75" x14ac:dyDescent="0.25">
      <c r="B649" s="1"/>
      <c r="E649" s="12" t="str">
        <f t="shared" si="72"/>
        <v/>
      </c>
      <c r="F649" s="9" t="str">
        <f t="shared" si="73"/>
        <v/>
      </c>
      <c r="G649" s="9" t="str">
        <f t="shared" si="74"/>
        <v/>
      </c>
      <c r="H649" s="9" t="str">
        <f t="shared" si="75"/>
        <v/>
      </c>
      <c r="I649" s="9">
        <f t="shared" si="76"/>
        <v>0</v>
      </c>
      <c r="J649" s="9">
        <f t="shared" si="77"/>
        <v>0</v>
      </c>
      <c r="K649" s="9" t="str">
        <f t="shared" si="78"/>
        <v/>
      </c>
      <c r="L649" s="9"/>
      <c r="M649" s="9"/>
      <c r="N649" s="9"/>
      <c r="O649" s="9"/>
      <c r="Q649" s="23" t="str">
        <f t="array" ref="Q649">IFERROR(INDEX(Tableau1[RESULTAT],MATCH(1,(Tableau1[NOM]=$A649)*(Q$3=Tableau1[DATE]),0)),"")</f>
        <v/>
      </c>
      <c r="R649" s="23" t="str">
        <f t="array" ref="R649">IFERROR(INDEX(Tableau1[RESULTAT],MATCH(1,(Tableau1[NOM]=$A649)*(R$3=Tableau1[DATE]),0)),"")</f>
        <v/>
      </c>
      <c r="S649" s="23" t="str">
        <f t="array" ref="S649">IFERROR(INDEX(Tableau1[RESULTAT],MATCH(1,(Tableau1[NOM]=$A649)*(S$3=Tableau1[DATE]),0)),"")</f>
        <v/>
      </c>
      <c r="T649" s="23" t="str">
        <f t="array" ref="T649">IFERROR(INDEX(Tableau1[RESULTAT],MATCH(1,(Tableau1[NOM]=$A649)*(T$3=Tableau1[DATE]),0)),"")</f>
        <v/>
      </c>
      <c r="U649" s="23" t="str">
        <f t="array" ref="U649">IFERROR(INDEX(Tableau1[RESULTAT],MATCH(1,(Tableau1[NOM]=$A649)*(U$3=Tableau1[DATE]),0)),"")</f>
        <v/>
      </c>
      <c r="V649" s="23" t="str">
        <f t="array" ref="V649">IFERROR(INDEX(Tableau1[RESULTAT],MATCH(1,(Tableau1[NOM]=$A649)*(V$3=Tableau1[DATE]),0)),"")</f>
        <v/>
      </c>
      <c r="W649" s="23" t="str">
        <f t="array" ref="W649">IFERROR(INDEX(Tableau1[RESULTAT],MATCH(1,(Tableau1[NOM]=$A649)*(W$3=Tableau1[DATE]),0)),"")</f>
        <v/>
      </c>
    </row>
    <row r="650" spans="2:23" ht="15.75" x14ac:dyDescent="0.25">
      <c r="B650" s="1"/>
      <c r="E650" s="12" t="str">
        <f t="shared" si="72"/>
        <v/>
      </c>
      <c r="F650" s="9" t="str">
        <f t="shared" si="73"/>
        <v/>
      </c>
      <c r="G650" s="9" t="str">
        <f t="shared" si="74"/>
        <v/>
      </c>
      <c r="H650" s="9" t="str">
        <f t="shared" si="75"/>
        <v/>
      </c>
      <c r="I650" s="9">
        <f t="shared" si="76"/>
        <v>0</v>
      </c>
      <c r="J650" s="9">
        <f t="shared" si="77"/>
        <v>0</v>
      </c>
      <c r="K650" s="9" t="str">
        <f t="shared" si="78"/>
        <v/>
      </c>
      <c r="L650" s="9"/>
      <c r="M650" s="9"/>
      <c r="N650" s="9"/>
      <c r="O650" s="9"/>
      <c r="Q650" s="23" t="str">
        <f t="array" ref="Q650">IFERROR(INDEX(Tableau1[RESULTAT],MATCH(1,(Tableau1[NOM]=$A650)*(Q$3=Tableau1[DATE]),0)),"")</f>
        <v/>
      </c>
      <c r="R650" s="23" t="str">
        <f t="array" ref="R650">IFERROR(INDEX(Tableau1[RESULTAT],MATCH(1,(Tableau1[NOM]=$A650)*(R$3=Tableau1[DATE]),0)),"")</f>
        <v/>
      </c>
      <c r="S650" s="23" t="str">
        <f t="array" ref="S650">IFERROR(INDEX(Tableau1[RESULTAT],MATCH(1,(Tableau1[NOM]=$A650)*(S$3=Tableau1[DATE]),0)),"")</f>
        <v/>
      </c>
      <c r="T650" s="23" t="str">
        <f t="array" ref="T650">IFERROR(INDEX(Tableau1[RESULTAT],MATCH(1,(Tableau1[NOM]=$A650)*(T$3=Tableau1[DATE]),0)),"")</f>
        <v/>
      </c>
      <c r="U650" s="23" t="str">
        <f t="array" ref="U650">IFERROR(INDEX(Tableau1[RESULTAT],MATCH(1,(Tableau1[NOM]=$A650)*(U$3=Tableau1[DATE]),0)),"")</f>
        <v/>
      </c>
      <c r="V650" s="23" t="str">
        <f t="array" ref="V650">IFERROR(INDEX(Tableau1[RESULTAT],MATCH(1,(Tableau1[NOM]=$A650)*(V$3=Tableau1[DATE]),0)),"")</f>
        <v/>
      </c>
      <c r="W650" s="23" t="str">
        <f t="array" ref="W650">IFERROR(INDEX(Tableau1[RESULTAT],MATCH(1,(Tableau1[NOM]=$A650)*(W$3=Tableau1[DATE]),0)),"")</f>
        <v/>
      </c>
    </row>
    <row r="651" spans="2:23" ht="15.75" x14ac:dyDescent="0.25">
      <c r="B651" s="1"/>
      <c r="E651" s="12" t="str">
        <f t="shared" si="72"/>
        <v/>
      </c>
      <c r="F651" s="9" t="str">
        <f t="shared" si="73"/>
        <v/>
      </c>
      <c r="G651" s="9" t="str">
        <f t="shared" si="74"/>
        <v/>
      </c>
      <c r="H651" s="9" t="str">
        <f t="shared" si="75"/>
        <v/>
      </c>
      <c r="I651" s="9">
        <f t="shared" si="76"/>
        <v>0</v>
      </c>
      <c r="J651" s="9">
        <f t="shared" si="77"/>
        <v>0</v>
      </c>
      <c r="K651" s="9" t="str">
        <f t="shared" si="78"/>
        <v/>
      </c>
      <c r="L651" s="9"/>
      <c r="M651" s="9"/>
      <c r="N651" s="9"/>
      <c r="O651" s="9"/>
      <c r="Q651" s="23" t="str">
        <f t="array" ref="Q651">IFERROR(INDEX(Tableau1[RESULTAT],MATCH(1,(Tableau1[NOM]=$A651)*(Q$3=Tableau1[DATE]),0)),"")</f>
        <v/>
      </c>
      <c r="R651" s="23" t="str">
        <f t="array" ref="R651">IFERROR(INDEX(Tableau1[RESULTAT],MATCH(1,(Tableau1[NOM]=$A651)*(R$3=Tableau1[DATE]),0)),"")</f>
        <v/>
      </c>
      <c r="S651" s="23" t="str">
        <f t="array" ref="S651">IFERROR(INDEX(Tableau1[RESULTAT],MATCH(1,(Tableau1[NOM]=$A651)*(S$3=Tableau1[DATE]),0)),"")</f>
        <v/>
      </c>
      <c r="T651" s="23" t="str">
        <f t="array" ref="T651">IFERROR(INDEX(Tableau1[RESULTAT],MATCH(1,(Tableau1[NOM]=$A651)*(T$3=Tableau1[DATE]),0)),"")</f>
        <v/>
      </c>
      <c r="U651" s="23" t="str">
        <f t="array" ref="U651">IFERROR(INDEX(Tableau1[RESULTAT],MATCH(1,(Tableau1[NOM]=$A651)*(U$3=Tableau1[DATE]),0)),"")</f>
        <v/>
      </c>
      <c r="V651" s="23" t="str">
        <f t="array" ref="V651">IFERROR(INDEX(Tableau1[RESULTAT],MATCH(1,(Tableau1[NOM]=$A651)*(V$3=Tableau1[DATE]),0)),"")</f>
        <v/>
      </c>
      <c r="W651" s="23" t="str">
        <f t="array" ref="W651">IFERROR(INDEX(Tableau1[RESULTAT],MATCH(1,(Tableau1[NOM]=$A651)*(W$3=Tableau1[DATE]),0)),"")</f>
        <v/>
      </c>
    </row>
    <row r="652" spans="2:23" ht="15.75" x14ac:dyDescent="0.25">
      <c r="B652" s="1"/>
      <c r="E652" s="12" t="str">
        <f t="shared" si="72"/>
        <v/>
      </c>
      <c r="F652" s="9" t="str">
        <f t="shared" si="73"/>
        <v/>
      </c>
      <c r="G652" s="9" t="str">
        <f t="shared" si="74"/>
        <v/>
      </c>
      <c r="H652" s="9" t="str">
        <f t="shared" si="75"/>
        <v/>
      </c>
      <c r="I652" s="9">
        <f t="shared" si="76"/>
        <v>0</v>
      </c>
      <c r="J652" s="9">
        <f t="shared" si="77"/>
        <v>0</v>
      </c>
      <c r="K652" s="9" t="str">
        <f t="shared" si="78"/>
        <v/>
      </c>
      <c r="L652" s="9"/>
      <c r="M652" s="9"/>
      <c r="N652" s="9"/>
      <c r="O652" s="9"/>
      <c r="Q652" s="23" t="str">
        <f t="array" ref="Q652">IFERROR(INDEX(Tableau1[RESULTAT],MATCH(1,(Tableau1[NOM]=$A652)*(Q$3=Tableau1[DATE]),0)),"")</f>
        <v/>
      </c>
      <c r="R652" s="23" t="str">
        <f t="array" ref="R652">IFERROR(INDEX(Tableau1[RESULTAT],MATCH(1,(Tableau1[NOM]=$A652)*(R$3=Tableau1[DATE]),0)),"")</f>
        <v/>
      </c>
      <c r="S652" s="23" t="str">
        <f t="array" ref="S652">IFERROR(INDEX(Tableau1[RESULTAT],MATCH(1,(Tableau1[NOM]=$A652)*(S$3=Tableau1[DATE]),0)),"")</f>
        <v/>
      </c>
      <c r="T652" s="23" t="str">
        <f t="array" ref="T652">IFERROR(INDEX(Tableau1[RESULTAT],MATCH(1,(Tableau1[NOM]=$A652)*(T$3=Tableau1[DATE]),0)),"")</f>
        <v/>
      </c>
      <c r="U652" s="23" t="str">
        <f t="array" ref="U652">IFERROR(INDEX(Tableau1[RESULTAT],MATCH(1,(Tableau1[NOM]=$A652)*(U$3=Tableau1[DATE]),0)),"")</f>
        <v/>
      </c>
      <c r="V652" s="23" t="str">
        <f t="array" ref="V652">IFERROR(INDEX(Tableau1[RESULTAT],MATCH(1,(Tableau1[NOM]=$A652)*(V$3=Tableau1[DATE]),0)),"")</f>
        <v/>
      </c>
      <c r="W652" s="23" t="str">
        <f t="array" ref="W652">IFERROR(INDEX(Tableau1[RESULTAT],MATCH(1,(Tableau1[NOM]=$A652)*(W$3=Tableau1[DATE]),0)),"")</f>
        <v/>
      </c>
    </row>
    <row r="653" spans="2:23" ht="15.75" x14ac:dyDescent="0.25">
      <c r="B653" s="1"/>
      <c r="E653" s="12" t="str">
        <f t="shared" si="72"/>
        <v/>
      </c>
      <c r="F653" s="9" t="str">
        <f t="shared" si="73"/>
        <v/>
      </c>
      <c r="G653" s="9" t="str">
        <f t="shared" si="74"/>
        <v/>
      </c>
      <c r="H653" s="9" t="str">
        <f t="shared" si="75"/>
        <v/>
      </c>
      <c r="I653" s="9">
        <f t="shared" si="76"/>
        <v>0</v>
      </c>
      <c r="J653" s="9">
        <f t="shared" si="77"/>
        <v>0</v>
      </c>
      <c r="K653" s="9" t="str">
        <f t="shared" si="78"/>
        <v/>
      </c>
      <c r="L653" s="9"/>
      <c r="M653" s="9"/>
      <c r="N653" s="9"/>
      <c r="O653" s="9"/>
      <c r="Q653" s="23" t="str">
        <f t="array" ref="Q653">IFERROR(INDEX(Tableau1[RESULTAT],MATCH(1,(Tableau1[NOM]=$A653)*(Q$3=Tableau1[DATE]),0)),"")</f>
        <v/>
      </c>
      <c r="R653" s="23" t="str">
        <f t="array" ref="R653">IFERROR(INDEX(Tableau1[RESULTAT],MATCH(1,(Tableau1[NOM]=$A653)*(R$3=Tableau1[DATE]),0)),"")</f>
        <v/>
      </c>
      <c r="S653" s="23" t="str">
        <f t="array" ref="S653">IFERROR(INDEX(Tableau1[RESULTAT],MATCH(1,(Tableau1[NOM]=$A653)*(S$3=Tableau1[DATE]),0)),"")</f>
        <v/>
      </c>
      <c r="T653" s="23" t="str">
        <f t="array" ref="T653">IFERROR(INDEX(Tableau1[RESULTAT],MATCH(1,(Tableau1[NOM]=$A653)*(T$3=Tableau1[DATE]),0)),"")</f>
        <v/>
      </c>
      <c r="U653" s="23" t="str">
        <f t="array" ref="U653">IFERROR(INDEX(Tableau1[RESULTAT],MATCH(1,(Tableau1[NOM]=$A653)*(U$3=Tableau1[DATE]),0)),"")</f>
        <v/>
      </c>
      <c r="V653" s="23" t="str">
        <f t="array" ref="V653">IFERROR(INDEX(Tableau1[RESULTAT],MATCH(1,(Tableau1[NOM]=$A653)*(V$3=Tableau1[DATE]),0)),"")</f>
        <v/>
      </c>
      <c r="W653" s="23" t="str">
        <f t="array" ref="W653">IFERROR(INDEX(Tableau1[RESULTAT],MATCH(1,(Tableau1[NOM]=$A653)*(W$3=Tableau1[DATE]),0)),"")</f>
        <v/>
      </c>
    </row>
    <row r="654" spans="2:23" ht="15.75" x14ac:dyDescent="0.25">
      <c r="B654" s="1"/>
      <c r="E654" s="12" t="str">
        <f t="shared" si="72"/>
        <v/>
      </c>
      <c r="F654" s="9" t="str">
        <f t="shared" si="73"/>
        <v/>
      </c>
      <c r="G654" s="9" t="str">
        <f t="shared" si="74"/>
        <v/>
      </c>
      <c r="H654" s="9" t="str">
        <f t="shared" si="75"/>
        <v/>
      </c>
      <c r="I654" s="9">
        <f t="shared" si="76"/>
        <v>0</v>
      </c>
      <c r="J654" s="9">
        <f t="shared" si="77"/>
        <v>0</v>
      </c>
      <c r="K654" s="9" t="str">
        <f t="shared" si="78"/>
        <v/>
      </c>
      <c r="L654" s="9"/>
      <c r="M654" s="9"/>
      <c r="N654" s="9"/>
      <c r="O654" s="9"/>
      <c r="Q654" s="23" t="str">
        <f t="array" ref="Q654">IFERROR(INDEX(Tableau1[RESULTAT],MATCH(1,(Tableau1[NOM]=$A654)*(Q$3=Tableau1[DATE]),0)),"")</f>
        <v/>
      </c>
      <c r="R654" s="23" t="str">
        <f t="array" ref="R654">IFERROR(INDEX(Tableau1[RESULTAT],MATCH(1,(Tableau1[NOM]=$A654)*(R$3=Tableau1[DATE]),0)),"")</f>
        <v/>
      </c>
      <c r="S654" s="23" t="str">
        <f t="array" ref="S654">IFERROR(INDEX(Tableau1[RESULTAT],MATCH(1,(Tableau1[NOM]=$A654)*(S$3=Tableau1[DATE]),0)),"")</f>
        <v/>
      </c>
      <c r="T654" s="23" t="str">
        <f t="array" ref="T654">IFERROR(INDEX(Tableau1[RESULTAT],MATCH(1,(Tableau1[NOM]=$A654)*(T$3=Tableau1[DATE]),0)),"")</f>
        <v/>
      </c>
      <c r="U654" s="23" t="str">
        <f t="array" ref="U654">IFERROR(INDEX(Tableau1[RESULTAT],MATCH(1,(Tableau1[NOM]=$A654)*(U$3=Tableau1[DATE]),0)),"")</f>
        <v/>
      </c>
      <c r="V654" s="23" t="str">
        <f t="array" ref="V654">IFERROR(INDEX(Tableau1[RESULTAT],MATCH(1,(Tableau1[NOM]=$A654)*(V$3=Tableau1[DATE]),0)),"")</f>
        <v/>
      </c>
      <c r="W654" s="23" t="str">
        <f t="array" ref="W654">IFERROR(INDEX(Tableau1[RESULTAT],MATCH(1,(Tableau1[NOM]=$A654)*(W$3=Tableau1[DATE]),0)),"")</f>
        <v/>
      </c>
    </row>
    <row r="655" spans="2:23" ht="15.75" x14ac:dyDescent="0.25">
      <c r="B655" s="1"/>
      <c r="E655" s="12" t="str">
        <f t="shared" si="72"/>
        <v/>
      </c>
      <c r="F655" s="9" t="str">
        <f t="shared" si="73"/>
        <v/>
      </c>
      <c r="G655" s="9" t="str">
        <f t="shared" si="74"/>
        <v/>
      </c>
      <c r="H655" s="9" t="str">
        <f t="shared" si="75"/>
        <v/>
      </c>
      <c r="I655" s="9">
        <f t="shared" si="76"/>
        <v>0</v>
      </c>
      <c r="J655" s="9">
        <f t="shared" si="77"/>
        <v>0</v>
      </c>
      <c r="K655" s="9" t="str">
        <f t="shared" si="78"/>
        <v/>
      </c>
      <c r="L655" s="9"/>
      <c r="M655" s="9"/>
      <c r="N655" s="9"/>
      <c r="O655" s="9"/>
      <c r="Q655" s="23" t="str">
        <f t="array" ref="Q655">IFERROR(INDEX(Tableau1[RESULTAT],MATCH(1,(Tableau1[NOM]=$A655)*(Q$3=Tableau1[DATE]),0)),"")</f>
        <v/>
      </c>
      <c r="R655" s="23" t="str">
        <f t="array" ref="R655">IFERROR(INDEX(Tableau1[RESULTAT],MATCH(1,(Tableau1[NOM]=$A655)*(R$3=Tableau1[DATE]),0)),"")</f>
        <v/>
      </c>
      <c r="S655" s="23" t="str">
        <f t="array" ref="S655">IFERROR(INDEX(Tableau1[RESULTAT],MATCH(1,(Tableau1[NOM]=$A655)*(S$3=Tableau1[DATE]),0)),"")</f>
        <v/>
      </c>
      <c r="T655" s="23" t="str">
        <f t="array" ref="T655">IFERROR(INDEX(Tableau1[RESULTAT],MATCH(1,(Tableau1[NOM]=$A655)*(T$3=Tableau1[DATE]),0)),"")</f>
        <v/>
      </c>
      <c r="U655" s="23" t="str">
        <f t="array" ref="U655">IFERROR(INDEX(Tableau1[RESULTAT],MATCH(1,(Tableau1[NOM]=$A655)*(U$3=Tableau1[DATE]),0)),"")</f>
        <v/>
      </c>
      <c r="V655" s="23" t="str">
        <f t="array" ref="V655">IFERROR(INDEX(Tableau1[RESULTAT],MATCH(1,(Tableau1[NOM]=$A655)*(V$3=Tableau1[DATE]),0)),"")</f>
        <v/>
      </c>
      <c r="W655" s="23" t="str">
        <f t="array" ref="W655">IFERROR(INDEX(Tableau1[RESULTAT],MATCH(1,(Tableau1[NOM]=$A655)*(W$3=Tableau1[DATE]),0)),"")</f>
        <v/>
      </c>
    </row>
    <row r="656" spans="2:23" ht="15.75" x14ac:dyDescent="0.25">
      <c r="B656" s="1"/>
      <c r="E656" s="12" t="str">
        <f t="shared" si="72"/>
        <v/>
      </c>
      <c r="F656" s="9" t="str">
        <f t="shared" si="73"/>
        <v/>
      </c>
      <c r="G656" s="9" t="str">
        <f t="shared" si="74"/>
        <v/>
      </c>
      <c r="H656" s="9" t="str">
        <f t="shared" si="75"/>
        <v/>
      </c>
      <c r="I656" s="9">
        <f t="shared" si="76"/>
        <v>0</v>
      </c>
      <c r="J656" s="9">
        <f t="shared" si="77"/>
        <v>0</v>
      </c>
      <c r="K656" s="9" t="str">
        <f t="shared" si="78"/>
        <v/>
      </c>
      <c r="L656" s="9"/>
      <c r="M656" s="9"/>
      <c r="N656" s="9"/>
      <c r="O656" s="9"/>
      <c r="Q656" s="23" t="str">
        <f t="array" ref="Q656">IFERROR(INDEX(Tableau1[RESULTAT],MATCH(1,(Tableau1[NOM]=$A656)*(Q$3=Tableau1[DATE]),0)),"")</f>
        <v/>
      </c>
      <c r="R656" s="23" t="str">
        <f t="array" ref="R656">IFERROR(INDEX(Tableau1[RESULTAT],MATCH(1,(Tableau1[NOM]=$A656)*(R$3=Tableau1[DATE]),0)),"")</f>
        <v/>
      </c>
      <c r="S656" s="23" t="str">
        <f t="array" ref="S656">IFERROR(INDEX(Tableau1[RESULTAT],MATCH(1,(Tableau1[NOM]=$A656)*(S$3=Tableau1[DATE]),0)),"")</f>
        <v/>
      </c>
      <c r="T656" s="23" t="str">
        <f t="array" ref="T656">IFERROR(INDEX(Tableau1[RESULTAT],MATCH(1,(Tableau1[NOM]=$A656)*(T$3=Tableau1[DATE]),0)),"")</f>
        <v/>
      </c>
      <c r="U656" s="23" t="str">
        <f t="array" ref="U656">IFERROR(INDEX(Tableau1[RESULTAT],MATCH(1,(Tableau1[NOM]=$A656)*(U$3=Tableau1[DATE]),0)),"")</f>
        <v/>
      </c>
      <c r="V656" s="23" t="str">
        <f t="array" ref="V656">IFERROR(INDEX(Tableau1[RESULTAT],MATCH(1,(Tableau1[NOM]=$A656)*(V$3=Tableau1[DATE]),0)),"")</f>
        <v/>
      </c>
      <c r="W656" s="23" t="str">
        <f t="array" ref="W656">IFERROR(INDEX(Tableau1[RESULTAT],MATCH(1,(Tableau1[NOM]=$A656)*(W$3=Tableau1[DATE]),0)),"")</f>
        <v/>
      </c>
    </row>
    <row r="657" spans="2:23" ht="15.75" x14ac:dyDescent="0.25">
      <c r="B657" s="1"/>
      <c r="E657" s="12" t="str">
        <f t="shared" si="72"/>
        <v/>
      </c>
      <c r="F657" s="9" t="str">
        <f t="shared" si="73"/>
        <v/>
      </c>
      <c r="G657" s="9" t="str">
        <f t="shared" si="74"/>
        <v/>
      </c>
      <c r="H657" s="9" t="str">
        <f t="shared" si="75"/>
        <v/>
      </c>
      <c r="I657" s="9">
        <f t="shared" si="76"/>
        <v>0</v>
      </c>
      <c r="J657" s="9">
        <f t="shared" si="77"/>
        <v>0</v>
      </c>
      <c r="K657" s="9" t="str">
        <f t="shared" si="78"/>
        <v/>
      </c>
      <c r="L657" s="9"/>
      <c r="M657" s="9"/>
      <c r="N657" s="9"/>
      <c r="O657" s="9"/>
      <c r="Q657" s="23" t="str">
        <f t="array" ref="Q657">IFERROR(INDEX(Tableau1[RESULTAT],MATCH(1,(Tableau1[NOM]=$A657)*(Q$3=Tableau1[DATE]),0)),"")</f>
        <v/>
      </c>
      <c r="R657" s="23" t="str">
        <f t="array" ref="R657">IFERROR(INDEX(Tableau1[RESULTAT],MATCH(1,(Tableau1[NOM]=$A657)*(R$3=Tableau1[DATE]),0)),"")</f>
        <v/>
      </c>
      <c r="S657" s="23" t="str">
        <f t="array" ref="S657">IFERROR(INDEX(Tableau1[RESULTAT],MATCH(1,(Tableau1[NOM]=$A657)*(S$3=Tableau1[DATE]),0)),"")</f>
        <v/>
      </c>
      <c r="T657" s="23" t="str">
        <f t="array" ref="T657">IFERROR(INDEX(Tableau1[RESULTAT],MATCH(1,(Tableau1[NOM]=$A657)*(T$3=Tableau1[DATE]),0)),"")</f>
        <v/>
      </c>
      <c r="U657" s="23" t="str">
        <f t="array" ref="U657">IFERROR(INDEX(Tableau1[RESULTAT],MATCH(1,(Tableau1[NOM]=$A657)*(U$3=Tableau1[DATE]),0)),"")</f>
        <v/>
      </c>
      <c r="V657" s="23" t="str">
        <f t="array" ref="V657">IFERROR(INDEX(Tableau1[RESULTAT],MATCH(1,(Tableau1[NOM]=$A657)*(V$3=Tableau1[DATE]),0)),"")</f>
        <v/>
      </c>
      <c r="W657" s="23" t="str">
        <f t="array" ref="W657">IFERROR(INDEX(Tableau1[RESULTAT],MATCH(1,(Tableau1[NOM]=$A657)*(W$3=Tableau1[DATE]),0)),"")</f>
        <v/>
      </c>
    </row>
    <row r="658" spans="2:23" ht="15.75" x14ac:dyDescent="0.25">
      <c r="B658" s="1"/>
      <c r="E658" s="12" t="str">
        <f t="shared" si="72"/>
        <v/>
      </c>
      <c r="F658" s="9" t="str">
        <f t="shared" si="73"/>
        <v/>
      </c>
      <c r="G658" s="9" t="str">
        <f t="shared" si="74"/>
        <v/>
      </c>
      <c r="H658" s="9" t="str">
        <f t="shared" si="75"/>
        <v/>
      </c>
      <c r="I658" s="9">
        <f t="shared" si="76"/>
        <v>0</v>
      </c>
      <c r="J658" s="9">
        <f t="shared" si="77"/>
        <v>0</v>
      </c>
      <c r="K658" s="9" t="str">
        <f t="shared" si="78"/>
        <v/>
      </c>
      <c r="L658" s="9"/>
      <c r="M658" s="9"/>
      <c r="N658" s="9"/>
      <c r="O658" s="9"/>
      <c r="Q658" s="23" t="str">
        <f t="array" ref="Q658">IFERROR(INDEX(Tableau1[RESULTAT],MATCH(1,(Tableau1[NOM]=$A658)*(Q$3=Tableau1[DATE]),0)),"")</f>
        <v/>
      </c>
      <c r="R658" s="23" t="str">
        <f t="array" ref="R658">IFERROR(INDEX(Tableau1[RESULTAT],MATCH(1,(Tableau1[NOM]=$A658)*(R$3=Tableau1[DATE]),0)),"")</f>
        <v/>
      </c>
      <c r="S658" s="23" t="str">
        <f t="array" ref="S658">IFERROR(INDEX(Tableau1[RESULTAT],MATCH(1,(Tableau1[NOM]=$A658)*(S$3=Tableau1[DATE]),0)),"")</f>
        <v/>
      </c>
      <c r="T658" s="23" t="str">
        <f t="array" ref="T658">IFERROR(INDEX(Tableau1[RESULTAT],MATCH(1,(Tableau1[NOM]=$A658)*(T$3=Tableau1[DATE]),0)),"")</f>
        <v/>
      </c>
      <c r="U658" s="23" t="str">
        <f t="array" ref="U658">IFERROR(INDEX(Tableau1[RESULTAT],MATCH(1,(Tableau1[NOM]=$A658)*(U$3=Tableau1[DATE]),0)),"")</f>
        <v/>
      </c>
      <c r="V658" s="23" t="str">
        <f t="array" ref="V658">IFERROR(INDEX(Tableau1[RESULTAT],MATCH(1,(Tableau1[NOM]=$A658)*(V$3=Tableau1[DATE]),0)),"")</f>
        <v/>
      </c>
      <c r="W658" s="23" t="str">
        <f t="array" ref="W658">IFERROR(INDEX(Tableau1[RESULTAT],MATCH(1,(Tableau1[NOM]=$A658)*(W$3=Tableau1[DATE]),0)),"")</f>
        <v/>
      </c>
    </row>
    <row r="659" spans="2:23" ht="15.75" x14ac:dyDescent="0.25">
      <c r="B659" s="1"/>
      <c r="E659" s="12" t="str">
        <f t="shared" si="72"/>
        <v/>
      </c>
      <c r="F659" s="9" t="str">
        <f t="shared" si="73"/>
        <v/>
      </c>
      <c r="G659" s="9" t="str">
        <f t="shared" si="74"/>
        <v/>
      </c>
      <c r="H659" s="9" t="str">
        <f t="shared" si="75"/>
        <v/>
      </c>
      <c r="I659" s="9">
        <f t="shared" si="76"/>
        <v>0</v>
      </c>
      <c r="J659" s="9">
        <f t="shared" si="77"/>
        <v>0</v>
      </c>
      <c r="K659" s="9" t="str">
        <f t="shared" si="78"/>
        <v/>
      </c>
      <c r="L659" s="9"/>
      <c r="M659" s="9"/>
      <c r="N659" s="9"/>
      <c r="O659" s="9"/>
      <c r="Q659" s="23" t="str">
        <f t="array" ref="Q659">IFERROR(INDEX(Tableau1[RESULTAT],MATCH(1,(Tableau1[NOM]=$A659)*(Q$3=Tableau1[DATE]),0)),"")</f>
        <v/>
      </c>
      <c r="R659" s="23" t="str">
        <f t="array" ref="R659">IFERROR(INDEX(Tableau1[RESULTAT],MATCH(1,(Tableau1[NOM]=$A659)*(R$3=Tableau1[DATE]),0)),"")</f>
        <v/>
      </c>
      <c r="S659" s="23" t="str">
        <f t="array" ref="S659">IFERROR(INDEX(Tableau1[RESULTAT],MATCH(1,(Tableau1[NOM]=$A659)*(S$3=Tableau1[DATE]),0)),"")</f>
        <v/>
      </c>
      <c r="T659" s="23" t="str">
        <f t="array" ref="T659">IFERROR(INDEX(Tableau1[RESULTAT],MATCH(1,(Tableau1[NOM]=$A659)*(T$3=Tableau1[DATE]),0)),"")</f>
        <v/>
      </c>
      <c r="U659" s="23" t="str">
        <f t="array" ref="U659">IFERROR(INDEX(Tableau1[RESULTAT],MATCH(1,(Tableau1[NOM]=$A659)*(U$3=Tableau1[DATE]),0)),"")</f>
        <v/>
      </c>
      <c r="V659" s="23" t="str">
        <f t="array" ref="V659">IFERROR(INDEX(Tableau1[RESULTAT],MATCH(1,(Tableau1[NOM]=$A659)*(V$3=Tableau1[DATE]),0)),"")</f>
        <v/>
      </c>
      <c r="W659" s="23" t="str">
        <f t="array" ref="W659">IFERROR(INDEX(Tableau1[RESULTAT],MATCH(1,(Tableau1[NOM]=$A659)*(W$3=Tableau1[DATE]),0)),"")</f>
        <v/>
      </c>
    </row>
    <row r="660" spans="2:23" ht="15.75" x14ac:dyDescent="0.25">
      <c r="B660" s="1"/>
      <c r="E660" s="12" t="str">
        <f t="shared" si="72"/>
        <v/>
      </c>
      <c r="F660" s="9" t="str">
        <f t="shared" si="73"/>
        <v/>
      </c>
      <c r="G660" s="9" t="str">
        <f t="shared" si="74"/>
        <v/>
      </c>
      <c r="H660" s="9" t="str">
        <f t="shared" si="75"/>
        <v/>
      </c>
      <c r="I660" s="9">
        <f t="shared" si="76"/>
        <v>0</v>
      </c>
      <c r="J660" s="9">
        <f t="shared" si="77"/>
        <v>0</v>
      </c>
      <c r="K660" s="9" t="str">
        <f t="shared" si="78"/>
        <v/>
      </c>
      <c r="L660" s="9"/>
      <c r="M660" s="9"/>
      <c r="N660" s="9"/>
      <c r="O660" s="9"/>
      <c r="Q660" s="23" t="str">
        <f t="array" ref="Q660">IFERROR(INDEX(Tableau1[RESULTAT],MATCH(1,(Tableau1[NOM]=$A660)*(Q$3=Tableau1[DATE]),0)),"")</f>
        <v/>
      </c>
      <c r="R660" s="23" t="str">
        <f t="array" ref="R660">IFERROR(INDEX(Tableau1[RESULTAT],MATCH(1,(Tableau1[NOM]=$A660)*(R$3=Tableau1[DATE]),0)),"")</f>
        <v/>
      </c>
      <c r="S660" s="23" t="str">
        <f t="array" ref="S660">IFERROR(INDEX(Tableau1[RESULTAT],MATCH(1,(Tableau1[NOM]=$A660)*(S$3=Tableau1[DATE]),0)),"")</f>
        <v/>
      </c>
      <c r="T660" s="23" t="str">
        <f t="array" ref="T660">IFERROR(INDEX(Tableau1[RESULTAT],MATCH(1,(Tableau1[NOM]=$A660)*(T$3=Tableau1[DATE]),0)),"")</f>
        <v/>
      </c>
      <c r="U660" s="23" t="str">
        <f t="array" ref="U660">IFERROR(INDEX(Tableau1[RESULTAT],MATCH(1,(Tableau1[NOM]=$A660)*(U$3=Tableau1[DATE]),0)),"")</f>
        <v/>
      </c>
      <c r="V660" s="23" t="str">
        <f t="array" ref="V660">IFERROR(INDEX(Tableau1[RESULTAT],MATCH(1,(Tableau1[NOM]=$A660)*(V$3=Tableau1[DATE]),0)),"")</f>
        <v/>
      </c>
      <c r="W660" s="23" t="str">
        <f t="array" ref="W660">IFERROR(INDEX(Tableau1[RESULTAT],MATCH(1,(Tableau1[NOM]=$A660)*(W$3=Tableau1[DATE]),0)),"")</f>
        <v/>
      </c>
    </row>
    <row r="661" spans="2:23" ht="15.75" x14ac:dyDescent="0.25">
      <c r="B661" s="1"/>
      <c r="E661" s="12" t="str">
        <f t="shared" si="72"/>
        <v/>
      </c>
      <c r="F661" s="9" t="str">
        <f t="shared" si="73"/>
        <v/>
      </c>
      <c r="G661" s="9" t="str">
        <f t="shared" si="74"/>
        <v/>
      </c>
      <c r="H661" s="9" t="str">
        <f t="shared" si="75"/>
        <v/>
      </c>
      <c r="I661" s="9">
        <f t="shared" si="76"/>
        <v>0</v>
      </c>
      <c r="J661" s="9">
        <f t="shared" si="77"/>
        <v>0</v>
      </c>
      <c r="K661" s="9" t="str">
        <f t="shared" si="78"/>
        <v/>
      </c>
      <c r="L661" s="9"/>
      <c r="M661" s="9"/>
      <c r="N661" s="9"/>
      <c r="O661" s="9"/>
      <c r="Q661" s="23" t="str">
        <f t="array" ref="Q661">IFERROR(INDEX(Tableau1[RESULTAT],MATCH(1,(Tableau1[NOM]=$A661)*(Q$3=Tableau1[DATE]),0)),"")</f>
        <v/>
      </c>
      <c r="R661" s="23" t="str">
        <f t="array" ref="R661">IFERROR(INDEX(Tableau1[RESULTAT],MATCH(1,(Tableau1[NOM]=$A661)*(R$3=Tableau1[DATE]),0)),"")</f>
        <v/>
      </c>
      <c r="S661" s="23" t="str">
        <f t="array" ref="S661">IFERROR(INDEX(Tableau1[RESULTAT],MATCH(1,(Tableau1[NOM]=$A661)*(S$3=Tableau1[DATE]),0)),"")</f>
        <v/>
      </c>
      <c r="T661" s="23" t="str">
        <f t="array" ref="T661">IFERROR(INDEX(Tableau1[RESULTAT],MATCH(1,(Tableau1[NOM]=$A661)*(T$3=Tableau1[DATE]),0)),"")</f>
        <v/>
      </c>
      <c r="U661" s="23" t="str">
        <f t="array" ref="U661">IFERROR(INDEX(Tableau1[RESULTAT],MATCH(1,(Tableau1[NOM]=$A661)*(U$3=Tableau1[DATE]),0)),"")</f>
        <v/>
      </c>
      <c r="V661" s="23" t="str">
        <f t="array" ref="V661">IFERROR(INDEX(Tableau1[RESULTAT],MATCH(1,(Tableau1[NOM]=$A661)*(V$3=Tableau1[DATE]),0)),"")</f>
        <v/>
      </c>
      <c r="W661" s="23" t="str">
        <f t="array" ref="W661">IFERROR(INDEX(Tableau1[RESULTAT],MATCH(1,(Tableau1[NOM]=$A661)*(W$3=Tableau1[DATE]),0)),"")</f>
        <v/>
      </c>
    </row>
    <row r="662" spans="2:23" ht="15.75" x14ac:dyDescent="0.25">
      <c r="B662" s="1"/>
      <c r="E662" s="12" t="str">
        <f t="shared" si="72"/>
        <v/>
      </c>
      <c r="F662" s="9" t="str">
        <f t="shared" si="73"/>
        <v/>
      </c>
      <c r="G662" s="9" t="str">
        <f t="shared" si="74"/>
        <v/>
      </c>
      <c r="H662" s="9" t="str">
        <f t="shared" si="75"/>
        <v/>
      </c>
      <c r="I662" s="9">
        <f t="shared" si="76"/>
        <v>0</v>
      </c>
      <c r="J662" s="9">
        <f t="shared" si="77"/>
        <v>0</v>
      </c>
      <c r="K662" s="9" t="str">
        <f t="shared" si="78"/>
        <v/>
      </c>
      <c r="L662" s="9"/>
      <c r="M662" s="9"/>
      <c r="N662" s="9"/>
      <c r="O662" s="9"/>
      <c r="Q662" s="23" t="str">
        <f t="array" ref="Q662">IFERROR(INDEX(Tableau1[RESULTAT],MATCH(1,(Tableau1[NOM]=$A662)*(Q$3=Tableau1[DATE]),0)),"")</f>
        <v/>
      </c>
      <c r="R662" s="23" t="str">
        <f t="array" ref="R662">IFERROR(INDEX(Tableau1[RESULTAT],MATCH(1,(Tableau1[NOM]=$A662)*(R$3=Tableau1[DATE]),0)),"")</f>
        <v/>
      </c>
      <c r="S662" s="23" t="str">
        <f t="array" ref="S662">IFERROR(INDEX(Tableau1[RESULTAT],MATCH(1,(Tableau1[NOM]=$A662)*(S$3=Tableau1[DATE]),0)),"")</f>
        <v/>
      </c>
      <c r="T662" s="23" t="str">
        <f t="array" ref="T662">IFERROR(INDEX(Tableau1[RESULTAT],MATCH(1,(Tableau1[NOM]=$A662)*(T$3=Tableau1[DATE]),0)),"")</f>
        <v/>
      </c>
      <c r="U662" s="23" t="str">
        <f t="array" ref="U662">IFERROR(INDEX(Tableau1[RESULTAT],MATCH(1,(Tableau1[NOM]=$A662)*(U$3=Tableau1[DATE]),0)),"")</f>
        <v/>
      </c>
      <c r="V662" s="23" t="str">
        <f t="array" ref="V662">IFERROR(INDEX(Tableau1[RESULTAT],MATCH(1,(Tableau1[NOM]=$A662)*(V$3=Tableau1[DATE]),0)),"")</f>
        <v/>
      </c>
      <c r="W662" s="23" t="str">
        <f t="array" ref="W662">IFERROR(INDEX(Tableau1[RESULTAT],MATCH(1,(Tableau1[NOM]=$A662)*(W$3=Tableau1[DATE]),0)),"")</f>
        <v/>
      </c>
    </row>
    <row r="663" spans="2:23" ht="15.75" x14ac:dyDescent="0.25">
      <c r="B663" s="1"/>
      <c r="E663" s="12" t="str">
        <f t="shared" si="72"/>
        <v/>
      </c>
      <c r="F663" s="9" t="str">
        <f t="shared" si="73"/>
        <v/>
      </c>
      <c r="G663" s="9" t="str">
        <f t="shared" si="74"/>
        <v/>
      </c>
      <c r="H663" s="9" t="str">
        <f t="shared" si="75"/>
        <v/>
      </c>
      <c r="I663" s="9">
        <f t="shared" si="76"/>
        <v>0</v>
      </c>
      <c r="J663" s="9">
        <f t="shared" si="77"/>
        <v>0</v>
      </c>
      <c r="K663" s="9" t="str">
        <f t="shared" si="78"/>
        <v/>
      </c>
      <c r="L663" s="9"/>
      <c r="M663" s="9"/>
      <c r="N663" s="9"/>
      <c r="O663" s="9"/>
      <c r="Q663" s="23" t="str">
        <f t="array" ref="Q663">IFERROR(INDEX(Tableau1[RESULTAT],MATCH(1,(Tableau1[NOM]=$A663)*(Q$3=Tableau1[DATE]),0)),"")</f>
        <v/>
      </c>
      <c r="R663" s="23" t="str">
        <f t="array" ref="R663">IFERROR(INDEX(Tableau1[RESULTAT],MATCH(1,(Tableau1[NOM]=$A663)*(R$3=Tableau1[DATE]),0)),"")</f>
        <v/>
      </c>
      <c r="S663" s="23" t="str">
        <f t="array" ref="S663">IFERROR(INDEX(Tableau1[RESULTAT],MATCH(1,(Tableau1[NOM]=$A663)*(S$3=Tableau1[DATE]),0)),"")</f>
        <v/>
      </c>
      <c r="T663" s="23" t="str">
        <f t="array" ref="T663">IFERROR(INDEX(Tableau1[RESULTAT],MATCH(1,(Tableau1[NOM]=$A663)*(T$3=Tableau1[DATE]),0)),"")</f>
        <v/>
      </c>
      <c r="U663" s="23" t="str">
        <f t="array" ref="U663">IFERROR(INDEX(Tableau1[RESULTAT],MATCH(1,(Tableau1[NOM]=$A663)*(U$3=Tableau1[DATE]),0)),"")</f>
        <v/>
      </c>
      <c r="V663" s="23" t="str">
        <f t="array" ref="V663">IFERROR(INDEX(Tableau1[RESULTAT],MATCH(1,(Tableau1[NOM]=$A663)*(V$3=Tableau1[DATE]),0)),"")</f>
        <v/>
      </c>
      <c r="W663" s="23" t="str">
        <f t="array" ref="W663">IFERROR(INDEX(Tableau1[RESULTAT],MATCH(1,(Tableau1[NOM]=$A663)*(W$3=Tableau1[DATE]),0)),"")</f>
        <v/>
      </c>
    </row>
    <row r="664" spans="2:23" ht="15.75" x14ac:dyDescent="0.25">
      <c r="B664" s="1"/>
      <c r="E664" s="12" t="str">
        <f t="shared" si="72"/>
        <v/>
      </c>
      <c r="F664" s="9" t="str">
        <f t="shared" si="73"/>
        <v/>
      </c>
      <c r="G664" s="9" t="str">
        <f t="shared" si="74"/>
        <v/>
      </c>
      <c r="H664" s="9" t="str">
        <f t="shared" si="75"/>
        <v/>
      </c>
      <c r="I664" s="9">
        <f t="shared" si="76"/>
        <v>0</v>
      </c>
      <c r="J664" s="9">
        <f t="shared" si="77"/>
        <v>0</v>
      </c>
      <c r="K664" s="9" t="str">
        <f t="shared" si="78"/>
        <v/>
      </c>
      <c r="L664" s="9"/>
      <c r="M664" s="9"/>
      <c r="N664" s="9"/>
      <c r="O664" s="9"/>
      <c r="Q664" s="23" t="str">
        <f t="array" ref="Q664">IFERROR(INDEX(Tableau1[RESULTAT],MATCH(1,(Tableau1[NOM]=$A664)*(Q$3=Tableau1[DATE]),0)),"")</f>
        <v/>
      </c>
      <c r="R664" s="23" t="str">
        <f t="array" ref="R664">IFERROR(INDEX(Tableau1[RESULTAT],MATCH(1,(Tableau1[NOM]=$A664)*(R$3=Tableau1[DATE]),0)),"")</f>
        <v/>
      </c>
      <c r="S664" s="23" t="str">
        <f t="array" ref="S664">IFERROR(INDEX(Tableau1[RESULTAT],MATCH(1,(Tableau1[NOM]=$A664)*(S$3=Tableau1[DATE]),0)),"")</f>
        <v/>
      </c>
      <c r="T664" s="23" t="str">
        <f t="array" ref="T664">IFERROR(INDEX(Tableau1[RESULTAT],MATCH(1,(Tableau1[NOM]=$A664)*(T$3=Tableau1[DATE]),0)),"")</f>
        <v/>
      </c>
      <c r="U664" s="23" t="str">
        <f t="array" ref="U664">IFERROR(INDEX(Tableau1[RESULTAT],MATCH(1,(Tableau1[NOM]=$A664)*(U$3=Tableau1[DATE]),0)),"")</f>
        <v/>
      </c>
      <c r="V664" s="23" t="str">
        <f t="array" ref="V664">IFERROR(INDEX(Tableau1[RESULTAT],MATCH(1,(Tableau1[NOM]=$A664)*(V$3=Tableau1[DATE]),0)),"")</f>
        <v/>
      </c>
      <c r="W664" s="23" t="str">
        <f t="array" ref="W664">IFERROR(INDEX(Tableau1[RESULTAT],MATCH(1,(Tableau1[NOM]=$A664)*(W$3=Tableau1[DATE]),0)),"")</f>
        <v/>
      </c>
    </row>
    <row r="665" spans="2:23" ht="15.75" x14ac:dyDescent="0.25">
      <c r="B665" s="1"/>
      <c r="E665" s="12" t="str">
        <f t="shared" si="72"/>
        <v/>
      </c>
      <c r="F665" s="9" t="str">
        <f t="shared" si="73"/>
        <v/>
      </c>
      <c r="G665" s="9" t="str">
        <f t="shared" si="74"/>
        <v/>
      </c>
      <c r="H665" s="9" t="str">
        <f t="shared" si="75"/>
        <v/>
      </c>
      <c r="I665" s="9">
        <f t="shared" si="76"/>
        <v>0</v>
      </c>
      <c r="J665" s="9">
        <f t="shared" si="77"/>
        <v>0</v>
      </c>
      <c r="K665" s="9" t="str">
        <f t="shared" si="78"/>
        <v/>
      </c>
      <c r="L665" s="9"/>
      <c r="M665" s="9"/>
      <c r="N665" s="9"/>
      <c r="O665" s="9"/>
      <c r="Q665" s="23" t="str">
        <f t="array" ref="Q665">IFERROR(INDEX(Tableau1[RESULTAT],MATCH(1,(Tableau1[NOM]=$A665)*(Q$3=Tableau1[DATE]),0)),"")</f>
        <v/>
      </c>
      <c r="R665" s="23" t="str">
        <f t="array" ref="R665">IFERROR(INDEX(Tableau1[RESULTAT],MATCH(1,(Tableau1[NOM]=$A665)*(R$3=Tableau1[DATE]),0)),"")</f>
        <v/>
      </c>
      <c r="S665" s="23" t="str">
        <f t="array" ref="S665">IFERROR(INDEX(Tableau1[RESULTAT],MATCH(1,(Tableau1[NOM]=$A665)*(S$3=Tableau1[DATE]),0)),"")</f>
        <v/>
      </c>
      <c r="T665" s="23" t="str">
        <f t="array" ref="T665">IFERROR(INDEX(Tableau1[RESULTAT],MATCH(1,(Tableau1[NOM]=$A665)*(T$3=Tableau1[DATE]),0)),"")</f>
        <v/>
      </c>
      <c r="U665" s="23" t="str">
        <f t="array" ref="U665">IFERROR(INDEX(Tableau1[RESULTAT],MATCH(1,(Tableau1[NOM]=$A665)*(U$3=Tableau1[DATE]),0)),"")</f>
        <v/>
      </c>
      <c r="V665" s="23" t="str">
        <f t="array" ref="V665">IFERROR(INDEX(Tableau1[RESULTAT],MATCH(1,(Tableau1[NOM]=$A665)*(V$3=Tableau1[DATE]),0)),"")</f>
        <v/>
      </c>
      <c r="W665" s="23" t="str">
        <f t="array" ref="W665">IFERROR(INDEX(Tableau1[RESULTAT],MATCH(1,(Tableau1[NOM]=$A665)*(W$3=Tableau1[DATE]),0)),"")</f>
        <v/>
      </c>
    </row>
    <row r="666" spans="2:23" ht="15.75" x14ac:dyDescent="0.25">
      <c r="B666" s="1"/>
      <c r="E666" s="12" t="str">
        <f t="shared" si="72"/>
        <v/>
      </c>
      <c r="F666" s="9" t="str">
        <f t="shared" si="73"/>
        <v/>
      </c>
      <c r="G666" s="9" t="str">
        <f t="shared" si="74"/>
        <v/>
      </c>
      <c r="H666" s="9" t="str">
        <f t="shared" si="75"/>
        <v/>
      </c>
      <c r="I666" s="9">
        <f t="shared" si="76"/>
        <v>0</v>
      </c>
      <c r="J666" s="9">
        <f t="shared" si="77"/>
        <v>0</v>
      </c>
      <c r="K666" s="9" t="str">
        <f t="shared" si="78"/>
        <v/>
      </c>
      <c r="L666" s="9"/>
      <c r="M666" s="9"/>
      <c r="N666" s="9"/>
      <c r="O666" s="9"/>
      <c r="Q666" s="23" t="str">
        <f t="array" ref="Q666">IFERROR(INDEX(Tableau1[RESULTAT],MATCH(1,(Tableau1[NOM]=$A666)*(Q$3=Tableau1[DATE]),0)),"")</f>
        <v/>
      </c>
      <c r="R666" s="23" t="str">
        <f t="array" ref="R666">IFERROR(INDEX(Tableau1[RESULTAT],MATCH(1,(Tableau1[NOM]=$A666)*(R$3=Tableau1[DATE]),0)),"")</f>
        <v/>
      </c>
      <c r="S666" s="23" t="str">
        <f t="array" ref="S666">IFERROR(INDEX(Tableau1[RESULTAT],MATCH(1,(Tableau1[NOM]=$A666)*(S$3=Tableau1[DATE]),0)),"")</f>
        <v/>
      </c>
      <c r="T666" s="23" t="str">
        <f t="array" ref="T666">IFERROR(INDEX(Tableau1[RESULTAT],MATCH(1,(Tableau1[NOM]=$A666)*(T$3=Tableau1[DATE]),0)),"")</f>
        <v/>
      </c>
      <c r="U666" s="23" t="str">
        <f t="array" ref="U666">IFERROR(INDEX(Tableau1[RESULTAT],MATCH(1,(Tableau1[NOM]=$A666)*(U$3=Tableau1[DATE]),0)),"")</f>
        <v/>
      </c>
      <c r="V666" s="23" t="str">
        <f t="array" ref="V666">IFERROR(INDEX(Tableau1[RESULTAT],MATCH(1,(Tableau1[NOM]=$A666)*(V$3=Tableau1[DATE]),0)),"")</f>
        <v/>
      </c>
      <c r="W666" s="23" t="str">
        <f t="array" ref="W666">IFERROR(INDEX(Tableau1[RESULTAT],MATCH(1,(Tableau1[NOM]=$A666)*(W$3=Tableau1[DATE]),0)),"")</f>
        <v/>
      </c>
    </row>
    <row r="667" spans="2:23" ht="15.75" x14ac:dyDescent="0.25">
      <c r="B667" s="1"/>
      <c r="E667" s="12" t="str">
        <f t="shared" si="72"/>
        <v/>
      </c>
      <c r="F667" s="9" t="str">
        <f t="shared" si="73"/>
        <v/>
      </c>
      <c r="G667" s="9" t="str">
        <f t="shared" si="74"/>
        <v/>
      </c>
      <c r="H667" s="9" t="str">
        <f t="shared" si="75"/>
        <v/>
      </c>
      <c r="I667" s="9">
        <f t="shared" si="76"/>
        <v>0</v>
      </c>
      <c r="J667" s="9">
        <f t="shared" si="77"/>
        <v>0</v>
      </c>
      <c r="K667" s="9" t="str">
        <f t="shared" si="78"/>
        <v/>
      </c>
      <c r="L667" s="9"/>
      <c r="M667" s="9"/>
      <c r="N667" s="9"/>
      <c r="O667" s="9"/>
      <c r="Q667" s="23" t="str">
        <f t="array" ref="Q667">IFERROR(INDEX(Tableau1[RESULTAT],MATCH(1,(Tableau1[NOM]=$A667)*(Q$3=Tableau1[DATE]),0)),"")</f>
        <v/>
      </c>
      <c r="R667" s="23" t="str">
        <f t="array" ref="R667">IFERROR(INDEX(Tableau1[RESULTAT],MATCH(1,(Tableau1[NOM]=$A667)*(R$3=Tableau1[DATE]),0)),"")</f>
        <v/>
      </c>
      <c r="S667" s="23" t="str">
        <f t="array" ref="S667">IFERROR(INDEX(Tableau1[RESULTAT],MATCH(1,(Tableau1[NOM]=$A667)*(S$3=Tableau1[DATE]),0)),"")</f>
        <v/>
      </c>
      <c r="T667" s="23" t="str">
        <f t="array" ref="T667">IFERROR(INDEX(Tableau1[RESULTAT],MATCH(1,(Tableau1[NOM]=$A667)*(T$3=Tableau1[DATE]),0)),"")</f>
        <v/>
      </c>
      <c r="U667" s="23" t="str">
        <f t="array" ref="U667">IFERROR(INDEX(Tableau1[RESULTAT],MATCH(1,(Tableau1[NOM]=$A667)*(U$3=Tableau1[DATE]),0)),"")</f>
        <v/>
      </c>
      <c r="V667" s="23" t="str">
        <f t="array" ref="V667">IFERROR(INDEX(Tableau1[RESULTAT],MATCH(1,(Tableau1[NOM]=$A667)*(V$3=Tableau1[DATE]),0)),"")</f>
        <v/>
      </c>
      <c r="W667" s="23" t="str">
        <f t="array" ref="W667">IFERROR(INDEX(Tableau1[RESULTAT],MATCH(1,(Tableau1[NOM]=$A667)*(W$3=Tableau1[DATE]),0)),"")</f>
        <v/>
      </c>
    </row>
    <row r="668" spans="2:23" ht="15.75" x14ac:dyDescent="0.25">
      <c r="B668" s="1"/>
      <c r="E668" s="12" t="str">
        <f t="shared" si="72"/>
        <v/>
      </c>
      <c r="F668" s="9" t="str">
        <f t="shared" si="73"/>
        <v/>
      </c>
      <c r="G668" s="9" t="str">
        <f t="shared" si="74"/>
        <v/>
      </c>
      <c r="H668" s="9" t="str">
        <f t="shared" si="75"/>
        <v/>
      </c>
      <c r="I668" s="9">
        <f t="shared" si="76"/>
        <v>0</v>
      </c>
      <c r="J668" s="9">
        <f t="shared" si="77"/>
        <v>0</v>
      </c>
      <c r="K668" s="9" t="str">
        <f t="shared" si="78"/>
        <v/>
      </c>
      <c r="L668" s="9"/>
      <c r="M668" s="9"/>
      <c r="N668" s="9"/>
      <c r="O668" s="9"/>
      <c r="Q668" s="23" t="str">
        <f t="array" ref="Q668">IFERROR(INDEX(Tableau1[RESULTAT],MATCH(1,(Tableau1[NOM]=$A668)*(Q$3=Tableau1[DATE]),0)),"")</f>
        <v/>
      </c>
      <c r="R668" s="23" t="str">
        <f t="array" ref="R668">IFERROR(INDEX(Tableau1[RESULTAT],MATCH(1,(Tableau1[NOM]=$A668)*(R$3=Tableau1[DATE]),0)),"")</f>
        <v/>
      </c>
      <c r="S668" s="23" t="str">
        <f t="array" ref="S668">IFERROR(INDEX(Tableau1[RESULTAT],MATCH(1,(Tableau1[NOM]=$A668)*(S$3=Tableau1[DATE]),0)),"")</f>
        <v/>
      </c>
      <c r="T668" s="23" t="str">
        <f t="array" ref="T668">IFERROR(INDEX(Tableau1[RESULTAT],MATCH(1,(Tableau1[NOM]=$A668)*(T$3=Tableau1[DATE]),0)),"")</f>
        <v/>
      </c>
      <c r="U668" s="23" t="str">
        <f t="array" ref="U668">IFERROR(INDEX(Tableau1[RESULTAT],MATCH(1,(Tableau1[NOM]=$A668)*(U$3=Tableau1[DATE]),0)),"")</f>
        <v/>
      </c>
      <c r="V668" s="23" t="str">
        <f t="array" ref="V668">IFERROR(INDEX(Tableau1[RESULTAT],MATCH(1,(Tableau1[NOM]=$A668)*(V$3=Tableau1[DATE]),0)),"")</f>
        <v/>
      </c>
      <c r="W668" s="23" t="str">
        <f t="array" ref="W668">IFERROR(INDEX(Tableau1[RESULTAT],MATCH(1,(Tableau1[NOM]=$A668)*(W$3=Tableau1[DATE]),0)),"")</f>
        <v/>
      </c>
    </row>
    <row r="669" spans="2:23" ht="15.75" x14ac:dyDescent="0.25">
      <c r="B669" s="1"/>
      <c r="E669" s="12" t="str">
        <f t="shared" si="72"/>
        <v/>
      </c>
      <c r="F669" s="9" t="str">
        <f t="shared" si="73"/>
        <v/>
      </c>
      <c r="G669" s="9" t="str">
        <f t="shared" si="74"/>
        <v/>
      </c>
      <c r="H669" s="9" t="str">
        <f t="shared" si="75"/>
        <v/>
      </c>
      <c r="I669" s="9">
        <f t="shared" si="76"/>
        <v>0</v>
      </c>
      <c r="J669" s="9">
        <f t="shared" si="77"/>
        <v>0</v>
      </c>
      <c r="K669" s="9" t="str">
        <f t="shared" si="78"/>
        <v/>
      </c>
      <c r="L669" s="9"/>
      <c r="M669" s="9"/>
      <c r="N669" s="9"/>
      <c r="O669" s="9"/>
      <c r="Q669" s="23" t="str">
        <f t="array" ref="Q669">IFERROR(INDEX(Tableau1[RESULTAT],MATCH(1,(Tableau1[NOM]=$A669)*(Q$3=Tableau1[DATE]),0)),"")</f>
        <v/>
      </c>
      <c r="R669" s="23" t="str">
        <f t="array" ref="R669">IFERROR(INDEX(Tableau1[RESULTAT],MATCH(1,(Tableau1[NOM]=$A669)*(R$3=Tableau1[DATE]),0)),"")</f>
        <v/>
      </c>
      <c r="S669" s="23" t="str">
        <f t="array" ref="S669">IFERROR(INDEX(Tableau1[RESULTAT],MATCH(1,(Tableau1[NOM]=$A669)*(S$3=Tableau1[DATE]),0)),"")</f>
        <v/>
      </c>
      <c r="T669" s="23" t="str">
        <f t="array" ref="T669">IFERROR(INDEX(Tableau1[RESULTAT],MATCH(1,(Tableau1[NOM]=$A669)*(T$3=Tableau1[DATE]),0)),"")</f>
        <v/>
      </c>
      <c r="U669" s="23" t="str">
        <f t="array" ref="U669">IFERROR(INDEX(Tableau1[RESULTAT],MATCH(1,(Tableau1[NOM]=$A669)*(U$3=Tableau1[DATE]),0)),"")</f>
        <v/>
      </c>
      <c r="V669" s="23" t="str">
        <f t="array" ref="V669">IFERROR(INDEX(Tableau1[RESULTAT],MATCH(1,(Tableau1[NOM]=$A669)*(V$3=Tableau1[DATE]),0)),"")</f>
        <v/>
      </c>
      <c r="W669" s="23" t="str">
        <f t="array" ref="W669">IFERROR(INDEX(Tableau1[RESULTAT],MATCH(1,(Tableau1[NOM]=$A669)*(W$3=Tableau1[DATE]),0)),"")</f>
        <v/>
      </c>
    </row>
    <row r="670" spans="2:23" ht="15.75" x14ac:dyDescent="0.25">
      <c r="B670" s="1"/>
      <c r="E670" s="12" t="str">
        <f t="shared" si="72"/>
        <v/>
      </c>
      <c r="F670" s="9" t="str">
        <f t="shared" si="73"/>
        <v/>
      </c>
      <c r="G670" s="9" t="str">
        <f t="shared" si="74"/>
        <v/>
      </c>
      <c r="H670" s="9" t="str">
        <f t="shared" si="75"/>
        <v/>
      </c>
      <c r="I670" s="9">
        <f t="shared" si="76"/>
        <v>0</v>
      </c>
      <c r="J670" s="9">
        <f t="shared" si="77"/>
        <v>0</v>
      </c>
      <c r="K670" s="9" t="str">
        <f t="shared" si="78"/>
        <v/>
      </c>
      <c r="L670" s="9"/>
      <c r="M670" s="9"/>
      <c r="N670" s="9"/>
      <c r="O670" s="9"/>
      <c r="Q670" s="23" t="str">
        <f t="array" ref="Q670">IFERROR(INDEX(Tableau1[RESULTAT],MATCH(1,(Tableau1[NOM]=$A670)*(Q$3=Tableau1[DATE]),0)),"")</f>
        <v/>
      </c>
      <c r="R670" s="23" t="str">
        <f t="array" ref="R670">IFERROR(INDEX(Tableau1[RESULTAT],MATCH(1,(Tableau1[NOM]=$A670)*(R$3=Tableau1[DATE]),0)),"")</f>
        <v/>
      </c>
      <c r="S670" s="23" t="str">
        <f t="array" ref="S670">IFERROR(INDEX(Tableau1[RESULTAT],MATCH(1,(Tableau1[NOM]=$A670)*(S$3=Tableau1[DATE]),0)),"")</f>
        <v/>
      </c>
      <c r="T670" s="23" t="str">
        <f t="array" ref="T670">IFERROR(INDEX(Tableau1[RESULTAT],MATCH(1,(Tableau1[NOM]=$A670)*(T$3=Tableau1[DATE]),0)),"")</f>
        <v/>
      </c>
      <c r="U670" s="23" t="str">
        <f t="array" ref="U670">IFERROR(INDEX(Tableau1[RESULTAT],MATCH(1,(Tableau1[NOM]=$A670)*(U$3=Tableau1[DATE]),0)),"")</f>
        <v/>
      </c>
      <c r="V670" s="23" t="str">
        <f t="array" ref="V670">IFERROR(INDEX(Tableau1[RESULTAT],MATCH(1,(Tableau1[NOM]=$A670)*(V$3=Tableau1[DATE]),0)),"")</f>
        <v/>
      </c>
      <c r="W670" s="23" t="str">
        <f t="array" ref="W670">IFERROR(INDEX(Tableau1[RESULTAT],MATCH(1,(Tableau1[NOM]=$A670)*(W$3=Tableau1[DATE]),0)),"")</f>
        <v/>
      </c>
    </row>
    <row r="671" spans="2:23" ht="15.75" x14ac:dyDescent="0.25">
      <c r="B671" s="1"/>
      <c r="E671" s="12" t="str">
        <f t="shared" si="72"/>
        <v/>
      </c>
      <c r="F671" s="9" t="str">
        <f t="shared" si="73"/>
        <v/>
      </c>
      <c r="G671" s="9" t="str">
        <f t="shared" si="74"/>
        <v/>
      </c>
      <c r="H671" s="9" t="str">
        <f t="shared" si="75"/>
        <v/>
      </c>
      <c r="I671" s="9">
        <f t="shared" si="76"/>
        <v>0</v>
      </c>
      <c r="J671" s="9">
        <f t="shared" si="77"/>
        <v>0</v>
      </c>
      <c r="K671" s="9" t="str">
        <f t="shared" si="78"/>
        <v/>
      </c>
      <c r="L671" s="9"/>
      <c r="M671" s="9"/>
      <c r="N671" s="9"/>
      <c r="O671" s="9"/>
      <c r="Q671" s="23" t="str">
        <f t="array" ref="Q671">IFERROR(INDEX(Tableau1[RESULTAT],MATCH(1,(Tableau1[NOM]=$A671)*(Q$3=Tableau1[DATE]),0)),"")</f>
        <v/>
      </c>
      <c r="R671" s="23" t="str">
        <f t="array" ref="R671">IFERROR(INDEX(Tableau1[RESULTAT],MATCH(1,(Tableau1[NOM]=$A671)*(R$3=Tableau1[DATE]),0)),"")</f>
        <v/>
      </c>
      <c r="S671" s="23" t="str">
        <f t="array" ref="S671">IFERROR(INDEX(Tableau1[RESULTAT],MATCH(1,(Tableau1[NOM]=$A671)*(S$3=Tableau1[DATE]),0)),"")</f>
        <v/>
      </c>
      <c r="T671" s="23" t="str">
        <f t="array" ref="T671">IFERROR(INDEX(Tableau1[RESULTAT],MATCH(1,(Tableau1[NOM]=$A671)*(T$3=Tableau1[DATE]),0)),"")</f>
        <v/>
      </c>
      <c r="U671" s="23" t="str">
        <f t="array" ref="U671">IFERROR(INDEX(Tableau1[RESULTAT],MATCH(1,(Tableau1[NOM]=$A671)*(U$3=Tableau1[DATE]),0)),"")</f>
        <v/>
      </c>
      <c r="V671" s="23" t="str">
        <f t="array" ref="V671">IFERROR(INDEX(Tableau1[RESULTAT],MATCH(1,(Tableau1[NOM]=$A671)*(V$3=Tableau1[DATE]),0)),"")</f>
        <v/>
      </c>
      <c r="W671" s="23" t="str">
        <f t="array" ref="W671">IFERROR(INDEX(Tableau1[RESULTAT],MATCH(1,(Tableau1[NOM]=$A671)*(W$3=Tableau1[DATE]),0)),"")</f>
        <v/>
      </c>
    </row>
    <row r="672" spans="2:23" ht="15.75" x14ac:dyDescent="0.25">
      <c r="B672" s="1"/>
      <c r="E672" s="12" t="str">
        <f t="shared" si="72"/>
        <v/>
      </c>
      <c r="F672" s="9" t="str">
        <f t="shared" si="73"/>
        <v/>
      </c>
      <c r="G672" s="9" t="str">
        <f t="shared" si="74"/>
        <v/>
      </c>
      <c r="H672" s="9" t="str">
        <f t="shared" si="75"/>
        <v/>
      </c>
      <c r="I672" s="9">
        <f t="shared" si="76"/>
        <v>0</v>
      </c>
      <c r="J672" s="9">
        <f t="shared" si="77"/>
        <v>0</v>
      </c>
      <c r="K672" s="9" t="str">
        <f t="shared" si="78"/>
        <v/>
      </c>
      <c r="L672" s="9"/>
      <c r="M672" s="9"/>
      <c r="N672" s="9"/>
      <c r="O672" s="9"/>
      <c r="Q672" s="23" t="str">
        <f t="array" ref="Q672">IFERROR(INDEX(Tableau1[RESULTAT],MATCH(1,(Tableau1[NOM]=$A672)*(Q$3=Tableau1[DATE]),0)),"")</f>
        <v/>
      </c>
      <c r="R672" s="23" t="str">
        <f t="array" ref="R672">IFERROR(INDEX(Tableau1[RESULTAT],MATCH(1,(Tableau1[NOM]=$A672)*(R$3=Tableau1[DATE]),0)),"")</f>
        <v/>
      </c>
      <c r="S672" s="23" t="str">
        <f t="array" ref="S672">IFERROR(INDEX(Tableau1[RESULTAT],MATCH(1,(Tableau1[NOM]=$A672)*(S$3=Tableau1[DATE]),0)),"")</f>
        <v/>
      </c>
      <c r="T672" s="23" t="str">
        <f t="array" ref="T672">IFERROR(INDEX(Tableau1[RESULTAT],MATCH(1,(Tableau1[NOM]=$A672)*(T$3=Tableau1[DATE]),0)),"")</f>
        <v/>
      </c>
      <c r="U672" s="23" t="str">
        <f t="array" ref="U672">IFERROR(INDEX(Tableau1[RESULTAT],MATCH(1,(Tableau1[NOM]=$A672)*(U$3=Tableau1[DATE]),0)),"")</f>
        <v/>
      </c>
      <c r="V672" s="23" t="str">
        <f t="array" ref="V672">IFERROR(INDEX(Tableau1[RESULTAT],MATCH(1,(Tableau1[NOM]=$A672)*(V$3=Tableau1[DATE]),0)),"")</f>
        <v/>
      </c>
      <c r="W672" s="23" t="str">
        <f t="array" ref="W672">IFERROR(INDEX(Tableau1[RESULTAT],MATCH(1,(Tableau1[NOM]=$A672)*(W$3=Tableau1[DATE]),0)),"")</f>
        <v/>
      </c>
    </row>
    <row r="673" spans="2:23" ht="15.75" x14ac:dyDescent="0.25">
      <c r="B673" s="1"/>
      <c r="E673" s="12" t="str">
        <f t="shared" si="72"/>
        <v/>
      </c>
      <c r="F673" s="9" t="str">
        <f t="shared" si="73"/>
        <v/>
      </c>
      <c r="G673" s="9" t="str">
        <f t="shared" si="74"/>
        <v/>
      </c>
      <c r="H673" s="9" t="str">
        <f t="shared" si="75"/>
        <v/>
      </c>
      <c r="I673" s="9">
        <f t="shared" si="76"/>
        <v>0</v>
      </c>
      <c r="J673" s="9">
        <f t="shared" si="77"/>
        <v>0</v>
      </c>
      <c r="K673" s="9" t="str">
        <f t="shared" si="78"/>
        <v/>
      </c>
      <c r="L673" s="9"/>
      <c r="M673" s="9"/>
      <c r="N673" s="9"/>
      <c r="O673" s="9"/>
      <c r="Q673" s="23" t="str">
        <f t="array" ref="Q673">IFERROR(INDEX(Tableau1[RESULTAT],MATCH(1,(Tableau1[NOM]=$A673)*(Q$3=Tableau1[DATE]),0)),"")</f>
        <v/>
      </c>
      <c r="R673" s="23" t="str">
        <f t="array" ref="R673">IFERROR(INDEX(Tableau1[RESULTAT],MATCH(1,(Tableau1[NOM]=$A673)*(R$3=Tableau1[DATE]),0)),"")</f>
        <v/>
      </c>
      <c r="S673" s="23" t="str">
        <f t="array" ref="S673">IFERROR(INDEX(Tableau1[RESULTAT],MATCH(1,(Tableau1[NOM]=$A673)*(S$3=Tableau1[DATE]),0)),"")</f>
        <v/>
      </c>
      <c r="T673" s="23" t="str">
        <f t="array" ref="T673">IFERROR(INDEX(Tableau1[RESULTAT],MATCH(1,(Tableau1[NOM]=$A673)*(T$3=Tableau1[DATE]),0)),"")</f>
        <v/>
      </c>
      <c r="U673" s="23" t="str">
        <f t="array" ref="U673">IFERROR(INDEX(Tableau1[RESULTAT],MATCH(1,(Tableau1[NOM]=$A673)*(U$3=Tableau1[DATE]),0)),"")</f>
        <v/>
      </c>
      <c r="V673" s="23" t="str">
        <f t="array" ref="V673">IFERROR(INDEX(Tableau1[RESULTAT],MATCH(1,(Tableau1[NOM]=$A673)*(V$3=Tableau1[DATE]),0)),"")</f>
        <v/>
      </c>
      <c r="W673" s="23" t="str">
        <f t="array" ref="W673">IFERROR(INDEX(Tableau1[RESULTAT],MATCH(1,(Tableau1[NOM]=$A673)*(W$3=Tableau1[DATE]),0)),"")</f>
        <v/>
      </c>
    </row>
    <row r="674" spans="2:23" ht="15.75" x14ac:dyDescent="0.25">
      <c r="B674" s="1"/>
      <c r="E674" s="12" t="str">
        <f t="shared" si="72"/>
        <v/>
      </c>
      <c r="F674" s="9" t="str">
        <f t="shared" si="73"/>
        <v/>
      </c>
      <c r="G674" s="9" t="str">
        <f t="shared" si="74"/>
        <v/>
      </c>
      <c r="H674" s="9" t="str">
        <f t="shared" si="75"/>
        <v/>
      </c>
      <c r="I674" s="9">
        <f t="shared" si="76"/>
        <v>0</v>
      </c>
      <c r="J674" s="9">
        <f t="shared" si="77"/>
        <v>0</v>
      </c>
      <c r="K674" s="9" t="str">
        <f t="shared" si="78"/>
        <v/>
      </c>
      <c r="L674" s="9"/>
      <c r="M674" s="9"/>
      <c r="N674" s="9"/>
      <c r="O674" s="9"/>
      <c r="Q674" s="23" t="str">
        <f t="array" ref="Q674">IFERROR(INDEX(Tableau1[RESULTAT],MATCH(1,(Tableau1[NOM]=$A674)*(Q$3=Tableau1[DATE]),0)),"")</f>
        <v/>
      </c>
      <c r="R674" s="23" t="str">
        <f t="array" ref="R674">IFERROR(INDEX(Tableau1[RESULTAT],MATCH(1,(Tableau1[NOM]=$A674)*(R$3=Tableau1[DATE]),0)),"")</f>
        <v/>
      </c>
      <c r="S674" s="23" t="str">
        <f t="array" ref="S674">IFERROR(INDEX(Tableau1[RESULTAT],MATCH(1,(Tableau1[NOM]=$A674)*(S$3=Tableau1[DATE]),0)),"")</f>
        <v/>
      </c>
      <c r="T674" s="23" t="str">
        <f t="array" ref="T674">IFERROR(INDEX(Tableau1[RESULTAT],MATCH(1,(Tableau1[NOM]=$A674)*(T$3=Tableau1[DATE]),0)),"")</f>
        <v/>
      </c>
      <c r="U674" s="23" t="str">
        <f t="array" ref="U674">IFERROR(INDEX(Tableau1[RESULTAT],MATCH(1,(Tableau1[NOM]=$A674)*(U$3=Tableau1[DATE]),0)),"")</f>
        <v/>
      </c>
      <c r="V674" s="23" t="str">
        <f t="array" ref="V674">IFERROR(INDEX(Tableau1[RESULTAT],MATCH(1,(Tableau1[NOM]=$A674)*(V$3=Tableau1[DATE]),0)),"")</f>
        <v/>
      </c>
      <c r="W674" s="23" t="str">
        <f t="array" ref="W674">IFERROR(INDEX(Tableau1[RESULTAT],MATCH(1,(Tableau1[NOM]=$A674)*(W$3=Tableau1[DATE]),0)),"")</f>
        <v/>
      </c>
    </row>
    <row r="675" spans="2:23" ht="15.75" x14ac:dyDescent="0.25">
      <c r="B675" s="1"/>
      <c r="E675" s="12" t="str">
        <f t="shared" si="72"/>
        <v/>
      </c>
      <c r="F675" s="9" t="str">
        <f t="shared" si="73"/>
        <v/>
      </c>
      <c r="G675" s="9" t="str">
        <f t="shared" si="74"/>
        <v/>
      </c>
      <c r="H675" s="9" t="str">
        <f t="shared" si="75"/>
        <v/>
      </c>
      <c r="I675" s="9">
        <f t="shared" si="76"/>
        <v>0</v>
      </c>
      <c r="J675" s="9">
        <f t="shared" si="77"/>
        <v>0</v>
      </c>
      <c r="K675" s="9" t="str">
        <f t="shared" si="78"/>
        <v/>
      </c>
      <c r="L675" s="9"/>
      <c r="M675" s="9"/>
      <c r="N675" s="9"/>
      <c r="O675" s="9"/>
      <c r="Q675" s="23" t="str">
        <f t="array" ref="Q675">IFERROR(INDEX(Tableau1[RESULTAT],MATCH(1,(Tableau1[NOM]=$A675)*(Q$3=Tableau1[DATE]),0)),"")</f>
        <v/>
      </c>
      <c r="R675" s="23" t="str">
        <f t="array" ref="R675">IFERROR(INDEX(Tableau1[RESULTAT],MATCH(1,(Tableau1[NOM]=$A675)*(R$3=Tableau1[DATE]),0)),"")</f>
        <v/>
      </c>
      <c r="S675" s="23" t="str">
        <f t="array" ref="S675">IFERROR(INDEX(Tableau1[RESULTAT],MATCH(1,(Tableau1[NOM]=$A675)*(S$3=Tableau1[DATE]),0)),"")</f>
        <v/>
      </c>
      <c r="T675" s="23" t="str">
        <f t="array" ref="T675">IFERROR(INDEX(Tableau1[RESULTAT],MATCH(1,(Tableau1[NOM]=$A675)*(T$3=Tableau1[DATE]),0)),"")</f>
        <v/>
      </c>
      <c r="U675" s="23" t="str">
        <f t="array" ref="U675">IFERROR(INDEX(Tableau1[RESULTAT],MATCH(1,(Tableau1[NOM]=$A675)*(U$3=Tableau1[DATE]),0)),"")</f>
        <v/>
      </c>
      <c r="V675" s="23" t="str">
        <f t="array" ref="V675">IFERROR(INDEX(Tableau1[RESULTAT],MATCH(1,(Tableau1[NOM]=$A675)*(V$3=Tableau1[DATE]),0)),"")</f>
        <v/>
      </c>
      <c r="W675" s="23" t="str">
        <f t="array" ref="W675">IFERROR(INDEX(Tableau1[RESULTAT],MATCH(1,(Tableau1[NOM]=$A675)*(W$3=Tableau1[DATE]),0)),"")</f>
        <v/>
      </c>
    </row>
    <row r="676" spans="2:23" ht="15.75" x14ac:dyDescent="0.25">
      <c r="B676" s="1"/>
      <c r="E676" s="12" t="str">
        <f t="shared" si="72"/>
        <v/>
      </c>
      <c r="F676" s="9" t="str">
        <f t="shared" si="73"/>
        <v/>
      </c>
      <c r="G676" s="9" t="str">
        <f t="shared" si="74"/>
        <v/>
      </c>
      <c r="H676" s="9" t="str">
        <f t="shared" si="75"/>
        <v/>
      </c>
      <c r="I676" s="9">
        <f t="shared" si="76"/>
        <v>0</v>
      </c>
      <c r="J676" s="9">
        <f t="shared" si="77"/>
        <v>0</v>
      </c>
      <c r="K676" s="9" t="str">
        <f t="shared" si="78"/>
        <v/>
      </c>
      <c r="L676" s="9"/>
      <c r="M676" s="9"/>
      <c r="N676" s="9"/>
      <c r="O676" s="9"/>
      <c r="Q676" s="23" t="str">
        <f t="array" ref="Q676">IFERROR(INDEX(Tableau1[RESULTAT],MATCH(1,(Tableau1[NOM]=$A676)*(Q$3=Tableau1[DATE]),0)),"")</f>
        <v/>
      </c>
      <c r="R676" s="23" t="str">
        <f t="array" ref="R676">IFERROR(INDEX(Tableau1[RESULTAT],MATCH(1,(Tableau1[NOM]=$A676)*(R$3=Tableau1[DATE]),0)),"")</f>
        <v/>
      </c>
      <c r="S676" s="23" t="str">
        <f t="array" ref="S676">IFERROR(INDEX(Tableau1[RESULTAT],MATCH(1,(Tableau1[NOM]=$A676)*(S$3=Tableau1[DATE]),0)),"")</f>
        <v/>
      </c>
      <c r="T676" s="23" t="str">
        <f t="array" ref="T676">IFERROR(INDEX(Tableau1[RESULTAT],MATCH(1,(Tableau1[NOM]=$A676)*(T$3=Tableau1[DATE]),0)),"")</f>
        <v/>
      </c>
      <c r="U676" s="23" t="str">
        <f t="array" ref="U676">IFERROR(INDEX(Tableau1[RESULTAT],MATCH(1,(Tableau1[NOM]=$A676)*(U$3=Tableau1[DATE]),0)),"")</f>
        <v/>
      </c>
      <c r="V676" s="23" t="str">
        <f t="array" ref="V676">IFERROR(INDEX(Tableau1[RESULTAT],MATCH(1,(Tableau1[NOM]=$A676)*(V$3=Tableau1[DATE]),0)),"")</f>
        <v/>
      </c>
      <c r="W676" s="23" t="str">
        <f t="array" ref="W676">IFERROR(INDEX(Tableau1[RESULTAT],MATCH(1,(Tableau1[NOM]=$A676)*(W$3=Tableau1[DATE]),0)),"")</f>
        <v/>
      </c>
    </row>
    <row r="677" spans="2:23" ht="15.75" x14ac:dyDescent="0.25">
      <c r="B677" s="1"/>
      <c r="E677" s="12" t="str">
        <f t="shared" si="72"/>
        <v/>
      </c>
      <c r="F677" s="9" t="str">
        <f t="shared" si="73"/>
        <v/>
      </c>
      <c r="G677" s="9" t="str">
        <f t="shared" si="74"/>
        <v/>
      </c>
      <c r="H677" s="9" t="str">
        <f t="shared" si="75"/>
        <v/>
      </c>
      <c r="I677" s="9">
        <f t="shared" si="76"/>
        <v>0</v>
      </c>
      <c r="J677" s="9">
        <f t="shared" si="77"/>
        <v>0</v>
      </c>
      <c r="K677" s="9" t="str">
        <f t="shared" si="78"/>
        <v/>
      </c>
      <c r="L677" s="9"/>
      <c r="M677" s="9"/>
      <c r="N677" s="9"/>
      <c r="O677" s="9"/>
      <c r="Q677" s="23" t="str">
        <f t="array" ref="Q677">IFERROR(INDEX(Tableau1[RESULTAT],MATCH(1,(Tableau1[NOM]=$A677)*(Q$3=Tableau1[DATE]),0)),"")</f>
        <v/>
      </c>
      <c r="R677" s="23" t="str">
        <f t="array" ref="R677">IFERROR(INDEX(Tableau1[RESULTAT],MATCH(1,(Tableau1[NOM]=$A677)*(R$3=Tableau1[DATE]),0)),"")</f>
        <v/>
      </c>
      <c r="S677" s="23" t="str">
        <f t="array" ref="S677">IFERROR(INDEX(Tableau1[RESULTAT],MATCH(1,(Tableau1[NOM]=$A677)*(S$3=Tableau1[DATE]),0)),"")</f>
        <v/>
      </c>
      <c r="T677" s="23" t="str">
        <f t="array" ref="T677">IFERROR(INDEX(Tableau1[RESULTAT],MATCH(1,(Tableau1[NOM]=$A677)*(T$3=Tableau1[DATE]),0)),"")</f>
        <v/>
      </c>
      <c r="U677" s="23" t="str">
        <f t="array" ref="U677">IFERROR(INDEX(Tableau1[RESULTAT],MATCH(1,(Tableau1[NOM]=$A677)*(U$3=Tableau1[DATE]),0)),"")</f>
        <v/>
      </c>
      <c r="V677" s="23" t="str">
        <f t="array" ref="V677">IFERROR(INDEX(Tableau1[RESULTAT],MATCH(1,(Tableau1[NOM]=$A677)*(V$3=Tableau1[DATE]),0)),"")</f>
        <v/>
      </c>
      <c r="W677" s="23" t="str">
        <f t="array" ref="W677">IFERROR(INDEX(Tableau1[RESULTAT],MATCH(1,(Tableau1[NOM]=$A677)*(W$3=Tableau1[DATE]),0)),"")</f>
        <v/>
      </c>
    </row>
    <row r="678" spans="2:23" ht="15.75" x14ac:dyDescent="0.25">
      <c r="B678" s="1"/>
      <c r="E678" s="12" t="str">
        <f t="shared" si="72"/>
        <v/>
      </c>
      <c r="F678" s="9" t="str">
        <f t="shared" si="73"/>
        <v/>
      </c>
      <c r="G678" s="9" t="str">
        <f t="shared" si="74"/>
        <v/>
      </c>
      <c r="H678" s="9" t="str">
        <f t="shared" si="75"/>
        <v/>
      </c>
      <c r="I678" s="9">
        <f t="shared" si="76"/>
        <v>0</v>
      </c>
      <c r="J678" s="9">
        <f t="shared" si="77"/>
        <v>0</v>
      </c>
      <c r="K678" s="9" t="str">
        <f t="shared" si="78"/>
        <v/>
      </c>
      <c r="L678" s="9"/>
      <c r="M678" s="9"/>
      <c r="N678" s="9"/>
      <c r="O678" s="9"/>
      <c r="Q678" s="23" t="str">
        <f t="array" ref="Q678">IFERROR(INDEX(Tableau1[RESULTAT],MATCH(1,(Tableau1[NOM]=$A678)*(Q$3=Tableau1[DATE]),0)),"")</f>
        <v/>
      </c>
      <c r="R678" s="23" t="str">
        <f t="array" ref="R678">IFERROR(INDEX(Tableau1[RESULTAT],MATCH(1,(Tableau1[NOM]=$A678)*(R$3=Tableau1[DATE]),0)),"")</f>
        <v/>
      </c>
      <c r="S678" s="23" t="str">
        <f t="array" ref="S678">IFERROR(INDEX(Tableau1[RESULTAT],MATCH(1,(Tableau1[NOM]=$A678)*(S$3=Tableau1[DATE]),0)),"")</f>
        <v/>
      </c>
      <c r="T678" s="23" t="str">
        <f t="array" ref="T678">IFERROR(INDEX(Tableau1[RESULTAT],MATCH(1,(Tableau1[NOM]=$A678)*(T$3=Tableau1[DATE]),0)),"")</f>
        <v/>
      </c>
      <c r="U678" s="23" t="str">
        <f t="array" ref="U678">IFERROR(INDEX(Tableau1[RESULTAT],MATCH(1,(Tableau1[NOM]=$A678)*(U$3=Tableau1[DATE]),0)),"")</f>
        <v/>
      </c>
      <c r="V678" s="23" t="str">
        <f t="array" ref="V678">IFERROR(INDEX(Tableau1[RESULTAT],MATCH(1,(Tableau1[NOM]=$A678)*(V$3=Tableau1[DATE]),0)),"")</f>
        <v/>
      </c>
      <c r="W678" s="23" t="str">
        <f t="array" ref="W678">IFERROR(INDEX(Tableau1[RESULTAT],MATCH(1,(Tableau1[NOM]=$A678)*(W$3=Tableau1[DATE]),0)),"")</f>
        <v/>
      </c>
    </row>
    <row r="679" spans="2:23" ht="15.75" x14ac:dyDescent="0.25">
      <c r="B679" s="1"/>
      <c r="E679" s="12" t="str">
        <f t="shared" si="72"/>
        <v/>
      </c>
      <c r="F679" s="9" t="str">
        <f t="shared" si="73"/>
        <v/>
      </c>
      <c r="G679" s="9" t="str">
        <f t="shared" si="74"/>
        <v/>
      </c>
      <c r="H679" s="9" t="str">
        <f t="shared" si="75"/>
        <v/>
      </c>
      <c r="I679" s="9">
        <f t="shared" si="76"/>
        <v>0</v>
      </c>
      <c r="J679" s="9">
        <f t="shared" si="77"/>
        <v>0</v>
      </c>
      <c r="K679" s="9" t="str">
        <f t="shared" si="78"/>
        <v/>
      </c>
      <c r="L679" s="9"/>
      <c r="M679" s="9"/>
      <c r="N679" s="9"/>
      <c r="O679" s="9"/>
      <c r="Q679" s="23" t="str">
        <f t="array" ref="Q679">IFERROR(INDEX(Tableau1[RESULTAT],MATCH(1,(Tableau1[NOM]=$A679)*(Q$3=Tableau1[DATE]),0)),"")</f>
        <v/>
      </c>
      <c r="R679" s="23" t="str">
        <f t="array" ref="R679">IFERROR(INDEX(Tableau1[RESULTAT],MATCH(1,(Tableau1[NOM]=$A679)*(R$3=Tableau1[DATE]),0)),"")</f>
        <v/>
      </c>
      <c r="S679" s="23" t="str">
        <f t="array" ref="S679">IFERROR(INDEX(Tableau1[RESULTAT],MATCH(1,(Tableau1[NOM]=$A679)*(S$3=Tableau1[DATE]),0)),"")</f>
        <v/>
      </c>
      <c r="T679" s="23" t="str">
        <f t="array" ref="T679">IFERROR(INDEX(Tableau1[RESULTAT],MATCH(1,(Tableau1[NOM]=$A679)*(T$3=Tableau1[DATE]),0)),"")</f>
        <v/>
      </c>
      <c r="U679" s="23" t="str">
        <f t="array" ref="U679">IFERROR(INDEX(Tableau1[RESULTAT],MATCH(1,(Tableau1[NOM]=$A679)*(U$3=Tableau1[DATE]),0)),"")</f>
        <v/>
      </c>
      <c r="V679" s="23" t="str">
        <f t="array" ref="V679">IFERROR(INDEX(Tableau1[RESULTAT],MATCH(1,(Tableau1[NOM]=$A679)*(V$3=Tableau1[DATE]),0)),"")</f>
        <v/>
      </c>
      <c r="W679" s="23" t="str">
        <f t="array" ref="W679">IFERROR(INDEX(Tableau1[RESULTAT],MATCH(1,(Tableau1[NOM]=$A679)*(W$3=Tableau1[DATE]),0)),"")</f>
        <v/>
      </c>
    </row>
    <row r="680" spans="2:23" ht="15.75" x14ac:dyDescent="0.25">
      <c r="B680" s="1"/>
      <c r="E680" s="12" t="str">
        <f t="shared" si="72"/>
        <v/>
      </c>
      <c r="F680" s="9" t="str">
        <f t="shared" si="73"/>
        <v/>
      </c>
      <c r="G680" s="9" t="str">
        <f t="shared" si="74"/>
        <v/>
      </c>
      <c r="H680" s="9" t="str">
        <f t="shared" si="75"/>
        <v/>
      </c>
      <c r="I680" s="9">
        <f t="shared" si="76"/>
        <v>0</v>
      </c>
      <c r="J680" s="9">
        <f t="shared" si="77"/>
        <v>0</v>
      </c>
      <c r="K680" s="9" t="str">
        <f t="shared" si="78"/>
        <v/>
      </c>
      <c r="L680" s="9"/>
      <c r="M680" s="9"/>
      <c r="N680" s="9"/>
      <c r="O680" s="9"/>
      <c r="Q680" s="23" t="str">
        <f t="array" ref="Q680">IFERROR(INDEX(Tableau1[RESULTAT],MATCH(1,(Tableau1[NOM]=$A680)*(Q$3=Tableau1[DATE]),0)),"")</f>
        <v/>
      </c>
      <c r="R680" s="23" t="str">
        <f t="array" ref="R680">IFERROR(INDEX(Tableau1[RESULTAT],MATCH(1,(Tableau1[NOM]=$A680)*(R$3=Tableau1[DATE]),0)),"")</f>
        <v/>
      </c>
      <c r="S680" s="23" t="str">
        <f t="array" ref="S680">IFERROR(INDEX(Tableau1[RESULTAT],MATCH(1,(Tableau1[NOM]=$A680)*(S$3=Tableau1[DATE]),0)),"")</f>
        <v/>
      </c>
      <c r="T680" s="23" t="str">
        <f t="array" ref="T680">IFERROR(INDEX(Tableau1[RESULTAT],MATCH(1,(Tableau1[NOM]=$A680)*(T$3=Tableau1[DATE]),0)),"")</f>
        <v/>
      </c>
      <c r="U680" s="23" t="str">
        <f t="array" ref="U680">IFERROR(INDEX(Tableau1[RESULTAT],MATCH(1,(Tableau1[NOM]=$A680)*(U$3=Tableau1[DATE]),0)),"")</f>
        <v/>
      </c>
      <c r="V680" s="23" t="str">
        <f t="array" ref="V680">IFERROR(INDEX(Tableau1[RESULTAT],MATCH(1,(Tableau1[NOM]=$A680)*(V$3=Tableau1[DATE]),0)),"")</f>
        <v/>
      </c>
      <c r="W680" s="23" t="str">
        <f t="array" ref="W680">IFERROR(INDEX(Tableau1[RESULTAT],MATCH(1,(Tableau1[NOM]=$A680)*(W$3=Tableau1[DATE]),0)),"")</f>
        <v/>
      </c>
    </row>
    <row r="681" spans="2:23" ht="15.75" x14ac:dyDescent="0.25">
      <c r="B681" s="1"/>
      <c r="E681" s="12" t="str">
        <f t="shared" si="72"/>
        <v/>
      </c>
      <c r="F681" s="9" t="str">
        <f t="shared" si="73"/>
        <v/>
      </c>
      <c r="G681" s="9" t="str">
        <f t="shared" si="74"/>
        <v/>
      </c>
      <c r="H681" s="9" t="str">
        <f t="shared" si="75"/>
        <v/>
      </c>
      <c r="I681" s="9">
        <f t="shared" si="76"/>
        <v>0</v>
      </c>
      <c r="J681" s="9">
        <f t="shared" si="77"/>
        <v>0</v>
      </c>
      <c r="K681" s="9" t="str">
        <f t="shared" si="78"/>
        <v/>
      </c>
      <c r="L681" s="9"/>
      <c r="M681" s="9"/>
      <c r="N681" s="9"/>
      <c r="O681" s="9"/>
      <c r="Q681" s="23" t="str">
        <f t="array" ref="Q681">IFERROR(INDEX(Tableau1[RESULTAT],MATCH(1,(Tableau1[NOM]=$A681)*(Q$3=Tableau1[DATE]),0)),"")</f>
        <v/>
      </c>
      <c r="R681" s="23" t="str">
        <f t="array" ref="R681">IFERROR(INDEX(Tableau1[RESULTAT],MATCH(1,(Tableau1[NOM]=$A681)*(R$3=Tableau1[DATE]),0)),"")</f>
        <v/>
      </c>
      <c r="S681" s="23" t="str">
        <f t="array" ref="S681">IFERROR(INDEX(Tableau1[RESULTAT],MATCH(1,(Tableau1[NOM]=$A681)*(S$3=Tableau1[DATE]),0)),"")</f>
        <v/>
      </c>
      <c r="T681" s="23" t="str">
        <f t="array" ref="T681">IFERROR(INDEX(Tableau1[RESULTAT],MATCH(1,(Tableau1[NOM]=$A681)*(T$3=Tableau1[DATE]),0)),"")</f>
        <v/>
      </c>
      <c r="U681" s="23" t="str">
        <f t="array" ref="U681">IFERROR(INDEX(Tableau1[RESULTAT],MATCH(1,(Tableau1[NOM]=$A681)*(U$3=Tableau1[DATE]),0)),"")</f>
        <v/>
      </c>
      <c r="V681" s="23" t="str">
        <f t="array" ref="V681">IFERROR(INDEX(Tableau1[RESULTAT],MATCH(1,(Tableau1[NOM]=$A681)*(V$3=Tableau1[DATE]),0)),"")</f>
        <v/>
      </c>
      <c r="W681" s="23" t="str">
        <f t="array" ref="W681">IFERROR(INDEX(Tableau1[RESULTAT],MATCH(1,(Tableau1[NOM]=$A681)*(W$3=Tableau1[DATE]),0)),"")</f>
        <v/>
      </c>
    </row>
    <row r="682" spans="2:23" ht="15.75" x14ac:dyDescent="0.25">
      <c r="B682" s="1"/>
      <c r="E682" s="12" t="str">
        <f t="shared" si="72"/>
        <v/>
      </c>
      <c r="F682" s="9" t="str">
        <f t="shared" si="73"/>
        <v/>
      </c>
      <c r="G682" s="9" t="str">
        <f t="shared" si="74"/>
        <v/>
      </c>
      <c r="H682" s="9" t="str">
        <f t="shared" si="75"/>
        <v/>
      </c>
      <c r="I682" s="9">
        <f t="shared" si="76"/>
        <v>0</v>
      </c>
      <c r="J682" s="9">
        <f t="shared" si="77"/>
        <v>0</v>
      </c>
      <c r="K682" s="9" t="str">
        <f t="shared" si="78"/>
        <v/>
      </c>
      <c r="L682" s="9"/>
      <c r="M682" s="9"/>
      <c r="N682" s="9"/>
      <c r="O682" s="9"/>
      <c r="Q682" s="23" t="str">
        <f t="array" ref="Q682">IFERROR(INDEX(Tableau1[RESULTAT],MATCH(1,(Tableau1[NOM]=$A682)*(Q$3=Tableau1[DATE]),0)),"")</f>
        <v/>
      </c>
      <c r="R682" s="23" t="str">
        <f t="array" ref="R682">IFERROR(INDEX(Tableau1[RESULTAT],MATCH(1,(Tableau1[NOM]=$A682)*(R$3=Tableau1[DATE]),0)),"")</f>
        <v/>
      </c>
      <c r="S682" s="23" t="str">
        <f t="array" ref="S682">IFERROR(INDEX(Tableau1[RESULTAT],MATCH(1,(Tableau1[NOM]=$A682)*(S$3=Tableau1[DATE]),0)),"")</f>
        <v/>
      </c>
      <c r="T682" s="23" t="str">
        <f t="array" ref="T682">IFERROR(INDEX(Tableau1[RESULTAT],MATCH(1,(Tableau1[NOM]=$A682)*(T$3=Tableau1[DATE]),0)),"")</f>
        <v/>
      </c>
      <c r="U682" s="23" t="str">
        <f t="array" ref="U682">IFERROR(INDEX(Tableau1[RESULTAT],MATCH(1,(Tableau1[NOM]=$A682)*(U$3=Tableau1[DATE]),0)),"")</f>
        <v/>
      </c>
      <c r="V682" s="23" t="str">
        <f t="array" ref="V682">IFERROR(INDEX(Tableau1[RESULTAT],MATCH(1,(Tableau1[NOM]=$A682)*(V$3=Tableau1[DATE]),0)),"")</f>
        <v/>
      </c>
      <c r="W682" s="23" t="str">
        <f t="array" ref="W682">IFERROR(INDEX(Tableau1[RESULTAT],MATCH(1,(Tableau1[NOM]=$A682)*(W$3=Tableau1[DATE]),0)),"")</f>
        <v/>
      </c>
    </row>
    <row r="683" spans="2:23" ht="15.75" x14ac:dyDescent="0.25">
      <c r="B683" s="1"/>
      <c r="E683" s="12" t="str">
        <f t="shared" si="72"/>
        <v/>
      </c>
      <c r="F683" s="9" t="str">
        <f t="shared" si="73"/>
        <v/>
      </c>
      <c r="G683" s="9" t="str">
        <f t="shared" si="74"/>
        <v/>
      </c>
      <c r="H683" s="9" t="str">
        <f t="shared" si="75"/>
        <v/>
      </c>
      <c r="I683" s="9">
        <f t="shared" si="76"/>
        <v>0</v>
      </c>
      <c r="J683" s="9">
        <f t="shared" si="77"/>
        <v>0</v>
      </c>
      <c r="K683" s="9" t="str">
        <f t="shared" si="78"/>
        <v/>
      </c>
      <c r="L683" s="9"/>
      <c r="M683" s="9"/>
      <c r="N683" s="9"/>
      <c r="O683" s="9"/>
      <c r="Q683" s="23" t="str">
        <f t="array" ref="Q683">IFERROR(INDEX(Tableau1[RESULTAT],MATCH(1,(Tableau1[NOM]=$A683)*(Q$3=Tableau1[DATE]),0)),"")</f>
        <v/>
      </c>
      <c r="R683" s="23" t="str">
        <f t="array" ref="R683">IFERROR(INDEX(Tableau1[RESULTAT],MATCH(1,(Tableau1[NOM]=$A683)*(R$3=Tableau1[DATE]),0)),"")</f>
        <v/>
      </c>
      <c r="S683" s="23" t="str">
        <f t="array" ref="S683">IFERROR(INDEX(Tableau1[RESULTAT],MATCH(1,(Tableau1[NOM]=$A683)*(S$3=Tableau1[DATE]),0)),"")</f>
        <v/>
      </c>
      <c r="T683" s="23" t="str">
        <f t="array" ref="T683">IFERROR(INDEX(Tableau1[RESULTAT],MATCH(1,(Tableau1[NOM]=$A683)*(T$3=Tableau1[DATE]),0)),"")</f>
        <v/>
      </c>
      <c r="U683" s="23" t="str">
        <f t="array" ref="U683">IFERROR(INDEX(Tableau1[RESULTAT],MATCH(1,(Tableau1[NOM]=$A683)*(U$3=Tableau1[DATE]),0)),"")</f>
        <v/>
      </c>
      <c r="V683" s="23" t="str">
        <f t="array" ref="V683">IFERROR(INDEX(Tableau1[RESULTAT],MATCH(1,(Tableau1[NOM]=$A683)*(V$3=Tableau1[DATE]),0)),"")</f>
        <v/>
      </c>
      <c r="W683" s="23" t="str">
        <f t="array" ref="W683">IFERROR(INDEX(Tableau1[RESULTAT],MATCH(1,(Tableau1[NOM]=$A683)*(W$3=Tableau1[DATE]),0)),"")</f>
        <v/>
      </c>
    </row>
    <row r="684" spans="2:23" ht="15.75" x14ac:dyDescent="0.25">
      <c r="B684" s="1"/>
      <c r="E684" s="12" t="str">
        <f t="shared" si="72"/>
        <v/>
      </c>
      <c r="F684" s="9" t="str">
        <f t="shared" si="73"/>
        <v/>
      </c>
      <c r="G684" s="9" t="str">
        <f t="shared" si="74"/>
        <v/>
      </c>
      <c r="H684" s="9" t="str">
        <f t="shared" si="75"/>
        <v/>
      </c>
      <c r="I684" s="9">
        <f t="shared" si="76"/>
        <v>0</v>
      </c>
      <c r="J684" s="9">
        <f t="shared" si="77"/>
        <v>0</v>
      </c>
      <c r="K684" s="9" t="str">
        <f t="shared" si="78"/>
        <v/>
      </c>
      <c r="L684" s="9"/>
      <c r="M684" s="9"/>
      <c r="N684" s="9"/>
      <c r="O684" s="9"/>
      <c r="Q684" s="23" t="str">
        <f t="array" ref="Q684">IFERROR(INDEX(Tableau1[RESULTAT],MATCH(1,(Tableau1[NOM]=$A684)*(Q$3=Tableau1[DATE]),0)),"")</f>
        <v/>
      </c>
      <c r="R684" s="23" t="str">
        <f t="array" ref="R684">IFERROR(INDEX(Tableau1[RESULTAT],MATCH(1,(Tableau1[NOM]=$A684)*(R$3=Tableau1[DATE]),0)),"")</f>
        <v/>
      </c>
      <c r="S684" s="23" t="str">
        <f t="array" ref="S684">IFERROR(INDEX(Tableau1[RESULTAT],MATCH(1,(Tableau1[NOM]=$A684)*(S$3=Tableau1[DATE]),0)),"")</f>
        <v/>
      </c>
      <c r="T684" s="23" t="str">
        <f t="array" ref="T684">IFERROR(INDEX(Tableau1[RESULTAT],MATCH(1,(Tableau1[NOM]=$A684)*(T$3=Tableau1[DATE]),0)),"")</f>
        <v/>
      </c>
      <c r="U684" s="23" t="str">
        <f t="array" ref="U684">IFERROR(INDEX(Tableau1[RESULTAT],MATCH(1,(Tableau1[NOM]=$A684)*(U$3=Tableau1[DATE]),0)),"")</f>
        <v/>
      </c>
      <c r="V684" s="23" t="str">
        <f t="array" ref="V684">IFERROR(INDEX(Tableau1[RESULTAT],MATCH(1,(Tableau1[NOM]=$A684)*(V$3=Tableau1[DATE]),0)),"")</f>
        <v/>
      </c>
      <c r="W684" s="23" t="str">
        <f t="array" ref="W684">IFERROR(INDEX(Tableau1[RESULTAT],MATCH(1,(Tableau1[NOM]=$A684)*(W$3=Tableau1[DATE]),0)),"")</f>
        <v/>
      </c>
    </row>
    <row r="685" spans="2:23" ht="15.75" x14ac:dyDescent="0.25">
      <c r="B685" s="1"/>
      <c r="E685" s="12" t="str">
        <f t="shared" si="72"/>
        <v/>
      </c>
      <c r="F685" s="9" t="str">
        <f t="shared" si="73"/>
        <v/>
      </c>
      <c r="G685" s="9" t="str">
        <f t="shared" si="74"/>
        <v/>
      </c>
      <c r="H685" s="9" t="str">
        <f t="shared" si="75"/>
        <v/>
      </c>
      <c r="I685" s="9">
        <f t="shared" si="76"/>
        <v>0</v>
      </c>
      <c r="J685" s="9">
        <f t="shared" si="77"/>
        <v>0</v>
      </c>
      <c r="K685" s="9" t="str">
        <f t="shared" si="78"/>
        <v/>
      </c>
      <c r="L685" s="9"/>
      <c r="M685" s="9"/>
      <c r="N685" s="9"/>
      <c r="O685" s="9"/>
      <c r="Q685" s="23" t="str">
        <f t="array" ref="Q685">IFERROR(INDEX(Tableau1[RESULTAT],MATCH(1,(Tableau1[NOM]=$A685)*(Q$3=Tableau1[DATE]),0)),"")</f>
        <v/>
      </c>
      <c r="R685" s="23" t="str">
        <f t="array" ref="R685">IFERROR(INDEX(Tableau1[RESULTAT],MATCH(1,(Tableau1[NOM]=$A685)*(R$3=Tableau1[DATE]),0)),"")</f>
        <v/>
      </c>
      <c r="S685" s="23" t="str">
        <f t="array" ref="S685">IFERROR(INDEX(Tableau1[RESULTAT],MATCH(1,(Tableau1[NOM]=$A685)*(S$3=Tableau1[DATE]),0)),"")</f>
        <v/>
      </c>
      <c r="T685" s="23" t="str">
        <f t="array" ref="T685">IFERROR(INDEX(Tableau1[RESULTAT],MATCH(1,(Tableau1[NOM]=$A685)*(T$3=Tableau1[DATE]),0)),"")</f>
        <v/>
      </c>
      <c r="U685" s="23" t="str">
        <f t="array" ref="U685">IFERROR(INDEX(Tableau1[RESULTAT],MATCH(1,(Tableau1[NOM]=$A685)*(U$3=Tableau1[DATE]),0)),"")</f>
        <v/>
      </c>
      <c r="V685" s="23" t="str">
        <f t="array" ref="V685">IFERROR(INDEX(Tableau1[RESULTAT],MATCH(1,(Tableau1[NOM]=$A685)*(V$3=Tableau1[DATE]),0)),"")</f>
        <v/>
      </c>
      <c r="W685" s="23" t="str">
        <f t="array" ref="W685">IFERROR(INDEX(Tableau1[RESULTAT],MATCH(1,(Tableau1[NOM]=$A685)*(W$3=Tableau1[DATE]),0)),"")</f>
        <v/>
      </c>
    </row>
    <row r="686" spans="2:23" ht="15.75" x14ac:dyDescent="0.25">
      <c r="B686" s="1"/>
      <c r="E686" s="12" t="str">
        <f t="shared" si="72"/>
        <v/>
      </c>
      <c r="F686" s="9" t="str">
        <f t="shared" si="73"/>
        <v/>
      </c>
      <c r="G686" s="9" t="str">
        <f t="shared" si="74"/>
        <v/>
      </c>
      <c r="H686" s="9" t="str">
        <f t="shared" si="75"/>
        <v/>
      </c>
      <c r="I686" s="9">
        <f t="shared" si="76"/>
        <v>0</v>
      </c>
      <c r="J686" s="9">
        <f t="shared" si="77"/>
        <v>0</v>
      </c>
      <c r="K686" s="9" t="str">
        <f t="shared" si="78"/>
        <v/>
      </c>
      <c r="L686" s="9"/>
      <c r="M686" s="9"/>
      <c r="N686" s="9"/>
      <c r="O686" s="9"/>
      <c r="Q686" s="23" t="str">
        <f t="array" ref="Q686">IFERROR(INDEX(Tableau1[RESULTAT],MATCH(1,(Tableau1[NOM]=$A686)*(Q$3=Tableau1[DATE]),0)),"")</f>
        <v/>
      </c>
      <c r="R686" s="23" t="str">
        <f t="array" ref="R686">IFERROR(INDEX(Tableau1[RESULTAT],MATCH(1,(Tableau1[NOM]=$A686)*(R$3=Tableau1[DATE]),0)),"")</f>
        <v/>
      </c>
      <c r="S686" s="23" t="str">
        <f t="array" ref="S686">IFERROR(INDEX(Tableau1[RESULTAT],MATCH(1,(Tableau1[NOM]=$A686)*(S$3=Tableau1[DATE]),0)),"")</f>
        <v/>
      </c>
      <c r="T686" s="23" t="str">
        <f t="array" ref="T686">IFERROR(INDEX(Tableau1[RESULTAT],MATCH(1,(Tableau1[NOM]=$A686)*(T$3=Tableau1[DATE]),0)),"")</f>
        <v/>
      </c>
      <c r="U686" s="23" t="str">
        <f t="array" ref="U686">IFERROR(INDEX(Tableau1[RESULTAT],MATCH(1,(Tableau1[NOM]=$A686)*(U$3=Tableau1[DATE]),0)),"")</f>
        <v/>
      </c>
      <c r="V686" s="23" t="str">
        <f t="array" ref="V686">IFERROR(INDEX(Tableau1[RESULTAT],MATCH(1,(Tableau1[NOM]=$A686)*(V$3=Tableau1[DATE]),0)),"")</f>
        <v/>
      </c>
      <c r="W686" s="23" t="str">
        <f t="array" ref="W686">IFERROR(INDEX(Tableau1[RESULTAT],MATCH(1,(Tableau1[NOM]=$A686)*(W$3=Tableau1[DATE]),0)),"")</f>
        <v/>
      </c>
    </row>
    <row r="687" spans="2:23" ht="15.75" x14ac:dyDescent="0.25">
      <c r="B687" s="1"/>
      <c r="E687" s="12" t="str">
        <f t="shared" si="72"/>
        <v/>
      </c>
      <c r="F687" s="9" t="str">
        <f t="shared" si="73"/>
        <v/>
      </c>
      <c r="G687" s="9" t="str">
        <f t="shared" si="74"/>
        <v/>
      </c>
      <c r="H687" s="9" t="str">
        <f t="shared" si="75"/>
        <v/>
      </c>
      <c r="I687" s="9">
        <f t="shared" si="76"/>
        <v>0</v>
      </c>
      <c r="J687" s="9">
        <f t="shared" si="77"/>
        <v>0</v>
      </c>
      <c r="K687" s="9" t="str">
        <f t="shared" si="78"/>
        <v/>
      </c>
      <c r="L687" s="9"/>
      <c r="M687" s="9"/>
      <c r="N687" s="9"/>
      <c r="O687" s="9"/>
      <c r="Q687" s="23" t="str">
        <f t="array" ref="Q687">IFERROR(INDEX(Tableau1[RESULTAT],MATCH(1,(Tableau1[NOM]=$A687)*(Q$3=Tableau1[DATE]),0)),"")</f>
        <v/>
      </c>
      <c r="R687" s="23" t="str">
        <f t="array" ref="R687">IFERROR(INDEX(Tableau1[RESULTAT],MATCH(1,(Tableau1[NOM]=$A687)*(R$3=Tableau1[DATE]),0)),"")</f>
        <v/>
      </c>
      <c r="S687" s="23" t="str">
        <f t="array" ref="S687">IFERROR(INDEX(Tableau1[RESULTAT],MATCH(1,(Tableau1[NOM]=$A687)*(S$3=Tableau1[DATE]),0)),"")</f>
        <v/>
      </c>
      <c r="T687" s="23" t="str">
        <f t="array" ref="T687">IFERROR(INDEX(Tableau1[RESULTAT],MATCH(1,(Tableau1[NOM]=$A687)*(T$3=Tableau1[DATE]),0)),"")</f>
        <v/>
      </c>
      <c r="U687" s="23" t="str">
        <f t="array" ref="U687">IFERROR(INDEX(Tableau1[RESULTAT],MATCH(1,(Tableau1[NOM]=$A687)*(U$3=Tableau1[DATE]),0)),"")</f>
        <v/>
      </c>
      <c r="V687" s="23" t="str">
        <f t="array" ref="V687">IFERROR(INDEX(Tableau1[RESULTAT],MATCH(1,(Tableau1[NOM]=$A687)*(V$3=Tableau1[DATE]),0)),"")</f>
        <v/>
      </c>
      <c r="W687" s="23" t="str">
        <f t="array" ref="W687">IFERROR(INDEX(Tableau1[RESULTAT],MATCH(1,(Tableau1[NOM]=$A687)*(W$3=Tableau1[DATE]),0)),"")</f>
        <v/>
      </c>
    </row>
    <row r="688" spans="2:23" ht="15.75" x14ac:dyDescent="0.25">
      <c r="B688" s="1"/>
      <c r="E688" s="12" t="str">
        <f t="shared" si="72"/>
        <v/>
      </c>
      <c r="F688" s="9" t="str">
        <f t="shared" si="73"/>
        <v/>
      </c>
      <c r="G688" s="9" t="str">
        <f t="shared" si="74"/>
        <v/>
      </c>
      <c r="H688" s="9" t="str">
        <f t="shared" si="75"/>
        <v/>
      </c>
      <c r="I688" s="9">
        <f t="shared" si="76"/>
        <v>0</v>
      </c>
      <c r="J688" s="9">
        <f t="shared" si="77"/>
        <v>0</v>
      </c>
      <c r="K688" s="9" t="str">
        <f t="shared" si="78"/>
        <v/>
      </c>
      <c r="L688" s="9"/>
      <c r="M688" s="9"/>
      <c r="N688" s="9"/>
      <c r="O688" s="9"/>
      <c r="Q688" s="23" t="str">
        <f t="array" ref="Q688">IFERROR(INDEX(Tableau1[RESULTAT],MATCH(1,(Tableau1[NOM]=$A688)*(Q$3=Tableau1[DATE]),0)),"")</f>
        <v/>
      </c>
      <c r="R688" s="23" t="str">
        <f t="array" ref="R688">IFERROR(INDEX(Tableau1[RESULTAT],MATCH(1,(Tableau1[NOM]=$A688)*(R$3=Tableau1[DATE]),0)),"")</f>
        <v/>
      </c>
      <c r="S688" s="23" t="str">
        <f t="array" ref="S688">IFERROR(INDEX(Tableau1[RESULTAT],MATCH(1,(Tableau1[NOM]=$A688)*(S$3=Tableau1[DATE]),0)),"")</f>
        <v/>
      </c>
      <c r="T688" s="23" t="str">
        <f t="array" ref="T688">IFERROR(INDEX(Tableau1[RESULTAT],MATCH(1,(Tableau1[NOM]=$A688)*(T$3=Tableau1[DATE]),0)),"")</f>
        <v/>
      </c>
      <c r="U688" s="23" t="str">
        <f t="array" ref="U688">IFERROR(INDEX(Tableau1[RESULTAT],MATCH(1,(Tableau1[NOM]=$A688)*(U$3=Tableau1[DATE]),0)),"")</f>
        <v/>
      </c>
      <c r="V688" s="23" t="str">
        <f t="array" ref="V688">IFERROR(INDEX(Tableau1[RESULTAT],MATCH(1,(Tableau1[NOM]=$A688)*(V$3=Tableau1[DATE]),0)),"")</f>
        <v/>
      </c>
      <c r="W688" s="23" t="str">
        <f t="array" ref="W688">IFERROR(INDEX(Tableau1[RESULTAT],MATCH(1,(Tableau1[NOM]=$A688)*(W$3=Tableau1[DATE]),0)),"")</f>
        <v/>
      </c>
    </row>
    <row r="689" spans="2:23" ht="15.75" x14ac:dyDescent="0.25">
      <c r="B689" s="1"/>
      <c r="E689" s="12" t="str">
        <f t="shared" si="72"/>
        <v/>
      </c>
      <c r="F689" s="9" t="str">
        <f t="shared" si="73"/>
        <v/>
      </c>
      <c r="G689" s="9" t="str">
        <f t="shared" si="74"/>
        <v/>
      </c>
      <c r="H689" s="9" t="str">
        <f t="shared" si="75"/>
        <v/>
      </c>
      <c r="I689" s="9">
        <f t="shared" si="76"/>
        <v>0</v>
      </c>
      <c r="J689" s="9">
        <f t="shared" si="77"/>
        <v>0</v>
      </c>
      <c r="K689" s="9" t="str">
        <f t="shared" si="78"/>
        <v/>
      </c>
      <c r="L689" s="9"/>
      <c r="M689" s="9"/>
      <c r="N689" s="9"/>
      <c r="O689" s="9"/>
      <c r="Q689" s="23" t="str">
        <f t="array" ref="Q689">IFERROR(INDEX(Tableau1[RESULTAT],MATCH(1,(Tableau1[NOM]=$A689)*(Q$3=Tableau1[DATE]),0)),"")</f>
        <v/>
      </c>
      <c r="R689" s="23" t="str">
        <f t="array" ref="R689">IFERROR(INDEX(Tableau1[RESULTAT],MATCH(1,(Tableau1[NOM]=$A689)*(R$3=Tableau1[DATE]),0)),"")</f>
        <v/>
      </c>
      <c r="S689" s="23" t="str">
        <f t="array" ref="S689">IFERROR(INDEX(Tableau1[RESULTAT],MATCH(1,(Tableau1[NOM]=$A689)*(S$3=Tableau1[DATE]),0)),"")</f>
        <v/>
      </c>
      <c r="T689" s="23" t="str">
        <f t="array" ref="T689">IFERROR(INDEX(Tableau1[RESULTAT],MATCH(1,(Tableau1[NOM]=$A689)*(T$3=Tableau1[DATE]),0)),"")</f>
        <v/>
      </c>
      <c r="U689" s="23" t="str">
        <f t="array" ref="U689">IFERROR(INDEX(Tableau1[RESULTAT],MATCH(1,(Tableau1[NOM]=$A689)*(U$3=Tableau1[DATE]),0)),"")</f>
        <v/>
      </c>
      <c r="V689" s="23" t="str">
        <f t="array" ref="V689">IFERROR(INDEX(Tableau1[RESULTAT],MATCH(1,(Tableau1[NOM]=$A689)*(V$3=Tableau1[DATE]),0)),"")</f>
        <v/>
      </c>
      <c r="W689" s="23" t="str">
        <f t="array" ref="W689">IFERROR(INDEX(Tableau1[RESULTAT],MATCH(1,(Tableau1[NOM]=$A689)*(W$3=Tableau1[DATE]),0)),"")</f>
        <v/>
      </c>
    </row>
    <row r="690" spans="2:23" ht="15.75" x14ac:dyDescent="0.25">
      <c r="B690" s="1"/>
      <c r="E690" s="12" t="str">
        <f t="shared" si="72"/>
        <v/>
      </c>
      <c r="F690" s="9" t="str">
        <f t="shared" si="73"/>
        <v/>
      </c>
      <c r="G690" s="9" t="str">
        <f t="shared" si="74"/>
        <v/>
      </c>
      <c r="H690" s="9" t="str">
        <f t="shared" si="75"/>
        <v/>
      </c>
      <c r="I690" s="9">
        <f t="shared" si="76"/>
        <v>0</v>
      </c>
      <c r="J690" s="9">
        <f t="shared" si="77"/>
        <v>0</v>
      </c>
      <c r="K690" s="9" t="str">
        <f t="shared" si="78"/>
        <v/>
      </c>
      <c r="L690" s="9"/>
      <c r="M690" s="9"/>
      <c r="N690" s="9"/>
      <c r="O690" s="9"/>
      <c r="Q690" s="23" t="str">
        <f t="array" ref="Q690">IFERROR(INDEX(Tableau1[RESULTAT],MATCH(1,(Tableau1[NOM]=$A690)*(Q$3=Tableau1[DATE]),0)),"")</f>
        <v/>
      </c>
      <c r="R690" s="23" t="str">
        <f t="array" ref="R690">IFERROR(INDEX(Tableau1[RESULTAT],MATCH(1,(Tableau1[NOM]=$A690)*(R$3=Tableau1[DATE]),0)),"")</f>
        <v/>
      </c>
      <c r="S690" s="23" t="str">
        <f t="array" ref="S690">IFERROR(INDEX(Tableau1[RESULTAT],MATCH(1,(Tableau1[NOM]=$A690)*(S$3=Tableau1[DATE]),0)),"")</f>
        <v/>
      </c>
      <c r="T690" s="23" t="str">
        <f t="array" ref="T690">IFERROR(INDEX(Tableau1[RESULTAT],MATCH(1,(Tableau1[NOM]=$A690)*(T$3=Tableau1[DATE]),0)),"")</f>
        <v/>
      </c>
      <c r="U690" s="23" t="str">
        <f t="array" ref="U690">IFERROR(INDEX(Tableau1[RESULTAT],MATCH(1,(Tableau1[NOM]=$A690)*(U$3=Tableau1[DATE]),0)),"")</f>
        <v/>
      </c>
      <c r="V690" s="23" t="str">
        <f t="array" ref="V690">IFERROR(INDEX(Tableau1[RESULTAT],MATCH(1,(Tableau1[NOM]=$A690)*(V$3=Tableau1[DATE]),0)),"")</f>
        <v/>
      </c>
      <c r="W690" s="23" t="str">
        <f t="array" ref="W690">IFERROR(INDEX(Tableau1[RESULTAT],MATCH(1,(Tableau1[NOM]=$A690)*(W$3=Tableau1[DATE]),0)),"")</f>
        <v/>
      </c>
    </row>
    <row r="691" spans="2:23" ht="15.75" x14ac:dyDescent="0.25">
      <c r="B691" s="1"/>
      <c r="E691" s="12" t="str">
        <f t="shared" si="72"/>
        <v/>
      </c>
      <c r="F691" s="9" t="str">
        <f t="shared" si="73"/>
        <v/>
      </c>
      <c r="G691" s="9" t="str">
        <f t="shared" si="74"/>
        <v/>
      </c>
      <c r="H691" s="9" t="str">
        <f t="shared" si="75"/>
        <v/>
      </c>
      <c r="I691" s="9">
        <f t="shared" si="76"/>
        <v>0</v>
      </c>
      <c r="J691" s="9">
        <f t="shared" si="77"/>
        <v>0</v>
      </c>
      <c r="K691" s="9" t="str">
        <f t="shared" si="78"/>
        <v/>
      </c>
      <c r="L691" s="9"/>
      <c r="M691" s="9"/>
      <c r="N691" s="9"/>
      <c r="O691" s="9"/>
      <c r="Q691" s="23" t="str">
        <f t="array" ref="Q691">IFERROR(INDEX(Tableau1[RESULTAT],MATCH(1,(Tableau1[NOM]=$A691)*(Q$3=Tableau1[DATE]),0)),"")</f>
        <v/>
      </c>
      <c r="R691" s="23" t="str">
        <f t="array" ref="R691">IFERROR(INDEX(Tableau1[RESULTAT],MATCH(1,(Tableau1[NOM]=$A691)*(R$3=Tableau1[DATE]),0)),"")</f>
        <v/>
      </c>
      <c r="S691" s="23" t="str">
        <f t="array" ref="S691">IFERROR(INDEX(Tableau1[RESULTAT],MATCH(1,(Tableau1[NOM]=$A691)*(S$3=Tableau1[DATE]),0)),"")</f>
        <v/>
      </c>
      <c r="T691" s="23" t="str">
        <f t="array" ref="T691">IFERROR(INDEX(Tableau1[RESULTAT],MATCH(1,(Tableau1[NOM]=$A691)*(T$3=Tableau1[DATE]),0)),"")</f>
        <v/>
      </c>
      <c r="U691" s="23" t="str">
        <f t="array" ref="U691">IFERROR(INDEX(Tableau1[RESULTAT],MATCH(1,(Tableau1[NOM]=$A691)*(U$3=Tableau1[DATE]),0)),"")</f>
        <v/>
      </c>
      <c r="V691" s="23" t="str">
        <f t="array" ref="V691">IFERROR(INDEX(Tableau1[RESULTAT],MATCH(1,(Tableau1[NOM]=$A691)*(V$3=Tableau1[DATE]),0)),"")</f>
        <v/>
      </c>
      <c r="W691" s="23" t="str">
        <f t="array" ref="W691">IFERROR(INDEX(Tableau1[RESULTAT],MATCH(1,(Tableau1[NOM]=$A691)*(W$3=Tableau1[DATE]),0)),"")</f>
        <v/>
      </c>
    </row>
    <row r="692" spans="2:23" ht="15.75" x14ac:dyDescent="0.25">
      <c r="B692" s="1"/>
      <c r="E692" s="12" t="str">
        <f t="shared" si="72"/>
        <v/>
      </c>
      <c r="F692" s="9" t="str">
        <f t="shared" si="73"/>
        <v/>
      </c>
      <c r="G692" s="9" t="str">
        <f t="shared" si="74"/>
        <v/>
      </c>
      <c r="H692" s="9" t="str">
        <f t="shared" si="75"/>
        <v/>
      </c>
      <c r="I692" s="9">
        <f t="shared" si="76"/>
        <v>0</v>
      </c>
      <c r="J692" s="9">
        <f t="shared" si="77"/>
        <v>0</v>
      </c>
      <c r="K692" s="9" t="str">
        <f t="shared" si="78"/>
        <v/>
      </c>
      <c r="L692" s="9"/>
      <c r="M692" s="9"/>
      <c r="N692" s="9"/>
      <c r="O692" s="9"/>
      <c r="Q692" s="23" t="str">
        <f t="array" ref="Q692">IFERROR(INDEX(Tableau1[RESULTAT],MATCH(1,(Tableau1[NOM]=$A692)*(Q$3=Tableau1[DATE]),0)),"")</f>
        <v/>
      </c>
      <c r="R692" s="23" t="str">
        <f t="array" ref="R692">IFERROR(INDEX(Tableau1[RESULTAT],MATCH(1,(Tableau1[NOM]=$A692)*(R$3=Tableau1[DATE]),0)),"")</f>
        <v/>
      </c>
      <c r="S692" s="23" t="str">
        <f t="array" ref="S692">IFERROR(INDEX(Tableau1[RESULTAT],MATCH(1,(Tableau1[NOM]=$A692)*(S$3=Tableau1[DATE]),0)),"")</f>
        <v/>
      </c>
      <c r="T692" s="23" t="str">
        <f t="array" ref="T692">IFERROR(INDEX(Tableau1[RESULTAT],MATCH(1,(Tableau1[NOM]=$A692)*(T$3=Tableau1[DATE]),0)),"")</f>
        <v/>
      </c>
      <c r="U692" s="23" t="str">
        <f t="array" ref="U692">IFERROR(INDEX(Tableau1[RESULTAT],MATCH(1,(Tableau1[NOM]=$A692)*(U$3=Tableau1[DATE]),0)),"")</f>
        <v/>
      </c>
      <c r="V692" s="23" t="str">
        <f t="array" ref="V692">IFERROR(INDEX(Tableau1[RESULTAT],MATCH(1,(Tableau1[NOM]=$A692)*(V$3=Tableau1[DATE]),0)),"")</f>
        <v/>
      </c>
      <c r="W692" s="23" t="str">
        <f t="array" ref="W692">IFERROR(INDEX(Tableau1[RESULTAT],MATCH(1,(Tableau1[NOM]=$A692)*(W$3=Tableau1[DATE]),0)),"")</f>
        <v/>
      </c>
    </row>
    <row r="693" spans="2:23" ht="15.75" x14ac:dyDescent="0.25">
      <c r="B693" s="1"/>
      <c r="E693" s="12" t="str">
        <f t="shared" si="72"/>
        <v/>
      </c>
      <c r="F693" s="9" t="str">
        <f t="shared" si="73"/>
        <v/>
      </c>
      <c r="G693" s="9" t="str">
        <f t="shared" si="74"/>
        <v/>
      </c>
      <c r="H693" s="9" t="str">
        <f t="shared" si="75"/>
        <v/>
      </c>
      <c r="I693" s="9">
        <f t="shared" si="76"/>
        <v>0</v>
      </c>
      <c r="J693" s="9">
        <f t="shared" si="77"/>
        <v>0</v>
      </c>
      <c r="K693" s="9" t="str">
        <f t="shared" si="78"/>
        <v/>
      </c>
      <c r="L693" s="9"/>
      <c r="M693" s="9"/>
      <c r="N693" s="9"/>
      <c r="O693" s="9"/>
      <c r="Q693" s="23" t="str">
        <f t="array" ref="Q693">IFERROR(INDEX(Tableau1[RESULTAT],MATCH(1,(Tableau1[NOM]=$A693)*(Q$3=Tableau1[DATE]),0)),"")</f>
        <v/>
      </c>
      <c r="R693" s="23" t="str">
        <f t="array" ref="R693">IFERROR(INDEX(Tableau1[RESULTAT],MATCH(1,(Tableau1[NOM]=$A693)*(R$3=Tableau1[DATE]),0)),"")</f>
        <v/>
      </c>
      <c r="S693" s="23" t="str">
        <f t="array" ref="S693">IFERROR(INDEX(Tableau1[RESULTAT],MATCH(1,(Tableau1[NOM]=$A693)*(S$3=Tableau1[DATE]),0)),"")</f>
        <v/>
      </c>
      <c r="T693" s="23" t="str">
        <f t="array" ref="T693">IFERROR(INDEX(Tableau1[RESULTAT],MATCH(1,(Tableau1[NOM]=$A693)*(T$3=Tableau1[DATE]),0)),"")</f>
        <v/>
      </c>
      <c r="U693" s="23" t="str">
        <f t="array" ref="U693">IFERROR(INDEX(Tableau1[RESULTAT],MATCH(1,(Tableau1[NOM]=$A693)*(U$3=Tableau1[DATE]),0)),"")</f>
        <v/>
      </c>
      <c r="V693" s="23" t="str">
        <f t="array" ref="V693">IFERROR(INDEX(Tableau1[RESULTAT],MATCH(1,(Tableau1[NOM]=$A693)*(V$3=Tableau1[DATE]),0)),"")</f>
        <v/>
      </c>
      <c r="W693" s="23" t="str">
        <f t="array" ref="W693">IFERROR(INDEX(Tableau1[RESULTAT],MATCH(1,(Tableau1[NOM]=$A693)*(W$3=Tableau1[DATE]),0)),"")</f>
        <v/>
      </c>
    </row>
    <row r="694" spans="2:23" ht="15.75" x14ac:dyDescent="0.25">
      <c r="B694" s="1"/>
      <c r="E694" s="12" t="str">
        <f t="shared" si="72"/>
        <v/>
      </c>
      <c r="F694" s="9" t="str">
        <f t="shared" si="73"/>
        <v/>
      </c>
      <c r="G694" s="9" t="str">
        <f t="shared" si="74"/>
        <v/>
      </c>
      <c r="H694" s="9" t="str">
        <f t="shared" si="75"/>
        <v/>
      </c>
      <c r="I694" s="9">
        <f t="shared" si="76"/>
        <v>0</v>
      </c>
      <c r="J694" s="9">
        <f t="shared" si="77"/>
        <v>0</v>
      </c>
      <c r="K694" s="9" t="str">
        <f t="shared" si="78"/>
        <v/>
      </c>
      <c r="L694" s="9"/>
      <c r="M694" s="9"/>
      <c r="N694" s="9"/>
      <c r="O694" s="9"/>
      <c r="Q694" s="23" t="str">
        <f t="array" ref="Q694">IFERROR(INDEX(Tableau1[RESULTAT],MATCH(1,(Tableau1[NOM]=$A694)*(Q$3=Tableau1[DATE]),0)),"")</f>
        <v/>
      </c>
      <c r="R694" s="23" t="str">
        <f t="array" ref="R694">IFERROR(INDEX(Tableau1[RESULTAT],MATCH(1,(Tableau1[NOM]=$A694)*(R$3=Tableau1[DATE]),0)),"")</f>
        <v/>
      </c>
      <c r="S694" s="23" t="str">
        <f t="array" ref="S694">IFERROR(INDEX(Tableau1[RESULTAT],MATCH(1,(Tableau1[NOM]=$A694)*(S$3=Tableau1[DATE]),0)),"")</f>
        <v/>
      </c>
      <c r="T694" s="23" t="str">
        <f t="array" ref="T694">IFERROR(INDEX(Tableau1[RESULTAT],MATCH(1,(Tableau1[NOM]=$A694)*(T$3=Tableau1[DATE]),0)),"")</f>
        <v/>
      </c>
      <c r="U694" s="23" t="str">
        <f t="array" ref="U694">IFERROR(INDEX(Tableau1[RESULTAT],MATCH(1,(Tableau1[NOM]=$A694)*(U$3=Tableau1[DATE]),0)),"")</f>
        <v/>
      </c>
      <c r="V694" s="23" t="str">
        <f t="array" ref="V694">IFERROR(INDEX(Tableau1[RESULTAT],MATCH(1,(Tableau1[NOM]=$A694)*(V$3=Tableau1[DATE]),0)),"")</f>
        <v/>
      </c>
      <c r="W694" s="23" t="str">
        <f t="array" ref="W694">IFERROR(INDEX(Tableau1[RESULTAT],MATCH(1,(Tableau1[NOM]=$A694)*(W$3=Tableau1[DATE]),0)),"")</f>
        <v/>
      </c>
    </row>
    <row r="695" spans="2:23" ht="15.75" x14ac:dyDescent="0.25">
      <c r="B695" s="1"/>
      <c r="E695" s="12" t="str">
        <f t="shared" si="72"/>
        <v/>
      </c>
      <c r="F695" s="9" t="str">
        <f t="shared" si="73"/>
        <v/>
      </c>
      <c r="G695" s="9" t="str">
        <f t="shared" si="74"/>
        <v/>
      </c>
      <c r="H695" s="9" t="str">
        <f t="shared" si="75"/>
        <v/>
      </c>
      <c r="I695" s="9">
        <f t="shared" si="76"/>
        <v>0</v>
      </c>
      <c r="J695" s="9">
        <f t="shared" si="77"/>
        <v>0</v>
      </c>
      <c r="K695" s="9" t="str">
        <f t="shared" si="78"/>
        <v/>
      </c>
      <c r="L695" s="9"/>
      <c r="M695" s="9"/>
      <c r="N695" s="9"/>
      <c r="O695" s="9"/>
      <c r="Q695" s="23" t="str">
        <f t="array" ref="Q695">IFERROR(INDEX(Tableau1[RESULTAT],MATCH(1,(Tableau1[NOM]=$A695)*(Q$3=Tableau1[DATE]),0)),"")</f>
        <v/>
      </c>
      <c r="R695" s="23" t="str">
        <f t="array" ref="R695">IFERROR(INDEX(Tableau1[RESULTAT],MATCH(1,(Tableau1[NOM]=$A695)*(R$3=Tableau1[DATE]),0)),"")</f>
        <v/>
      </c>
      <c r="S695" s="23" t="str">
        <f t="array" ref="S695">IFERROR(INDEX(Tableau1[RESULTAT],MATCH(1,(Tableau1[NOM]=$A695)*(S$3=Tableau1[DATE]),0)),"")</f>
        <v/>
      </c>
      <c r="T695" s="23" t="str">
        <f t="array" ref="T695">IFERROR(INDEX(Tableau1[RESULTAT],MATCH(1,(Tableau1[NOM]=$A695)*(T$3=Tableau1[DATE]),0)),"")</f>
        <v/>
      </c>
      <c r="U695" s="23" t="str">
        <f t="array" ref="U695">IFERROR(INDEX(Tableau1[RESULTAT],MATCH(1,(Tableau1[NOM]=$A695)*(U$3=Tableau1[DATE]),0)),"")</f>
        <v/>
      </c>
      <c r="V695" s="23" t="str">
        <f t="array" ref="V695">IFERROR(INDEX(Tableau1[RESULTAT],MATCH(1,(Tableau1[NOM]=$A695)*(V$3=Tableau1[DATE]),0)),"")</f>
        <v/>
      </c>
      <c r="W695" s="23" t="str">
        <f t="array" ref="W695">IFERROR(INDEX(Tableau1[RESULTAT],MATCH(1,(Tableau1[NOM]=$A695)*(W$3=Tableau1[DATE]),0)),"")</f>
        <v/>
      </c>
    </row>
    <row r="696" spans="2:23" ht="15.75" x14ac:dyDescent="0.25">
      <c r="B696" s="1"/>
      <c r="E696" s="12" t="str">
        <f t="shared" si="72"/>
        <v/>
      </c>
      <c r="F696" s="9" t="str">
        <f t="shared" si="73"/>
        <v/>
      </c>
      <c r="G696" s="9" t="str">
        <f t="shared" si="74"/>
        <v/>
      </c>
      <c r="H696" s="9" t="str">
        <f t="shared" si="75"/>
        <v/>
      </c>
      <c r="I696" s="9">
        <f t="shared" si="76"/>
        <v>0</v>
      </c>
      <c r="J696" s="9">
        <f t="shared" si="77"/>
        <v>0</v>
      </c>
      <c r="K696" s="9" t="str">
        <f t="shared" si="78"/>
        <v/>
      </c>
      <c r="L696" s="9"/>
      <c r="M696" s="9"/>
      <c r="N696" s="9"/>
      <c r="O696" s="9"/>
      <c r="Q696" s="23" t="str">
        <f t="array" ref="Q696">IFERROR(INDEX(Tableau1[RESULTAT],MATCH(1,(Tableau1[NOM]=$A696)*(Q$3=Tableau1[DATE]),0)),"")</f>
        <v/>
      </c>
      <c r="R696" s="23" t="str">
        <f t="array" ref="R696">IFERROR(INDEX(Tableau1[RESULTAT],MATCH(1,(Tableau1[NOM]=$A696)*(R$3=Tableau1[DATE]),0)),"")</f>
        <v/>
      </c>
      <c r="S696" s="23" t="str">
        <f t="array" ref="S696">IFERROR(INDEX(Tableau1[RESULTAT],MATCH(1,(Tableau1[NOM]=$A696)*(S$3=Tableau1[DATE]),0)),"")</f>
        <v/>
      </c>
      <c r="T696" s="23" t="str">
        <f t="array" ref="T696">IFERROR(INDEX(Tableau1[RESULTAT],MATCH(1,(Tableau1[NOM]=$A696)*(T$3=Tableau1[DATE]),0)),"")</f>
        <v/>
      </c>
      <c r="U696" s="23" t="str">
        <f t="array" ref="U696">IFERROR(INDEX(Tableau1[RESULTAT],MATCH(1,(Tableau1[NOM]=$A696)*(U$3=Tableau1[DATE]),0)),"")</f>
        <v/>
      </c>
      <c r="V696" s="23" t="str">
        <f t="array" ref="V696">IFERROR(INDEX(Tableau1[RESULTAT],MATCH(1,(Tableau1[NOM]=$A696)*(V$3=Tableau1[DATE]),0)),"")</f>
        <v/>
      </c>
      <c r="W696" s="23" t="str">
        <f t="array" ref="W696">IFERROR(INDEX(Tableau1[RESULTAT],MATCH(1,(Tableau1[NOM]=$A696)*(W$3=Tableau1[DATE]),0)),"")</f>
        <v/>
      </c>
    </row>
    <row r="697" spans="2:23" ht="15.75" x14ac:dyDescent="0.25">
      <c r="B697" s="1"/>
      <c r="E697" s="12" t="str">
        <f t="shared" si="72"/>
        <v/>
      </c>
      <c r="F697" s="9" t="str">
        <f t="shared" si="73"/>
        <v/>
      </c>
      <c r="G697" s="9" t="str">
        <f t="shared" si="74"/>
        <v/>
      </c>
      <c r="H697" s="9" t="str">
        <f t="shared" si="75"/>
        <v/>
      </c>
      <c r="I697" s="9">
        <f t="shared" si="76"/>
        <v>0</v>
      </c>
      <c r="J697" s="9">
        <f t="shared" si="77"/>
        <v>0</v>
      </c>
      <c r="K697" s="9" t="str">
        <f t="shared" si="78"/>
        <v/>
      </c>
      <c r="L697" s="9"/>
      <c r="M697" s="9"/>
      <c r="N697" s="9"/>
      <c r="O697" s="9"/>
      <c r="Q697" s="23" t="str">
        <f t="array" ref="Q697">IFERROR(INDEX(Tableau1[RESULTAT],MATCH(1,(Tableau1[NOM]=$A697)*(Q$3=Tableau1[DATE]),0)),"")</f>
        <v/>
      </c>
      <c r="R697" s="23" t="str">
        <f t="array" ref="R697">IFERROR(INDEX(Tableau1[RESULTAT],MATCH(1,(Tableau1[NOM]=$A697)*(R$3=Tableau1[DATE]),0)),"")</f>
        <v/>
      </c>
      <c r="S697" s="23" t="str">
        <f t="array" ref="S697">IFERROR(INDEX(Tableau1[RESULTAT],MATCH(1,(Tableau1[NOM]=$A697)*(S$3=Tableau1[DATE]),0)),"")</f>
        <v/>
      </c>
      <c r="T697" s="23" t="str">
        <f t="array" ref="T697">IFERROR(INDEX(Tableau1[RESULTAT],MATCH(1,(Tableau1[NOM]=$A697)*(T$3=Tableau1[DATE]),0)),"")</f>
        <v/>
      </c>
      <c r="U697" s="23" t="str">
        <f t="array" ref="U697">IFERROR(INDEX(Tableau1[RESULTAT],MATCH(1,(Tableau1[NOM]=$A697)*(U$3=Tableau1[DATE]),0)),"")</f>
        <v/>
      </c>
      <c r="V697" s="23" t="str">
        <f t="array" ref="V697">IFERROR(INDEX(Tableau1[RESULTAT],MATCH(1,(Tableau1[NOM]=$A697)*(V$3=Tableau1[DATE]),0)),"")</f>
        <v/>
      </c>
      <c r="W697" s="23" t="str">
        <f t="array" ref="W697">IFERROR(INDEX(Tableau1[RESULTAT],MATCH(1,(Tableau1[NOM]=$A697)*(W$3=Tableau1[DATE]),0)),"")</f>
        <v/>
      </c>
    </row>
    <row r="698" spans="2:23" ht="15.75" x14ac:dyDescent="0.25">
      <c r="B698" s="1"/>
      <c r="E698" s="12" t="str">
        <f t="shared" si="72"/>
        <v/>
      </c>
      <c r="F698" s="9" t="str">
        <f t="shared" si="73"/>
        <v/>
      </c>
      <c r="G698" s="9" t="str">
        <f t="shared" si="74"/>
        <v/>
      </c>
      <c r="H698" s="9" t="str">
        <f t="shared" si="75"/>
        <v/>
      </c>
      <c r="I698" s="9">
        <f t="shared" si="76"/>
        <v>0</v>
      </c>
      <c r="J698" s="9">
        <f t="shared" si="77"/>
        <v>0</v>
      </c>
      <c r="K698" s="9" t="str">
        <f t="shared" si="78"/>
        <v/>
      </c>
      <c r="L698" s="9"/>
      <c r="M698" s="9"/>
      <c r="N698" s="9"/>
      <c r="O698" s="9"/>
      <c r="Q698" s="23" t="str">
        <f t="array" ref="Q698">IFERROR(INDEX(Tableau1[RESULTAT],MATCH(1,(Tableau1[NOM]=$A698)*(Q$3=Tableau1[DATE]),0)),"")</f>
        <v/>
      </c>
      <c r="R698" s="23" t="str">
        <f t="array" ref="R698">IFERROR(INDEX(Tableau1[RESULTAT],MATCH(1,(Tableau1[NOM]=$A698)*(R$3=Tableau1[DATE]),0)),"")</f>
        <v/>
      </c>
      <c r="S698" s="23" t="str">
        <f t="array" ref="S698">IFERROR(INDEX(Tableau1[RESULTAT],MATCH(1,(Tableau1[NOM]=$A698)*(S$3=Tableau1[DATE]),0)),"")</f>
        <v/>
      </c>
      <c r="T698" s="23" t="str">
        <f t="array" ref="T698">IFERROR(INDEX(Tableau1[RESULTAT],MATCH(1,(Tableau1[NOM]=$A698)*(T$3=Tableau1[DATE]),0)),"")</f>
        <v/>
      </c>
      <c r="U698" s="23" t="str">
        <f t="array" ref="U698">IFERROR(INDEX(Tableau1[RESULTAT],MATCH(1,(Tableau1[NOM]=$A698)*(U$3=Tableau1[DATE]),0)),"")</f>
        <v/>
      </c>
      <c r="V698" s="23" t="str">
        <f t="array" ref="V698">IFERROR(INDEX(Tableau1[RESULTAT],MATCH(1,(Tableau1[NOM]=$A698)*(V$3=Tableau1[DATE]),0)),"")</f>
        <v/>
      </c>
      <c r="W698" s="23" t="str">
        <f t="array" ref="W698">IFERROR(INDEX(Tableau1[RESULTAT],MATCH(1,(Tableau1[NOM]=$A698)*(W$3=Tableau1[DATE]),0)),"")</f>
        <v/>
      </c>
    </row>
    <row r="699" spans="2:23" ht="15.75" x14ac:dyDescent="0.25">
      <c r="B699" s="1"/>
      <c r="E699" s="12" t="str">
        <f t="shared" si="72"/>
        <v/>
      </c>
      <c r="F699" s="9" t="str">
        <f t="shared" si="73"/>
        <v/>
      </c>
      <c r="G699" s="9" t="str">
        <f t="shared" si="74"/>
        <v/>
      </c>
      <c r="H699" s="9" t="str">
        <f t="shared" si="75"/>
        <v/>
      </c>
      <c r="I699" s="9">
        <f t="shared" si="76"/>
        <v>0</v>
      </c>
      <c r="J699" s="9">
        <f t="shared" si="77"/>
        <v>0</v>
      </c>
      <c r="K699" s="9" t="str">
        <f t="shared" si="78"/>
        <v/>
      </c>
      <c r="L699" s="9"/>
      <c r="M699" s="9"/>
      <c r="N699" s="9"/>
      <c r="O699" s="9"/>
      <c r="Q699" s="23" t="str">
        <f t="array" ref="Q699">IFERROR(INDEX(Tableau1[RESULTAT],MATCH(1,(Tableau1[NOM]=$A699)*(Q$3=Tableau1[DATE]),0)),"")</f>
        <v/>
      </c>
      <c r="R699" s="23" t="str">
        <f t="array" ref="R699">IFERROR(INDEX(Tableau1[RESULTAT],MATCH(1,(Tableau1[NOM]=$A699)*(R$3=Tableau1[DATE]),0)),"")</f>
        <v/>
      </c>
      <c r="S699" s="23" t="str">
        <f t="array" ref="S699">IFERROR(INDEX(Tableau1[RESULTAT],MATCH(1,(Tableau1[NOM]=$A699)*(S$3=Tableau1[DATE]),0)),"")</f>
        <v/>
      </c>
      <c r="T699" s="23" t="str">
        <f t="array" ref="T699">IFERROR(INDEX(Tableau1[RESULTAT],MATCH(1,(Tableau1[NOM]=$A699)*(T$3=Tableau1[DATE]),0)),"")</f>
        <v/>
      </c>
      <c r="U699" s="23" t="str">
        <f t="array" ref="U699">IFERROR(INDEX(Tableau1[RESULTAT],MATCH(1,(Tableau1[NOM]=$A699)*(U$3=Tableau1[DATE]),0)),"")</f>
        <v/>
      </c>
      <c r="V699" s="23" t="str">
        <f t="array" ref="V699">IFERROR(INDEX(Tableau1[RESULTAT],MATCH(1,(Tableau1[NOM]=$A699)*(V$3=Tableau1[DATE]),0)),"")</f>
        <v/>
      </c>
      <c r="W699" s="23" t="str">
        <f t="array" ref="W699">IFERROR(INDEX(Tableau1[RESULTAT],MATCH(1,(Tableau1[NOM]=$A699)*(W$3=Tableau1[DATE]),0)),"")</f>
        <v/>
      </c>
    </row>
    <row r="700" spans="2:23" ht="15.75" x14ac:dyDescent="0.25">
      <c r="B700" s="1"/>
      <c r="E700" s="12" t="str">
        <f t="shared" si="72"/>
        <v/>
      </c>
      <c r="F700" s="9" t="str">
        <f t="shared" si="73"/>
        <v/>
      </c>
      <c r="G700" s="9" t="str">
        <f t="shared" si="74"/>
        <v/>
      </c>
      <c r="H700" s="9" t="str">
        <f t="shared" si="75"/>
        <v/>
      </c>
      <c r="I700" s="9">
        <f t="shared" si="76"/>
        <v>0</v>
      </c>
      <c r="J700" s="9">
        <f t="shared" si="77"/>
        <v>0</v>
      </c>
      <c r="K700" s="9" t="str">
        <f t="shared" si="78"/>
        <v/>
      </c>
      <c r="L700" s="9"/>
      <c r="M700" s="9"/>
      <c r="N700" s="9"/>
      <c r="O700" s="9"/>
      <c r="Q700" s="23" t="str">
        <f t="array" ref="Q700">IFERROR(INDEX(Tableau1[RESULTAT],MATCH(1,(Tableau1[NOM]=$A700)*(Q$3=Tableau1[DATE]),0)),"")</f>
        <v/>
      </c>
      <c r="R700" s="23" t="str">
        <f t="array" ref="R700">IFERROR(INDEX(Tableau1[RESULTAT],MATCH(1,(Tableau1[NOM]=$A700)*(R$3=Tableau1[DATE]),0)),"")</f>
        <v/>
      </c>
      <c r="S700" s="23" t="str">
        <f t="array" ref="S700">IFERROR(INDEX(Tableau1[RESULTAT],MATCH(1,(Tableau1[NOM]=$A700)*(S$3=Tableau1[DATE]),0)),"")</f>
        <v/>
      </c>
      <c r="T700" s="23" t="str">
        <f t="array" ref="T700">IFERROR(INDEX(Tableau1[RESULTAT],MATCH(1,(Tableau1[NOM]=$A700)*(T$3=Tableau1[DATE]),0)),"")</f>
        <v/>
      </c>
      <c r="U700" s="23" t="str">
        <f t="array" ref="U700">IFERROR(INDEX(Tableau1[RESULTAT],MATCH(1,(Tableau1[NOM]=$A700)*(U$3=Tableau1[DATE]),0)),"")</f>
        <v/>
      </c>
      <c r="V700" s="23" t="str">
        <f t="array" ref="V700">IFERROR(INDEX(Tableau1[RESULTAT],MATCH(1,(Tableau1[NOM]=$A700)*(V$3=Tableau1[DATE]),0)),"")</f>
        <v/>
      </c>
      <c r="W700" s="23" t="str">
        <f t="array" ref="W700">IFERROR(INDEX(Tableau1[RESULTAT],MATCH(1,(Tableau1[NOM]=$A700)*(W$3=Tableau1[DATE]),0)),"")</f>
        <v/>
      </c>
    </row>
    <row r="701" spans="2:23" ht="15.75" x14ac:dyDescent="0.25">
      <c r="B701" s="1"/>
      <c r="E701" s="12" t="str">
        <f t="shared" si="72"/>
        <v/>
      </c>
      <c r="F701" s="9" t="str">
        <f t="shared" si="73"/>
        <v/>
      </c>
      <c r="G701" s="9" t="str">
        <f t="shared" si="74"/>
        <v/>
      </c>
      <c r="H701" s="9" t="str">
        <f t="shared" si="75"/>
        <v/>
      </c>
      <c r="I701" s="9">
        <f t="shared" si="76"/>
        <v>0</v>
      </c>
      <c r="J701" s="9">
        <f t="shared" si="77"/>
        <v>0</v>
      </c>
      <c r="K701" s="9" t="str">
        <f t="shared" si="78"/>
        <v/>
      </c>
      <c r="L701" s="9"/>
      <c r="M701" s="9"/>
      <c r="N701" s="9"/>
      <c r="O701" s="9"/>
      <c r="Q701" s="23" t="str">
        <f t="array" ref="Q701">IFERROR(INDEX(Tableau1[RESULTAT],MATCH(1,(Tableau1[NOM]=$A701)*(Q$3=Tableau1[DATE]),0)),"")</f>
        <v/>
      </c>
      <c r="R701" s="23" t="str">
        <f t="array" ref="R701">IFERROR(INDEX(Tableau1[RESULTAT],MATCH(1,(Tableau1[NOM]=$A701)*(R$3=Tableau1[DATE]),0)),"")</f>
        <v/>
      </c>
      <c r="S701" s="23" t="str">
        <f t="array" ref="S701">IFERROR(INDEX(Tableau1[RESULTAT],MATCH(1,(Tableau1[NOM]=$A701)*(S$3=Tableau1[DATE]),0)),"")</f>
        <v/>
      </c>
      <c r="T701" s="23" t="str">
        <f t="array" ref="T701">IFERROR(INDEX(Tableau1[RESULTAT],MATCH(1,(Tableau1[NOM]=$A701)*(T$3=Tableau1[DATE]),0)),"")</f>
        <v/>
      </c>
      <c r="U701" s="23" t="str">
        <f t="array" ref="U701">IFERROR(INDEX(Tableau1[RESULTAT],MATCH(1,(Tableau1[NOM]=$A701)*(U$3=Tableau1[DATE]),0)),"")</f>
        <v/>
      </c>
      <c r="V701" s="23" t="str">
        <f t="array" ref="V701">IFERROR(INDEX(Tableau1[RESULTAT],MATCH(1,(Tableau1[NOM]=$A701)*(V$3=Tableau1[DATE]),0)),"")</f>
        <v/>
      </c>
      <c r="W701" s="23" t="str">
        <f t="array" ref="W701">IFERROR(INDEX(Tableau1[RESULTAT],MATCH(1,(Tableau1[NOM]=$A701)*(W$3=Tableau1[DATE]),0)),"")</f>
        <v/>
      </c>
    </row>
    <row r="702" spans="2:23" ht="15.75" x14ac:dyDescent="0.25">
      <c r="B702" s="1"/>
      <c r="E702" s="12" t="str">
        <f t="shared" si="72"/>
        <v/>
      </c>
      <c r="F702" s="9" t="str">
        <f t="shared" si="73"/>
        <v/>
      </c>
      <c r="G702" s="9" t="str">
        <f t="shared" si="74"/>
        <v/>
      </c>
      <c r="H702" s="9" t="str">
        <f t="shared" si="75"/>
        <v/>
      </c>
      <c r="I702" s="9">
        <f t="shared" si="76"/>
        <v>0</v>
      </c>
      <c r="J702" s="9">
        <f t="shared" si="77"/>
        <v>0</v>
      </c>
      <c r="K702" s="9" t="str">
        <f t="shared" si="78"/>
        <v/>
      </c>
      <c r="L702" s="9"/>
      <c r="M702" s="9"/>
      <c r="N702" s="9"/>
      <c r="O702" s="9"/>
      <c r="Q702" s="23" t="str">
        <f t="array" ref="Q702">IFERROR(INDEX(Tableau1[RESULTAT],MATCH(1,(Tableau1[NOM]=$A702)*(Q$3=Tableau1[DATE]),0)),"")</f>
        <v/>
      </c>
      <c r="R702" s="23" t="str">
        <f t="array" ref="R702">IFERROR(INDEX(Tableau1[RESULTAT],MATCH(1,(Tableau1[NOM]=$A702)*(R$3=Tableau1[DATE]),0)),"")</f>
        <v/>
      </c>
      <c r="S702" s="23" t="str">
        <f t="array" ref="S702">IFERROR(INDEX(Tableau1[RESULTAT],MATCH(1,(Tableau1[NOM]=$A702)*(S$3=Tableau1[DATE]),0)),"")</f>
        <v/>
      </c>
      <c r="T702" s="23" t="str">
        <f t="array" ref="T702">IFERROR(INDEX(Tableau1[RESULTAT],MATCH(1,(Tableau1[NOM]=$A702)*(T$3=Tableau1[DATE]),0)),"")</f>
        <v/>
      </c>
      <c r="U702" s="23" t="str">
        <f t="array" ref="U702">IFERROR(INDEX(Tableau1[RESULTAT],MATCH(1,(Tableau1[NOM]=$A702)*(U$3=Tableau1[DATE]),0)),"")</f>
        <v/>
      </c>
      <c r="V702" s="23" t="str">
        <f t="array" ref="V702">IFERROR(INDEX(Tableau1[RESULTAT],MATCH(1,(Tableau1[NOM]=$A702)*(V$3=Tableau1[DATE]),0)),"")</f>
        <v/>
      </c>
      <c r="W702" s="23" t="str">
        <f t="array" ref="W702">IFERROR(INDEX(Tableau1[RESULTAT],MATCH(1,(Tableau1[NOM]=$A702)*(W$3=Tableau1[DATE]),0)),"")</f>
        <v/>
      </c>
    </row>
    <row r="703" spans="2:23" ht="15.75" x14ac:dyDescent="0.25">
      <c r="B703" s="1"/>
      <c r="E703" s="12" t="str">
        <f t="shared" si="72"/>
        <v/>
      </c>
      <c r="F703" s="9" t="str">
        <f t="shared" si="73"/>
        <v/>
      </c>
      <c r="G703" s="9" t="str">
        <f t="shared" si="74"/>
        <v/>
      </c>
      <c r="H703" s="9" t="str">
        <f t="shared" si="75"/>
        <v/>
      </c>
      <c r="I703" s="9">
        <f t="shared" si="76"/>
        <v>0</v>
      </c>
      <c r="J703" s="9">
        <f t="shared" si="77"/>
        <v>0</v>
      </c>
      <c r="K703" s="9" t="str">
        <f t="shared" si="78"/>
        <v/>
      </c>
      <c r="L703" s="9"/>
      <c r="M703" s="9"/>
      <c r="N703" s="9"/>
      <c r="O703" s="9"/>
      <c r="Q703" s="23" t="str">
        <f t="array" ref="Q703">IFERROR(INDEX(Tableau1[RESULTAT],MATCH(1,(Tableau1[NOM]=$A703)*(Q$3=Tableau1[DATE]),0)),"")</f>
        <v/>
      </c>
      <c r="R703" s="23" t="str">
        <f t="array" ref="R703">IFERROR(INDEX(Tableau1[RESULTAT],MATCH(1,(Tableau1[NOM]=$A703)*(R$3=Tableau1[DATE]),0)),"")</f>
        <v/>
      </c>
      <c r="S703" s="23" t="str">
        <f t="array" ref="S703">IFERROR(INDEX(Tableau1[RESULTAT],MATCH(1,(Tableau1[NOM]=$A703)*(S$3=Tableau1[DATE]),0)),"")</f>
        <v/>
      </c>
      <c r="T703" s="23" t="str">
        <f t="array" ref="T703">IFERROR(INDEX(Tableau1[RESULTAT],MATCH(1,(Tableau1[NOM]=$A703)*(T$3=Tableau1[DATE]),0)),"")</f>
        <v/>
      </c>
      <c r="U703" s="23" t="str">
        <f t="array" ref="U703">IFERROR(INDEX(Tableau1[RESULTAT],MATCH(1,(Tableau1[NOM]=$A703)*(U$3=Tableau1[DATE]),0)),"")</f>
        <v/>
      </c>
      <c r="V703" s="23" t="str">
        <f t="array" ref="V703">IFERROR(INDEX(Tableau1[RESULTAT],MATCH(1,(Tableau1[NOM]=$A703)*(V$3=Tableau1[DATE]),0)),"")</f>
        <v/>
      </c>
      <c r="W703" s="23" t="str">
        <f t="array" ref="W703">IFERROR(INDEX(Tableau1[RESULTAT],MATCH(1,(Tableau1[NOM]=$A703)*(W$3=Tableau1[DATE]),0)),"")</f>
        <v/>
      </c>
    </row>
    <row r="704" spans="2:23" ht="15.75" x14ac:dyDescent="0.25">
      <c r="B704" s="1"/>
      <c r="E704" s="12" t="str">
        <f t="shared" si="72"/>
        <v/>
      </c>
      <c r="F704" s="9" t="str">
        <f t="shared" si="73"/>
        <v/>
      </c>
      <c r="G704" s="9" t="str">
        <f t="shared" si="74"/>
        <v/>
      </c>
      <c r="H704" s="9" t="str">
        <f t="shared" si="75"/>
        <v/>
      </c>
      <c r="I704" s="9">
        <f t="shared" si="76"/>
        <v>0</v>
      </c>
      <c r="J704" s="9">
        <f t="shared" si="77"/>
        <v>0</v>
      </c>
      <c r="K704" s="9" t="str">
        <f t="shared" si="78"/>
        <v/>
      </c>
      <c r="L704" s="9"/>
      <c r="M704" s="9"/>
      <c r="N704" s="9"/>
      <c r="O704" s="9"/>
      <c r="Q704" s="23" t="str">
        <f t="array" ref="Q704">IFERROR(INDEX(Tableau1[RESULTAT],MATCH(1,(Tableau1[NOM]=$A704)*(Q$3=Tableau1[DATE]),0)),"")</f>
        <v/>
      </c>
      <c r="R704" s="23" t="str">
        <f t="array" ref="R704">IFERROR(INDEX(Tableau1[RESULTAT],MATCH(1,(Tableau1[NOM]=$A704)*(R$3=Tableau1[DATE]),0)),"")</f>
        <v/>
      </c>
      <c r="S704" s="23" t="str">
        <f t="array" ref="S704">IFERROR(INDEX(Tableau1[RESULTAT],MATCH(1,(Tableau1[NOM]=$A704)*(S$3=Tableau1[DATE]),0)),"")</f>
        <v/>
      </c>
      <c r="T704" s="23" t="str">
        <f t="array" ref="T704">IFERROR(INDEX(Tableau1[RESULTAT],MATCH(1,(Tableau1[NOM]=$A704)*(T$3=Tableau1[DATE]),0)),"")</f>
        <v/>
      </c>
      <c r="U704" s="23" t="str">
        <f t="array" ref="U704">IFERROR(INDEX(Tableau1[RESULTAT],MATCH(1,(Tableau1[NOM]=$A704)*(U$3=Tableau1[DATE]),0)),"")</f>
        <v/>
      </c>
      <c r="V704" s="23" t="str">
        <f t="array" ref="V704">IFERROR(INDEX(Tableau1[RESULTAT],MATCH(1,(Tableau1[NOM]=$A704)*(V$3=Tableau1[DATE]),0)),"")</f>
        <v/>
      </c>
      <c r="W704" s="23" t="str">
        <f t="array" ref="W704">IFERROR(INDEX(Tableau1[RESULTAT],MATCH(1,(Tableau1[NOM]=$A704)*(W$3=Tableau1[DATE]),0)),"")</f>
        <v/>
      </c>
    </row>
    <row r="705" spans="2:23" ht="15.75" x14ac:dyDescent="0.25">
      <c r="B705" s="1"/>
      <c r="E705" s="12" t="str">
        <f t="shared" si="72"/>
        <v/>
      </c>
      <c r="F705" s="9" t="str">
        <f t="shared" si="73"/>
        <v/>
      </c>
      <c r="G705" s="9" t="str">
        <f t="shared" si="74"/>
        <v/>
      </c>
      <c r="H705" s="9" t="str">
        <f t="shared" si="75"/>
        <v/>
      </c>
      <c r="I705" s="9">
        <f t="shared" si="76"/>
        <v>0</v>
      </c>
      <c r="J705" s="9">
        <f t="shared" si="77"/>
        <v>0</v>
      </c>
      <c r="K705" s="9" t="str">
        <f t="shared" si="78"/>
        <v/>
      </c>
      <c r="L705" s="9"/>
      <c r="M705" s="9"/>
      <c r="N705" s="9"/>
      <c r="O705" s="9"/>
      <c r="Q705" s="23" t="str">
        <f t="array" ref="Q705">IFERROR(INDEX(Tableau1[RESULTAT],MATCH(1,(Tableau1[NOM]=$A705)*(Q$3=Tableau1[DATE]),0)),"")</f>
        <v/>
      </c>
      <c r="R705" s="23" t="str">
        <f t="array" ref="R705">IFERROR(INDEX(Tableau1[RESULTAT],MATCH(1,(Tableau1[NOM]=$A705)*(R$3=Tableau1[DATE]),0)),"")</f>
        <v/>
      </c>
      <c r="S705" s="23" t="str">
        <f t="array" ref="S705">IFERROR(INDEX(Tableau1[RESULTAT],MATCH(1,(Tableau1[NOM]=$A705)*(S$3=Tableau1[DATE]),0)),"")</f>
        <v/>
      </c>
      <c r="T705" s="23" t="str">
        <f t="array" ref="T705">IFERROR(INDEX(Tableau1[RESULTAT],MATCH(1,(Tableau1[NOM]=$A705)*(T$3=Tableau1[DATE]),0)),"")</f>
        <v/>
      </c>
      <c r="U705" s="23" t="str">
        <f t="array" ref="U705">IFERROR(INDEX(Tableau1[RESULTAT],MATCH(1,(Tableau1[NOM]=$A705)*(U$3=Tableau1[DATE]),0)),"")</f>
        <v/>
      </c>
      <c r="V705" s="23" t="str">
        <f t="array" ref="V705">IFERROR(INDEX(Tableau1[RESULTAT],MATCH(1,(Tableau1[NOM]=$A705)*(V$3=Tableau1[DATE]),0)),"")</f>
        <v/>
      </c>
      <c r="W705" s="23" t="str">
        <f t="array" ref="W705">IFERROR(INDEX(Tableau1[RESULTAT],MATCH(1,(Tableau1[NOM]=$A705)*(W$3=Tableau1[DATE]),0)),"")</f>
        <v/>
      </c>
    </row>
    <row r="706" spans="2:23" ht="15.75" x14ac:dyDescent="0.25">
      <c r="B706" s="1"/>
      <c r="E706" s="12" t="str">
        <f t="shared" si="72"/>
        <v/>
      </c>
      <c r="F706" s="9" t="str">
        <f t="shared" si="73"/>
        <v/>
      </c>
      <c r="G706" s="9" t="str">
        <f t="shared" si="74"/>
        <v/>
      </c>
      <c r="H706" s="9" t="str">
        <f t="shared" si="75"/>
        <v/>
      </c>
      <c r="I706" s="9">
        <f t="shared" si="76"/>
        <v>0</v>
      </c>
      <c r="J706" s="9">
        <f t="shared" si="77"/>
        <v>0</v>
      </c>
      <c r="K706" s="9" t="str">
        <f t="shared" si="78"/>
        <v/>
      </c>
      <c r="L706" s="9"/>
      <c r="M706" s="9"/>
      <c r="N706" s="9"/>
      <c r="O706" s="9"/>
      <c r="Q706" s="23" t="str">
        <f t="array" ref="Q706">IFERROR(INDEX(Tableau1[RESULTAT],MATCH(1,(Tableau1[NOM]=$A706)*(Q$3=Tableau1[DATE]),0)),"")</f>
        <v/>
      </c>
      <c r="R706" s="23" t="str">
        <f t="array" ref="R706">IFERROR(INDEX(Tableau1[RESULTAT],MATCH(1,(Tableau1[NOM]=$A706)*(R$3=Tableau1[DATE]),0)),"")</f>
        <v/>
      </c>
      <c r="S706" s="23" t="str">
        <f t="array" ref="S706">IFERROR(INDEX(Tableau1[RESULTAT],MATCH(1,(Tableau1[NOM]=$A706)*(S$3=Tableau1[DATE]),0)),"")</f>
        <v/>
      </c>
      <c r="T706" s="23" t="str">
        <f t="array" ref="T706">IFERROR(INDEX(Tableau1[RESULTAT],MATCH(1,(Tableau1[NOM]=$A706)*(T$3=Tableau1[DATE]),0)),"")</f>
        <v/>
      </c>
      <c r="U706" s="23" t="str">
        <f t="array" ref="U706">IFERROR(INDEX(Tableau1[RESULTAT],MATCH(1,(Tableau1[NOM]=$A706)*(U$3=Tableau1[DATE]),0)),"")</f>
        <v/>
      </c>
      <c r="V706" s="23" t="str">
        <f t="array" ref="V706">IFERROR(INDEX(Tableau1[RESULTAT],MATCH(1,(Tableau1[NOM]=$A706)*(V$3=Tableau1[DATE]),0)),"")</f>
        <v/>
      </c>
      <c r="W706" s="23" t="str">
        <f t="array" ref="W706">IFERROR(INDEX(Tableau1[RESULTAT],MATCH(1,(Tableau1[NOM]=$A706)*(W$3=Tableau1[DATE]),0)),"")</f>
        <v/>
      </c>
    </row>
    <row r="707" spans="2:23" ht="15.75" x14ac:dyDescent="0.25">
      <c r="B707" s="1"/>
      <c r="E707" s="12" t="str">
        <f t="shared" si="72"/>
        <v/>
      </c>
      <c r="F707" s="9" t="str">
        <f t="shared" si="73"/>
        <v/>
      </c>
      <c r="G707" s="9" t="str">
        <f t="shared" si="74"/>
        <v/>
      </c>
      <c r="H707" s="9" t="str">
        <f t="shared" si="75"/>
        <v/>
      </c>
      <c r="I707" s="9">
        <f t="shared" si="76"/>
        <v>0</v>
      </c>
      <c r="J707" s="9">
        <f t="shared" si="77"/>
        <v>0</v>
      </c>
      <c r="K707" s="9" t="str">
        <f t="shared" si="78"/>
        <v/>
      </c>
      <c r="L707" s="9"/>
      <c r="M707" s="9"/>
      <c r="N707" s="9"/>
      <c r="O707" s="9"/>
      <c r="Q707" s="23" t="str">
        <f t="array" ref="Q707">IFERROR(INDEX(Tableau1[RESULTAT],MATCH(1,(Tableau1[NOM]=$A707)*(Q$3=Tableau1[DATE]),0)),"")</f>
        <v/>
      </c>
      <c r="R707" s="23" t="str">
        <f t="array" ref="R707">IFERROR(INDEX(Tableau1[RESULTAT],MATCH(1,(Tableau1[NOM]=$A707)*(R$3=Tableau1[DATE]),0)),"")</f>
        <v/>
      </c>
      <c r="S707" s="23" t="str">
        <f t="array" ref="S707">IFERROR(INDEX(Tableau1[RESULTAT],MATCH(1,(Tableau1[NOM]=$A707)*(S$3=Tableau1[DATE]),0)),"")</f>
        <v/>
      </c>
      <c r="T707" s="23" t="str">
        <f t="array" ref="T707">IFERROR(INDEX(Tableau1[RESULTAT],MATCH(1,(Tableau1[NOM]=$A707)*(T$3=Tableau1[DATE]),0)),"")</f>
        <v/>
      </c>
      <c r="U707" s="23" t="str">
        <f t="array" ref="U707">IFERROR(INDEX(Tableau1[RESULTAT],MATCH(1,(Tableau1[NOM]=$A707)*(U$3=Tableau1[DATE]),0)),"")</f>
        <v/>
      </c>
      <c r="V707" s="23" t="str">
        <f t="array" ref="V707">IFERROR(INDEX(Tableau1[RESULTAT],MATCH(1,(Tableau1[NOM]=$A707)*(V$3=Tableau1[DATE]),0)),"")</f>
        <v/>
      </c>
      <c r="W707" s="23" t="str">
        <f t="array" ref="W707">IFERROR(INDEX(Tableau1[RESULTAT],MATCH(1,(Tableau1[NOM]=$A707)*(W$3=Tableau1[DATE]),0)),"")</f>
        <v/>
      </c>
    </row>
    <row r="708" spans="2:23" ht="15.75" x14ac:dyDescent="0.25">
      <c r="B708" s="1"/>
      <c r="E708" s="12" t="str">
        <f t="shared" si="72"/>
        <v/>
      </c>
      <c r="F708" s="9" t="str">
        <f t="shared" si="73"/>
        <v/>
      </c>
      <c r="G708" s="9" t="str">
        <f t="shared" si="74"/>
        <v/>
      </c>
      <c r="H708" s="9" t="str">
        <f t="shared" si="75"/>
        <v/>
      </c>
      <c r="I708" s="9">
        <f t="shared" si="76"/>
        <v>0</v>
      </c>
      <c r="J708" s="9">
        <f t="shared" si="77"/>
        <v>0</v>
      </c>
      <c r="K708" s="9" t="str">
        <f t="shared" si="78"/>
        <v/>
      </c>
      <c r="L708" s="9"/>
      <c r="M708" s="9"/>
      <c r="N708" s="9"/>
      <c r="O708" s="9"/>
      <c r="Q708" s="23" t="str">
        <f t="array" ref="Q708">IFERROR(INDEX(Tableau1[RESULTAT],MATCH(1,(Tableau1[NOM]=$A708)*(Q$3=Tableau1[DATE]),0)),"")</f>
        <v/>
      </c>
      <c r="R708" s="23" t="str">
        <f t="array" ref="R708">IFERROR(INDEX(Tableau1[RESULTAT],MATCH(1,(Tableau1[NOM]=$A708)*(R$3=Tableau1[DATE]),0)),"")</f>
        <v/>
      </c>
      <c r="S708" s="23" t="str">
        <f t="array" ref="S708">IFERROR(INDEX(Tableau1[RESULTAT],MATCH(1,(Tableau1[NOM]=$A708)*(S$3=Tableau1[DATE]),0)),"")</f>
        <v/>
      </c>
      <c r="T708" s="23" t="str">
        <f t="array" ref="T708">IFERROR(INDEX(Tableau1[RESULTAT],MATCH(1,(Tableau1[NOM]=$A708)*(T$3=Tableau1[DATE]),0)),"")</f>
        <v/>
      </c>
      <c r="U708" s="23" t="str">
        <f t="array" ref="U708">IFERROR(INDEX(Tableau1[RESULTAT],MATCH(1,(Tableau1[NOM]=$A708)*(U$3=Tableau1[DATE]),0)),"")</f>
        <v/>
      </c>
      <c r="V708" s="23" t="str">
        <f t="array" ref="V708">IFERROR(INDEX(Tableau1[RESULTAT],MATCH(1,(Tableau1[NOM]=$A708)*(V$3=Tableau1[DATE]),0)),"")</f>
        <v/>
      </c>
      <c r="W708" s="23" t="str">
        <f t="array" ref="W708">IFERROR(INDEX(Tableau1[RESULTAT],MATCH(1,(Tableau1[NOM]=$A708)*(W$3=Tableau1[DATE]),0)),"")</f>
        <v/>
      </c>
    </row>
    <row r="709" spans="2:23" ht="15.75" x14ac:dyDescent="0.25">
      <c r="B709" s="1"/>
      <c r="E709" s="12" t="str">
        <f t="shared" si="72"/>
        <v/>
      </c>
      <c r="F709" s="9" t="str">
        <f t="shared" si="73"/>
        <v/>
      </c>
      <c r="G709" s="9" t="str">
        <f t="shared" si="74"/>
        <v/>
      </c>
      <c r="H709" s="9" t="str">
        <f t="shared" si="75"/>
        <v/>
      </c>
      <c r="I709" s="9">
        <f t="shared" si="76"/>
        <v>0</v>
      </c>
      <c r="J709" s="9">
        <f t="shared" si="77"/>
        <v>0</v>
      </c>
      <c r="K709" s="9" t="str">
        <f t="shared" si="78"/>
        <v/>
      </c>
      <c r="L709" s="9"/>
      <c r="M709" s="9"/>
      <c r="N709" s="9"/>
      <c r="O709" s="9"/>
      <c r="Q709" s="23" t="str">
        <f t="array" ref="Q709">IFERROR(INDEX(Tableau1[RESULTAT],MATCH(1,(Tableau1[NOM]=$A709)*(Q$3=Tableau1[DATE]),0)),"")</f>
        <v/>
      </c>
      <c r="R709" s="23" t="str">
        <f t="array" ref="R709">IFERROR(INDEX(Tableau1[RESULTAT],MATCH(1,(Tableau1[NOM]=$A709)*(R$3=Tableau1[DATE]),0)),"")</f>
        <v/>
      </c>
      <c r="S709" s="23" t="str">
        <f t="array" ref="S709">IFERROR(INDEX(Tableau1[RESULTAT],MATCH(1,(Tableau1[NOM]=$A709)*(S$3=Tableau1[DATE]),0)),"")</f>
        <v/>
      </c>
      <c r="T709" s="23" t="str">
        <f t="array" ref="T709">IFERROR(INDEX(Tableau1[RESULTAT],MATCH(1,(Tableau1[NOM]=$A709)*(T$3=Tableau1[DATE]),0)),"")</f>
        <v/>
      </c>
      <c r="U709" s="23" t="str">
        <f t="array" ref="U709">IFERROR(INDEX(Tableau1[RESULTAT],MATCH(1,(Tableau1[NOM]=$A709)*(U$3=Tableau1[DATE]),0)),"")</f>
        <v/>
      </c>
      <c r="V709" s="23" t="str">
        <f t="array" ref="V709">IFERROR(INDEX(Tableau1[RESULTAT],MATCH(1,(Tableau1[NOM]=$A709)*(V$3=Tableau1[DATE]),0)),"")</f>
        <v/>
      </c>
      <c r="W709" s="23" t="str">
        <f t="array" ref="W709">IFERROR(INDEX(Tableau1[RESULTAT],MATCH(1,(Tableau1[NOM]=$A709)*(W$3=Tableau1[DATE]),0)),"")</f>
        <v/>
      </c>
    </row>
    <row r="710" spans="2:23" ht="15.75" x14ac:dyDescent="0.25">
      <c r="B710" s="1"/>
      <c r="E710" s="12" t="str">
        <f t="shared" si="72"/>
        <v/>
      </c>
      <c r="F710" s="9" t="str">
        <f t="shared" si="73"/>
        <v/>
      </c>
      <c r="G710" s="9" t="str">
        <f t="shared" si="74"/>
        <v/>
      </c>
      <c r="H710" s="9" t="str">
        <f t="shared" si="75"/>
        <v/>
      </c>
      <c r="I710" s="9">
        <f t="shared" si="76"/>
        <v>0</v>
      </c>
      <c r="J710" s="9">
        <f t="shared" si="77"/>
        <v>0</v>
      </c>
      <c r="K710" s="9" t="str">
        <f t="shared" si="78"/>
        <v/>
      </c>
      <c r="L710" s="9"/>
      <c r="M710" s="9"/>
      <c r="N710" s="9"/>
      <c r="O710" s="9"/>
      <c r="Q710" s="23" t="str">
        <f t="array" ref="Q710">IFERROR(INDEX(Tableau1[RESULTAT],MATCH(1,(Tableau1[NOM]=$A710)*(Q$3=Tableau1[DATE]),0)),"")</f>
        <v/>
      </c>
      <c r="R710" s="23" t="str">
        <f t="array" ref="R710">IFERROR(INDEX(Tableau1[RESULTAT],MATCH(1,(Tableau1[NOM]=$A710)*(R$3=Tableau1[DATE]),0)),"")</f>
        <v/>
      </c>
      <c r="S710" s="23" t="str">
        <f t="array" ref="S710">IFERROR(INDEX(Tableau1[RESULTAT],MATCH(1,(Tableau1[NOM]=$A710)*(S$3=Tableau1[DATE]),0)),"")</f>
        <v/>
      </c>
      <c r="T710" s="23" t="str">
        <f t="array" ref="T710">IFERROR(INDEX(Tableau1[RESULTAT],MATCH(1,(Tableau1[NOM]=$A710)*(T$3=Tableau1[DATE]),0)),"")</f>
        <v/>
      </c>
      <c r="U710" s="23" t="str">
        <f t="array" ref="U710">IFERROR(INDEX(Tableau1[RESULTAT],MATCH(1,(Tableau1[NOM]=$A710)*(U$3=Tableau1[DATE]),0)),"")</f>
        <v/>
      </c>
      <c r="V710" s="23" t="str">
        <f t="array" ref="V710">IFERROR(INDEX(Tableau1[RESULTAT],MATCH(1,(Tableau1[NOM]=$A710)*(V$3=Tableau1[DATE]),0)),"")</f>
        <v/>
      </c>
      <c r="W710" s="23" t="str">
        <f t="array" ref="W710">IFERROR(INDEX(Tableau1[RESULTAT],MATCH(1,(Tableau1[NOM]=$A710)*(W$3=Tableau1[DATE]),0)),"")</f>
        <v/>
      </c>
    </row>
    <row r="711" spans="2:23" ht="15.75" x14ac:dyDescent="0.25">
      <c r="B711" s="1"/>
      <c r="E711" s="12" t="str">
        <f t="shared" ref="E711:E774" si="79">IF($A711&lt;&gt;"",SUM(Q711:W711),"")</f>
        <v/>
      </c>
      <c r="F711" s="9" t="str">
        <f t="shared" ref="F711:F774" si="80">+IF($A711&lt;&gt;"",COUNTIF(Q711:W711,$F$4),"")</f>
        <v/>
      </c>
      <c r="G711" s="9" t="str">
        <f t="shared" ref="G711:G774" si="81">IF($A711&lt;&gt;"",COUNTIF(Q711:W711,$G$4),"")</f>
        <v/>
      </c>
      <c r="H711" s="9" t="str">
        <f t="shared" ref="H711:H774" si="82">IF($A711&lt;&gt;"",COUNTIF(Q711:W711,$H$4),"")</f>
        <v/>
      </c>
      <c r="I711" s="9">
        <f t="shared" ref="I711:I774" si="83">IF(A$6&lt;&gt;"",COUNTIF(Q711:W711,I$4),"")</f>
        <v>0</v>
      </c>
      <c r="J711" s="9">
        <f t="shared" ref="J711:J774" si="84">IF(A$6&lt;&gt;"",COUNTIF(Q711:W711,J$4),"")</f>
        <v>0</v>
      </c>
      <c r="K711" s="9" t="str">
        <f t="shared" ref="K711:K774" si="85">IF(A711&lt;&gt;"",COUNTIF(Q711:W711,$K$4),"")</f>
        <v/>
      </c>
      <c r="L711" s="9"/>
      <c r="M711" s="9"/>
      <c r="N711" s="9"/>
      <c r="O711" s="9"/>
      <c r="Q711" s="23" t="str">
        <f t="array" ref="Q711">IFERROR(INDEX(Tableau1[RESULTAT],MATCH(1,(Tableau1[NOM]=$A711)*(Q$3=Tableau1[DATE]),0)),"")</f>
        <v/>
      </c>
      <c r="R711" s="23" t="str">
        <f t="array" ref="R711">IFERROR(INDEX(Tableau1[RESULTAT],MATCH(1,(Tableau1[NOM]=$A711)*(R$3=Tableau1[DATE]),0)),"")</f>
        <v/>
      </c>
      <c r="S711" s="23" t="str">
        <f t="array" ref="S711">IFERROR(INDEX(Tableau1[RESULTAT],MATCH(1,(Tableau1[NOM]=$A711)*(S$3=Tableau1[DATE]),0)),"")</f>
        <v/>
      </c>
      <c r="T711" s="23" t="str">
        <f t="array" ref="T711">IFERROR(INDEX(Tableau1[RESULTAT],MATCH(1,(Tableau1[NOM]=$A711)*(T$3=Tableau1[DATE]),0)),"")</f>
        <v/>
      </c>
      <c r="U711" s="23" t="str">
        <f t="array" ref="U711">IFERROR(INDEX(Tableau1[RESULTAT],MATCH(1,(Tableau1[NOM]=$A711)*(U$3=Tableau1[DATE]),0)),"")</f>
        <v/>
      </c>
      <c r="V711" s="23" t="str">
        <f t="array" ref="V711">IFERROR(INDEX(Tableau1[RESULTAT],MATCH(1,(Tableau1[NOM]=$A711)*(V$3=Tableau1[DATE]),0)),"")</f>
        <v/>
      </c>
      <c r="W711" s="23" t="str">
        <f t="array" ref="W711">IFERROR(INDEX(Tableau1[RESULTAT],MATCH(1,(Tableau1[NOM]=$A711)*(W$3=Tableau1[DATE]),0)),"")</f>
        <v/>
      </c>
    </row>
    <row r="712" spans="2:23" ht="15.75" x14ac:dyDescent="0.25">
      <c r="B712" s="1"/>
      <c r="E712" s="12" t="str">
        <f t="shared" si="79"/>
        <v/>
      </c>
      <c r="F712" s="9" t="str">
        <f t="shared" si="80"/>
        <v/>
      </c>
      <c r="G712" s="9" t="str">
        <f t="shared" si="81"/>
        <v/>
      </c>
      <c r="H712" s="9" t="str">
        <f t="shared" si="82"/>
        <v/>
      </c>
      <c r="I712" s="9">
        <f t="shared" si="83"/>
        <v>0</v>
      </c>
      <c r="J712" s="9">
        <f t="shared" si="84"/>
        <v>0</v>
      </c>
      <c r="K712" s="9" t="str">
        <f t="shared" si="85"/>
        <v/>
      </c>
      <c r="L712" s="9"/>
      <c r="M712" s="9"/>
      <c r="N712" s="9"/>
      <c r="O712" s="9"/>
      <c r="Q712" s="23" t="str">
        <f t="array" ref="Q712">IFERROR(INDEX(Tableau1[RESULTAT],MATCH(1,(Tableau1[NOM]=$A712)*(Q$3=Tableau1[DATE]),0)),"")</f>
        <v/>
      </c>
      <c r="R712" s="23" t="str">
        <f t="array" ref="R712">IFERROR(INDEX(Tableau1[RESULTAT],MATCH(1,(Tableau1[NOM]=$A712)*(R$3=Tableau1[DATE]),0)),"")</f>
        <v/>
      </c>
      <c r="S712" s="23" t="str">
        <f t="array" ref="S712">IFERROR(INDEX(Tableau1[RESULTAT],MATCH(1,(Tableau1[NOM]=$A712)*(S$3=Tableau1[DATE]),0)),"")</f>
        <v/>
      </c>
      <c r="T712" s="23" t="str">
        <f t="array" ref="T712">IFERROR(INDEX(Tableau1[RESULTAT],MATCH(1,(Tableau1[NOM]=$A712)*(T$3=Tableau1[DATE]),0)),"")</f>
        <v/>
      </c>
      <c r="U712" s="23" t="str">
        <f t="array" ref="U712">IFERROR(INDEX(Tableau1[RESULTAT],MATCH(1,(Tableau1[NOM]=$A712)*(U$3=Tableau1[DATE]),0)),"")</f>
        <v/>
      </c>
      <c r="V712" s="23" t="str">
        <f t="array" ref="V712">IFERROR(INDEX(Tableau1[RESULTAT],MATCH(1,(Tableau1[NOM]=$A712)*(V$3=Tableau1[DATE]),0)),"")</f>
        <v/>
      </c>
      <c r="W712" s="23" t="str">
        <f t="array" ref="W712">IFERROR(INDEX(Tableau1[RESULTAT],MATCH(1,(Tableau1[NOM]=$A712)*(W$3=Tableau1[DATE]),0)),"")</f>
        <v/>
      </c>
    </row>
    <row r="713" spans="2:23" ht="15.75" x14ac:dyDescent="0.25">
      <c r="B713" s="1"/>
      <c r="E713" s="12" t="str">
        <f t="shared" si="79"/>
        <v/>
      </c>
      <c r="F713" s="9" t="str">
        <f t="shared" si="80"/>
        <v/>
      </c>
      <c r="G713" s="9" t="str">
        <f t="shared" si="81"/>
        <v/>
      </c>
      <c r="H713" s="9" t="str">
        <f t="shared" si="82"/>
        <v/>
      </c>
      <c r="I713" s="9">
        <f t="shared" si="83"/>
        <v>0</v>
      </c>
      <c r="J713" s="9">
        <f t="shared" si="84"/>
        <v>0</v>
      </c>
      <c r="K713" s="9" t="str">
        <f t="shared" si="85"/>
        <v/>
      </c>
      <c r="L713" s="9"/>
      <c r="M713" s="9"/>
      <c r="N713" s="9"/>
      <c r="O713" s="9"/>
      <c r="Q713" s="23" t="str">
        <f t="array" ref="Q713">IFERROR(INDEX(Tableau1[RESULTAT],MATCH(1,(Tableau1[NOM]=$A713)*(Q$3=Tableau1[DATE]),0)),"")</f>
        <v/>
      </c>
      <c r="R713" s="23" t="str">
        <f t="array" ref="R713">IFERROR(INDEX(Tableau1[RESULTAT],MATCH(1,(Tableau1[NOM]=$A713)*(R$3=Tableau1[DATE]),0)),"")</f>
        <v/>
      </c>
      <c r="S713" s="23" t="str">
        <f t="array" ref="S713">IFERROR(INDEX(Tableau1[RESULTAT],MATCH(1,(Tableau1[NOM]=$A713)*(S$3=Tableau1[DATE]),0)),"")</f>
        <v/>
      </c>
      <c r="T713" s="23" t="str">
        <f t="array" ref="T713">IFERROR(INDEX(Tableau1[RESULTAT],MATCH(1,(Tableau1[NOM]=$A713)*(T$3=Tableau1[DATE]),0)),"")</f>
        <v/>
      </c>
      <c r="U713" s="23" t="str">
        <f t="array" ref="U713">IFERROR(INDEX(Tableau1[RESULTAT],MATCH(1,(Tableau1[NOM]=$A713)*(U$3=Tableau1[DATE]),0)),"")</f>
        <v/>
      </c>
      <c r="V713" s="23" t="str">
        <f t="array" ref="V713">IFERROR(INDEX(Tableau1[RESULTAT],MATCH(1,(Tableau1[NOM]=$A713)*(V$3=Tableau1[DATE]),0)),"")</f>
        <v/>
      </c>
      <c r="W713" s="23" t="str">
        <f t="array" ref="W713">IFERROR(INDEX(Tableau1[RESULTAT],MATCH(1,(Tableau1[NOM]=$A713)*(W$3=Tableau1[DATE]),0)),"")</f>
        <v/>
      </c>
    </row>
    <row r="714" spans="2:23" ht="15.75" x14ac:dyDescent="0.25">
      <c r="B714" s="1"/>
      <c r="E714" s="12" t="str">
        <f t="shared" si="79"/>
        <v/>
      </c>
      <c r="F714" s="9" t="str">
        <f t="shared" si="80"/>
        <v/>
      </c>
      <c r="G714" s="9" t="str">
        <f t="shared" si="81"/>
        <v/>
      </c>
      <c r="H714" s="9" t="str">
        <f t="shared" si="82"/>
        <v/>
      </c>
      <c r="I714" s="9">
        <f t="shared" si="83"/>
        <v>0</v>
      </c>
      <c r="J714" s="9">
        <f t="shared" si="84"/>
        <v>0</v>
      </c>
      <c r="K714" s="9" t="str">
        <f t="shared" si="85"/>
        <v/>
      </c>
      <c r="L714" s="9"/>
      <c r="M714" s="9"/>
      <c r="N714" s="9"/>
      <c r="O714" s="9"/>
      <c r="Q714" s="23" t="str">
        <f t="array" ref="Q714">IFERROR(INDEX(Tableau1[RESULTAT],MATCH(1,(Tableau1[NOM]=$A714)*(Q$3=Tableau1[DATE]),0)),"")</f>
        <v/>
      </c>
      <c r="R714" s="23" t="str">
        <f t="array" ref="R714">IFERROR(INDEX(Tableau1[RESULTAT],MATCH(1,(Tableau1[NOM]=$A714)*(R$3=Tableau1[DATE]),0)),"")</f>
        <v/>
      </c>
      <c r="S714" s="23" t="str">
        <f t="array" ref="S714">IFERROR(INDEX(Tableau1[RESULTAT],MATCH(1,(Tableau1[NOM]=$A714)*(S$3=Tableau1[DATE]),0)),"")</f>
        <v/>
      </c>
      <c r="T714" s="23" t="str">
        <f t="array" ref="T714">IFERROR(INDEX(Tableau1[RESULTAT],MATCH(1,(Tableau1[NOM]=$A714)*(T$3=Tableau1[DATE]),0)),"")</f>
        <v/>
      </c>
      <c r="U714" s="23" t="str">
        <f t="array" ref="U714">IFERROR(INDEX(Tableau1[RESULTAT],MATCH(1,(Tableau1[NOM]=$A714)*(U$3=Tableau1[DATE]),0)),"")</f>
        <v/>
      </c>
      <c r="V714" s="23" t="str">
        <f t="array" ref="V714">IFERROR(INDEX(Tableau1[RESULTAT],MATCH(1,(Tableau1[NOM]=$A714)*(V$3=Tableau1[DATE]),0)),"")</f>
        <v/>
      </c>
      <c r="W714" s="23" t="str">
        <f t="array" ref="W714">IFERROR(INDEX(Tableau1[RESULTAT],MATCH(1,(Tableau1[NOM]=$A714)*(W$3=Tableau1[DATE]),0)),"")</f>
        <v/>
      </c>
    </row>
    <row r="715" spans="2:23" ht="15.75" x14ac:dyDescent="0.25">
      <c r="B715" s="1"/>
      <c r="E715" s="12" t="str">
        <f t="shared" si="79"/>
        <v/>
      </c>
      <c r="F715" s="9" t="str">
        <f t="shared" si="80"/>
        <v/>
      </c>
      <c r="G715" s="9" t="str">
        <f t="shared" si="81"/>
        <v/>
      </c>
      <c r="H715" s="9" t="str">
        <f t="shared" si="82"/>
        <v/>
      </c>
      <c r="I715" s="9">
        <f t="shared" si="83"/>
        <v>0</v>
      </c>
      <c r="J715" s="9">
        <f t="shared" si="84"/>
        <v>0</v>
      </c>
      <c r="K715" s="9" t="str">
        <f t="shared" si="85"/>
        <v/>
      </c>
      <c r="L715" s="9"/>
      <c r="M715" s="9"/>
      <c r="N715" s="9"/>
      <c r="O715" s="9"/>
      <c r="Q715" s="23" t="str">
        <f t="array" ref="Q715">IFERROR(INDEX(Tableau1[RESULTAT],MATCH(1,(Tableau1[NOM]=$A715)*(Q$3=Tableau1[DATE]),0)),"")</f>
        <v/>
      </c>
      <c r="R715" s="23" t="str">
        <f t="array" ref="R715">IFERROR(INDEX(Tableau1[RESULTAT],MATCH(1,(Tableau1[NOM]=$A715)*(R$3=Tableau1[DATE]),0)),"")</f>
        <v/>
      </c>
      <c r="S715" s="23" t="str">
        <f t="array" ref="S715">IFERROR(INDEX(Tableau1[RESULTAT],MATCH(1,(Tableau1[NOM]=$A715)*(S$3=Tableau1[DATE]),0)),"")</f>
        <v/>
      </c>
      <c r="T715" s="23" t="str">
        <f t="array" ref="T715">IFERROR(INDEX(Tableau1[RESULTAT],MATCH(1,(Tableau1[NOM]=$A715)*(T$3=Tableau1[DATE]),0)),"")</f>
        <v/>
      </c>
      <c r="U715" s="23" t="str">
        <f t="array" ref="U715">IFERROR(INDEX(Tableau1[RESULTAT],MATCH(1,(Tableau1[NOM]=$A715)*(U$3=Tableau1[DATE]),0)),"")</f>
        <v/>
      </c>
      <c r="V715" s="23" t="str">
        <f t="array" ref="V715">IFERROR(INDEX(Tableau1[RESULTAT],MATCH(1,(Tableau1[NOM]=$A715)*(V$3=Tableau1[DATE]),0)),"")</f>
        <v/>
      </c>
      <c r="W715" s="23" t="str">
        <f t="array" ref="W715">IFERROR(INDEX(Tableau1[RESULTAT],MATCH(1,(Tableau1[NOM]=$A715)*(W$3=Tableau1[DATE]),0)),"")</f>
        <v/>
      </c>
    </row>
    <row r="716" spans="2:23" ht="15.75" x14ac:dyDescent="0.25">
      <c r="B716" s="1"/>
      <c r="E716" s="12" t="str">
        <f t="shared" si="79"/>
        <v/>
      </c>
      <c r="F716" s="9" t="str">
        <f t="shared" si="80"/>
        <v/>
      </c>
      <c r="G716" s="9" t="str">
        <f t="shared" si="81"/>
        <v/>
      </c>
      <c r="H716" s="9" t="str">
        <f t="shared" si="82"/>
        <v/>
      </c>
      <c r="I716" s="9">
        <f t="shared" si="83"/>
        <v>0</v>
      </c>
      <c r="J716" s="9">
        <f t="shared" si="84"/>
        <v>0</v>
      </c>
      <c r="K716" s="9" t="str">
        <f t="shared" si="85"/>
        <v/>
      </c>
      <c r="L716" s="9"/>
      <c r="M716" s="9"/>
      <c r="N716" s="9"/>
      <c r="O716" s="9"/>
      <c r="Q716" s="23" t="str">
        <f t="array" ref="Q716">IFERROR(INDEX(Tableau1[RESULTAT],MATCH(1,(Tableau1[NOM]=$A716)*(Q$3=Tableau1[DATE]),0)),"")</f>
        <v/>
      </c>
      <c r="R716" s="23" t="str">
        <f t="array" ref="R716">IFERROR(INDEX(Tableau1[RESULTAT],MATCH(1,(Tableau1[NOM]=$A716)*(R$3=Tableau1[DATE]),0)),"")</f>
        <v/>
      </c>
      <c r="S716" s="23" t="str">
        <f t="array" ref="S716">IFERROR(INDEX(Tableau1[RESULTAT],MATCH(1,(Tableau1[NOM]=$A716)*(S$3=Tableau1[DATE]),0)),"")</f>
        <v/>
      </c>
      <c r="T716" s="23" t="str">
        <f t="array" ref="T716">IFERROR(INDEX(Tableau1[RESULTAT],MATCH(1,(Tableau1[NOM]=$A716)*(T$3=Tableau1[DATE]),0)),"")</f>
        <v/>
      </c>
      <c r="U716" s="23" t="str">
        <f t="array" ref="U716">IFERROR(INDEX(Tableau1[RESULTAT],MATCH(1,(Tableau1[NOM]=$A716)*(U$3=Tableau1[DATE]),0)),"")</f>
        <v/>
      </c>
      <c r="V716" s="23" t="str">
        <f t="array" ref="V716">IFERROR(INDEX(Tableau1[RESULTAT],MATCH(1,(Tableau1[NOM]=$A716)*(V$3=Tableau1[DATE]),0)),"")</f>
        <v/>
      </c>
      <c r="W716" s="23" t="str">
        <f t="array" ref="W716">IFERROR(INDEX(Tableau1[RESULTAT],MATCH(1,(Tableau1[NOM]=$A716)*(W$3=Tableau1[DATE]),0)),"")</f>
        <v/>
      </c>
    </row>
    <row r="717" spans="2:23" ht="15.75" x14ac:dyDescent="0.25">
      <c r="B717" s="1"/>
      <c r="E717" s="12" t="str">
        <f t="shared" si="79"/>
        <v/>
      </c>
      <c r="F717" s="9" t="str">
        <f t="shared" si="80"/>
        <v/>
      </c>
      <c r="G717" s="9" t="str">
        <f t="shared" si="81"/>
        <v/>
      </c>
      <c r="H717" s="9" t="str">
        <f t="shared" si="82"/>
        <v/>
      </c>
      <c r="I717" s="9">
        <f t="shared" si="83"/>
        <v>0</v>
      </c>
      <c r="J717" s="9">
        <f t="shared" si="84"/>
        <v>0</v>
      </c>
      <c r="K717" s="9" t="str">
        <f t="shared" si="85"/>
        <v/>
      </c>
      <c r="L717" s="9"/>
      <c r="M717" s="9"/>
      <c r="N717" s="9"/>
      <c r="O717" s="9"/>
      <c r="Q717" s="23" t="str">
        <f t="array" ref="Q717">IFERROR(INDEX(Tableau1[RESULTAT],MATCH(1,(Tableau1[NOM]=$A717)*(Q$3=Tableau1[DATE]),0)),"")</f>
        <v/>
      </c>
      <c r="R717" s="23" t="str">
        <f t="array" ref="R717">IFERROR(INDEX(Tableau1[RESULTAT],MATCH(1,(Tableau1[NOM]=$A717)*(R$3=Tableau1[DATE]),0)),"")</f>
        <v/>
      </c>
      <c r="S717" s="23" t="str">
        <f t="array" ref="S717">IFERROR(INDEX(Tableau1[RESULTAT],MATCH(1,(Tableau1[NOM]=$A717)*(S$3=Tableau1[DATE]),0)),"")</f>
        <v/>
      </c>
      <c r="T717" s="23" t="str">
        <f t="array" ref="T717">IFERROR(INDEX(Tableau1[RESULTAT],MATCH(1,(Tableau1[NOM]=$A717)*(T$3=Tableau1[DATE]),0)),"")</f>
        <v/>
      </c>
      <c r="U717" s="23" t="str">
        <f t="array" ref="U717">IFERROR(INDEX(Tableau1[RESULTAT],MATCH(1,(Tableau1[NOM]=$A717)*(U$3=Tableau1[DATE]),0)),"")</f>
        <v/>
      </c>
      <c r="V717" s="23" t="str">
        <f t="array" ref="V717">IFERROR(INDEX(Tableau1[RESULTAT],MATCH(1,(Tableau1[NOM]=$A717)*(V$3=Tableau1[DATE]),0)),"")</f>
        <v/>
      </c>
      <c r="W717" s="23" t="str">
        <f t="array" ref="W717">IFERROR(INDEX(Tableau1[RESULTAT],MATCH(1,(Tableau1[NOM]=$A717)*(W$3=Tableau1[DATE]),0)),"")</f>
        <v/>
      </c>
    </row>
    <row r="718" spans="2:23" ht="15.75" x14ac:dyDescent="0.25">
      <c r="B718" s="1"/>
      <c r="E718" s="12" t="str">
        <f t="shared" si="79"/>
        <v/>
      </c>
      <c r="F718" s="9" t="str">
        <f t="shared" si="80"/>
        <v/>
      </c>
      <c r="G718" s="9" t="str">
        <f t="shared" si="81"/>
        <v/>
      </c>
      <c r="H718" s="9" t="str">
        <f t="shared" si="82"/>
        <v/>
      </c>
      <c r="I718" s="9">
        <f t="shared" si="83"/>
        <v>0</v>
      </c>
      <c r="J718" s="9">
        <f t="shared" si="84"/>
        <v>0</v>
      </c>
      <c r="K718" s="9" t="str">
        <f t="shared" si="85"/>
        <v/>
      </c>
      <c r="L718" s="9"/>
      <c r="M718" s="9"/>
      <c r="N718" s="9"/>
      <c r="O718" s="9"/>
      <c r="Q718" s="23" t="str">
        <f t="array" ref="Q718">IFERROR(INDEX(Tableau1[RESULTAT],MATCH(1,(Tableau1[NOM]=$A718)*(Q$3=Tableau1[DATE]),0)),"")</f>
        <v/>
      </c>
      <c r="R718" s="23" t="str">
        <f t="array" ref="R718">IFERROR(INDEX(Tableau1[RESULTAT],MATCH(1,(Tableau1[NOM]=$A718)*(R$3=Tableau1[DATE]),0)),"")</f>
        <v/>
      </c>
      <c r="S718" s="23" t="str">
        <f t="array" ref="S718">IFERROR(INDEX(Tableau1[RESULTAT],MATCH(1,(Tableau1[NOM]=$A718)*(S$3=Tableau1[DATE]),0)),"")</f>
        <v/>
      </c>
      <c r="T718" s="23" t="str">
        <f t="array" ref="T718">IFERROR(INDEX(Tableau1[RESULTAT],MATCH(1,(Tableau1[NOM]=$A718)*(T$3=Tableau1[DATE]),0)),"")</f>
        <v/>
      </c>
      <c r="U718" s="23" t="str">
        <f t="array" ref="U718">IFERROR(INDEX(Tableau1[RESULTAT],MATCH(1,(Tableau1[NOM]=$A718)*(U$3=Tableau1[DATE]),0)),"")</f>
        <v/>
      </c>
      <c r="V718" s="23" t="str">
        <f t="array" ref="V718">IFERROR(INDEX(Tableau1[RESULTAT],MATCH(1,(Tableau1[NOM]=$A718)*(V$3=Tableau1[DATE]),0)),"")</f>
        <v/>
      </c>
      <c r="W718" s="23" t="str">
        <f t="array" ref="W718">IFERROR(INDEX(Tableau1[RESULTAT],MATCH(1,(Tableau1[NOM]=$A718)*(W$3=Tableau1[DATE]),0)),"")</f>
        <v/>
      </c>
    </row>
    <row r="719" spans="2:23" ht="15.75" x14ac:dyDescent="0.25">
      <c r="B719" s="1"/>
      <c r="E719" s="12" t="str">
        <f t="shared" si="79"/>
        <v/>
      </c>
      <c r="F719" s="9" t="str">
        <f t="shared" si="80"/>
        <v/>
      </c>
      <c r="G719" s="9" t="str">
        <f t="shared" si="81"/>
        <v/>
      </c>
      <c r="H719" s="9" t="str">
        <f t="shared" si="82"/>
        <v/>
      </c>
      <c r="I719" s="9">
        <f t="shared" si="83"/>
        <v>0</v>
      </c>
      <c r="J719" s="9">
        <f t="shared" si="84"/>
        <v>0</v>
      </c>
      <c r="K719" s="9" t="str">
        <f t="shared" si="85"/>
        <v/>
      </c>
      <c r="L719" s="9"/>
      <c r="M719" s="9"/>
      <c r="N719" s="9"/>
      <c r="O719" s="9"/>
      <c r="Q719" s="23" t="str">
        <f t="array" ref="Q719">IFERROR(INDEX(Tableau1[RESULTAT],MATCH(1,(Tableau1[NOM]=$A719)*(Q$3=Tableau1[DATE]),0)),"")</f>
        <v/>
      </c>
      <c r="R719" s="23" t="str">
        <f t="array" ref="R719">IFERROR(INDEX(Tableau1[RESULTAT],MATCH(1,(Tableau1[NOM]=$A719)*(R$3=Tableau1[DATE]),0)),"")</f>
        <v/>
      </c>
      <c r="S719" s="23" t="str">
        <f t="array" ref="S719">IFERROR(INDEX(Tableau1[RESULTAT],MATCH(1,(Tableau1[NOM]=$A719)*(S$3=Tableau1[DATE]),0)),"")</f>
        <v/>
      </c>
      <c r="T719" s="23" t="str">
        <f t="array" ref="T719">IFERROR(INDEX(Tableau1[RESULTAT],MATCH(1,(Tableau1[NOM]=$A719)*(T$3=Tableau1[DATE]),0)),"")</f>
        <v/>
      </c>
      <c r="U719" s="23" t="str">
        <f t="array" ref="U719">IFERROR(INDEX(Tableau1[RESULTAT],MATCH(1,(Tableau1[NOM]=$A719)*(U$3=Tableau1[DATE]),0)),"")</f>
        <v/>
      </c>
      <c r="V719" s="23" t="str">
        <f t="array" ref="V719">IFERROR(INDEX(Tableau1[RESULTAT],MATCH(1,(Tableau1[NOM]=$A719)*(V$3=Tableau1[DATE]),0)),"")</f>
        <v/>
      </c>
      <c r="W719" s="23" t="str">
        <f t="array" ref="W719">IFERROR(INDEX(Tableau1[RESULTAT],MATCH(1,(Tableau1[NOM]=$A719)*(W$3=Tableau1[DATE]),0)),"")</f>
        <v/>
      </c>
    </row>
    <row r="720" spans="2:23" ht="15.75" x14ac:dyDescent="0.25">
      <c r="B720" s="1"/>
      <c r="E720" s="12" t="str">
        <f t="shared" si="79"/>
        <v/>
      </c>
      <c r="F720" s="9" t="str">
        <f t="shared" si="80"/>
        <v/>
      </c>
      <c r="G720" s="9" t="str">
        <f t="shared" si="81"/>
        <v/>
      </c>
      <c r="H720" s="9" t="str">
        <f t="shared" si="82"/>
        <v/>
      </c>
      <c r="I720" s="9">
        <f t="shared" si="83"/>
        <v>0</v>
      </c>
      <c r="J720" s="9">
        <f t="shared" si="84"/>
        <v>0</v>
      </c>
      <c r="K720" s="9" t="str">
        <f t="shared" si="85"/>
        <v/>
      </c>
      <c r="L720" s="9"/>
      <c r="M720" s="9"/>
      <c r="N720" s="9"/>
      <c r="O720" s="9"/>
      <c r="Q720" s="23" t="str">
        <f t="array" ref="Q720">IFERROR(INDEX(Tableau1[RESULTAT],MATCH(1,(Tableau1[NOM]=$A720)*(Q$3=Tableau1[DATE]),0)),"")</f>
        <v/>
      </c>
      <c r="R720" s="23" t="str">
        <f t="array" ref="R720">IFERROR(INDEX(Tableau1[RESULTAT],MATCH(1,(Tableau1[NOM]=$A720)*(R$3=Tableau1[DATE]),0)),"")</f>
        <v/>
      </c>
      <c r="S720" s="23" t="str">
        <f t="array" ref="S720">IFERROR(INDEX(Tableau1[RESULTAT],MATCH(1,(Tableau1[NOM]=$A720)*(S$3=Tableau1[DATE]),0)),"")</f>
        <v/>
      </c>
      <c r="T720" s="23" t="str">
        <f t="array" ref="T720">IFERROR(INDEX(Tableau1[RESULTAT],MATCH(1,(Tableau1[NOM]=$A720)*(T$3=Tableau1[DATE]),0)),"")</f>
        <v/>
      </c>
      <c r="U720" s="23" t="str">
        <f t="array" ref="U720">IFERROR(INDEX(Tableau1[RESULTAT],MATCH(1,(Tableau1[NOM]=$A720)*(U$3=Tableau1[DATE]),0)),"")</f>
        <v/>
      </c>
      <c r="V720" s="23" t="str">
        <f t="array" ref="V720">IFERROR(INDEX(Tableau1[RESULTAT],MATCH(1,(Tableau1[NOM]=$A720)*(V$3=Tableau1[DATE]),0)),"")</f>
        <v/>
      </c>
      <c r="W720" s="23" t="str">
        <f t="array" ref="W720">IFERROR(INDEX(Tableau1[RESULTAT],MATCH(1,(Tableau1[NOM]=$A720)*(W$3=Tableau1[DATE]),0)),"")</f>
        <v/>
      </c>
    </row>
    <row r="721" spans="2:23" ht="15.75" x14ac:dyDescent="0.25">
      <c r="B721" s="1"/>
      <c r="E721" s="12" t="str">
        <f t="shared" si="79"/>
        <v/>
      </c>
      <c r="F721" s="9" t="str">
        <f t="shared" si="80"/>
        <v/>
      </c>
      <c r="G721" s="9" t="str">
        <f t="shared" si="81"/>
        <v/>
      </c>
      <c r="H721" s="9" t="str">
        <f t="shared" si="82"/>
        <v/>
      </c>
      <c r="I721" s="9">
        <f t="shared" si="83"/>
        <v>0</v>
      </c>
      <c r="J721" s="9">
        <f t="shared" si="84"/>
        <v>0</v>
      </c>
      <c r="K721" s="9" t="str">
        <f t="shared" si="85"/>
        <v/>
      </c>
      <c r="L721" s="9"/>
      <c r="M721" s="9"/>
      <c r="N721" s="9"/>
      <c r="O721" s="9"/>
      <c r="Q721" s="23" t="str">
        <f t="array" ref="Q721">IFERROR(INDEX(Tableau1[RESULTAT],MATCH(1,(Tableau1[NOM]=$A721)*(Q$3=Tableau1[DATE]),0)),"")</f>
        <v/>
      </c>
      <c r="R721" s="23" t="str">
        <f t="array" ref="R721">IFERROR(INDEX(Tableau1[RESULTAT],MATCH(1,(Tableau1[NOM]=$A721)*(R$3=Tableau1[DATE]),0)),"")</f>
        <v/>
      </c>
      <c r="S721" s="23" t="str">
        <f t="array" ref="S721">IFERROR(INDEX(Tableau1[RESULTAT],MATCH(1,(Tableau1[NOM]=$A721)*(S$3=Tableau1[DATE]),0)),"")</f>
        <v/>
      </c>
      <c r="T721" s="23" t="str">
        <f t="array" ref="T721">IFERROR(INDEX(Tableau1[RESULTAT],MATCH(1,(Tableau1[NOM]=$A721)*(T$3=Tableau1[DATE]),0)),"")</f>
        <v/>
      </c>
      <c r="U721" s="23" t="str">
        <f t="array" ref="U721">IFERROR(INDEX(Tableau1[RESULTAT],MATCH(1,(Tableau1[NOM]=$A721)*(U$3=Tableau1[DATE]),0)),"")</f>
        <v/>
      </c>
      <c r="V721" s="23" t="str">
        <f t="array" ref="V721">IFERROR(INDEX(Tableau1[RESULTAT],MATCH(1,(Tableau1[NOM]=$A721)*(V$3=Tableau1[DATE]),0)),"")</f>
        <v/>
      </c>
      <c r="W721" s="23" t="str">
        <f t="array" ref="W721">IFERROR(INDEX(Tableau1[RESULTAT],MATCH(1,(Tableau1[NOM]=$A721)*(W$3=Tableau1[DATE]),0)),"")</f>
        <v/>
      </c>
    </row>
    <row r="722" spans="2:23" ht="15.75" x14ac:dyDescent="0.25">
      <c r="B722" s="1"/>
      <c r="E722" s="12" t="str">
        <f t="shared" si="79"/>
        <v/>
      </c>
      <c r="F722" s="9" t="str">
        <f t="shared" si="80"/>
        <v/>
      </c>
      <c r="G722" s="9" t="str">
        <f t="shared" si="81"/>
        <v/>
      </c>
      <c r="H722" s="9" t="str">
        <f t="shared" si="82"/>
        <v/>
      </c>
      <c r="I722" s="9">
        <f t="shared" si="83"/>
        <v>0</v>
      </c>
      <c r="J722" s="9">
        <f t="shared" si="84"/>
        <v>0</v>
      </c>
      <c r="K722" s="9" t="str">
        <f t="shared" si="85"/>
        <v/>
      </c>
      <c r="L722" s="9"/>
      <c r="M722" s="9"/>
      <c r="N722" s="9"/>
      <c r="O722" s="9"/>
      <c r="Q722" s="23" t="str">
        <f t="array" ref="Q722">IFERROR(INDEX(Tableau1[RESULTAT],MATCH(1,(Tableau1[NOM]=$A722)*(Q$3=Tableau1[DATE]),0)),"")</f>
        <v/>
      </c>
      <c r="R722" s="23" t="str">
        <f t="array" ref="R722">IFERROR(INDEX(Tableau1[RESULTAT],MATCH(1,(Tableau1[NOM]=$A722)*(R$3=Tableau1[DATE]),0)),"")</f>
        <v/>
      </c>
      <c r="S722" s="23" t="str">
        <f t="array" ref="S722">IFERROR(INDEX(Tableau1[RESULTAT],MATCH(1,(Tableau1[NOM]=$A722)*(S$3=Tableau1[DATE]),0)),"")</f>
        <v/>
      </c>
      <c r="T722" s="23" t="str">
        <f t="array" ref="T722">IFERROR(INDEX(Tableau1[RESULTAT],MATCH(1,(Tableau1[NOM]=$A722)*(T$3=Tableau1[DATE]),0)),"")</f>
        <v/>
      </c>
      <c r="U722" s="23" t="str">
        <f t="array" ref="U722">IFERROR(INDEX(Tableau1[RESULTAT],MATCH(1,(Tableau1[NOM]=$A722)*(U$3=Tableau1[DATE]),0)),"")</f>
        <v/>
      </c>
      <c r="V722" s="23" t="str">
        <f t="array" ref="V722">IFERROR(INDEX(Tableau1[RESULTAT],MATCH(1,(Tableau1[NOM]=$A722)*(V$3=Tableau1[DATE]),0)),"")</f>
        <v/>
      </c>
      <c r="W722" s="23" t="str">
        <f t="array" ref="W722">IFERROR(INDEX(Tableau1[RESULTAT],MATCH(1,(Tableau1[NOM]=$A722)*(W$3=Tableau1[DATE]),0)),"")</f>
        <v/>
      </c>
    </row>
    <row r="723" spans="2:23" ht="15.75" x14ac:dyDescent="0.25">
      <c r="B723" s="1"/>
      <c r="E723" s="12" t="str">
        <f t="shared" si="79"/>
        <v/>
      </c>
      <c r="F723" s="9" t="str">
        <f t="shared" si="80"/>
        <v/>
      </c>
      <c r="G723" s="9" t="str">
        <f t="shared" si="81"/>
        <v/>
      </c>
      <c r="H723" s="9" t="str">
        <f t="shared" si="82"/>
        <v/>
      </c>
      <c r="I723" s="9">
        <f t="shared" si="83"/>
        <v>0</v>
      </c>
      <c r="J723" s="9">
        <f t="shared" si="84"/>
        <v>0</v>
      </c>
      <c r="K723" s="9" t="str">
        <f t="shared" si="85"/>
        <v/>
      </c>
      <c r="L723" s="9"/>
      <c r="M723" s="9"/>
      <c r="N723" s="9"/>
      <c r="O723" s="9"/>
      <c r="Q723" s="23" t="str">
        <f t="array" ref="Q723">IFERROR(INDEX(Tableau1[RESULTAT],MATCH(1,(Tableau1[NOM]=$A723)*(Q$3=Tableau1[DATE]),0)),"")</f>
        <v/>
      </c>
      <c r="R723" s="23" t="str">
        <f t="array" ref="R723">IFERROR(INDEX(Tableau1[RESULTAT],MATCH(1,(Tableau1[NOM]=$A723)*(R$3=Tableau1[DATE]),0)),"")</f>
        <v/>
      </c>
      <c r="S723" s="23" t="str">
        <f t="array" ref="S723">IFERROR(INDEX(Tableau1[RESULTAT],MATCH(1,(Tableau1[NOM]=$A723)*(S$3=Tableau1[DATE]),0)),"")</f>
        <v/>
      </c>
      <c r="T723" s="23" t="str">
        <f t="array" ref="T723">IFERROR(INDEX(Tableau1[RESULTAT],MATCH(1,(Tableau1[NOM]=$A723)*(T$3=Tableau1[DATE]),0)),"")</f>
        <v/>
      </c>
      <c r="U723" s="23" t="str">
        <f t="array" ref="U723">IFERROR(INDEX(Tableau1[RESULTAT],MATCH(1,(Tableau1[NOM]=$A723)*(U$3=Tableau1[DATE]),0)),"")</f>
        <v/>
      </c>
      <c r="V723" s="23" t="str">
        <f t="array" ref="V723">IFERROR(INDEX(Tableau1[RESULTAT],MATCH(1,(Tableau1[NOM]=$A723)*(V$3=Tableau1[DATE]),0)),"")</f>
        <v/>
      </c>
      <c r="W723" s="23" t="str">
        <f t="array" ref="W723">IFERROR(INDEX(Tableau1[RESULTAT],MATCH(1,(Tableau1[NOM]=$A723)*(W$3=Tableau1[DATE]),0)),"")</f>
        <v/>
      </c>
    </row>
    <row r="724" spans="2:23" ht="15.75" x14ac:dyDescent="0.25">
      <c r="B724" s="1"/>
      <c r="E724" s="12" t="str">
        <f t="shared" si="79"/>
        <v/>
      </c>
      <c r="F724" s="9" t="str">
        <f t="shared" si="80"/>
        <v/>
      </c>
      <c r="G724" s="9" t="str">
        <f t="shared" si="81"/>
        <v/>
      </c>
      <c r="H724" s="9" t="str">
        <f t="shared" si="82"/>
        <v/>
      </c>
      <c r="I724" s="9">
        <f t="shared" si="83"/>
        <v>0</v>
      </c>
      <c r="J724" s="9">
        <f t="shared" si="84"/>
        <v>0</v>
      </c>
      <c r="K724" s="9" t="str">
        <f t="shared" si="85"/>
        <v/>
      </c>
      <c r="L724" s="9"/>
      <c r="M724" s="9"/>
      <c r="N724" s="9"/>
      <c r="O724" s="9"/>
      <c r="Q724" s="23" t="str">
        <f t="array" ref="Q724">IFERROR(INDEX(Tableau1[RESULTAT],MATCH(1,(Tableau1[NOM]=$A724)*(Q$3=Tableau1[DATE]),0)),"")</f>
        <v/>
      </c>
      <c r="R724" s="23" t="str">
        <f t="array" ref="R724">IFERROR(INDEX(Tableau1[RESULTAT],MATCH(1,(Tableau1[NOM]=$A724)*(R$3=Tableau1[DATE]),0)),"")</f>
        <v/>
      </c>
      <c r="S724" s="23" t="str">
        <f t="array" ref="S724">IFERROR(INDEX(Tableau1[RESULTAT],MATCH(1,(Tableau1[NOM]=$A724)*(S$3=Tableau1[DATE]),0)),"")</f>
        <v/>
      </c>
      <c r="T724" s="23" t="str">
        <f t="array" ref="T724">IFERROR(INDEX(Tableau1[RESULTAT],MATCH(1,(Tableau1[NOM]=$A724)*(T$3=Tableau1[DATE]),0)),"")</f>
        <v/>
      </c>
      <c r="U724" s="23" t="str">
        <f t="array" ref="U724">IFERROR(INDEX(Tableau1[RESULTAT],MATCH(1,(Tableau1[NOM]=$A724)*(U$3=Tableau1[DATE]),0)),"")</f>
        <v/>
      </c>
      <c r="V724" s="23" t="str">
        <f t="array" ref="V724">IFERROR(INDEX(Tableau1[RESULTAT],MATCH(1,(Tableau1[NOM]=$A724)*(V$3=Tableau1[DATE]),0)),"")</f>
        <v/>
      </c>
      <c r="W724" s="23" t="str">
        <f t="array" ref="W724">IFERROR(INDEX(Tableau1[RESULTAT],MATCH(1,(Tableau1[NOM]=$A724)*(W$3=Tableau1[DATE]),0)),"")</f>
        <v/>
      </c>
    </row>
    <row r="725" spans="2:23" ht="15.75" x14ac:dyDescent="0.25">
      <c r="B725" s="1"/>
      <c r="E725" s="12" t="str">
        <f t="shared" si="79"/>
        <v/>
      </c>
      <c r="F725" s="9" t="str">
        <f t="shared" si="80"/>
        <v/>
      </c>
      <c r="G725" s="9" t="str">
        <f t="shared" si="81"/>
        <v/>
      </c>
      <c r="H725" s="9" t="str">
        <f t="shared" si="82"/>
        <v/>
      </c>
      <c r="I725" s="9">
        <f t="shared" si="83"/>
        <v>0</v>
      </c>
      <c r="J725" s="9">
        <f t="shared" si="84"/>
        <v>0</v>
      </c>
      <c r="K725" s="9" t="str">
        <f t="shared" si="85"/>
        <v/>
      </c>
      <c r="L725" s="9"/>
      <c r="M725" s="9"/>
      <c r="N725" s="9"/>
      <c r="O725" s="9"/>
      <c r="Q725" s="23" t="str">
        <f t="array" ref="Q725">IFERROR(INDEX(Tableau1[RESULTAT],MATCH(1,(Tableau1[NOM]=$A725)*(Q$3=Tableau1[DATE]),0)),"")</f>
        <v/>
      </c>
      <c r="R725" s="23" t="str">
        <f t="array" ref="R725">IFERROR(INDEX(Tableau1[RESULTAT],MATCH(1,(Tableau1[NOM]=$A725)*(R$3=Tableau1[DATE]),0)),"")</f>
        <v/>
      </c>
      <c r="S725" s="23" t="str">
        <f t="array" ref="S725">IFERROR(INDEX(Tableau1[RESULTAT],MATCH(1,(Tableau1[NOM]=$A725)*(S$3=Tableau1[DATE]),0)),"")</f>
        <v/>
      </c>
      <c r="T725" s="23" t="str">
        <f t="array" ref="T725">IFERROR(INDEX(Tableau1[RESULTAT],MATCH(1,(Tableau1[NOM]=$A725)*(T$3=Tableau1[DATE]),0)),"")</f>
        <v/>
      </c>
      <c r="U725" s="23" t="str">
        <f t="array" ref="U725">IFERROR(INDEX(Tableau1[RESULTAT],MATCH(1,(Tableau1[NOM]=$A725)*(U$3=Tableau1[DATE]),0)),"")</f>
        <v/>
      </c>
      <c r="V725" s="23" t="str">
        <f t="array" ref="V725">IFERROR(INDEX(Tableau1[RESULTAT],MATCH(1,(Tableau1[NOM]=$A725)*(V$3=Tableau1[DATE]),0)),"")</f>
        <v/>
      </c>
      <c r="W725" s="23" t="str">
        <f t="array" ref="W725">IFERROR(INDEX(Tableau1[RESULTAT],MATCH(1,(Tableau1[NOM]=$A725)*(W$3=Tableau1[DATE]),0)),"")</f>
        <v/>
      </c>
    </row>
    <row r="726" spans="2:23" ht="15.75" x14ac:dyDescent="0.25">
      <c r="B726" s="1"/>
      <c r="E726" s="12" t="str">
        <f t="shared" si="79"/>
        <v/>
      </c>
      <c r="F726" s="9" t="str">
        <f t="shared" si="80"/>
        <v/>
      </c>
      <c r="G726" s="9" t="str">
        <f t="shared" si="81"/>
        <v/>
      </c>
      <c r="H726" s="9" t="str">
        <f t="shared" si="82"/>
        <v/>
      </c>
      <c r="I726" s="9">
        <f t="shared" si="83"/>
        <v>0</v>
      </c>
      <c r="J726" s="9">
        <f t="shared" si="84"/>
        <v>0</v>
      </c>
      <c r="K726" s="9" t="str">
        <f t="shared" si="85"/>
        <v/>
      </c>
      <c r="L726" s="9"/>
      <c r="M726" s="9"/>
      <c r="N726" s="9"/>
      <c r="O726" s="9"/>
      <c r="Q726" s="23" t="str">
        <f t="array" ref="Q726">IFERROR(INDEX(Tableau1[RESULTAT],MATCH(1,(Tableau1[NOM]=$A726)*(Q$3=Tableau1[DATE]),0)),"")</f>
        <v/>
      </c>
      <c r="R726" s="23" t="str">
        <f t="array" ref="R726">IFERROR(INDEX(Tableau1[RESULTAT],MATCH(1,(Tableau1[NOM]=$A726)*(R$3=Tableau1[DATE]),0)),"")</f>
        <v/>
      </c>
      <c r="S726" s="23" t="str">
        <f t="array" ref="S726">IFERROR(INDEX(Tableau1[RESULTAT],MATCH(1,(Tableau1[NOM]=$A726)*(S$3=Tableau1[DATE]),0)),"")</f>
        <v/>
      </c>
      <c r="T726" s="23" t="str">
        <f t="array" ref="T726">IFERROR(INDEX(Tableau1[RESULTAT],MATCH(1,(Tableau1[NOM]=$A726)*(T$3=Tableau1[DATE]),0)),"")</f>
        <v/>
      </c>
      <c r="U726" s="23" t="str">
        <f t="array" ref="U726">IFERROR(INDEX(Tableau1[RESULTAT],MATCH(1,(Tableau1[NOM]=$A726)*(U$3=Tableau1[DATE]),0)),"")</f>
        <v/>
      </c>
      <c r="V726" s="23" t="str">
        <f t="array" ref="V726">IFERROR(INDEX(Tableau1[RESULTAT],MATCH(1,(Tableau1[NOM]=$A726)*(V$3=Tableau1[DATE]),0)),"")</f>
        <v/>
      </c>
      <c r="W726" s="23" t="str">
        <f t="array" ref="W726">IFERROR(INDEX(Tableau1[RESULTAT],MATCH(1,(Tableau1[NOM]=$A726)*(W$3=Tableau1[DATE]),0)),"")</f>
        <v/>
      </c>
    </row>
    <row r="727" spans="2:23" ht="15.75" x14ac:dyDescent="0.25">
      <c r="B727" s="1"/>
      <c r="E727" s="12" t="str">
        <f t="shared" si="79"/>
        <v/>
      </c>
      <c r="F727" s="9" t="str">
        <f t="shared" si="80"/>
        <v/>
      </c>
      <c r="G727" s="9" t="str">
        <f t="shared" si="81"/>
        <v/>
      </c>
      <c r="H727" s="9" t="str">
        <f t="shared" si="82"/>
        <v/>
      </c>
      <c r="I727" s="9">
        <f t="shared" si="83"/>
        <v>0</v>
      </c>
      <c r="J727" s="9">
        <f t="shared" si="84"/>
        <v>0</v>
      </c>
      <c r="K727" s="9" t="str">
        <f t="shared" si="85"/>
        <v/>
      </c>
      <c r="L727" s="9"/>
      <c r="M727" s="9"/>
      <c r="N727" s="9"/>
      <c r="O727" s="9"/>
      <c r="Q727" s="23" t="str">
        <f t="array" ref="Q727">IFERROR(INDEX(Tableau1[RESULTAT],MATCH(1,(Tableau1[NOM]=$A727)*(Q$3=Tableau1[DATE]),0)),"")</f>
        <v/>
      </c>
      <c r="R727" s="23" t="str">
        <f t="array" ref="R727">IFERROR(INDEX(Tableau1[RESULTAT],MATCH(1,(Tableau1[NOM]=$A727)*(R$3=Tableau1[DATE]),0)),"")</f>
        <v/>
      </c>
      <c r="S727" s="23" t="str">
        <f t="array" ref="S727">IFERROR(INDEX(Tableau1[RESULTAT],MATCH(1,(Tableau1[NOM]=$A727)*(S$3=Tableau1[DATE]),0)),"")</f>
        <v/>
      </c>
      <c r="T727" s="23" t="str">
        <f t="array" ref="T727">IFERROR(INDEX(Tableau1[RESULTAT],MATCH(1,(Tableau1[NOM]=$A727)*(T$3=Tableau1[DATE]),0)),"")</f>
        <v/>
      </c>
      <c r="U727" s="23" t="str">
        <f t="array" ref="U727">IFERROR(INDEX(Tableau1[RESULTAT],MATCH(1,(Tableau1[NOM]=$A727)*(U$3=Tableau1[DATE]),0)),"")</f>
        <v/>
      </c>
      <c r="V727" s="23" t="str">
        <f t="array" ref="V727">IFERROR(INDEX(Tableau1[RESULTAT],MATCH(1,(Tableau1[NOM]=$A727)*(V$3=Tableau1[DATE]),0)),"")</f>
        <v/>
      </c>
      <c r="W727" s="23" t="str">
        <f t="array" ref="W727">IFERROR(INDEX(Tableau1[RESULTAT],MATCH(1,(Tableau1[NOM]=$A727)*(W$3=Tableau1[DATE]),0)),"")</f>
        <v/>
      </c>
    </row>
    <row r="728" spans="2:23" ht="15.75" x14ac:dyDescent="0.25">
      <c r="B728" s="1"/>
      <c r="E728" s="12" t="str">
        <f t="shared" si="79"/>
        <v/>
      </c>
      <c r="F728" s="9" t="str">
        <f t="shared" si="80"/>
        <v/>
      </c>
      <c r="G728" s="9" t="str">
        <f t="shared" si="81"/>
        <v/>
      </c>
      <c r="H728" s="9" t="str">
        <f t="shared" si="82"/>
        <v/>
      </c>
      <c r="I728" s="9">
        <f t="shared" si="83"/>
        <v>0</v>
      </c>
      <c r="J728" s="9">
        <f t="shared" si="84"/>
        <v>0</v>
      </c>
      <c r="K728" s="9" t="str">
        <f t="shared" si="85"/>
        <v/>
      </c>
      <c r="L728" s="9"/>
      <c r="M728" s="9"/>
      <c r="N728" s="9"/>
      <c r="O728" s="9"/>
      <c r="Q728" s="23" t="str">
        <f t="array" ref="Q728">IFERROR(INDEX(Tableau1[RESULTAT],MATCH(1,(Tableau1[NOM]=$A728)*(Q$3=Tableau1[DATE]),0)),"")</f>
        <v/>
      </c>
      <c r="R728" s="23" t="str">
        <f t="array" ref="R728">IFERROR(INDEX(Tableau1[RESULTAT],MATCH(1,(Tableau1[NOM]=$A728)*(R$3=Tableau1[DATE]),0)),"")</f>
        <v/>
      </c>
      <c r="S728" s="23" t="str">
        <f t="array" ref="S728">IFERROR(INDEX(Tableau1[RESULTAT],MATCH(1,(Tableau1[NOM]=$A728)*(S$3=Tableau1[DATE]),0)),"")</f>
        <v/>
      </c>
      <c r="T728" s="23" t="str">
        <f t="array" ref="T728">IFERROR(INDEX(Tableau1[RESULTAT],MATCH(1,(Tableau1[NOM]=$A728)*(T$3=Tableau1[DATE]),0)),"")</f>
        <v/>
      </c>
      <c r="U728" s="23" t="str">
        <f t="array" ref="U728">IFERROR(INDEX(Tableau1[RESULTAT],MATCH(1,(Tableau1[NOM]=$A728)*(U$3=Tableau1[DATE]),0)),"")</f>
        <v/>
      </c>
      <c r="V728" s="23" t="str">
        <f t="array" ref="V728">IFERROR(INDEX(Tableau1[RESULTAT],MATCH(1,(Tableau1[NOM]=$A728)*(V$3=Tableau1[DATE]),0)),"")</f>
        <v/>
      </c>
      <c r="W728" s="23" t="str">
        <f t="array" ref="W728">IFERROR(INDEX(Tableau1[RESULTAT],MATCH(1,(Tableau1[NOM]=$A728)*(W$3=Tableau1[DATE]),0)),"")</f>
        <v/>
      </c>
    </row>
    <row r="729" spans="2:23" ht="15.75" x14ac:dyDescent="0.25">
      <c r="B729" s="1"/>
      <c r="E729" s="12" t="str">
        <f t="shared" si="79"/>
        <v/>
      </c>
      <c r="F729" s="9" t="str">
        <f t="shared" si="80"/>
        <v/>
      </c>
      <c r="G729" s="9" t="str">
        <f t="shared" si="81"/>
        <v/>
      </c>
      <c r="H729" s="9" t="str">
        <f t="shared" si="82"/>
        <v/>
      </c>
      <c r="I729" s="9">
        <f t="shared" si="83"/>
        <v>0</v>
      </c>
      <c r="J729" s="9">
        <f t="shared" si="84"/>
        <v>0</v>
      </c>
      <c r="K729" s="9" t="str">
        <f t="shared" si="85"/>
        <v/>
      </c>
      <c r="L729" s="9"/>
      <c r="M729" s="9"/>
      <c r="N729" s="9"/>
      <c r="O729" s="9"/>
      <c r="Q729" s="23" t="str">
        <f t="array" ref="Q729">IFERROR(INDEX(Tableau1[RESULTAT],MATCH(1,(Tableau1[NOM]=$A729)*(Q$3=Tableau1[DATE]),0)),"")</f>
        <v/>
      </c>
      <c r="R729" s="23" t="str">
        <f t="array" ref="R729">IFERROR(INDEX(Tableau1[RESULTAT],MATCH(1,(Tableau1[NOM]=$A729)*(R$3=Tableau1[DATE]),0)),"")</f>
        <v/>
      </c>
      <c r="S729" s="23" t="str">
        <f t="array" ref="S729">IFERROR(INDEX(Tableau1[RESULTAT],MATCH(1,(Tableau1[NOM]=$A729)*(S$3=Tableau1[DATE]),0)),"")</f>
        <v/>
      </c>
      <c r="T729" s="23" t="str">
        <f t="array" ref="T729">IFERROR(INDEX(Tableau1[RESULTAT],MATCH(1,(Tableau1[NOM]=$A729)*(T$3=Tableau1[DATE]),0)),"")</f>
        <v/>
      </c>
      <c r="U729" s="23" t="str">
        <f t="array" ref="U729">IFERROR(INDEX(Tableau1[RESULTAT],MATCH(1,(Tableau1[NOM]=$A729)*(U$3=Tableau1[DATE]),0)),"")</f>
        <v/>
      </c>
      <c r="V729" s="23" t="str">
        <f t="array" ref="V729">IFERROR(INDEX(Tableau1[RESULTAT],MATCH(1,(Tableau1[NOM]=$A729)*(V$3=Tableau1[DATE]),0)),"")</f>
        <v/>
      </c>
      <c r="W729" s="23" t="str">
        <f t="array" ref="W729">IFERROR(INDEX(Tableau1[RESULTAT],MATCH(1,(Tableau1[NOM]=$A729)*(W$3=Tableau1[DATE]),0)),"")</f>
        <v/>
      </c>
    </row>
    <row r="730" spans="2:23" ht="15.75" x14ac:dyDescent="0.25">
      <c r="B730" s="1"/>
      <c r="E730" s="12" t="str">
        <f t="shared" si="79"/>
        <v/>
      </c>
      <c r="F730" s="9" t="str">
        <f t="shared" si="80"/>
        <v/>
      </c>
      <c r="G730" s="9" t="str">
        <f t="shared" si="81"/>
        <v/>
      </c>
      <c r="H730" s="9" t="str">
        <f t="shared" si="82"/>
        <v/>
      </c>
      <c r="I730" s="9">
        <f t="shared" si="83"/>
        <v>0</v>
      </c>
      <c r="J730" s="9">
        <f t="shared" si="84"/>
        <v>0</v>
      </c>
      <c r="K730" s="9" t="str">
        <f t="shared" si="85"/>
        <v/>
      </c>
      <c r="L730" s="9"/>
      <c r="M730" s="9"/>
      <c r="N730" s="9"/>
      <c r="O730" s="9"/>
      <c r="Q730" s="23" t="str">
        <f t="array" ref="Q730">IFERROR(INDEX(Tableau1[RESULTAT],MATCH(1,(Tableau1[NOM]=$A730)*(Q$3=Tableau1[DATE]),0)),"")</f>
        <v/>
      </c>
      <c r="R730" s="23" t="str">
        <f t="array" ref="R730">IFERROR(INDEX(Tableau1[RESULTAT],MATCH(1,(Tableau1[NOM]=$A730)*(R$3=Tableau1[DATE]),0)),"")</f>
        <v/>
      </c>
      <c r="S730" s="23" t="str">
        <f t="array" ref="S730">IFERROR(INDEX(Tableau1[RESULTAT],MATCH(1,(Tableau1[NOM]=$A730)*(S$3=Tableau1[DATE]),0)),"")</f>
        <v/>
      </c>
      <c r="T730" s="23" t="str">
        <f t="array" ref="T730">IFERROR(INDEX(Tableau1[RESULTAT],MATCH(1,(Tableau1[NOM]=$A730)*(T$3=Tableau1[DATE]),0)),"")</f>
        <v/>
      </c>
      <c r="U730" s="23" t="str">
        <f t="array" ref="U730">IFERROR(INDEX(Tableau1[RESULTAT],MATCH(1,(Tableau1[NOM]=$A730)*(U$3=Tableau1[DATE]),0)),"")</f>
        <v/>
      </c>
      <c r="V730" s="23" t="str">
        <f t="array" ref="V730">IFERROR(INDEX(Tableau1[RESULTAT],MATCH(1,(Tableau1[NOM]=$A730)*(V$3=Tableau1[DATE]),0)),"")</f>
        <v/>
      </c>
      <c r="W730" s="23" t="str">
        <f t="array" ref="W730">IFERROR(INDEX(Tableau1[RESULTAT],MATCH(1,(Tableau1[NOM]=$A730)*(W$3=Tableau1[DATE]),0)),"")</f>
        <v/>
      </c>
    </row>
    <row r="731" spans="2:23" ht="15.75" x14ac:dyDescent="0.25">
      <c r="B731" s="1"/>
      <c r="E731" s="12" t="str">
        <f t="shared" si="79"/>
        <v/>
      </c>
      <c r="F731" s="9" t="str">
        <f t="shared" si="80"/>
        <v/>
      </c>
      <c r="G731" s="9" t="str">
        <f t="shared" si="81"/>
        <v/>
      </c>
      <c r="H731" s="9" t="str">
        <f t="shared" si="82"/>
        <v/>
      </c>
      <c r="I731" s="9">
        <f t="shared" si="83"/>
        <v>0</v>
      </c>
      <c r="J731" s="9">
        <f t="shared" si="84"/>
        <v>0</v>
      </c>
      <c r="K731" s="9" t="str">
        <f t="shared" si="85"/>
        <v/>
      </c>
      <c r="L731" s="9"/>
      <c r="M731" s="9"/>
      <c r="N731" s="9"/>
      <c r="O731" s="9"/>
      <c r="Q731" s="23" t="str">
        <f t="array" ref="Q731">IFERROR(INDEX(Tableau1[RESULTAT],MATCH(1,(Tableau1[NOM]=$A731)*(Q$3=Tableau1[DATE]),0)),"")</f>
        <v/>
      </c>
      <c r="R731" s="23" t="str">
        <f t="array" ref="R731">IFERROR(INDEX(Tableau1[RESULTAT],MATCH(1,(Tableau1[NOM]=$A731)*(R$3=Tableau1[DATE]),0)),"")</f>
        <v/>
      </c>
      <c r="S731" s="23" t="str">
        <f t="array" ref="S731">IFERROR(INDEX(Tableau1[RESULTAT],MATCH(1,(Tableau1[NOM]=$A731)*(S$3=Tableau1[DATE]),0)),"")</f>
        <v/>
      </c>
      <c r="T731" s="23" t="str">
        <f t="array" ref="T731">IFERROR(INDEX(Tableau1[RESULTAT],MATCH(1,(Tableau1[NOM]=$A731)*(T$3=Tableau1[DATE]),0)),"")</f>
        <v/>
      </c>
      <c r="U731" s="23" t="str">
        <f t="array" ref="U731">IFERROR(INDEX(Tableau1[RESULTAT],MATCH(1,(Tableau1[NOM]=$A731)*(U$3=Tableau1[DATE]),0)),"")</f>
        <v/>
      </c>
      <c r="V731" s="23" t="str">
        <f t="array" ref="V731">IFERROR(INDEX(Tableau1[RESULTAT],MATCH(1,(Tableau1[NOM]=$A731)*(V$3=Tableau1[DATE]),0)),"")</f>
        <v/>
      </c>
      <c r="W731" s="23" t="str">
        <f t="array" ref="W731">IFERROR(INDEX(Tableau1[RESULTAT],MATCH(1,(Tableau1[NOM]=$A731)*(W$3=Tableau1[DATE]),0)),"")</f>
        <v/>
      </c>
    </row>
    <row r="732" spans="2:23" ht="15.75" x14ac:dyDescent="0.25">
      <c r="B732" s="1"/>
      <c r="E732" s="12" t="str">
        <f t="shared" si="79"/>
        <v/>
      </c>
      <c r="F732" s="9" t="str">
        <f t="shared" si="80"/>
        <v/>
      </c>
      <c r="G732" s="9" t="str">
        <f t="shared" si="81"/>
        <v/>
      </c>
      <c r="H732" s="9" t="str">
        <f t="shared" si="82"/>
        <v/>
      </c>
      <c r="I732" s="9">
        <f t="shared" si="83"/>
        <v>0</v>
      </c>
      <c r="J732" s="9">
        <f t="shared" si="84"/>
        <v>0</v>
      </c>
      <c r="K732" s="9" t="str">
        <f t="shared" si="85"/>
        <v/>
      </c>
      <c r="L732" s="9"/>
      <c r="M732" s="9"/>
      <c r="N732" s="9"/>
      <c r="O732" s="9"/>
      <c r="Q732" s="23" t="str">
        <f t="array" ref="Q732">IFERROR(INDEX(Tableau1[RESULTAT],MATCH(1,(Tableau1[NOM]=$A732)*(Q$3=Tableau1[DATE]),0)),"")</f>
        <v/>
      </c>
      <c r="R732" s="23" t="str">
        <f t="array" ref="R732">IFERROR(INDEX(Tableau1[RESULTAT],MATCH(1,(Tableau1[NOM]=$A732)*(R$3=Tableau1[DATE]),0)),"")</f>
        <v/>
      </c>
      <c r="S732" s="23" t="str">
        <f t="array" ref="S732">IFERROR(INDEX(Tableau1[RESULTAT],MATCH(1,(Tableau1[NOM]=$A732)*(S$3=Tableau1[DATE]),0)),"")</f>
        <v/>
      </c>
      <c r="T732" s="23" t="str">
        <f t="array" ref="T732">IFERROR(INDEX(Tableau1[RESULTAT],MATCH(1,(Tableau1[NOM]=$A732)*(T$3=Tableau1[DATE]),0)),"")</f>
        <v/>
      </c>
      <c r="U732" s="23" t="str">
        <f t="array" ref="U732">IFERROR(INDEX(Tableau1[RESULTAT],MATCH(1,(Tableau1[NOM]=$A732)*(U$3=Tableau1[DATE]),0)),"")</f>
        <v/>
      </c>
      <c r="V732" s="23" t="str">
        <f t="array" ref="V732">IFERROR(INDEX(Tableau1[RESULTAT],MATCH(1,(Tableau1[NOM]=$A732)*(V$3=Tableau1[DATE]),0)),"")</f>
        <v/>
      </c>
      <c r="W732" s="23" t="str">
        <f t="array" ref="W732">IFERROR(INDEX(Tableau1[RESULTAT],MATCH(1,(Tableau1[NOM]=$A732)*(W$3=Tableau1[DATE]),0)),"")</f>
        <v/>
      </c>
    </row>
    <row r="733" spans="2:23" ht="15.75" x14ac:dyDescent="0.25">
      <c r="B733" s="1"/>
      <c r="E733" s="12" t="str">
        <f t="shared" si="79"/>
        <v/>
      </c>
      <c r="F733" s="9" t="str">
        <f t="shared" si="80"/>
        <v/>
      </c>
      <c r="G733" s="9" t="str">
        <f t="shared" si="81"/>
        <v/>
      </c>
      <c r="H733" s="9" t="str">
        <f t="shared" si="82"/>
        <v/>
      </c>
      <c r="I733" s="9">
        <f t="shared" si="83"/>
        <v>0</v>
      </c>
      <c r="J733" s="9">
        <f t="shared" si="84"/>
        <v>0</v>
      </c>
      <c r="K733" s="9" t="str">
        <f t="shared" si="85"/>
        <v/>
      </c>
      <c r="L733" s="9"/>
      <c r="M733" s="9"/>
      <c r="N733" s="9"/>
      <c r="O733" s="9"/>
      <c r="Q733" s="23" t="str">
        <f t="array" ref="Q733">IFERROR(INDEX(Tableau1[RESULTAT],MATCH(1,(Tableau1[NOM]=$A733)*(Q$3=Tableau1[DATE]),0)),"")</f>
        <v/>
      </c>
      <c r="R733" s="23" t="str">
        <f t="array" ref="R733">IFERROR(INDEX(Tableau1[RESULTAT],MATCH(1,(Tableau1[NOM]=$A733)*(R$3=Tableau1[DATE]),0)),"")</f>
        <v/>
      </c>
      <c r="S733" s="23" t="str">
        <f t="array" ref="S733">IFERROR(INDEX(Tableau1[RESULTAT],MATCH(1,(Tableau1[NOM]=$A733)*(S$3=Tableau1[DATE]),0)),"")</f>
        <v/>
      </c>
      <c r="T733" s="23" t="str">
        <f t="array" ref="T733">IFERROR(INDEX(Tableau1[RESULTAT],MATCH(1,(Tableau1[NOM]=$A733)*(T$3=Tableau1[DATE]),0)),"")</f>
        <v/>
      </c>
      <c r="U733" s="23" t="str">
        <f t="array" ref="U733">IFERROR(INDEX(Tableau1[RESULTAT],MATCH(1,(Tableau1[NOM]=$A733)*(U$3=Tableau1[DATE]),0)),"")</f>
        <v/>
      </c>
      <c r="V733" s="23" t="str">
        <f t="array" ref="V733">IFERROR(INDEX(Tableau1[RESULTAT],MATCH(1,(Tableau1[NOM]=$A733)*(V$3=Tableau1[DATE]),0)),"")</f>
        <v/>
      </c>
      <c r="W733" s="23" t="str">
        <f t="array" ref="W733">IFERROR(INDEX(Tableau1[RESULTAT],MATCH(1,(Tableau1[NOM]=$A733)*(W$3=Tableau1[DATE]),0)),"")</f>
        <v/>
      </c>
    </row>
    <row r="734" spans="2:23" ht="15.75" x14ac:dyDescent="0.25">
      <c r="B734" s="1"/>
      <c r="E734" s="12" t="str">
        <f t="shared" si="79"/>
        <v/>
      </c>
      <c r="F734" s="9" t="str">
        <f t="shared" si="80"/>
        <v/>
      </c>
      <c r="G734" s="9" t="str">
        <f t="shared" si="81"/>
        <v/>
      </c>
      <c r="H734" s="9" t="str">
        <f t="shared" si="82"/>
        <v/>
      </c>
      <c r="I734" s="9">
        <f t="shared" si="83"/>
        <v>0</v>
      </c>
      <c r="J734" s="9">
        <f t="shared" si="84"/>
        <v>0</v>
      </c>
      <c r="K734" s="9" t="str">
        <f t="shared" si="85"/>
        <v/>
      </c>
      <c r="L734" s="9"/>
      <c r="M734" s="9"/>
      <c r="N734" s="9"/>
      <c r="O734" s="9"/>
      <c r="Q734" s="23" t="str">
        <f t="array" ref="Q734">IFERROR(INDEX(Tableau1[RESULTAT],MATCH(1,(Tableau1[NOM]=$A734)*(Q$3=Tableau1[DATE]),0)),"")</f>
        <v/>
      </c>
      <c r="R734" s="23" t="str">
        <f t="array" ref="R734">IFERROR(INDEX(Tableau1[RESULTAT],MATCH(1,(Tableau1[NOM]=$A734)*(R$3=Tableau1[DATE]),0)),"")</f>
        <v/>
      </c>
      <c r="S734" s="23" t="str">
        <f t="array" ref="S734">IFERROR(INDEX(Tableau1[RESULTAT],MATCH(1,(Tableau1[NOM]=$A734)*(S$3=Tableau1[DATE]),0)),"")</f>
        <v/>
      </c>
      <c r="T734" s="23" t="str">
        <f t="array" ref="T734">IFERROR(INDEX(Tableau1[RESULTAT],MATCH(1,(Tableau1[NOM]=$A734)*(T$3=Tableau1[DATE]),0)),"")</f>
        <v/>
      </c>
      <c r="U734" s="23" t="str">
        <f t="array" ref="U734">IFERROR(INDEX(Tableau1[RESULTAT],MATCH(1,(Tableau1[NOM]=$A734)*(U$3=Tableau1[DATE]),0)),"")</f>
        <v/>
      </c>
      <c r="V734" s="23" t="str">
        <f t="array" ref="V734">IFERROR(INDEX(Tableau1[RESULTAT],MATCH(1,(Tableau1[NOM]=$A734)*(V$3=Tableau1[DATE]),0)),"")</f>
        <v/>
      </c>
      <c r="W734" s="23" t="str">
        <f t="array" ref="W734">IFERROR(INDEX(Tableau1[RESULTAT],MATCH(1,(Tableau1[NOM]=$A734)*(W$3=Tableau1[DATE]),0)),"")</f>
        <v/>
      </c>
    </row>
    <row r="735" spans="2:23" ht="15.75" x14ac:dyDescent="0.25">
      <c r="B735" s="1"/>
      <c r="E735" s="12" t="str">
        <f t="shared" si="79"/>
        <v/>
      </c>
      <c r="F735" s="9" t="str">
        <f t="shared" si="80"/>
        <v/>
      </c>
      <c r="G735" s="9" t="str">
        <f t="shared" si="81"/>
        <v/>
      </c>
      <c r="H735" s="9" t="str">
        <f t="shared" si="82"/>
        <v/>
      </c>
      <c r="I735" s="9">
        <f t="shared" si="83"/>
        <v>0</v>
      </c>
      <c r="J735" s="9">
        <f t="shared" si="84"/>
        <v>0</v>
      </c>
      <c r="K735" s="9" t="str">
        <f t="shared" si="85"/>
        <v/>
      </c>
      <c r="L735" s="9"/>
      <c r="M735" s="9"/>
      <c r="N735" s="9"/>
      <c r="O735" s="9"/>
      <c r="Q735" s="23" t="str">
        <f t="array" ref="Q735">IFERROR(INDEX(Tableau1[RESULTAT],MATCH(1,(Tableau1[NOM]=$A735)*(Q$3=Tableau1[DATE]),0)),"")</f>
        <v/>
      </c>
      <c r="R735" s="23" t="str">
        <f t="array" ref="R735">IFERROR(INDEX(Tableau1[RESULTAT],MATCH(1,(Tableau1[NOM]=$A735)*(R$3=Tableau1[DATE]),0)),"")</f>
        <v/>
      </c>
      <c r="S735" s="23" t="str">
        <f t="array" ref="S735">IFERROR(INDEX(Tableau1[RESULTAT],MATCH(1,(Tableau1[NOM]=$A735)*(S$3=Tableau1[DATE]),0)),"")</f>
        <v/>
      </c>
      <c r="T735" s="23" t="str">
        <f t="array" ref="T735">IFERROR(INDEX(Tableau1[RESULTAT],MATCH(1,(Tableau1[NOM]=$A735)*(T$3=Tableau1[DATE]),0)),"")</f>
        <v/>
      </c>
      <c r="U735" s="23" t="str">
        <f t="array" ref="U735">IFERROR(INDEX(Tableau1[RESULTAT],MATCH(1,(Tableau1[NOM]=$A735)*(U$3=Tableau1[DATE]),0)),"")</f>
        <v/>
      </c>
      <c r="V735" s="23" t="str">
        <f t="array" ref="V735">IFERROR(INDEX(Tableau1[RESULTAT],MATCH(1,(Tableau1[NOM]=$A735)*(V$3=Tableau1[DATE]),0)),"")</f>
        <v/>
      </c>
      <c r="W735" s="23" t="str">
        <f t="array" ref="W735">IFERROR(INDEX(Tableau1[RESULTAT],MATCH(1,(Tableau1[NOM]=$A735)*(W$3=Tableau1[DATE]),0)),"")</f>
        <v/>
      </c>
    </row>
    <row r="736" spans="2:23" ht="15.75" x14ac:dyDescent="0.25">
      <c r="B736" s="1"/>
      <c r="E736" s="12" t="str">
        <f t="shared" si="79"/>
        <v/>
      </c>
      <c r="F736" s="9" t="str">
        <f t="shared" si="80"/>
        <v/>
      </c>
      <c r="G736" s="9" t="str">
        <f t="shared" si="81"/>
        <v/>
      </c>
      <c r="H736" s="9" t="str">
        <f t="shared" si="82"/>
        <v/>
      </c>
      <c r="I736" s="9">
        <f t="shared" si="83"/>
        <v>0</v>
      </c>
      <c r="J736" s="9">
        <f t="shared" si="84"/>
        <v>0</v>
      </c>
      <c r="K736" s="9" t="str">
        <f t="shared" si="85"/>
        <v/>
      </c>
      <c r="L736" s="9"/>
      <c r="M736" s="9"/>
      <c r="N736" s="9"/>
      <c r="O736" s="9"/>
      <c r="Q736" s="23" t="str">
        <f t="array" ref="Q736">IFERROR(INDEX(Tableau1[RESULTAT],MATCH(1,(Tableau1[NOM]=$A736)*(Q$3=Tableau1[DATE]),0)),"")</f>
        <v/>
      </c>
      <c r="R736" s="23" t="str">
        <f t="array" ref="R736">IFERROR(INDEX(Tableau1[RESULTAT],MATCH(1,(Tableau1[NOM]=$A736)*(R$3=Tableau1[DATE]),0)),"")</f>
        <v/>
      </c>
      <c r="S736" s="23" t="str">
        <f t="array" ref="S736">IFERROR(INDEX(Tableau1[RESULTAT],MATCH(1,(Tableau1[NOM]=$A736)*(S$3=Tableau1[DATE]),0)),"")</f>
        <v/>
      </c>
      <c r="T736" s="23" t="str">
        <f t="array" ref="T736">IFERROR(INDEX(Tableau1[RESULTAT],MATCH(1,(Tableau1[NOM]=$A736)*(T$3=Tableau1[DATE]),0)),"")</f>
        <v/>
      </c>
      <c r="U736" s="23" t="str">
        <f t="array" ref="U736">IFERROR(INDEX(Tableau1[RESULTAT],MATCH(1,(Tableau1[NOM]=$A736)*(U$3=Tableau1[DATE]),0)),"")</f>
        <v/>
      </c>
      <c r="V736" s="23" t="str">
        <f t="array" ref="V736">IFERROR(INDEX(Tableau1[RESULTAT],MATCH(1,(Tableau1[NOM]=$A736)*(V$3=Tableau1[DATE]),0)),"")</f>
        <v/>
      </c>
      <c r="W736" s="23" t="str">
        <f t="array" ref="W736">IFERROR(INDEX(Tableau1[RESULTAT],MATCH(1,(Tableau1[NOM]=$A736)*(W$3=Tableau1[DATE]),0)),"")</f>
        <v/>
      </c>
    </row>
    <row r="737" spans="2:23" ht="15.75" x14ac:dyDescent="0.25">
      <c r="B737" s="1"/>
      <c r="E737" s="12" t="str">
        <f t="shared" si="79"/>
        <v/>
      </c>
      <c r="F737" s="9" t="str">
        <f t="shared" si="80"/>
        <v/>
      </c>
      <c r="G737" s="9" t="str">
        <f t="shared" si="81"/>
        <v/>
      </c>
      <c r="H737" s="9" t="str">
        <f t="shared" si="82"/>
        <v/>
      </c>
      <c r="I737" s="9">
        <f t="shared" si="83"/>
        <v>0</v>
      </c>
      <c r="J737" s="9">
        <f t="shared" si="84"/>
        <v>0</v>
      </c>
      <c r="K737" s="9" t="str">
        <f t="shared" si="85"/>
        <v/>
      </c>
      <c r="L737" s="9"/>
      <c r="M737" s="9"/>
      <c r="N737" s="9"/>
      <c r="O737" s="9"/>
      <c r="Q737" s="23" t="str">
        <f t="array" ref="Q737">IFERROR(INDEX(Tableau1[RESULTAT],MATCH(1,(Tableau1[NOM]=$A737)*(Q$3=Tableau1[DATE]),0)),"")</f>
        <v/>
      </c>
      <c r="R737" s="23" t="str">
        <f t="array" ref="R737">IFERROR(INDEX(Tableau1[RESULTAT],MATCH(1,(Tableau1[NOM]=$A737)*(R$3=Tableau1[DATE]),0)),"")</f>
        <v/>
      </c>
      <c r="S737" s="23" t="str">
        <f t="array" ref="S737">IFERROR(INDEX(Tableau1[RESULTAT],MATCH(1,(Tableau1[NOM]=$A737)*(S$3=Tableau1[DATE]),0)),"")</f>
        <v/>
      </c>
      <c r="T737" s="23" t="str">
        <f t="array" ref="T737">IFERROR(INDEX(Tableau1[RESULTAT],MATCH(1,(Tableau1[NOM]=$A737)*(T$3=Tableau1[DATE]),0)),"")</f>
        <v/>
      </c>
      <c r="U737" s="23" t="str">
        <f t="array" ref="U737">IFERROR(INDEX(Tableau1[RESULTAT],MATCH(1,(Tableau1[NOM]=$A737)*(U$3=Tableau1[DATE]),0)),"")</f>
        <v/>
      </c>
      <c r="V737" s="23" t="str">
        <f t="array" ref="V737">IFERROR(INDEX(Tableau1[RESULTAT],MATCH(1,(Tableau1[NOM]=$A737)*(V$3=Tableau1[DATE]),0)),"")</f>
        <v/>
      </c>
      <c r="W737" s="23" t="str">
        <f t="array" ref="W737">IFERROR(INDEX(Tableau1[RESULTAT],MATCH(1,(Tableau1[NOM]=$A737)*(W$3=Tableau1[DATE]),0)),"")</f>
        <v/>
      </c>
    </row>
    <row r="738" spans="2:23" ht="15.75" x14ac:dyDescent="0.25">
      <c r="B738" s="1"/>
      <c r="E738" s="12" t="str">
        <f t="shared" si="79"/>
        <v/>
      </c>
      <c r="F738" s="9" t="str">
        <f t="shared" si="80"/>
        <v/>
      </c>
      <c r="G738" s="9" t="str">
        <f t="shared" si="81"/>
        <v/>
      </c>
      <c r="H738" s="9" t="str">
        <f t="shared" si="82"/>
        <v/>
      </c>
      <c r="I738" s="9">
        <f t="shared" si="83"/>
        <v>0</v>
      </c>
      <c r="J738" s="9">
        <f t="shared" si="84"/>
        <v>0</v>
      </c>
      <c r="K738" s="9" t="str">
        <f t="shared" si="85"/>
        <v/>
      </c>
      <c r="L738" s="9"/>
      <c r="M738" s="9"/>
      <c r="N738" s="9"/>
      <c r="O738" s="9"/>
      <c r="Q738" s="23" t="str">
        <f t="array" ref="Q738">IFERROR(INDEX(Tableau1[RESULTAT],MATCH(1,(Tableau1[NOM]=$A738)*(Q$3=Tableau1[DATE]),0)),"")</f>
        <v/>
      </c>
      <c r="R738" s="23" t="str">
        <f t="array" ref="R738">IFERROR(INDEX(Tableau1[RESULTAT],MATCH(1,(Tableau1[NOM]=$A738)*(R$3=Tableau1[DATE]),0)),"")</f>
        <v/>
      </c>
      <c r="S738" s="23" t="str">
        <f t="array" ref="S738">IFERROR(INDEX(Tableau1[RESULTAT],MATCH(1,(Tableau1[NOM]=$A738)*(S$3=Tableau1[DATE]),0)),"")</f>
        <v/>
      </c>
      <c r="T738" s="23" t="str">
        <f t="array" ref="T738">IFERROR(INDEX(Tableau1[RESULTAT],MATCH(1,(Tableau1[NOM]=$A738)*(T$3=Tableau1[DATE]),0)),"")</f>
        <v/>
      </c>
      <c r="U738" s="23" t="str">
        <f t="array" ref="U738">IFERROR(INDEX(Tableau1[RESULTAT],MATCH(1,(Tableau1[NOM]=$A738)*(U$3=Tableau1[DATE]),0)),"")</f>
        <v/>
      </c>
      <c r="V738" s="23" t="str">
        <f t="array" ref="V738">IFERROR(INDEX(Tableau1[RESULTAT],MATCH(1,(Tableau1[NOM]=$A738)*(V$3=Tableau1[DATE]),0)),"")</f>
        <v/>
      </c>
      <c r="W738" s="23" t="str">
        <f t="array" ref="W738">IFERROR(INDEX(Tableau1[RESULTAT],MATCH(1,(Tableau1[NOM]=$A738)*(W$3=Tableau1[DATE]),0)),"")</f>
        <v/>
      </c>
    </row>
    <row r="739" spans="2:23" ht="15.75" x14ac:dyDescent="0.25">
      <c r="B739" s="1"/>
      <c r="E739" s="12" t="str">
        <f t="shared" si="79"/>
        <v/>
      </c>
      <c r="F739" s="9" t="str">
        <f t="shared" si="80"/>
        <v/>
      </c>
      <c r="G739" s="9" t="str">
        <f t="shared" si="81"/>
        <v/>
      </c>
      <c r="H739" s="9" t="str">
        <f t="shared" si="82"/>
        <v/>
      </c>
      <c r="I739" s="9">
        <f t="shared" si="83"/>
        <v>0</v>
      </c>
      <c r="J739" s="9">
        <f t="shared" si="84"/>
        <v>0</v>
      </c>
      <c r="K739" s="9" t="str">
        <f t="shared" si="85"/>
        <v/>
      </c>
      <c r="L739" s="9"/>
      <c r="M739" s="9"/>
      <c r="N739" s="9"/>
      <c r="O739" s="9"/>
      <c r="Q739" s="23" t="str">
        <f t="array" ref="Q739">IFERROR(INDEX(Tableau1[RESULTAT],MATCH(1,(Tableau1[NOM]=$A739)*(Q$3=Tableau1[DATE]),0)),"")</f>
        <v/>
      </c>
      <c r="R739" s="23" t="str">
        <f t="array" ref="R739">IFERROR(INDEX(Tableau1[RESULTAT],MATCH(1,(Tableau1[NOM]=$A739)*(R$3=Tableau1[DATE]),0)),"")</f>
        <v/>
      </c>
      <c r="S739" s="23" t="str">
        <f t="array" ref="S739">IFERROR(INDEX(Tableau1[RESULTAT],MATCH(1,(Tableau1[NOM]=$A739)*(S$3=Tableau1[DATE]),0)),"")</f>
        <v/>
      </c>
      <c r="T739" s="23" t="str">
        <f t="array" ref="T739">IFERROR(INDEX(Tableau1[RESULTAT],MATCH(1,(Tableau1[NOM]=$A739)*(T$3=Tableau1[DATE]),0)),"")</f>
        <v/>
      </c>
      <c r="U739" s="23" t="str">
        <f t="array" ref="U739">IFERROR(INDEX(Tableau1[RESULTAT],MATCH(1,(Tableau1[NOM]=$A739)*(U$3=Tableau1[DATE]),0)),"")</f>
        <v/>
      </c>
      <c r="V739" s="23" t="str">
        <f t="array" ref="V739">IFERROR(INDEX(Tableau1[RESULTAT],MATCH(1,(Tableau1[NOM]=$A739)*(V$3=Tableau1[DATE]),0)),"")</f>
        <v/>
      </c>
      <c r="W739" s="23" t="str">
        <f t="array" ref="W739">IFERROR(INDEX(Tableau1[RESULTAT],MATCH(1,(Tableau1[NOM]=$A739)*(W$3=Tableau1[DATE]),0)),"")</f>
        <v/>
      </c>
    </row>
    <row r="740" spans="2:23" ht="15.75" x14ac:dyDescent="0.25">
      <c r="B740" s="1"/>
      <c r="E740" s="12" t="str">
        <f t="shared" si="79"/>
        <v/>
      </c>
      <c r="F740" s="9" t="str">
        <f t="shared" si="80"/>
        <v/>
      </c>
      <c r="G740" s="9" t="str">
        <f t="shared" si="81"/>
        <v/>
      </c>
      <c r="H740" s="9" t="str">
        <f t="shared" si="82"/>
        <v/>
      </c>
      <c r="I740" s="9">
        <f t="shared" si="83"/>
        <v>0</v>
      </c>
      <c r="J740" s="9">
        <f t="shared" si="84"/>
        <v>0</v>
      </c>
      <c r="K740" s="9" t="str">
        <f t="shared" si="85"/>
        <v/>
      </c>
      <c r="L740" s="9"/>
      <c r="M740" s="9"/>
      <c r="N740" s="9"/>
      <c r="O740" s="9"/>
      <c r="Q740" s="23" t="str">
        <f t="array" ref="Q740">IFERROR(INDEX(Tableau1[RESULTAT],MATCH(1,(Tableau1[NOM]=$A740)*(Q$3=Tableau1[DATE]),0)),"")</f>
        <v/>
      </c>
      <c r="R740" s="23" t="str">
        <f t="array" ref="R740">IFERROR(INDEX(Tableau1[RESULTAT],MATCH(1,(Tableau1[NOM]=$A740)*(R$3=Tableau1[DATE]),0)),"")</f>
        <v/>
      </c>
      <c r="S740" s="23" t="str">
        <f t="array" ref="S740">IFERROR(INDEX(Tableau1[RESULTAT],MATCH(1,(Tableau1[NOM]=$A740)*(S$3=Tableau1[DATE]),0)),"")</f>
        <v/>
      </c>
      <c r="T740" s="23" t="str">
        <f t="array" ref="T740">IFERROR(INDEX(Tableau1[RESULTAT],MATCH(1,(Tableau1[NOM]=$A740)*(T$3=Tableau1[DATE]),0)),"")</f>
        <v/>
      </c>
      <c r="U740" s="23" t="str">
        <f t="array" ref="U740">IFERROR(INDEX(Tableau1[RESULTAT],MATCH(1,(Tableau1[NOM]=$A740)*(U$3=Tableau1[DATE]),0)),"")</f>
        <v/>
      </c>
      <c r="V740" s="23" t="str">
        <f t="array" ref="V740">IFERROR(INDEX(Tableau1[RESULTAT],MATCH(1,(Tableau1[NOM]=$A740)*(V$3=Tableau1[DATE]),0)),"")</f>
        <v/>
      </c>
      <c r="W740" s="23" t="str">
        <f t="array" ref="W740">IFERROR(INDEX(Tableau1[RESULTAT],MATCH(1,(Tableau1[NOM]=$A740)*(W$3=Tableau1[DATE]),0)),"")</f>
        <v/>
      </c>
    </row>
    <row r="741" spans="2:23" ht="15.75" x14ac:dyDescent="0.25">
      <c r="B741" s="1"/>
      <c r="E741" s="12" t="str">
        <f t="shared" si="79"/>
        <v/>
      </c>
      <c r="F741" s="9" t="str">
        <f t="shared" si="80"/>
        <v/>
      </c>
      <c r="G741" s="9" t="str">
        <f t="shared" si="81"/>
        <v/>
      </c>
      <c r="H741" s="9" t="str">
        <f t="shared" si="82"/>
        <v/>
      </c>
      <c r="I741" s="9">
        <f t="shared" si="83"/>
        <v>0</v>
      </c>
      <c r="J741" s="9">
        <f t="shared" si="84"/>
        <v>0</v>
      </c>
      <c r="K741" s="9" t="str">
        <f t="shared" si="85"/>
        <v/>
      </c>
      <c r="L741" s="9"/>
      <c r="M741" s="9"/>
      <c r="N741" s="9"/>
      <c r="O741" s="9"/>
      <c r="Q741" s="23" t="str">
        <f t="array" ref="Q741">IFERROR(INDEX(Tableau1[RESULTAT],MATCH(1,(Tableau1[NOM]=$A741)*(Q$3=Tableau1[DATE]),0)),"")</f>
        <v/>
      </c>
      <c r="R741" s="23" t="str">
        <f t="array" ref="R741">IFERROR(INDEX(Tableau1[RESULTAT],MATCH(1,(Tableau1[NOM]=$A741)*(R$3=Tableau1[DATE]),0)),"")</f>
        <v/>
      </c>
      <c r="S741" s="23" t="str">
        <f t="array" ref="S741">IFERROR(INDEX(Tableau1[RESULTAT],MATCH(1,(Tableau1[NOM]=$A741)*(S$3=Tableau1[DATE]),0)),"")</f>
        <v/>
      </c>
      <c r="T741" s="23" t="str">
        <f t="array" ref="T741">IFERROR(INDEX(Tableau1[RESULTAT],MATCH(1,(Tableau1[NOM]=$A741)*(T$3=Tableau1[DATE]),0)),"")</f>
        <v/>
      </c>
      <c r="U741" s="23" t="str">
        <f t="array" ref="U741">IFERROR(INDEX(Tableau1[RESULTAT],MATCH(1,(Tableau1[NOM]=$A741)*(U$3=Tableau1[DATE]),0)),"")</f>
        <v/>
      </c>
      <c r="V741" s="23" t="str">
        <f t="array" ref="V741">IFERROR(INDEX(Tableau1[RESULTAT],MATCH(1,(Tableau1[NOM]=$A741)*(V$3=Tableau1[DATE]),0)),"")</f>
        <v/>
      </c>
      <c r="W741" s="23" t="str">
        <f t="array" ref="W741">IFERROR(INDEX(Tableau1[RESULTAT],MATCH(1,(Tableau1[NOM]=$A741)*(W$3=Tableau1[DATE]),0)),"")</f>
        <v/>
      </c>
    </row>
    <row r="742" spans="2:23" ht="15.75" x14ac:dyDescent="0.25">
      <c r="B742" s="1"/>
      <c r="E742" s="12" t="str">
        <f t="shared" si="79"/>
        <v/>
      </c>
      <c r="F742" s="9" t="str">
        <f t="shared" si="80"/>
        <v/>
      </c>
      <c r="G742" s="9" t="str">
        <f t="shared" si="81"/>
        <v/>
      </c>
      <c r="H742" s="9" t="str">
        <f t="shared" si="82"/>
        <v/>
      </c>
      <c r="I742" s="9">
        <f t="shared" si="83"/>
        <v>0</v>
      </c>
      <c r="J742" s="9">
        <f t="shared" si="84"/>
        <v>0</v>
      </c>
      <c r="K742" s="9" t="str">
        <f t="shared" si="85"/>
        <v/>
      </c>
      <c r="L742" s="9"/>
      <c r="M742" s="9"/>
      <c r="N742" s="9"/>
      <c r="O742" s="9"/>
      <c r="Q742" s="23" t="str">
        <f t="array" ref="Q742">IFERROR(INDEX(Tableau1[RESULTAT],MATCH(1,(Tableau1[NOM]=$A742)*(Q$3=Tableau1[DATE]),0)),"")</f>
        <v/>
      </c>
      <c r="R742" s="23" t="str">
        <f t="array" ref="R742">IFERROR(INDEX(Tableau1[RESULTAT],MATCH(1,(Tableau1[NOM]=$A742)*(R$3=Tableau1[DATE]),0)),"")</f>
        <v/>
      </c>
      <c r="S742" s="23" t="str">
        <f t="array" ref="S742">IFERROR(INDEX(Tableau1[RESULTAT],MATCH(1,(Tableau1[NOM]=$A742)*(S$3=Tableau1[DATE]),0)),"")</f>
        <v/>
      </c>
      <c r="T742" s="23" t="str">
        <f t="array" ref="T742">IFERROR(INDEX(Tableau1[RESULTAT],MATCH(1,(Tableau1[NOM]=$A742)*(T$3=Tableau1[DATE]),0)),"")</f>
        <v/>
      </c>
      <c r="U742" s="23" t="str">
        <f t="array" ref="U742">IFERROR(INDEX(Tableau1[RESULTAT],MATCH(1,(Tableau1[NOM]=$A742)*(U$3=Tableau1[DATE]),0)),"")</f>
        <v/>
      </c>
      <c r="V742" s="23" t="str">
        <f t="array" ref="V742">IFERROR(INDEX(Tableau1[RESULTAT],MATCH(1,(Tableau1[NOM]=$A742)*(V$3=Tableau1[DATE]),0)),"")</f>
        <v/>
      </c>
      <c r="W742" s="23" t="str">
        <f t="array" ref="W742">IFERROR(INDEX(Tableau1[RESULTAT],MATCH(1,(Tableau1[NOM]=$A742)*(W$3=Tableau1[DATE]),0)),"")</f>
        <v/>
      </c>
    </row>
    <row r="743" spans="2:23" ht="15.75" x14ac:dyDescent="0.25">
      <c r="B743" s="1"/>
      <c r="E743" s="12" t="str">
        <f t="shared" si="79"/>
        <v/>
      </c>
      <c r="F743" s="9" t="str">
        <f t="shared" si="80"/>
        <v/>
      </c>
      <c r="G743" s="9" t="str">
        <f t="shared" si="81"/>
        <v/>
      </c>
      <c r="H743" s="9" t="str">
        <f t="shared" si="82"/>
        <v/>
      </c>
      <c r="I743" s="9">
        <f t="shared" si="83"/>
        <v>0</v>
      </c>
      <c r="J743" s="9">
        <f t="shared" si="84"/>
        <v>0</v>
      </c>
      <c r="K743" s="9" t="str">
        <f t="shared" si="85"/>
        <v/>
      </c>
      <c r="L743" s="9"/>
      <c r="M743" s="9"/>
      <c r="N743" s="9"/>
      <c r="O743" s="9"/>
      <c r="Q743" s="23" t="str">
        <f t="array" ref="Q743">IFERROR(INDEX(Tableau1[RESULTAT],MATCH(1,(Tableau1[NOM]=$A743)*(Q$3=Tableau1[DATE]),0)),"")</f>
        <v/>
      </c>
      <c r="R743" s="23" t="str">
        <f t="array" ref="R743">IFERROR(INDEX(Tableau1[RESULTAT],MATCH(1,(Tableau1[NOM]=$A743)*(R$3=Tableau1[DATE]),0)),"")</f>
        <v/>
      </c>
      <c r="S743" s="23" t="str">
        <f t="array" ref="S743">IFERROR(INDEX(Tableau1[RESULTAT],MATCH(1,(Tableau1[NOM]=$A743)*(S$3=Tableau1[DATE]),0)),"")</f>
        <v/>
      </c>
      <c r="T743" s="23" t="str">
        <f t="array" ref="T743">IFERROR(INDEX(Tableau1[RESULTAT],MATCH(1,(Tableau1[NOM]=$A743)*(T$3=Tableau1[DATE]),0)),"")</f>
        <v/>
      </c>
      <c r="U743" s="23" t="str">
        <f t="array" ref="U743">IFERROR(INDEX(Tableau1[RESULTAT],MATCH(1,(Tableau1[NOM]=$A743)*(U$3=Tableau1[DATE]),0)),"")</f>
        <v/>
      </c>
      <c r="V743" s="23" t="str">
        <f t="array" ref="V743">IFERROR(INDEX(Tableau1[RESULTAT],MATCH(1,(Tableau1[NOM]=$A743)*(V$3=Tableau1[DATE]),0)),"")</f>
        <v/>
      </c>
      <c r="W743" s="23" t="str">
        <f t="array" ref="W743">IFERROR(INDEX(Tableau1[RESULTAT],MATCH(1,(Tableau1[NOM]=$A743)*(W$3=Tableau1[DATE]),0)),"")</f>
        <v/>
      </c>
    </row>
    <row r="744" spans="2:23" ht="15.75" x14ac:dyDescent="0.25">
      <c r="B744" s="1"/>
      <c r="E744" s="12" t="str">
        <f t="shared" si="79"/>
        <v/>
      </c>
      <c r="F744" s="9" t="str">
        <f t="shared" si="80"/>
        <v/>
      </c>
      <c r="G744" s="9" t="str">
        <f t="shared" si="81"/>
        <v/>
      </c>
      <c r="H744" s="9" t="str">
        <f t="shared" si="82"/>
        <v/>
      </c>
      <c r="I744" s="9">
        <f t="shared" si="83"/>
        <v>0</v>
      </c>
      <c r="J744" s="9">
        <f t="shared" si="84"/>
        <v>0</v>
      </c>
      <c r="K744" s="9" t="str">
        <f t="shared" si="85"/>
        <v/>
      </c>
      <c r="L744" s="9"/>
      <c r="M744" s="9"/>
      <c r="N744" s="9"/>
      <c r="O744" s="9"/>
      <c r="Q744" s="23" t="str">
        <f t="array" ref="Q744">IFERROR(INDEX(Tableau1[RESULTAT],MATCH(1,(Tableau1[NOM]=$A744)*(Q$3=Tableau1[DATE]),0)),"")</f>
        <v/>
      </c>
      <c r="R744" s="23" t="str">
        <f t="array" ref="R744">IFERROR(INDEX(Tableau1[RESULTAT],MATCH(1,(Tableau1[NOM]=$A744)*(R$3=Tableau1[DATE]),0)),"")</f>
        <v/>
      </c>
      <c r="S744" s="23" t="str">
        <f t="array" ref="S744">IFERROR(INDEX(Tableau1[RESULTAT],MATCH(1,(Tableau1[NOM]=$A744)*(S$3=Tableau1[DATE]),0)),"")</f>
        <v/>
      </c>
      <c r="T744" s="23" t="str">
        <f t="array" ref="T744">IFERROR(INDEX(Tableau1[RESULTAT],MATCH(1,(Tableau1[NOM]=$A744)*(T$3=Tableau1[DATE]),0)),"")</f>
        <v/>
      </c>
      <c r="U744" s="23" t="str">
        <f t="array" ref="U744">IFERROR(INDEX(Tableau1[RESULTAT],MATCH(1,(Tableau1[NOM]=$A744)*(U$3=Tableau1[DATE]),0)),"")</f>
        <v/>
      </c>
      <c r="V744" s="23" t="str">
        <f t="array" ref="V744">IFERROR(INDEX(Tableau1[RESULTAT],MATCH(1,(Tableau1[NOM]=$A744)*(V$3=Tableau1[DATE]),0)),"")</f>
        <v/>
      </c>
      <c r="W744" s="23" t="str">
        <f t="array" ref="W744">IFERROR(INDEX(Tableau1[RESULTAT],MATCH(1,(Tableau1[NOM]=$A744)*(W$3=Tableau1[DATE]),0)),"")</f>
        <v/>
      </c>
    </row>
    <row r="745" spans="2:23" ht="15.75" x14ac:dyDescent="0.25">
      <c r="B745" s="1"/>
      <c r="E745" s="12" t="str">
        <f t="shared" si="79"/>
        <v/>
      </c>
      <c r="F745" s="9" t="str">
        <f t="shared" si="80"/>
        <v/>
      </c>
      <c r="G745" s="9" t="str">
        <f t="shared" si="81"/>
        <v/>
      </c>
      <c r="H745" s="9" t="str">
        <f t="shared" si="82"/>
        <v/>
      </c>
      <c r="I745" s="9">
        <f t="shared" si="83"/>
        <v>0</v>
      </c>
      <c r="J745" s="9">
        <f t="shared" si="84"/>
        <v>0</v>
      </c>
      <c r="K745" s="9" t="str">
        <f t="shared" si="85"/>
        <v/>
      </c>
      <c r="L745" s="9"/>
      <c r="M745" s="9"/>
      <c r="N745" s="9"/>
      <c r="O745" s="9"/>
      <c r="Q745" s="23" t="str">
        <f t="array" ref="Q745">IFERROR(INDEX(Tableau1[RESULTAT],MATCH(1,(Tableau1[NOM]=$A745)*(Q$3=Tableau1[DATE]),0)),"")</f>
        <v/>
      </c>
      <c r="R745" s="23" t="str">
        <f t="array" ref="R745">IFERROR(INDEX(Tableau1[RESULTAT],MATCH(1,(Tableau1[NOM]=$A745)*(R$3=Tableau1[DATE]),0)),"")</f>
        <v/>
      </c>
      <c r="S745" s="23" t="str">
        <f t="array" ref="S745">IFERROR(INDEX(Tableau1[RESULTAT],MATCH(1,(Tableau1[NOM]=$A745)*(S$3=Tableau1[DATE]),0)),"")</f>
        <v/>
      </c>
      <c r="T745" s="23" t="str">
        <f t="array" ref="T745">IFERROR(INDEX(Tableau1[RESULTAT],MATCH(1,(Tableau1[NOM]=$A745)*(T$3=Tableau1[DATE]),0)),"")</f>
        <v/>
      </c>
      <c r="U745" s="23" t="str">
        <f t="array" ref="U745">IFERROR(INDEX(Tableau1[RESULTAT],MATCH(1,(Tableau1[NOM]=$A745)*(U$3=Tableau1[DATE]),0)),"")</f>
        <v/>
      </c>
      <c r="V745" s="23" t="str">
        <f t="array" ref="V745">IFERROR(INDEX(Tableau1[RESULTAT],MATCH(1,(Tableau1[NOM]=$A745)*(V$3=Tableau1[DATE]),0)),"")</f>
        <v/>
      </c>
      <c r="W745" s="23" t="str">
        <f t="array" ref="W745">IFERROR(INDEX(Tableau1[RESULTAT],MATCH(1,(Tableau1[NOM]=$A745)*(W$3=Tableau1[DATE]),0)),"")</f>
        <v/>
      </c>
    </row>
    <row r="746" spans="2:23" ht="15.75" x14ac:dyDescent="0.25">
      <c r="B746" s="1"/>
      <c r="E746" s="12" t="str">
        <f t="shared" si="79"/>
        <v/>
      </c>
      <c r="F746" s="9" t="str">
        <f t="shared" si="80"/>
        <v/>
      </c>
      <c r="G746" s="9" t="str">
        <f t="shared" si="81"/>
        <v/>
      </c>
      <c r="H746" s="9" t="str">
        <f t="shared" si="82"/>
        <v/>
      </c>
      <c r="I746" s="9">
        <f t="shared" si="83"/>
        <v>0</v>
      </c>
      <c r="J746" s="9">
        <f t="shared" si="84"/>
        <v>0</v>
      </c>
      <c r="K746" s="9" t="str">
        <f t="shared" si="85"/>
        <v/>
      </c>
      <c r="L746" s="9"/>
      <c r="M746" s="9"/>
      <c r="N746" s="9"/>
      <c r="O746" s="9"/>
      <c r="Q746" s="23" t="str">
        <f t="array" ref="Q746">IFERROR(INDEX(Tableau1[RESULTAT],MATCH(1,(Tableau1[NOM]=$A746)*(Q$3=Tableau1[DATE]),0)),"")</f>
        <v/>
      </c>
      <c r="R746" s="23" t="str">
        <f t="array" ref="R746">IFERROR(INDEX(Tableau1[RESULTAT],MATCH(1,(Tableau1[NOM]=$A746)*(R$3=Tableau1[DATE]),0)),"")</f>
        <v/>
      </c>
      <c r="S746" s="23" t="str">
        <f t="array" ref="S746">IFERROR(INDEX(Tableau1[RESULTAT],MATCH(1,(Tableau1[NOM]=$A746)*(S$3=Tableau1[DATE]),0)),"")</f>
        <v/>
      </c>
      <c r="T746" s="23" t="str">
        <f t="array" ref="T746">IFERROR(INDEX(Tableau1[RESULTAT],MATCH(1,(Tableau1[NOM]=$A746)*(T$3=Tableau1[DATE]),0)),"")</f>
        <v/>
      </c>
      <c r="U746" s="23" t="str">
        <f t="array" ref="U746">IFERROR(INDEX(Tableau1[RESULTAT],MATCH(1,(Tableau1[NOM]=$A746)*(U$3=Tableau1[DATE]),0)),"")</f>
        <v/>
      </c>
      <c r="V746" s="23" t="str">
        <f t="array" ref="V746">IFERROR(INDEX(Tableau1[RESULTAT],MATCH(1,(Tableau1[NOM]=$A746)*(V$3=Tableau1[DATE]),0)),"")</f>
        <v/>
      </c>
      <c r="W746" s="23" t="str">
        <f t="array" ref="W746">IFERROR(INDEX(Tableau1[RESULTAT],MATCH(1,(Tableau1[NOM]=$A746)*(W$3=Tableau1[DATE]),0)),"")</f>
        <v/>
      </c>
    </row>
    <row r="747" spans="2:23" ht="15.75" x14ac:dyDescent="0.25">
      <c r="B747" s="1"/>
      <c r="E747" s="12" t="str">
        <f t="shared" si="79"/>
        <v/>
      </c>
      <c r="F747" s="9" t="str">
        <f t="shared" si="80"/>
        <v/>
      </c>
      <c r="G747" s="9" t="str">
        <f t="shared" si="81"/>
        <v/>
      </c>
      <c r="H747" s="9" t="str">
        <f t="shared" si="82"/>
        <v/>
      </c>
      <c r="I747" s="9">
        <f t="shared" si="83"/>
        <v>0</v>
      </c>
      <c r="J747" s="9">
        <f t="shared" si="84"/>
        <v>0</v>
      </c>
      <c r="K747" s="9" t="str">
        <f t="shared" si="85"/>
        <v/>
      </c>
      <c r="L747" s="9"/>
      <c r="M747" s="9"/>
      <c r="N747" s="9"/>
      <c r="O747" s="9"/>
      <c r="Q747" s="23" t="str">
        <f t="array" ref="Q747">IFERROR(INDEX(Tableau1[RESULTAT],MATCH(1,(Tableau1[NOM]=$A747)*(Q$3=Tableau1[DATE]),0)),"")</f>
        <v/>
      </c>
      <c r="R747" s="23" t="str">
        <f t="array" ref="R747">IFERROR(INDEX(Tableau1[RESULTAT],MATCH(1,(Tableau1[NOM]=$A747)*(R$3=Tableau1[DATE]),0)),"")</f>
        <v/>
      </c>
      <c r="S747" s="23" t="str">
        <f t="array" ref="S747">IFERROR(INDEX(Tableau1[RESULTAT],MATCH(1,(Tableau1[NOM]=$A747)*(S$3=Tableau1[DATE]),0)),"")</f>
        <v/>
      </c>
      <c r="T747" s="23" t="str">
        <f t="array" ref="T747">IFERROR(INDEX(Tableau1[RESULTAT],MATCH(1,(Tableau1[NOM]=$A747)*(T$3=Tableau1[DATE]),0)),"")</f>
        <v/>
      </c>
      <c r="U747" s="23" t="str">
        <f t="array" ref="U747">IFERROR(INDEX(Tableau1[RESULTAT],MATCH(1,(Tableau1[NOM]=$A747)*(U$3=Tableau1[DATE]),0)),"")</f>
        <v/>
      </c>
      <c r="V747" s="23" t="str">
        <f t="array" ref="V747">IFERROR(INDEX(Tableau1[RESULTAT],MATCH(1,(Tableau1[NOM]=$A747)*(V$3=Tableau1[DATE]),0)),"")</f>
        <v/>
      </c>
      <c r="W747" s="23" t="str">
        <f t="array" ref="W747">IFERROR(INDEX(Tableau1[RESULTAT],MATCH(1,(Tableau1[NOM]=$A747)*(W$3=Tableau1[DATE]),0)),"")</f>
        <v/>
      </c>
    </row>
    <row r="748" spans="2:23" ht="15.75" x14ac:dyDescent="0.25">
      <c r="B748" s="1"/>
      <c r="E748" s="12" t="str">
        <f t="shared" si="79"/>
        <v/>
      </c>
      <c r="F748" s="9" t="str">
        <f t="shared" si="80"/>
        <v/>
      </c>
      <c r="G748" s="9" t="str">
        <f t="shared" si="81"/>
        <v/>
      </c>
      <c r="H748" s="9" t="str">
        <f t="shared" si="82"/>
        <v/>
      </c>
      <c r="I748" s="9">
        <f t="shared" si="83"/>
        <v>0</v>
      </c>
      <c r="J748" s="9">
        <f t="shared" si="84"/>
        <v>0</v>
      </c>
      <c r="K748" s="9" t="str">
        <f t="shared" si="85"/>
        <v/>
      </c>
      <c r="L748" s="9"/>
      <c r="M748" s="9"/>
      <c r="N748" s="9"/>
      <c r="O748" s="9"/>
      <c r="Q748" s="23" t="str">
        <f t="array" ref="Q748">IFERROR(INDEX(Tableau1[RESULTAT],MATCH(1,(Tableau1[NOM]=$A748)*(Q$3=Tableau1[DATE]),0)),"")</f>
        <v/>
      </c>
      <c r="R748" s="23" t="str">
        <f t="array" ref="R748">IFERROR(INDEX(Tableau1[RESULTAT],MATCH(1,(Tableau1[NOM]=$A748)*(R$3=Tableau1[DATE]),0)),"")</f>
        <v/>
      </c>
      <c r="S748" s="23" t="str">
        <f t="array" ref="S748">IFERROR(INDEX(Tableau1[RESULTAT],MATCH(1,(Tableau1[NOM]=$A748)*(S$3=Tableau1[DATE]),0)),"")</f>
        <v/>
      </c>
      <c r="T748" s="23" t="str">
        <f t="array" ref="T748">IFERROR(INDEX(Tableau1[RESULTAT],MATCH(1,(Tableau1[NOM]=$A748)*(T$3=Tableau1[DATE]),0)),"")</f>
        <v/>
      </c>
      <c r="U748" s="23" t="str">
        <f t="array" ref="U748">IFERROR(INDEX(Tableau1[RESULTAT],MATCH(1,(Tableau1[NOM]=$A748)*(U$3=Tableau1[DATE]),0)),"")</f>
        <v/>
      </c>
      <c r="V748" s="23" t="str">
        <f t="array" ref="V748">IFERROR(INDEX(Tableau1[RESULTAT],MATCH(1,(Tableau1[NOM]=$A748)*(V$3=Tableau1[DATE]),0)),"")</f>
        <v/>
      </c>
      <c r="W748" s="23" t="str">
        <f t="array" ref="W748">IFERROR(INDEX(Tableau1[RESULTAT],MATCH(1,(Tableau1[NOM]=$A748)*(W$3=Tableau1[DATE]),0)),"")</f>
        <v/>
      </c>
    </row>
    <row r="749" spans="2:23" ht="15.75" x14ac:dyDescent="0.25">
      <c r="B749" s="1"/>
      <c r="E749" s="12" t="str">
        <f t="shared" si="79"/>
        <v/>
      </c>
      <c r="F749" s="9" t="str">
        <f t="shared" si="80"/>
        <v/>
      </c>
      <c r="G749" s="9" t="str">
        <f t="shared" si="81"/>
        <v/>
      </c>
      <c r="H749" s="9" t="str">
        <f t="shared" si="82"/>
        <v/>
      </c>
      <c r="I749" s="9">
        <f t="shared" si="83"/>
        <v>0</v>
      </c>
      <c r="J749" s="9">
        <f t="shared" si="84"/>
        <v>0</v>
      </c>
      <c r="K749" s="9" t="str">
        <f t="shared" si="85"/>
        <v/>
      </c>
      <c r="L749" s="9"/>
      <c r="M749" s="9"/>
      <c r="N749" s="9"/>
      <c r="O749" s="9"/>
      <c r="Q749" s="23" t="str">
        <f t="array" ref="Q749">IFERROR(INDEX(Tableau1[RESULTAT],MATCH(1,(Tableau1[NOM]=$A749)*(Q$3=Tableau1[DATE]),0)),"")</f>
        <v/>
      </c>
      <c r="R749" s="23" t="str">
        <f t="array" ref="R749">IFERROR(INDEX(Tableau1[RESULTAT],MATCH(1,(Tableau1[NOM]=$A749)*(R$3=Tableau1[DATE]),0)),"")</f>
        <v/>
      </c>
      <c r="S749" s="23" t="str">
        <f t="array" ref="S749">IFERROR(INDEX(Tableau1[RESULTAT],MATCH(1,(Tableau1[NOM]=$A749)*(S$3=Tableau1[DATE]),0)),"")</f>
        <v/>
      </c>
      <c r="T749" s="23" t="str">
        <f t="array" ref="T749">IFERROR(INDEX(Tableau1[RESULTAT],MATCH(1,(Tableau1[NOM]=$A749)*(T$3=Tableau1[DATE]),0)),"")</f>
        <v/>
      </c>
      <c r="U749" s="23" t="str">
        <f t="array" ref="U749">IFERROR(INDEX(Tableau1[RESULTAT],MATCH(1,(Tableau1[NOM]=$A749)*(U$3=Tableau1[DATE]),0)),"")</f>
        <v/>
      </c>
      <c r="V749" s="23" t="str">
        <f t="array" ref="V749">IFERROR(INDEX(Tableau1[RESULTAT],MATCH(1,(Tableau1[NOM]=$A749)*(V$3=Tableau1[DATE]),0)),"")</f>
        <v/>
      </c>
      <c r="W749" s="23" t="str">
        <f t="array" ref="W749">IFERROR(INDEX(Tableau1[RESULTAT],MATCH(1,(Tableau1[NOM]=$A749)*(W$3=Tableau1[DATE]),0)),"")</f>
        <v/>
      </c>
    </row>
    <row r="750" spans="2:23" ht="15.75" x14ac:dyDescent="0.25">
      <c r="B750" s="1"/>
      <c r="E750" s="12" t="str">
        <f t="shared" si="79"/>
        <v/>
      </c>
      <c r="F750" s="9" t="str">
        <f t="shared" si="80"/>
        <v/>
      </c>
      <c r="G750" s="9" t="str">
        <f t="shared" si="81"/>
        <v/>
      </c>
      <c r="H750" s="9" t="str">
        <f t="shared" si="82"/>
        <v/>
      </c>
      <c r="I750" s="9">
        <f t="shared" si="83"/>
        <v>0</v>
      </c>
      <c r="J750" s="9">
        <f t="shared" si="84"/>
        <v>0</v>
      </c>
      <c r="K750" s="9" t="str">
        <f t="shared" si="85"/>
        <v/>
      </c>
      <c r="L750" s="9"/>
      <c r="M750" s="9"/>
      <c r="N750" s="9"/>
      <c r="O750" s="9"/>
      <c r="Q750" s="23" t="str">
        <f t="array" ref="Q750">IFERROR(INDEX(Tableau1[RESULTAT],MATCH(1,(Tableau1[NOM]=$A750)*(Q$3=Tableau1[DATE]),0)),"")</f>
        <v/>
      </c>
      <c r="R750" s="23" t="str">
        <f t="array" ref="R750">IFERROR(INDEX(Tableau1[RESULTAT],MATCH(1,(Tableau1[NOM]=$A750)*(R$3=Tableau1[DATE]),0)),"")</f>
        <v/>
      </c>
      <c r="S750" s="23" t="str">
        <f t="array" ref="S750">IFERROR(INDEX(Tableau1[RESULTAT],MATCH(1,(Tableau1[NOM]=$A750)*(S$3=Tableau1[DATE]),0)),"")</f>
        <v/>
      </c>
      <c r="T750" s="23" t="str">
        <f t="array" ref="T750">IFERROR(INDEX(Tableau1[RESULTAT],MATCH(1,(Tableau1[NOM]=$A750)*(T$3=Tableau1[DATE]),0)),"")</f>
        <v/>
      </c>
      <c r="U750" s="23" t="str">
        <f t="array" ref="U750">IFERROR(INDEX(Tableau1[RESULTAT],MATCH(1,(Tableau1[NOM]=$A750)*(U$3=Tableau1[DATE]),0)),"")</f>
        <v/>
      </c>
      <c r="V750" s="23" t="str">
        <f t="array" ref="V750">IFERROR(INDEX(Tableau1[RESULTAT],MATCH(1,(Tableau1[NOM]=$A750)*(V$3=Tableau1[DATE]),0)),"")</f>
        <v/>
      </c>
      <c r="W750" s="23" t="str">
        <f t="array" ref="W750">IFERROR(INDEX(Tableau1[RESULTAT],MATCH(1,(Tableau1[NOM]=$A750)*(W$3=Tableau1[DATE]),0)),"")</f>
        <v/>
      </c>
    </row>
    <row r="751" spans="2:23" ht="15.75" x14ac:dyDescent="0.25">
      <c r="B751" s="1"/>
      <c r="E751" s="12" t="str">
        <f t="shared" si="79"/>
        <v/>
      </c>
      <c r="F751" s="9" t="str">
        <f t="shared" si="80"/>
        <v/>
      </c>
      <c r="G751" s="9" t="str">
        <f t="shared" si="81"/>
        <v/>
      </c>
      <c r="H751" s="9" t="str">
        <f t="shared" si="82"/>
        <v/>
      </c>
      <c r="I751" s="9">
        <f t="shared" si="83"/>
        <v>0</v>
      </c>
      <c r="J751" s="9">
        <f t="shared" si="84"/>
        <v>0</v>
      </c>
      <c r="K751" s="9" t="str">
        <f t="shared" si="85"/>
        <v/>
      </c>
      <c r="L751" s="9"/>
      <c r="M751" s="9"/>
      <c r="N751" s="9"/>
      <c r="O751" s="9"/>
      <c r="Q751" s="23" t="str">
        <f t="array" ref="Q751">IFERROR(INDEX(Tableau1[RESULTAT],MATCH(1,(Tableau1[NOM]=$A751)*(Q$3=Tableau1[DATE]),0)),"")</f>
        <v/>
      </c>
      <c r="R751" s="23" t="str">
        <f t="array" ref="R751">IFERROR(INDEX(Tableau1[RESULTAT],MATCH(1,(Tableau1[NOM]=$A751)*(R$3=Tableau1[DATE]),0)),"")</f>
        <v/>
      </c>
      <c r="S751" s="23" t="str">
        <f t="array" ref="S751">IFERROR(INDEX(Tableau1[RESULTAT],MATCH(1,(Tableau1[NOM]=$A751)*(S$3=Tableau1[DATE]),0)),"")</f>
        <v/>
      </c>
      <c r="T751" s="23" t="str">
        <f t="array" ref="T751">IFERROR(INDEX(Tableau1[RESULTAT],MATCH(1,(Tableau1[NOM]=$A751)*(T$3=Tableau1[DATE]),0)),"")</f>
        <v/>
      </c>
      <c r="U751" s="23" t="str">
        <f t="array" ref="U751">IFERROR(INDEX(Tableau1[RESULTAT],MATCH(1,(Tableau1[NOM]=$A751)*(U$3=Tableau1[DATE]),0)),"")</f>
        <v/>
      </c>
      <c r="V751" s="23" t="str">
        <f t="array" ref="V751">IFERROR(INDEX(Tableau1[RESULTAT],MATCH(1,(Tableau1[NOM]=$A751)*(V$3=Tableau1[DATE]),0)),"")</f>
        <v/>
      </c>
      <c r="W751" s="23" t="str">
        <f t="array" ref="W751">IFERROR(INDEX(Tableau1[RESULTAT],MATCH(1,(Tableau1[NOM]=$A751)*(W$3=Tableau1[DATE]),0)),"")</f>
        <v/>
      </c>
    </row>
    <row r="752" spans="2:23" ht="15.75" x14ac:dyDescent="0.25">
      <c r="B752" s="1"/>
      <c r="E752" s="12" t="str">
        <f t="shared" si="79"/>
        <v/>
      </c>
      <c r="F752" s="9" t="str">
        <f t="shared" si="80"/>
        <v/>
      </c>
      <c r="G752" s="9" t="str">
        <f t="shared" si="81"/>
        <v/>
      </c>
      <c r="H752" s="9" t="str">
        <f t="shared" si="82"/>
        <v/>
      </c>
      <c r="I752" s="9">
        <f t="shared" si="83"/>
        <v>0</v>
      </c>
      <c r="J752" s="9">
        <f t="shared" si="84"/>
        <v>0</v>
      </c>
      <c r="K752" s="9" t="str">
        <f t="shared" si="85"/>
        <v/>
      </c>
      <c r="L752" s="9"/>
      <c r="M752" s="9"/>
      <c r="N752" s="9"/>
      <c r="O752" s="9"/>
      <c r="Q752" s="23" t="str">
        <f t="array" ref="Q752">IFERROR(INDEX(Tableau1[RESULTAT],MATCH(1,(Tableau1[NOM]=$A752)*(Q$3=Tableau1[DATE]),0)),"")</f>
        <v/>
      </c>
      <c r="R752" s="23" t="str">
        <f t="array" ref="R752">IFERROR(INDEX(Tableau1[RESULTAT],MATCH(1,(Tableau1[NOM]=$A752)*(R$3=Tableau1[DATE]),0)),"")</f>
        <v/>
      </c>
      <c r="S752" s="23" t="str">
        <f t="array" ref="S752">IFERROR(INDEX(Tableau1[RESULTAT],MATCH(1,(Tableau1[NOM]=$A752)*(S$3=Tableau1[DATE]),0)),"")</f>
        <v/>
      </c>
      <c r="T752" s="23" t="str">
        <f t="array" ref="T752">IFERROR(INDEX(Tableau1[RESULTAT],MATCH(1,(Tableau1[NOM]=$A752)*(T$3=Tableau1[DATE]),0)),"")</f>
        <v/>
      </c>
      <c r="U752" s="23" t="str">
        <f t="array" ref="U752">IFERROR(INDEX(Tableau1[RESULTAT],MATCH(1,(Tableau1[NOM]=$A752)*(U$3=Tableau1[DATE]),0)),"")</f>
        <v/>
      </c>
      <c r="V752" s="23" t="str">
        <f t="array" ref="V752">IFERROR(INDEX(Tableau1[RESULTAT],MATCH(1,(Tableau1[NOM]=$A752)*(V$3=Tableau1[DATE]),0)),"")</f>
        <v/>
      </c>
      <c r="W752" s="23" t="str">
        <f t="array" ref="W752">IFERROR(INDEX(Tableau1[RESULTAT],MATCH(1,(Tableau1[NOM]=$A752)*(W$3=Tableau1[DATE]),0)),"")</f>
        <v/>
      </c>
    </row>
    <row r="753" spans="2:23" ht="15.75" x14ac:dyDescent="0.25">
      <c r="B753" s="1"/>
      <c r="E753" s="12" t="str">
        <f t="shared" si="79"/>
        <v/>
      </c>
      <c r="F753" s="9" t="str">
        <f t="shared" si="80"/>
        <v/>
      </c>
      <c r="G753" s="9" t="str">
        <f t="shared" si="81"/>
        <v/>
      </c>
      <c r="H753" s="9" t="str">
        <f t="shared" si="82"/>
        <v/>
      </c>
      <c r="I753" s="9">
        <f t="shared" si="83"/>
        <v>0</v>
      </c>
      <c r="J753" s="9">
        <f t="shared" si="84"/>
        <v>0</v>
      </c>
      <c r="K753" s="9" t="str">
        <f t="shared" si="85"/>
        <v/>
      </c>
      <c r="L753" s="9"/>
      <c r="M753" s="9"/>
      <c r="N753" s="9"/>
      <c r="O753" s="9"/>
      <c r="Q753" s="23" t="str">
        <f t="array" ref="Q753">IFERROR(INDEX(Tableau1[RESULTAT],MATCH(1,(Tableau1[NOM]=$A753)*(Q$3=Tableau1[DATE]),0)),"")</f>
        <v/>
      </c>
      <c r="R753" s="23" t="str">
        <f t="array" ref="R753">IFERROR(INDEX(Tableau1[RESULTAT],MATCH(1,(Tableau1[NOM]=$A753)*(R$3=Tableau1[DATE]),0)),"")</f>
        <v/>
      </c>
      <c r="S753" s="23" t="str">
        <f t="array" ref="S753">IFERROR(INDEX(Tableau1[RESULTAT],MATCH(1,(Tableau1[NOM]=$A753)*(S$3=Tableau1[DATE]),0)),"")</f>
        <v/>
      </c>
      <c r="T753" s="23" t="str">
        <f t="array" ref="T753">IFERROR(INDEX(Tableau1[RESULTAT],MATCH(1,(Tableau1[NOM]=$A753)*(T$3=Tableau1[DATE]),0)),"")</f>
        <v/>
      </c>
      <c r="U753" s="23" t="str">
        <f t="array" ref="U753">IFERROR(INDEX(Tableau1[RESULTAT],MATCH(1,(Tableau1[NOM]=$A753)*(U$3=Tableau1[DATE]),0)),"")</f>
        <v/>
      </c>
      <c r="V753" s="23" t="str">
        <f t="array" ref="V753">IFERROR(INDEX(Tableau1[RESULTAT],MATCH(1,(Tableau1[NOM]=$A753)*(V$3=Tableau1[DATE]),0)),"")</f>
        <v/>
      </c>
      <c r="W753" s="23" t="str">
        <f t="array" ref="W753">IFERROR(INDEX(Tableau1[RESULTAT],MATCH(1,(Tableau1[NOM]=$A753)*(W$3=Tableau1[DATE]),0)),"")</f>
        <v/>
      </c>
    </row>
    <row r="754" spans="2:23" ht="15.75" x14ac:dyDescent="0.25">
      <c r="B754" s="1"/>
      <c r="E754" s="12" t="str">
        <f t="shared" si="79"/>
        <v/>
      </c>
      <c r="F754" s="9" t="str">
        <f t="shared" si="80"/>
        <v/>
      </c>
      <c r="G754" s="9" t="str">
        <f t="shared" si="81"/>
        <v/>
      </c>
      <c r="H754" s="9" t="str">
        <f t="shared" si="82"/>
        <v/>
      </c>
      <c r="I754" s="9">
        <f t="shared" si="83"/>
        <v>0</v>
      </c>
      <c r="J754" s="9">
        <f t="shared" si="84"/>
        <v>0</v>
      </c>
      <c r="K754" s="9" t="str">
        <f t="shared" si="85"/>
        <v/>
      </c>
      <c r="L754" s="9"/>
      <c r="M754" s="9"/>
      <c r="N754" s="9"/>
      <c r="O754" s="9"/>
      <c r="Q754" s="23" t="str">
        <f t="array" ref="Q754">IFERROR(INDEX(Tableau1[RESULTAT],MATCH(1,(Tableau1[NOM]=$A754)*(Q$3=Tableau1[DATE]),0)),"")</f>
        <v/>
      </c>
      <c r="R754" s="23" t="str">
        <f t="array" ref="R754">IFERROR(INDEX(Tableau1[RESULTAT],MATCH(1,(Tableau1[NOM]=$A754)*(R$3=Tableau1[DATE]),0)),"")</f>
        <v/>
      </c>
      <c r="S754" s="23" t="str">
        <f t="array" ref="S754">IFERROR(INDEX(Tableau1[RESULTAT],MATCH(1,(Tableau1[NOM]=$A754)*(S$3=Tableau1[DATE]),0)),"")</f>
        <v/>
      </c>
      <c r="T754" s="23" t="str">
        <f t="array" ref="T754">IFERROR(INDEX(Tableau1[RESULTAT],MATCH(1,(Tableau1[NOM]=$A754)*(T$3=Tableau1[DATE]),0)),"")</f>
        <v/>
      </c>
      <c r="U754" s="23" t="str">
        <f t="array" ref="U754">IFERROR(INDEX(Tableau1[RESULTAT],MATCH(1,(Tableau1[NOM]=$A754)*(U$3=Tableau1[DATE]),0)),"")</f>
        <v/>
      </c>
      <c r="V754" s="23" t="str">
        <f t="array" ref="V754">IFERROR(INDEX(Tableau1[RESULTAT],MATCH(1,(Tableau1[NOM]=$A754)*(V$3=Tableau1[DATE]),0)),"")</f>
        <v/>
      </c>
      <c r="W754" s="23" t="str">
        <f t="array" ref="W754">IFERROR(INDEX(Tableau1[RESULTAT],MATCH(1,(Tableau1[NOM]=$A754)*(W$3=Tableau1[DATE]),0)),"")</f>
        <v/>
      </c>
    </row>
    <row r="755" spans="2:23" ht="15.75" x14ac:dyDescent="0.25">
      <c r="B755" s="1"/>
      <c r="E755" s="12" t="str">
        <f t="shared" si="79"/>
        <v/>
      </c>
      <c r="F755" s="9" t="str">
        <f t="shared" si="80"/>
        <v/>
      </c>
      <c r="G755" s="9" t="str">
        <f t="shared" si="81"/>
        <v/>
      </c>
      <c r="H755" s="9" t="str">
        <f t="shared" si="82"/>
        <v/>
      </c>
      <c r="I755" s="9">
        <f t="shared" si="83"/>
        <v>0</v>
      </c>
      <c r="J755" s="9">
        <f t="shared" si="84"/>
        <v>0</v>
      </c>
      <c r="K755" s="9" t="str">
        <f t="shared" si="85"/>
        <v/>
      </c>
      <c r="L755" s="9"/>
      <c r="M755" s="9"/>
      <c r="N755" s="9"/>
      <c r="O755" s="9"/>
      <c r="Q755" s="23" t="str">
        <f t="array" ref="Q755">IFERROR(INDEX(Tableau1[RESULTAT],MATCH(1,(Tableau1[NOM]=$A755)*(Q$3=Tableau1[DATE]),0)),"")</f>
        <v/>
      </c>
      <c r="R755" s="23" t="str">
        <f t="array" ref="R755">IFERROR(INDEX(Tableau1[RESULTAT],MATCH(1,(Tableau1[NOM]=$A755)*(R$3=Tableau1[DATE]),0)),"")</f>
        <v/>
      </c>
      <c r="S755" s="23" t="str">
        <f t="array" ref="S755">IFERROR(INDEX(Tableau1[RESULTAT],MATCH(1,(Tableau1[NOM]=$A755)*(S$3=Tableau1[DATE]),0)),"")</f>
        <v/>
      </c>
      <c r="T755" s="23" t="str">
        <f t="array" ref="T755">IFERROR(INDEX(Tableau1[RESULTAT],MATCH(1,(Tableau1[NOM]=$A755)*(T$3=Tableau1[DATE]),0)),"")</f>
        <v/>
      </c>
      <c r="U755" s="23" t="str">
        <f t="array" ref="U755">IFERROR(INDEX(Tableau1[RESULTAT],MATCH(1,(Tableau1[NOM]=$A755)*(U$3=Tableau1[DATE]),0)),"")</f>
        <v/>
      </c>
      <c r="V755" s="23" t="str">
        <f t="array" ref="V755">IFERROR(INDEX(Tableau1[RESULTAT],MATCH(1,(Tableau1[NOM]=$A755)*(V$3=Tableau1[DATE]),0)),"")</f>
        <v/>
      </c>
      <c r="W755" s="23" t="str">
        <f t="array" ref="W755">IFERROR(INDEX(Tableau1[RESULTAT],MATCH(1,(Tableau1[NOM]=$A755)*(W$3=Tableau1[DATE]),0)),"")</f>
        <v/>
      </c>
    </row>
    <row r="756" spans="2:23" ht="15.75" x14ac:dyDescent="0.25">
      <c r="B756" s="1"/>
      <c r="E756" s="12" t="str">
        <f t="shared" si="79"/>
        <v/>
      </c>
      <c r="F756" s="9" t="str">
        <f t="shared" si="80"/>
        <v/>
      </c>
      <c r="G756" s="9" t="str">
        <f t="shared" si="81"/>
        <v/>
      </c>
      <c r="H756" s="9" t="str">
        <f t="shared" si="82"/>
        <v/>
      </c>
      <c r="I756" s="9">
        <f t="shared" si="83"/>
        <v>0</v>
      </c>
      <c r="J756" s="9">
        <f t="shared" si="84"/>
        <v>0</v>
      </c>
      <c r="K756" s="9" t="str">
        <f t="shared" si="85"/>
        <v/>
      </c>
      <c r="L756" s="9"/>
      <c r="M756" s="9"/>
      <c r="N756" s="9"/>
      <c r="O756" s="9"/>
      <c r="Q756" s="23" t="str">
        <f t="array" ref="Q756">IFERROR(INDEX(Tableau1[RESULTAT],MATCH(1,(Tableau1[NOM]=$A756)*(Q$3=Tableau1[DATE]),0)),"")</f>
        <v/>
      </c>
      <c r="R756" s="23" t="str">
        <f t="array" ref="R756">IFERROR(INDEX(Tableau1[RESULTAT],MATCH(1,(Tableau1[NOM]=$A756)*(R$3=Tableau1[DATE]),0)),"")</f>
        <v/>
      </c>
      <c r="S756" s="23" t="str">
        <f t="array" ref="S756">IFERROR(INDEX(Tableau1[RESULTAT],MATCH(1,(Tableau1[NOM]=$A756)*(S$3=Tableau1[DATE]),0)),"")</f>
        <v/>
      </c>
      <c r="T756" s="23" t="str">
        <f t="array" ref="T756">IFERROR(INDEX(Tableau1[RESULTAT],MATCH(1,(Tableau1[NOM]=$A756)*(T$3=Tableau1[DATE]),0)),"")</f>
        <v/>
      </c>
      <c r="U756" s="23" t="str">
        <f t="array" ref="U756">IFERROR(INDEX(Tableau1[RESULTAT],MATCH(1,(Tableau1[NOM]=$A756)*(U$3=Tableau1[DATE]),0)),"")</f>
        <v/>
      </c>
      <c r="V756" s="23" t="str">
        <f t="array" ref="V756">IFERROR(INDEX(Tableau1[RESULTAT],MATCH(1,(Tableau1[NOM]=$A756)*(V$3=Tableau1[DATE]),0)),"")</f>
        <v/>
      </c>
      <c r="W756" s="23" t="str">
        <f t="array" ref="W756">IFERROR(INDEX(Tableau1[RESULTAT],MATCH(1,(Tableau1[NOM]=$A756)*(W$3=Tableau1[DATE]),0)),"")</f>
        <v/>
      </c>
    </row>
    <row r="757" spans="2:23" ht="15.75" x14ac:dyDescent="0.25">
      <c r="B757" s="1"/>
      <c r="E757" s="12" t="str">
        <f t="shared" si="79"/>
        <v/>
      </c>
      <c r="F757" s="9" t="str">
        <f t="shared" si="80"/>
        <v/>
      </c>
      <c r="G757" s="9" t="str">
        <f t="shared" si="81"/>
        <v/>
      </c>
      <c r="H757" s="9" t="str">
        <f t="shared" si="82"/>
        <v/>
      </c>
      <c r="I757" s="9">
        <f t="shared" si="83"/>
        <v>0</v>
      </c>
      <c r="J757" s="9">
        <f t="shared" si="84"/>
        <v>0</v>
      </c>
      <c r="K757" s="9" t="str">
        <f t="shared" si="85"/>
        <v/>
      </c>
      <c r="L757" s="9"/>
      <c r="M757" s="9"/>
      <c r="N757" s="9"/>
      <c r="O757" s="9"/>
      <c r="Q757" s="23" t="str">
        <f t="array" ref="Q757">IFERROR(INDEX(Tableau1[RESULTAT],MATCH(1,(Tableau1[NOM]=$A757)*(Q$3=Tableau1[DATE]),0)),"")</f>
        <v/>
      </c>
      <c r="R757" s="23" t="str">
        <f t="array" ref="R757">IFERROR(INDEX(Tableau1[RESULTAT],MATCH(1,(Tableau1[NOM]=$A757)*(R$3=Tableau1[DATE]),0)),"")</f>
        <v/>
      </c>
      <c r="S757" s="23" t="str">
        <f t="array" ref="S757">IFERROR(INDEX(Tableau1[RESULTAT],MATCH(1,(Tableau1[NOM]=$A757)*(S$3=Tableau1[DATE]),0)),"")</f>
        <v/>
      </c>
      <c r="T757" s="23" t="str">
        <f t="array" ref="T757">IFERROR(INDEX(Tableau1[RESULTAT],MATCH(1,(Tableau1[NOM]=$A757)*(T$3=Tableau1[DATE]),0)),"")</f>
        <v/>
      </c>
      <c r="U757" s="23" t="str">
        <f t="array" ref="U757">IFERROR(INDEX(Tableau1[RESULTAT],MATCH(1,(Tableau1[NOM]=$A757)*(U$3=Tableau1[DATE]),0)),"")</f>
        <v/>
      </c>
      <c r="V757" s="23" t="str">
        <f t="array" ref="V757">IFERROR(INDEX(Tableau1[RESULTAT],MATCH(1,(Tableau1[NOM]=$A757)*(V$3=Tableau1[DATE]),0)),"")</f>
        <v/>
      </c>
      <c r="W757" s="23" t="str">
        <f t="array" ref="W757">IFERROR(INDEX(Tableau1[RESULTAT],MATCH(1,(Tableau1[NOM]=$A757)*(W$3=Tableau1[DATE]),0)),"")</f>
        <v/>
      </c>
    </row>
    <row r="758" spans="2:23" ht="15.75" x14ac:dyDescent="0.25">
      <c r="B758" s="1"/>
      <c r="E758" s="12" t="str">
        <f t="shared" si="79"/>
        <v/>
      </c>
      <c r="F758" s="9" t="str">
        <f t="shared" si="80"/>
        <v/>
      </c>
      <c r="G758" s="9" t="str">
        <f t="shared" si="81"/>
        <v/>
      </c>
      <c r="H758" s="9" t="str">
        <f t="shared" si="82"/>
        <v/>
      </c>
      <c r="I758" s="9">
        <f t="shared" si="83"/>
        <v>0</v>
      </c>
      <c r="J758" s="9">
        <f t="shared" si="84"/>
        <v>0</v>
      </c>
      <c r="K758" s="9" t="str">
        <f t="shared" si="85"/>
        <v/>
      </c>
      <c r="L758" s="9"/>
      <c r="M758" s="9"/>
      <c r="N758" s="9"/>
      <c r="O758" s="9"/>
      <c r="Q758" s="23" t="str">
        <f t="array" ref="Q758">IFERROR(INDEX(Tableau1[RESULTAT],MATCH(1,(Tableau1[NOM]=$A758)*(Q$3=Tableau1[DATE]),0)),"")</f>
        <v/>
      </c>
      <c r="R758" s="23" t="str">
        <f t="array" ref="R758">IFERROR(INDEX(Tableau1[RESULTAT],MATCH(1,(Tableau1[NOM]=$A758)*(R$3=Tableau1[DATE]),0)),"")</f>
        <v/>
      </c>
      <c r="S758" s="23" t="str">
        <f t="array" ref="S758">IFERROR(INDEX(Tableau1[RESULTAT],MATCH(1,(Tableau1[NOM]=$A758)*(S$3=Tableau1[DATE]),0)),"")</f>
        <v/>
      </c>
      <c r="T758" s="23" t="str">
        <f t="array" ref="T758">IFERROR(INDEX(Tableau1[RESULTAT],MATCH(1,(Tableau1[NOM]=$A758)*(T$3=Tableau1[DATE]),0)),"")</f>
        <v/>
      </c>
      <c r="U758" s="23" t="str">
        <f t="array" ref="U758">IFERROR(INDEX(Tableau1[RESULTAT],MATCH(1,(Tableau1[NOM]=$A758)*(U$3=Tableau1[DATE]),0)),"")</f>
        <v/>
      </c>
      <c r="V758" s="23" t="str">
        <f t="array" ref="V758">IFERROR(INDEX(Tableau1[RESULTAT],MATCH(1,(Tableau1[NOM]=$A758)*(V$3=Tableau1[DATE]),0)),"")</f>
        <v/>
      </c>
      <c r="W758" s="23" t="str">
        <f t="array" ref="W758">IFERROR(INDEX(Tableau1[RESULTAT],MATCH(1,(Tableau1[NOM]=$A758)*(W$3=Tableau1[DATE]),0)),"")</f>
        <v/>
      </c>
    </row>
    <row r="759" spans="2:23" ht="15.75" x14ac:dyDescent="0.25">
      <c r="B759" s="1"/>
      <c r="E759" s="12" t="str">
        <f t="shared" si="79"/>
        <v/>
      </c>
      <c r="F759" s="9" t="str">
        <f t="shared" si="80"/>
        <v/>
      </c>
      <c r="G759" s="9" t="str">
        <f t="shared" si="81"/>
        <v/>
      </c>
      <c r="H759" s="9" t="str">
        <f t="shared" si="82"/>
        <v/>
      </c>
      <c r="I759" s="9">
        <f t="shared" si="83"/>
        <v>0</v>
      </c>
      <c r="J759" s="9">
        <f t="shared" si="84"/>
        <v>0</v>
      </c>
      <c r="K759" s="9" t="str">
        <f t="shared" si="85"/>
        <v/>
      </c>
      <c r="L759" s="9"/>
      <c r="M759" s="9"/>
      <c r="N759" s="9"/>
      <c r="O759" s="9"/>
      <c r="Q759" s="23" t="str">
        <f t="array" ref="Q759">IFERROR(INDEX(Tableau1[RESULTAT],MATCH(1,(Tableau1[NOM]=$A759)*(Q$3=Tableau1[DATE]),0)),"")</f>
        <v/>
      </c>
      <c r="R759" s="23" t="str">
        <f t="array" ref="R759">IFERROR(INDEX(Tableau1[RESULTAT],MATCH(1,(Tableau1[NOM]=$A759)*(R$3=Tableau1[DATE]),0)),"")</f>
        <v/>
      </c>
      <c r="S759" s="23" t="str">
        <f t="array" ref="S759">IFERROR(INDEX(Tableau1[RESULTAT],MATCH(1,(Tableau1[NOM]=$A759)*(S$3=Tableau1[DATE]),0)),"")</f>
        <v/>
      </c>
      <c r="T759" s="23" t="str">
        <f t="array" ref="T759">IFERROR(INDEX(Tableau1[RESULTAT],MATCH(1,(Tableau1[NOM]=$A759)*(T$3=Tableau1[DATE]),0)),"")</f>
        <v/>
      </c>
      <c r="U759" s="23" t="str">
        <f t="array" ref="U759">IFERROR(INDEX(Tableau1[RESULTAT],MATCH(1,(Tableau1[NOM]=$A759)*(U$3=Tableau1[DATE]),0)),"")</f>
        <v/>
      </c>
      <c r="V759" s="23" t="str">
        <f t="array" ref="V759">IFERROR(INDEX(Tableau1[RESULTAT],MATCH(1,(Tableau1[NOM]=$A759)*(V$3=Tableau1[DATE]),0)),"")</f>
        <v/>
      </c>
      <c r="W759" s="23" t="str">
        <f t="array" ref="W759">IFERROR(INDEX(Tableau1[RESULTAT],MATCH(1,(Tableau1[NOM]=$A759)*(W$3=Tableau1[DATE]),0)),"")</f>
        <v/>
      </c>
    </row>
    <row r="760" spans="2:23" ht="15.75" x14ac:dyDescent="0.25">
      <c r="B760" s="1"/>
      <c r="E760" s="12" t="str">
        <f t="shared" si="79"/>
        <v/>
      </c>
      <c r="F760" s="9" t="str">
        <f t="shared" si="80"/>
        <v/>
      </c>
      <c r="G760" s="9" t="str">
        <f t="shared" si="81"/>
        <v/>
      </c>
      <c r="H760" s="9" t="str">
        <f t="shared" si="82"/>
        <v/>
      </c>
      <c r="I760" s="9">
        <f t="shared" si="83"/>
        <v>0</v>
      </c>
      <c r="J760" s="9">
        <f t="shared" si="84"/>
        <v>0</v>
      </c>
      <c r="K760" s="9" t="str">
        <f t="shared" si="85"/>
        <v/>
      </c>
      <c r="L760" s="9"/>
      <c r="M760" s="9"/>
      <c r="N760" s="9"/>
      <c r="O760" s="9"/>
      <c r="Q760" s="23" t="str">
        <f t="array" ref="Q760">IFERROR(INDEX(Tableau1[RESULTAT],MATCH(1,(Tableau1[NOM]=$A760)*(Q$3=Tableau1[DATE]),0)),"")</f>
        <v/>
      </c>
      <c r="R760" s="23" t="str">
        <f t="array" ref="R760">IFERROR(INDEX(Tableau1[RESULTAT],MATCH(1,(Tableau1[NOM]=$A760)*(R$3=Tableau1[DATE]),0)),"")</f>
        <v/>
      </c>
      <c r="S760" s="23" t="str">
        <f t="array" ref="S760">IFERROR(INDEX(Tableau1[RESULTAT],MATCH(1,(Tableau1[NOM]=$A760)*(S$3=Tableau1[DATE]),0)),"")</f>
        <v/>
      </c>
      <c r="T760" s="23" t="str">
        <f t="array" ref="T760">IFERROR(INDEX(Tableau1[RESULTAT],MATCH(1,(Tableau1[NOM]=$A760)*(T$3=Tableau1[DATE]),0)),"")</f>
        <v/>
      </c>
      <c r="U760" s="23" t="str">
        <f t="array" ref="U760">IFERROR(INDEX(Tableau1[RESULTAT],MATCH(1,(Tableau1[NOM]=$A760)*(U$3=Tableau1[DATE]),0)),"")</f>
        <v/>
      </c>
      <c r="V760" s="23" t="str">
        <f t="array" ref="V760">IFERROR(INDEX(Tableau1[RESULTAT],MATCH(1,(Tableau1[NOM]=$A760)*(V$3=Tableau1[DATE]),0)),"")</f>
        <v/>
      </c>
      <c r="W760" s="23" t="str">
        <f t="array" ref="W760">IFERROR(INDEX(Tableau1[RESULTAT],MATCH(1,(Tableau1[NOM]=$A760)*(W$3=Tableau1[DATE]),0)),"")</f>
        <v/>
      </c>
    </row>
    <row r="761" spans="2:23" ht="15.75" x14ac:dyDescent="0.25">
      <c r="B761" s="1"/>
      <c r="E761" s="12" t="str">
        <f t="shared" si="79"/>
        <v/>
      </c>
      <c r="F761" s="9" t="str">
        <f t="shared" si="80"/>
        <v/>
      </c>
      <c r="G761" s="9" t="str">
        <f t="shared" si="81"/>
        <v/>
      </c>
      <c r="H761" s="9" t="str">
        <f t="shared" si="82"/>
        <v/>
      </c>
      <c r="I761" s="9">
        <f t="shared" si="83"/>
        <v>0</v>
      </c>
      <c r="J761" s="9">
        <f t="shared" si="84"/>
        <v>0</v>
      </c>
      <c r="K761" s="9" t="str">
        <f t="shared" si="85"/>
        <v/>
      </c>
      <c r="L761" s="9"/>
      <c r="M761" s="9"/>
      <c r="N761" s="9"/>
      <c r="O761" s="9"/>
      <c r="Q761" s="23" t="str">
        <f t="array" ref="Q761">IFERROR(INDEX(Tableau1[RESULTAT],MATCH(1,(Tableau1[NOM]=$A761)*(Q$3=Tableau1[DATE]),0)),"")</f>
        <v/>
      </c>
      <c r="R761" s="23" t="str">
        <f t="array" ref="R761">IFERROR(INDEX(Tableau1[RESULTAT],MATCH(1,(Tableau1[NOM]=$A761)*(R$3=Tableau1[DATE]),0)),"")</f>
        <v/>
      </c>
      <c r="S761" s="23" t="str">
        <f t="array" ref="S761">IFERROR(INDEX(Tableau1[RESULTAT],MATCH(1,(Tableau1[NOM]=$A761)*(S$3=Tableau1[DATE]),0)),"")</f>
        <v/>
      </c>
      <c r="T761" s="23" t="str">
        <f t="array" ref="T761">IFERROR(INDEX(Tableau1[RESULTAT],MATCH(1,(Tableau1[NOM]=$A761)*(T$3=Tableau1[DATE]),0)),"")</f>
        <v/>
      </c>
      <c r="U761" s="23" t="str">
        <f t="array" ref="U761">IFERROR(INDEX(Tableau1[RESULTAT],MATCH(1,(Tableau1[NOM]=$A761)*(U$3=Tableau1[DATE]),0)),"")</f>
        <v/>
      </c>
      <c r="V761" s="23" t="str">
        <f t="array" ref="V761">IFERROR(INDEX(Tableau1[RESULTAT],MATCH(1,(Tableau1[NOM]=$A761)*(V$3=Tableau1[DATE]),0)),"")</f>
        <v/>
      </c>
      <c r="W761" s="23" t="str">
        <f t="array" ref="W761">IFERROR(INDEX(Tableau1[RESULTAT],MATCH(1,(Tableau1[NOM]=$A761)*(W$3=Tableau1[DATE]),0)),"")</f>
        <v/>
      </c>
    </row>
    <row r="762" spans="2:23" ht="15.75" x14ac:dyDescent="0.25">
      <c r="B762" s="1"/>
      <c r="E762" s="12" t="str">
        <f t="shared" si="79"/>
        <v/>
      </c>
      <c r="F762" s="9" t="str">
        <f t="shared" si="80"/>
        <v/>
      </c>
      <c r="G762" s="9" t="str">
        <f t="shared" si="81"/>
        <v/>
      </c>
      <c r="H762" s="9" t="str">
        <f t="shared" si="82"/>
        <v/>
      </c>
      <c r="I762" s="9">
        <f t="shared" si="83"/>
        <v>0</v>
      </c>
      <c r="J762" s="9">
        <f t="shared" si="84"/>
        <v>0</v>
      </c>
      <c r="K762" s="9" t="str">
        <f t="shared" si="85"/>
        <v/>
      </c>
      <c r="L762" s="9"/>
      <c r="M762" s="9"/>
      <c r="N762" s="9"/>
      <c r="O762" s="9"/>
      <c r="Q762" s="23" t="str">
        <f t="array" ref="Q762">IFERROR(INDEX(Tableau1[RESULTAT],MATCH(1,(Tableau1[NOM]=$A762)*(Q$3=Tableau1[DATE]),0)),"")</f>
        <v/>
      </c>
      <c r="R762" s="23" t="str">
        <f t="array" ref="R762">IFERROR(INDEX(Tableau1[RESULTAT],MATCH(1,(Tableau1[NOM]=$A762)*(R$3=Tableau1[DATE]),0)),"")</f>
        <v/>
      </c>
      <c r="S762" s="23" t="str">
        <f t="array" ref="S762">IFERROR(INDEX(Tableau1[RESULTAT],MATCH(1,(Tableau1[NOM]=$A762)*(S$3=Tableau1[DATE]),0)),"")</f>
        <v/>
      </c>
      <c r="T762" s="23" t="str">
        <f t="array" ref="T762">IFERROR(INDEX(Tableau1[RESULTAT],MATCH(1,(Tableau1[NOM]=$A762)*(T$3=Tableau1[DATE]),0)),"")</f>
        <v/>
      </c>
      <c r="U762" s="23" t="str">
        <f t="array" ref="U762">IFERROR(INDEX(Tableau1[RESULTAT],MATCH(1,(Tableau1[NOM]=$A762)*(U$3=Tableau1[DATE]),0)),"")</f>
        <v/>
      </c>
      <c r="V762" s="23" t="str">
        <f t="array" ref="V762">IFERROR(INDEX(Tableau1[RESULTAT],MATCH(1,(Tableau1[NOM]=$A762)*(V$3=Tableau1[DATE]),0)),"")</f>
        <v/>
      </c>
      <c r="W762" s="23" t="str">
        <f t="array" ref="W762">IFERROR(INDEX(Tableau1[RESULTAT],MATCH(1,(Tableau1[NOM]=$A762)*(W$3=Tableau1[DATE]),0)),"")</f>
        <v/>
      </c>
    </row>
    <row r="763" spans="2:23" ht="15.75" x14ac:dyDescent="0.25">
      <c r="B763" s="1"/>
      <c r="E763" s="12" t="str">
        <f t="shared" si="79"/>
        <v/>
      </c>
      <c r="F763" s="9" t="str">
        <f t="shared" si="80"/>
        <v/>
      </c>
      <c r="G763" s="9" t="str">
        <f t="shared" si="81"/>
        <v/>
      </c>
      <c r="H763" s="9" t="str">
        <f t="shared" si="82"/>
        <v/>
      </c>
      <c r="I763" s="9">
        <f t="shared" si="83"/>
        <v>0</v>
      </c>
      <c r="J763" s="9">
        <f t="shared" si="84"/>
        <v>0</v>
      </c>
      <c r="K763" s="9" t="str">
        <f t="shared" si="85"/>
        <v/>
      </c>
      <c r="L763" s="9"/>
      <c r="M763" s="9"/>
      <c r="N763" s="9"/>
      <c r="O763" s="9"/>
      <c r="Q763" s="23" t="str">
        <f t="array" ref="Q763">IFERROR(INDEX(Tableau1[RESULTAT],MATCH(1,(Tableau1[NOM]=$A763)*(Q$3=Tableau1[DATE]),0)),"")</f>
        <v/>
      </c>
      <c r="R763" s="23" t="str">
        <f t="array" ref="R763">IFERROR(INDEX(Tableau1[RESULTAT],MATCH(1,(Tableau1[NOM]=$A763)*(R$3=Tableau1[DATE]),0)),"")</f>
        <v/>
      </c>
      <c r="S763" s="23" t="str">
        <f t="array" ref="S763">IFERROR(INDEX(Tableau1[RESULTAT],MATCH(1,(Tableau1[NOM]=$A763)*(S$3=Tableau1[DATE]),0)),"")</f>
        <v/>
      </c>
      <c r="T763" s="23" t="str">
        <f t="array" ref="T763">IFERROR(INDEX(Tableau1[RESULTAT],MATCH(1,(Tableau1[NOM]=$A763)*(T$3=Tableau1[DATE]),0)),"")</f>
        <v/>
      </c>
      <c r="U763" s="23" t="str">
        <f t="array" ref="U763">IFERROR(INDEX(Tableau1[RESULTAT],MATCH(1,(Tableau1[NOM]=$A763)*(U$3=Tableau1[DATE]),0)),"")</f>
        <v/>
      </c>
      <c r="V763" s="23" t="str">
        <f t="array" ref="V763">IFERROR(INDEX(Tableau1[RESULTAT],MATCH(1,(Tableau1[NOM]=$A763)*(V$3=Tableau1[DATE]),0)),"")</f>
        <v/>
      </c>
      <c r="W763" s="23" t="str">
        <f t="array" ref="W763">IFERROR(INDEX(Tableau1[RESULTAT],MATCH(1,(Tableau1[NOM]=$A763)*(W$3=Tableau1[DATE]),0)),"")</f>
        <v/>
      </c>
    </row>
    <row r="764" spans="2:23" ht="15.75" x14ac:dyDescent="0.25">
      <c r="B764" s="1"/>
      <c r="E764" s="12" t="str">
        <f t="shared" si="79"/>
        <v/>
      </c>
      <c r="F764" s="9" t="str">
        <f t="shared" si="80"/>
        <v/>
      </c>
      <c r="G764" s="9" t="str">
        <f t="shared" si="81"/>
        <v/>
      </c>
      <c r="H764" s="9" t="str">
        <f t="shared" si="82"/>
        <v/>
      </c>
      <c r="I764" s="9">
        <f t="shared" si="83"/>
        <v>0</v>
      </c>
      <c r="J764" s="9">
        <f t="shared" si="84"/>
        <v>0</v>
      </c>
      <c r="K764" s="9" t="str">
        <f t="shared" si="85"/>
        <v/>
      </c>
      <c r="L764" s="9"/>
      <c r="M764" s="9"/>
      <c r="N764" s="9"/>
      <c r="O764" s="9"/>
      <c r="Q764" s="23" t="str">
        <f t="array" ref="Q764">IFERROR(INDEX(Tableau1[RESULTAT],MATCH(1,(Tableau1[NOM]=$A764)*(Q$3=Tableau1[DATE]),0)),"")</f>
        <v/>
      </c>
      <c r="R764" s="23" t="str">
        <f t="array" ref="R764">IFERROR(INDEX(Tableau1[RESULTAT],MATCH(1,(Tableau1[NOM]=$A764)*(R$3=Tableau1[DATE]),0)),"")</f>
        <v/>
      </c>
      <c r="S764" s="23" t="str">
        <f t="array" ref="S764">IFERROR(INDEX(Tableau1[RESULTAT],MATCH(1,(Tableau1[NOM]=$A764)*(S$3=Tableau1[DATE]),0)),"")</f>
        <v/>
      </c>
      <c r="T764" s="23" t="str">
        <f t="array" ref="T764">IFERROR(INDEX(Tableau1[RESULTAT],MATCH(1,(Tableau1[NOM]=$A764)*(T$3=Tableau1[DATE]),0)),"")</f>
        <v/>
      </c>
      <c r="U764" s="23" t="str">
        <f t="array" ref="U764">IFERROR(INDEX(Tableau1[RESULTAT],MATCH(1,(Tableau1[NOM]=$A764)*(U$3=Tableau1[DATE]),0)),"")</f>
        <v/>
      </c>
      <c r="V764" s="23" t="str">
        <f t="array" ref="V764">IFERROR(INDEX(Tableau1[RESULTAT],MATCH(1,(Tableau1[NOM]=$A764)*(V$3=Tableau1[DATE]),0)),"")</f>
        <v/>
      </c>
      <c r="W764" s="23" t="str">
        <f t="array" ref="W764">IFERROR(INDEX(Tableau1[RESULTAT],MATCH(1,(Tableau1[NOM]=$A764)*(W$3=Tableau1[DATE]),0)),"")</f>
        <v/>
      </c>
    </row>
    <row r="765" spans="2:23" ht="15.75" x14ac:dyDescent="0.25">
      <c r="B765" s="1"/>
      <c r="E765" s="12" t="str">
        <f t="shared" si="79"/>
        <v/>
      </c>
      <c r="F765" s="9" t="str">
        <f t="shared" si="80"/>
        <v/>
      </c>
      <c r="G765" s="9" t="str">
        <f t="shared" si="81"/>
        <v/>
      </c>
      <c r="H765" s="9" t="str">
        <f t="shared" si="82"/>
        <v/>
      </c>
      <c r="I765" s="9">
        <f t="shared" si="83"/>
        <v>0</v>
      </c>
      <c r="J765" s="9">
        <f t="shared" si="84"/>
        <v>0</v>
      </c>
      <c r="K765" s="9" t="str">
        <f t="shared" si="85"/>
        <v/>
      </c>
      <c r="L765" s="9"/>
      <c r="M765" s="9"/>
      <c r="N765" s="9"/>
      <c r="O765" s="9"/>
      <c r="Q765" s="23" t="str">
        <f t="array" ref="Q765">IFERROR(INDEX(Tableau1[RESULTAT],MATCH(1,(Tableau1[NOM]=$A765)*(Q$3=Tableau1[DATE]),0)),"")</f>
        <v/>
      </c>
      <c r="R765" s="23" t="str">
        <f t="array" ref="R765">IFERROR(INDEX(Tableau1[RESULTAT],MATCH(1,(Tableau1[NOM]=$A765)*(R$3=Tableau1[DATE]),0)),"")</f>
        <v/>
      </c>
      <c r="S765" s="23" t="str">
        <f t="array" ref="S765">IFERROR(INDEX(Tableau1[RESULTAT],MATCH(1,(Tableau1[NOM]=$A765)*(S$3=Tableau1[DATE]),0)),"")</f>
        <v/>
      </c>
      <c r="T765" s="23" t="str">
        <f t="array" ref="T765">IFERROR(INDEX(Tableau1[RESULTAT],MATCH(1,(Tableau1[NOM]=$A765)*(T$3=Tableau1[DATE]),0)),"")</f>
        <v/>
      </c>
      <c r="U765" s="23" t="str">
        <f t="array" ref="U765">IFERROR(INDEX(Tableau1[RESULTAT],MATCH(1,(Tableau1[NOM]=$A765)*(U$3=Tableau1[DATE]),0)),"")</f>
        <v/>
      </c>
      <c r="V765" s="23" t="str">
        <f t="array" ref="V765">IFERROR(INDEX(Tableau1[RESULTAT],MATCH(1,(Tableau1[NOM]=$A765)*(V$3=Tableau1[DATE]),0)),"")</f>
        <v/>
      </c>
      <c r="W765" s="23" t="str">
        <f t="array" ref="W765">IFERROR(INDEX(Tableau1[RESULTAT],MATCH(1,(Tableau1[NOM]=$A765)*(W$3=Tableau1[DATE]),0)),"")</f>
        <v/>
      </c>
    </row>
    <row r="766" spans="2:23" ht="15.75" x14ac:dyDescent="0.25">
      <c r="B766" s="1"/>
      <c r="E766" s="12" t="str">
        <f t="shared" si="79"/>
        <v/>
      </c>
      <c r="F766" s="9" t="str">
        <f t="shared" si="80"/>
        <v/>
      </c>
      <c r="G766" s="9" t="str">
        <f t="shared" si="81"/>
        <v/>
      </c>
      <c r="H766" s="9" t="str">
        <f t="shared" si="82"/>
        <v/>
      </c>
      <c r="I766" s="9">
        <f t="shared" si="83"/>
        <v>0</v>
      </c>
      <c r="J766" s="9">
        <f t="shared" si="84"/>
        <v>0</v>
      </c>
      <c r="K766" s="9" t="str">
        <f t="shared" si="85"/>
        <v/>
      </c>
      <c r="L766" s="9"/>
      <c r="M766" s="9"/>
      <c r="N766" s="9"/>
      <c r="O766" s="9"/>
      <c r="Q766" s="23" t="str">
        <f t="array" ref="Q766">IFERROR(INDEX(Tableau1[RESULTAT],MATCH(1,(Tableau1[NOM]=$A766)*(Q$3=Tableau1[DATE]),0)),"")</f>
        <v/>
      </c>
      <c r="R766" s="23" t="str">
        <f t="array" ref="R766">IFERROR(INDEX(Tableau1[RESULTAT],MATCH(1,(Tableau1[NOM]=$A766)*(R$3=Tableau1[DATE]),0)),"")</f>
        <v/>
      </c>
      <c r="S766" s="23" t="str">
        <f t="array" ref="S766">IFERROR(INDEX(Tableau1[RESULTAT],MATCH(1,(Tableau1[NOM]=$A766)*(S$3=Tableau1[DATE]),0)),"")</f>
        <v/>
      </c>
      <c r="T766" s="23" t="str">
        <f t="array" ref="T766">IFERROR(INDEX(Tableau1[RESULTAT],MATCH(1,(Tableau1[NOM]=$A766)*(T$3=Tableau1[DATE]),0)),"")</f>
        <v/>
      </c>
      <c r="U766" s="23" t="str">
        <f t="array" ref="U766">IFERROR(INDEX(Tableau1[RESULTAT],MATCH(1,(Tableau1[NOM]=$A766)*(U$3=Tableau1[DATE]),0)),"")</f>
        <v/>
      </c>
      <c r="V766" s="23" t="str">
        <f t="array" ref="V766">IFERROR(INDEX(Tableau1[RESULTAT],MATCH(1,(Tableau1[NOM]=$A766)*(V$3=Tableau1[DATE]),0)),"")</f>
        <v/>
      </c>
      <c r="W766" s="23" t="str">
        <f t="array" ref="W766">IFERROR(INDEX(Tableau1[RESULTAT],MATCH(1,(Tableau1[NOM]=$A766)*(W$3=Tableau1[DATE]),0)),"")</f>
        <v/>
      </c>
    </row>
    <row r="767" spans="2:23" ht="15.75" x14ac:dyDescent="0.25">
      <c r="B767" s="1"/>
      <c r="E767" s="12" t="str">
        <f t="shared" si="79"/>
        <v/>
      </c>
      <c r="F767" s="9" t="str">
        <f t="shared" si="80"/>
        <v/>
      </c>
      <c r="G767" s="9" t="str">
        <f t="shared" si="81"/>
        <v/>
      </c>
      <c r="H767" s="9" t="str">
        <f t="shared" si="82"/>
        <v/>
      </c>
      <c r="I767" s="9">
        <f t="shared" si="83"/>
        <v>0</v>
      </c>
      <c r="J767" s="9">
        <f t="shared" si="84"/>
        <v>0</v>
      </c>
      <c r="K767" s="9" t="str">
        <f t="shared" si="85"/>
        <v/>
      </c>
      <c r="L767" s="9"/>
      <c r="M767" s="9"/>
      <c r="N767" s="9"/>
      <c r="O767" s="9"/>
      <c r="Q767" s="23" t="str">
        <f t="array" ref="Q767">IFERROR(INDEX(Tableau1[RESULTAT],MATCH(1,(Tableau1[NOM]=$A767)*(Q$3=Tableau1[DATE]),0)),"")</f>
        <v/>
      </c>
      <c r="R767" s="23" t="str">
        <f t="array" ref="R767">IFERROR(INDEX(Tableau1[RESULTAT],MATCH(1,(Tableau1[NOM]=$A767)*(R$3=Tableau1[DATE]),0)),"")</f>
        <v/>
      </c>
      <c r="S767" s="23" t="str">
        <f t="array" ref="S767">IFERROR(INDEX(Tableau1[RESULTAT],MATCH(1,(Tableau1[NOM]=$A767)*(S$3=Tableau1[DATE]),0)),"")</f>
        <v/>
      </c>
      <c r="T767" s="23" t="str">
        <f t="array" ref="T767">IFERROR(INDEX(Tableau1[RESULTAT],MATCH(1,(Tableau1[NOM]=$A767)*(T$3=Tableau1[DATE]),0)),"")</f>
        <v/>
      </c>
      <c r="U767" s="23" t="str">
        <f t="array" ref="U767">IFERROR(INDEX(Tableau1[RESULTAT],MATCH(1,(Tableau1[NOM]=$A767)*(U$3=Tableau1[DATE]),0)),"")</f>
        <v/>
      </c>
      <c r="V767" s="23" t="str">
        <f t="array" ref="V767">IFERROR(INDEX(Tableau1[RESULTAT],MATCH(1,(Tableau1[NOM]=$A767)*(V$3=Tableau1[DATE]),0)),"")</f>
        <v/>
      </c>
      <c r="W767" s="23" t="str">
        <f t="array" ref="W767">IFERROR(INDEX(Tableau1[RESULTAT],MATCH(1,(Tableau1[NOM]=$A767)*(W$3=Tableau1[DATE]),0)),"")</f>
        <v/>
      </c>
    </row>
    <row r="768" spans="2:23" ht="15.75" x14ac:dyDescent="0.25">
      <c r="B768" s="1"/>
      <c r="E768" s="12" t="str">
        <f t="shared" si="79"/>
        <v/>
      </c>
      <c r="F768" s="9" t="str">
        <f t="shared" si="80"/>
        <v/>
      </c>
      <c r="G768" s="9" t="str">
        <f t="shared" si="81"/>
        <v/>
      </c>
      <c r="H768" s="9" t="str">
        <f t="shared" si="82"/>
        <v/>
      </c>
      <c r="I768" s="9">
        <f t="shared" si="83"/>
        <v>0</v>
      </c>
      <c r="J768" s="9">
        <f t="shared" si="84"/>
        <v>0</v>
      </c>
      <c r="K768" s="9" t="str">
        <f t="shared" si="85"/>
        <v/>
      </c>
      <c r="L768" s="9"/>
      <c r="M768" s="9"/>
      <c r="N768" s="9"/>
      <c r="O768" s="9"/>
      <c r="Q768" s="23" t="str">
        <f t="array" ref="Q768">IFERROR(INDEX(Tableau1[RESULTAT],MATCH(1,(Tableau1[NOM]=$A768)*(Q$3=Tableau1[DATE]),0)),"")</f>
        <v/>
      </c>
      <c r="R768" s="23" t="str">
        <f t="array" ref="R768">IFERROR(INDEX(Tableau1[RESULTAT],MATCH(1,(Tableau1[NOM]=$A768)*(R$3=Tableau1[DATE]),0)),"")</f>
        <v/>
      </c>
      <c r="S768" s="23" t="str">
        <f t="array" ref="S768">IFERROR(INDEX(Tableau1[RESULTAT],MATCH(1,(Tableau1[NOM]=$A768)*(S$3=Tableau1[DATE]),0)),"")</f>
        <v/>
      </c>
      <c r="T768" s="23" t="str">
        <f t="array" ref="T768">IFERROR(INDEX(Tableau1[RESULTAT],MATCH(1,(Tableau1[NOM]=$A768)*(T$3=Tableau1[DATE]),0)),"")</f>
        <v/>
      </c>
      <c r="U768" s="23" t="str">
        <f t="array" ref="U768">IFERROR(INDEX(Tableau1[RESULTAT],MATCH(1,(Tableau1[NOM]=$A768)*(U$3=Tableau1[DATE]),0)),"")</f>
        <v/>
      </c>
      <c r="V768" s="23" t="str">
        <f t="array" ref="V768">IFERROR(INDEX(Tableau1[RESULTAT],MATCH(1,(Tableau1[NOM]=$A768)*(V$3=Tableau1[DATE]),0)),"")</f>
        <v/>
      </c>
      <c r="W768" s="23" t="str">
        <f t="array" ref="W768">IFERROR(INDEX(Tableau1[RESULTAT],MATCH(1,(Tableau1[NOM]=$A768)*(W$3=Tableau1[DATE]),0)),"")</f>
        <v/>
      </c>
    </row>
    <row r="769" spans="2:23" ht="15.75" x14ac:dyDescent="0.25">
      <c r="B769" s="1"/>
      <c r="E769" s="12" t="str">
        <f t="shared" si="79"/>
        <v/>
      </c>
      <c r="F769" s="9" t="str">
        <f t="shared" si="80"/>
        <v/>
      </c>
      <c r="G769" s="9" t="str">
        <f t="shared" si="81"/>
        <v/>
      </c>
      <c r="H769" s="9" t="str">
        <f t="shared" si="82"/>
        <v/>
      </c>
      <c r="I769" s="9">
        <f t="shared" si="83"/>
        <v>0</v>
      </c>
      <c r="J769" s="9">
        <f t="shared" si="84"/>
        <v>0</v>
      </c>
      <c r="K769" s="9" t="str">
        <f t="shared" si="85"/>
        <v/>
      </c>
      <c r="L769" s="9"/>
      <c r="M769" s="9"/>
      <c r="N769" s="9"/>
      <c r="O769" s="9"/>
      <c r="Q769" s="23" t="str">
        <f t="array" ref="Q769">IFERROR(INDEX(Tableau1[RESULTAT],MATCH(1,(Tableau1[NOM]=$A769)*(Q$3=Tableau1[DATE]),0)),"")</f>
        <v/>
      </c>
      <c r="R769" s="23" t="str">
        <f t="array" ref="R769">IFERROR(INDEX(Tableau1[RESULTAT],MATCH(1,(Tableau1[NOM]=$A769)*(R$3=Tableau1[DATE]),0)),"")</f>
        <v/>
      </c>
      <c r="S769" s="23" t="str">
        <f t="array" ref="S769">IFERROR(INDEX(Tableau1[RESULTAT],MATCH(1,(Tableau1[NOM]=$A769)*(S$3=Tableau1[DATE]),0)),"")</f>
        <v/>
      </c>
      <c r="T769" s="23" t="str">
        <f t="array" ref="T769">IFERROR(INDEX(Tableau1[RESULTAT],MATCH(1,(Tableau1[NOM]=$A769)*(T$3=Tableau1[DATE]),0)),"")</f>
        <v/>
      </c>
      <c r="U769" s="23" t="str">
        <f t="array" ref="U769">IFERROR(INDEX(Tableau1[RESULTAT],MATCH(1,(Tableau1[NOM]=$A769)*(U$3=Tableau1[DATE]),0)),"")</f>
        <v/>
      </c>
      <c r="V769" s="23" t="str">
        <f t="array" ref="V769">IFERROR(INDEX(Tableau1[RESULTAT],MATCH(1,(Tableau1[NOM]=$A769)*(V$3=Tableau1[DATE]),0)),"")</f>
        <v/>
      </c>
      <c r="W769" s="23" t="str">
        <f t="array" ref="W769">IFERROR(INDEX(Tableau1[RESULTAT],MATCH(1,(Tableau1[NOM]=$A769)*(W$3=Tableau1[DATE]),0)),"")</f>
        <v/>
      </c>
    </row>
    <row r="770" spans="2:23" ht="15.75" x14ac:dyDescent="0.25">
      <c r="B770" s="1"/>
      <c r="E770" s="12" t="str">
        <f t="shared" si="79"/>
        <v/>
      </c>
      <c r="F770" s="9" t="str">
        <f t="shared" si="80"/>
        <v/>
      </c>
      <c r="G770" s="9" t="str">
        <f t="shared" si="81"/>
        <v/>
      </c>
      <c r="H770" s="9" t="str">
        <f t="shared" si="82"/>
        <v/>
      </c>
      <c r="I770" s="9">
        <f t="shared" si="83"/>
        <v>0</v>
      </c>
      <c r="J770" s="9">
        <f t="shared" si="84"/>
        <v>0</v>
      </c>
      <c r="K770" s="9" t="str">
        <f t="shared" si="85"/>
        <v/>
      </c>
      <c r="L770" s="9"/>
      <c r="M770" s="9"/>
      <c r="N770" s="9"/>
      <c r="O770" s="9"/>
      <c r="Q770" s="23" t="str">
        <f t="array" ref="Q770">IFERROR(INDEX(Tableau1[RESULTAT],MATCH(1,(Tableau1[NOM]=$A770)*(Q$3=Tableau1[DATE]),0)),"")</f>
        <v/>
      </c>
      <c r="R770" s="23" t="str">
        <f t="array" ref="R770">IFERROR(INDEX(Tableau1[RESULTAT],MATCH(1,(Tableau1[NOM]=$A770)*(R$3=Tableau1[DATE]),0)),"")</f>
        <v/>
      </c>
      <c r="S770" s="23" t="str">
        <f t="array" ref="S770">IFERROR(INDEX(Tableau1[RESULTAT],MATCH(1,(Tableau1[NOM]=$A770)*(S$3=Tableau1[DATE]),0)),"")</f>
        <v/>
      </c>
      <c r="T770" s="23" t="str">
        <f t="array" ref="T770">IFERROR(INDEX(Tableau1[RESULTAT],MATCH(1,(Tableau1[NOM]=$A770)*(T$3=Tableau1[DATE]),0)),"")</f>
        <v/>
      </c>
      <c r="U770" s="23" t="str">
        <f t="array" ref="U770">IFERROR(INDEX(Tableau1[RESULTAT],MATCH(1,(Tableau1[NOM]=$A770)*(U$3=Tableau1[DATE]),0)),"")</f>
        <v/>
      </c>
      <c r="V770" s="23" t="str">
        <f t="array" ref="V770">IFERROR(INDEX(Tableau1[RESULTAT],MATCH(1,(Tableau1[NOM]=$A770)*(V$3=Tableau1[DATE]),0)),"")</f>
        <v/>
      </c>
      <c r="W770" s="23" t="str">
        <f t="array" ref="W770">IFERROR(INDEX(Tableau1[RESULTAT],MATCH(1,(Tableau1[NOM]=$A770)*(W$3=Tableau1[DATE]),0)),"")</f>
        <v/>
      </c>
    </row>
    <row r="771" spans="2:23" ht="15.75" x14ac:dyDescent="0.25">
      <c r="B771" s="1"/>
      <c r="E771" s="12" t="str">
        <f t="shared" si="79"/>
        <v/>
      </c>
      <c r="F771" s="9" t="str">
        <f t="shared" si="80"/>
        <v/>
      </c>
      <c r="G771" s="9" t="str">
        <f t="shared" si="81"/>
        <v/>
      </c>
      <c r="H771" s="9" t="str">
        <f t="shared" si="82"/>
        <v/>
      </c>
      <c r="I771" s="9">
        <f t="shared" si="83"/>
        <v>0</v>
      </c>
      <c r="J771" s="9">
        <f t="shared" si="84"/>
        <v>0</v>
      </c>
      <c r="K771" s="9" t="str">
        <f t="shared" si="85"/>
        <v/>
      </c>
      <c r="L771" s="9"/>
      <c r="M771" s="9"/>
      <c r="N771" s="9"/>
      <c r="O771" s="9"/>
      <c r="Q771" s="23" t="str">
        <f t="array" ref="Q771">IFERROR(INDEX(Tableau1[RESULTAT],MATCH(1,(Tableau1[NOM]=$A771)*(Q$3=Tableau1[DATE]),0)),"")</f>
        <v/>
      </c>
      <c r="R771" s="23" t="str">
        <f t="array" ref="R771">IFERROR(INDEX(Tableau1[RESULTAT],MATCH(1,(Tableau1[NOM]=$A771)*(R$3=Tableau1[DATE]),0)),"")</f>
        <v/>
      </c>
      <c r="S771" s="23" t="str">
        <f t="array" ref="S771">IFERROR(INDEX(Tableau1[RESULTAT],MATCH(1,(Tableau1[NOM]=$A771)*(S$3=Tableau1[DATE]),0)),"")</f>
        <v/>
      </c>
      <c r="T771" s="23" t="str">
        <f t="array" ref="T771">IFERROR(INDEX(Tableau1[RESULTAT],MATCH(1,(Tableau1[NOM]=$A771)*(T$3=Tableau1[DATE]),0)),"")</f>
        <v/>
      </c>
      <c r="U771" s="23" t="str">
        <f t="array" ref="U771">IFERROR(INDEX(Tableau1[RESULTAT],MATCH(1,(Tableau1[NOM]=$A771)*(U$3=Tableau1[DATE]),0)),"")</f>
        <v/>
      </c>
      <c r="V771" s="23" t="str">
        <f t="array" ref="V771">IFERROR(INDEX(Tableau1[RESULTAT],MATCH(1,(Tableau1[NOM]=$A771)*(V$3=Tableau1[DATE]),0)),"")</f>
        <v/>
      </c>
      <c r="W771" s="23" t="str">
        <f t="array" ref="W771">IFERROR(INDEX(Tableau1[RESULTAT],MATCH(1,(Tableau1[NOM]=$A771)*(W$3=Tableau1[DATE]),0)),"")</f>
        <v/>
      </c>
    </row>
    <row r="772" spans="2:23" ht="15.75" x14ac:dyDescent="0.25">
      <c r="B772" s="1"/>
      <c r="E772" s="12" t="str">
        <f t="shared" si="79"/>
        <v/>
      </c>
      <c r="F772" s="9" t="str">
        <f t="shared" si="80"/>
        <v/>
      </c>
      <c r="G772" s="9" t="str">
        <f t="shared" si="81"/>
        <v/>
      </c>
      <c r="H772" s="9" t="str">
        <f t="shared" si="82"/>
        <v/>
      </c>
      <c r="I772" s="9">
        <f t="shared" si="83"/>
        <v>0</v>
      </c>
      <c r="J772" s="9">
        <f t="shared" si="84"/>
        <v>0</v>
      </c>
      <c r="K772" s="9" t="str">
        <f t="shared" si="85"/>
        <v/>
      </c>
      <c r="L772" s="9"/>
      <c r="M772" s="9"/>
      <c r="N772" s="9"/>
      <c r="O772" s="9"/>
      <c r="Q772" s="23" t="str">
        <f t="array" ref="Q772">IFERROR(INDEX(Tableau1[RESULTAT],MATCH(1,(Tableau1[NOM]=$A772)*(Q$3=Tableau1[DATE]),0)),"")</f>
        <v/>
      </c>
      <c r="R772" s="23" t="str">
        <f t="array" ref="R772">IFERROR(INDEX(Tableau1[RESULTAT],MATCH(1,(Tableau1[NOM]=$A772)*(R$3=Tableau1[DATE]),0)),"")</f>
        <v/>
      </c>
      <c r="S772" s="23" t="str">
        <f t="array" ref="S772">IFERROR(INDEX(Tableau1[RESULTAT],MATCH(1,(Tableau1[NOM]=$A772)*(S$3=Tableau1[DATE]),0)),"")</f>
        <v/>
      </c>
      <c r="T772" s="23" t="str">
        <f t="array" ref="T772">IFERROR(INDEX(Tableau1[RESULTAT],MATCH(1,(Tableau1[NOM]=$A772)*(T$3=Tableau1[DATE]),0)),"")</f>
        <v/>
      </c>
      <c r="U772" s="23" t="str">
        <f t="array" ref="U772">IFERROR(INDEX(Tableau1[RESULTAT],MATCH(1,(Tableau1[NOM]=$A772)*(U$3=Tableau1[DATE]),0)),"")</f>
        <v/>
      </c>
      <c r="V772" s="23" t="str">
        <f t="array" ref="V772">IFERROR(INDEX(Tableau1[RESULTAT],MATCH(1,(Tableau1[NOM]=$A772)*(V$3=Tableau1[DATE]),0)),"")</f>
        <v/>
      </c>
      <c r="W772" s="23" t="str">
        <f t="array" ref="W772">IFERROR(INDEX(Tableau1[RESULTAT],MATCH(1,(Tableau1[NOM]=$A772)*(W$3=Tableau1[DATE]),0)),"")</f>
        <v/>
      </c>
    </row>
    <row r="773" spans="2:23" ht="15.75" x14ac:dyDescent="0.25">
      <c r="B773" s="1"/>
      <c r="E773" s="12" t="str">
        <f t="shared" si="79"/>
        <v/>
      </c>
      <c r="F773" s="9" t="str">
        <f t="shared" si="80"/>
        <v/>
      </c>
      <c r="G773" s="9" t="str">
        <f t="shared" si="81"/>
        <v/>
      </c>
      <c r="H773" s="9" t="str">
        <f t="shared" si="82"/>
        <v/>
      </c>
      <c r="I773" s="9">
        <f t="shared" si="83"/>
        <v>0</v>
      </c>
      <c r="J773" s="9">
        <f t="shared" si="84"/>
        <v>0</v>
      </c>
      <c r="K773" s="9" t="str">
        <f t="shared" si="85"/>
        <v/>
      </c>
      <c r="L773" s="9"/>
      <c r="M773" s="9"/>
      <c r="N773" s="9"/>
      <c r="O773" s="9"/>
      <c r="Q773" s="23" t="str">
        <f t="array" ref="Q773">IFERROR(INDEX(Tableau1[RESULTAT],MATCH(1,(Tableau1[NOM]=$A773)*(Q$3=Tableau1[DATE]),0)),"")</f>
        <v/>
      </c>
      <c r="R773" s="23" t="str">
        <f t="array" ref="R773">IFERROR(INDEX(Tableau1[RESULTAT],MATCH(1,(Tableau1[NOM]=$A773)*(R$3=Tableau1[DATE]),0)),"")</f>
        <v/>
      </c>
      <c r="S773" s="23" t="str">
        <f t="array" ref="S773">IFERROR(INDEX(Tableau1[RESULTAT],MATCH(1,(Tableau1[NOM]=$A773)*(S$3=Tableau1[DATE]),0)),"")</f>
        <v/>
      </c>
      <c r="T773" s="23" t="str">
        <f t="array" ref="T773">IFERROR(INDEX(Tableau1[RESULTAT],MATCH(1,(Tableau1[NOM]=$A773)*(T$3=Tableau1[DATE]),0)),"")</f>
        <v/>
      </c>
      <c r="U773" s="23" t="str">
        <f t="array" ref="U773">IFERROR(INDEX(Tableau1[RESULTAT],MATCH(1,(Tableau1[NOM]=$A773)*(U$3=Tableau1[DATE]),0)),"")</f>
        <v/>
      </c>
      <c r="V773" s="23" t="str">
        <f t="array" ref="V773">IFERROR(INDEX(Tableau1[RESULTAT],MATCH(1,(Tableau1[NOM]=$A773)*(V$3=Tableau1[DATE]),0)),"")</f>
        <v/>
      </c>
      <c r="W773" s="23" t="str">
        <f t="array" ref="W773">IFERROR(INDEX(Tableau1[RESULTAT],MATCH(1,(Tableau1[NOM]=$A773)*(W$3=Tableau1[DATE]),0)),"")</f>
        <v/>
      </c>
    </row>
    <row r="774" spans="2:23" ht="15.75" x14ac:dyDescent="0.25">
      <c r="B774" s="1"/>
      <c r="E774" s="12" t="str">
        <f t="shared" si="79"/>
        <v/>
      </c>
      <c r="F774" s="9" t="str">
        <f t="shared" si="80"/>
        <v/>
      </c>
      <c r="G774" s="9" t="str">
        <f t="shared" si="81"/>
        <v/>
      </c>
      <c r="H774" s="9" t="str">
        <f t="shared" si="82"/>
        <v/>
      </c>
      <c r="I774" s="9">
        <f t="shared" si="83"/>
        <v>0</v>
      </c>
      <c r="J774" s="9">
        <f t="shared" si="84"/>
        <v>0</v>
      </c>
      <c r="K774" s="9" t="str">
        <f t="shared" si="85"/>
        <v/>
      </c>
      <c r="L774" s="9"/>
      <c r="M774" s="9"/>
      <c r="N774" s="9"/>
      <c r="O774" s="9"/>
      <c r="Q774" s="23" t="str">
        <f t="array" ref="Q774">IFERROR(INDEX(Tableau1[RESULTAT],MATCH(1,(Tableau1[NOM]=$A774)*(Q$3=Tableau1[DATE]),0)),"")</f>
        <v/>
      </c>
      <c r="R774" s="23" t="str">
        <f t="array" ref="R774">IFERROR(INDEX(Tableau1[RESULTAT],MATCH(1,(Tableau1[NOM]=$A774)*(R$3=Tableau1[DATE]),0)),"")</f>
        <v/>
      </c>
      <c r="S774" s="23" t="str">
        <f t="array" ref="S774">IFERROR(INDEX(Tableau1[RESULTAT],MATCH(1,(Tableau1[NOM]=$A774)*(S$3=Tableau1[DATE]),0)),"")</f>
        <v/>
      </c>
      <c r="T774" s="23" t="str">
        <f t="array" ref="T774">IFERROR(INDEX(Tableau1[RESULTAT],MATCH(1,(Tableau1[NOM]=$A774)*(T$3=Tableau1[DATE]),0)),"")</f>
        <v/>
      </c>
      <c r="U774" s="23" t="str">
        <f t="array" ref="U774">IFERROR(INDEX(Tableau1[RESULTAT],MATCH(1,(Tableau1[NOM]=$A774)*(U$3=Tableau1[DATE]),0)),"")</f>
        <v/>
      </c>
      <c r="V774" s="23" t="str">
        <f t="array" ref="V774">IFERROR(INDEX(Tableau1[RESULTAT],MATCH(1,(Tableau1[NOM]=$A774)*(V$3=Tableau1[DATE]),0)),"")</f>
        <v/>
      </c>
      <c r="W774" s="23" t="str">
        <f t="array" ref="W774">IFERROR(INDEX(Tableau1[RESULTAT],MATCH(1,(Tableau1[NOM]=$A774)*(W$3=Tableau1[DATE]),0)),"")</f>
        <v/>
      </c>
    </row>
    <row r="775" spans="2:23" ht="15.75" x14ac:dyDescent="0.25">
      <c r="B775" s="1"/>
      <c r="E775" s="12" t="str">
        <f t="shared" ref="E775:E838" si="86">IF($A775&lt;&gt;"",SUM(Q775:W775),"")</f>
        <v/>
      </c>
      <c r="F775" s="9" t="str">
        <f t="shared" ref="F775:F838" si="87">+IF($A775&lt;&gt;"",COUNTIF(Q775:W775,$F$4),"")</f>
        <v/>
      </c>
      <c r="G775" s="9" t="str">
        <f t="shared" ref="G775:G838" si="88">IF($A775&lt;&gt;"",COUNTIF(Q775:W775,$G$4),"")</f>
        <v/>
      </c>
      <c r="H775" s="9" t="str">
        <f t="shared" ref="H775:H838" si="89">IF($A775&lt;&gt;"",COUNTIF(Q775:W775,$H$4),"")</f>
        <v/>
      </c>
      <c r="I775" s="9">
        <f t="shared" ref="I775:I838" si="90">IF(A$6&lt;&gt;"",COUNTIF(Q775:W775,I$4),"")</f>
        <v>0</v>
      </c>
      <c r="J775" s="9">
        <f t="shared" ref="J775:J838" si="91">IF(A$6&lt;&gt;"",COUNTIF(Q775:W775,J$4),"")</f>
        <v>0</v>
      </c>
      <c r="K775" s="9" t="str">
        <f t="shared" ref="K775:K838" si="92">IF(A775&lt;&gt;"",COUNTIF(Q775:W775,$K$4),"")</f>
        <v/>
      </c>
      <c r="L775" s="9"/>
      <c r="M775" s="9"/>
      <c r="N775" s="9"/>
      <c r="O775" s="9"/>
      <c r="Q775" s="23" t="str">
        <f t="array" ref="Q775">IFERROR(INDEX(Tableau1[RESULTAT],MATCH(1,(Tableau1[NOM]=$A775)*(Q$3=Tableau1[DATE]),0)),"")</f>
        <v/>
      </c>
      <c r="R775" s="23" t="str">
        <f t="array" ref="R775">IFERROR(INDEX(Tableau1[RESULTAT],MATCH(1,(Tableau1[NOM]=$A775)*(R$3=Tableau1[DATE]),0)),"")</f>
        <v/>
      </c>
      <c r="S775" s="23" t="str">
        <f t="array" ref="S775">IFERROR(INDEX(Tableau1[RESULTAT],MATCH(1,(Tableau1[NOM]=$A775)*(S$3=Tableau1[DATE]),0)),"")</f>
        <v/>
      </c>
      <c r="T775" s="23" t="str">
        <f t="array" ref="T775">IFERROR(INDEX(Tableau1[RESULTAT],MATCH(1,(Tableau1[NOM]=$A775)*(T$3=Tableau1[DATE]),0)),"")</f>
        <v/>
      </c>
      <c r="U775" s="23" t="str">
        <f t="array" ref="U775">IFERROR(INDEX(Tableau1[RESULTAT],MATCH(1,(Tableau1[NOM]=$A775)*(U$3=Tableau1[DATE]),0)),"")</f>
        <v/>
      </c>
      <c r="V775" s="23" t="str">
        <f t="array" ref="V775">IFERROR(INDEX(Tableau1[RESULTAT],MATCH(1,(Tableau1[NOM]=$A775)*(V$3=Tableau1[DATE]),0)),"")</f>
        <v/>
      </c>
      <c r="W775" s="23" t="str">
        <f t="array" ref="W775">IFERROR(INDEX(Tableau1[RESULTAT],MATCH(1,(Tableau1[NOM]=$A775)*(W$3=Tableau1[DATE]),0)),"")</f>
        <v/>
      </c>
    </row>
    <row r="776" spans="2:23" ht="15.75" x14ac:dyDescent="0.25">
      <c r="B776" s="1"/>
      <c r="E776" s="12" t="str">
        <f t="shared" si="86"/>
        <v/>
      </c>
      <c r="F776" s="9" t="str">
        <f t="shared" si="87"/>
        <v/>
      </c>
      <c r="G776" s="9" t="str">
        <f t="shared" si="88"/>
        <v/>
      </c>
      <c r="H776" s="9" t="str">
        <f t="shared" si="89"/>
        <v/>
      </c>
      <c r="I776" s="9">
        <f t="shared" si="90"/>
        <v>0</v>
      </c>
      <c r="J776" s="9">
        <f t="shared" si="91"/>
        <v>0</v>
      </c>
      <c r="K776" s="9" t="str">
        <f t="shared" si="92"/>
        <v/>
      </c>
      <c r="L776" s="9"/>
      <c r="M776" s="9"/>
      <c r="N776" s="9"/>
      <c r="O776" s="9"/>
      <c r="Q776" s="23" t="str">
        <f t="array" ref="Q776">IFERROR(INDEX(Tableau1[RESULTAT],MATCH(1,(Tableau1[NOM]=$A776)*(Q$3=Tableau1[DATE]),0)),"")</f>
        <v/>
      </c>
      <c r="R776" s="23" t="str">
        <f t="array" ref="R776">IFERROR(INDEX(Tableau1[RESULTAT],MATCH(1,(Tableau1[NOM]=$A776)*(R$3=Tableau1[DATE]),0)),"")</f>
        <v/>
      </c>
      <c r="S776" s="23" t="str">
        <f t="array" ref="S776">IFERROR(INDEX(Tableau1[RESULTAT],MATCH(1,(Tableau1[NOM]=$A776)*(S$3=Tableau1[DATE]),0)),"")</f>
        <v/>
      </c>
      <c r="T776" s="23" t="str">
        <f t="array" ref="T776">IFERROR(INDEX(Tableau1[RESULTAT],MATCH(1,(Tableau1[NOM]=$A776)*(T$3=Tableau1[DATE]),0)),"")</f>
        <v/>
      </c>
      <c r="U776" s="23" t="str">
        <f t="array" ref="U776">IFERROR(INDEX(Tableau1[RESULTAT],MATCH(1,(Tableau1[NOM]=$A776)*(U$3=Tableau1[DATE]),0)),"")</f>
        <v/>
      </c>
      <c r="V776" s="23" t="str">
        <f t="array" ref="V776">IFERROR(INDEX(Tableau1[RESULTAT],MATCH(1,(Tableau1[NOM]=$A776)*(V$3=Tableau1[DATE]),0)),"")</f>
        <v/>
      </c>
      <c r="W776" s="23" t="str">
        <f t="array" ref="W776">IFERROR(INDEX(Tableau1[RESULTAT],MATCH(1,(Tableau1[NOM]=$A776)*(W$3=Tableau1[DATE]),0)),"")</f>
        <v/>
      </c>
    </row>
    <row r="777" spans="2:23" ht="15.75" x14ac:dyDescent="0.25">
      <c r="B777" s="1"/>
      <c r="E777" s="12" t="str">
        <f t="shared" si="86"/>
        <v/>
      </c>
      <c r="F777" s="9" t="str">
        <f t="shared" si="87"/>
        <v/>
      </c>
      <c r="G777" s="9" t="str">
        <f t="shared" si="88"/>
        <v/>
      </c>
      <c r="H777" s="9" t="str">
        <f t="shared" si="89"/>
        <v/>
      </c>
      <c r="I777" s="9">
        <f t="shared" si="90"/>
        <v>0</v>
      </c>
      <c r="J777" s="9">
        <f t="shared" si="91"/>
        <v>0</v>
      </c>
      <c r="K777" s="9" t="str">
        <f t="shared" si="92"/>
        <v/>
      </c>
      <c r="L777" s="9"/>
      <c r="M777" s="9"/>
      <c r="N777" s="9"/>
      <c r="O777" s="9"/>
      <c r="Q777" s="23" t="str">
        <f t="array" ref="Q777">IFERROR(INDEX(Tableau1[RESULTAT],MATCH(1,(Tableau1[NOM]=$A777)*(Q$3=Tableau1[DATE]),0)),"")</f>
        <v/>
      </c>
      <c r="R777" s="23" t="str">
        <f t="array" ref="R777">IFERROR(INDEX(Tableau1[RESULTAT],MATCH(1,(Tableau1[NOM]=$A777)*(R$3=Tableau1[DATE]),0)),"")</f>
        <v/>
      </c>
      <c r="S777" s="23" t="str">
        <f t="array" ref="S777">IFERROR(INDEX(Tableau1[RESULTAT],MATCH(1,(Tableau1[NOM]=$A777)*(S$3=Tableau1[DATE]),0)),"")</f>
        <v/>
      </c>
      <c r="T777" s="23" t="str">
        <f t="array" ref="T777">IFERROR(INDEX(Tableau1[RESULTAT],MATCH(1,(Tableau1[NOM]=$A777)*(T$3=Tableau1[DATE]),0)),"")</f>
        <v/>
      </c>
      <c r="U777" s="23" t="str">
        <f t="array" ref="U777">IFERROR(INDEX(Tableau1[RESULTAT],MATCH(1,(Tableau1[NOM]=$A777)*(U$3=Tableau1[DATE]),0)),"")</f>
        <v/>
      </c>
      <c r="V777" s="23" t="str">
        <f t="array" ref="V777">IFERROR(INDEX(Tableau1[RESULTAT],MATCH(1,(Tableau1[NOM]=$A777)*(V$3=Tableau1[DATE]),0)),"")</f>
        <v/>
      </c>
      <c r="W777" s="23" t="str">
        <f t="array" ref="W777">IFERROR(INDEX(Tableau1[RESULTAT],MATCH(1,(Tableau1[NOM]=$A777)*(W$3=Tableau1[DATE]),0)),"")</f>
        <v/>
      </c>
    </row>
    <row r="778" spans="2:23" ht="15.75" x14ac:dyDescent="0.25">
      <c r="B778" s="1"/>
      <c r="E778" s="12" t="str">
        <f t="shared" si="86"/>
        <v/>
      </c>
      <c r="F778" s="9" t="str">
        <f t="shared" si="87"/>
        <v/>
      </c>
      <c r="G778" s="9" t="str">
        <f t="shared" si="88"/>
        <v/>
      </c>
      <c r="H778" s="9" t="str">
        <f t="shared" si="89"/>
        <v/>
      </c>
      <c r="I778" s="9">
        <f t="shared" si="90"/>
        <v>0</v>
      </c>
      <c r="J778" s="9">
        <f t="shared" si="91"/>
        <v>0</v>
      </c>
      <c r="K778" s="9" t="str">
        <f t="shared" si="92"/>
        <v/>
      </c>
      <c r="L778" s="9"/>
      <c r="M778" s="9"/>
      <c r="N778" s="9"/>
      <c r="O778" s="9"/>
      <c r="Q778" s="23" t="str">
        <f t="array" ref="Q778">IFERROR(INDEX(Tableau1[RESULTAT],MATCH(1,(Tableau1[NOM]=$A778)*(Q$3=Tableau1[DATE]),0)),"")</f>
        <v/>
      </c>
      <c r="R778" s="23" t="str">
        <f t="array" ref="R778">IFERROR(INDEX(Tableau1[RESULTAT],MATCH(1,(Tableau1[NOM]=$A778)*(R$3=Tableau1[DATE]),0)),"")</f>
        <v/>
      </c>
      <c r="S778" s="23" t="str">
        <f t="array" ref="S778">IFERROR(INDEX(Tableau1[RESULTAT],MATCH(1,(Tableau1[NOM]=$A778)*(S$3=Tableau1[DATE]),0)),"")</f>
        <v/>
      </c>
      <c r="T778" s="23" t="str">
        <f t="array" ref="T778">IFERROR(INDEX(Tableau1[RESULTAT],MATCH(1,(Tableau1[NOM]=$A778)*(T$3=Tableau1[DATE]),0)),"")</f>
        <v/>
      </c>
      <c r="U778" s="23" t="str">
        <f t="array" ref="U778">IFERROR(INDEX(Tableau1[RESULTAT],MATCH(1,(Tableau1[NOM]=$A778)*(U$3=Tableau1[DATE]),0)),"")</f>
        <v/>
      </c>
      <c r="V778" s="23" t="str">
        <f t="array" ref="V778">IFERROR(INDEX(Tableau1[RESULTAT],MATCH(1,(Tableau1[NOM]=$A778)*(V$3=Tableau1[DATE]),0)),"")</f>
        <v/>
      </c>
      <c r="W778" s="23" t="str">
        <f t="array" ref="W778">IFERROR(INDEX(Tableau1[RESULTAT],MATCH(1,(Tableau1[NOM]=$A778)*(W$3=Tableau1[DATE]),0)),"")</f>
        <v/>
      </c>
    </row>
    <row r="779" spans="2:23" ht="15.75" x14ac:dyDescent="0.25">
      <c r="B779" s="1"/>
      <c r="E779" s="12" t="str">
        <f t="shared" si="86"/>
        <v/>
      </c>
      <c r="F779" s="9" t="str">
        <f t="shared" si="87"/>
        <v/>
      </c>
      <c r="G779" s="9" t="str">
        <f t="shared" si="88"/>
        <v/>
      </c>
      <c r="H779" s="9" t="str">
        <f t="shared" si="89"/>
        <v/>
      </c>
      <c r="I779" s="9">
        <f t="shared" si="90"/>
        <v>0</v>
      </c>
      <c r="J779" s="9">
        <f t="shared" si="91"/>
        <v>0</v>
      </c>
      <c r="K779" s="9" t="str">
        <f t="shared" si="92"/>
        <v/>
      </c>
      <c r="L779" s="9"/>
      <c r="M779" s="9"/>
      <c r="N779" s="9"/>
      <c r="O779" s="9"/>
      <c r="Q779" s="23" t="str">
        <f t="array" ref="Q779">IFERROR(INDEX(Tableau1[RESULTAT],MATCH(1,(Tableau1[NOM]=$A779)*(Q$3=Tableau1[DATE]),0)),"")</f>
        <v/>
      </c>
      <c r="R779" s="23" t="str">
        <f t="array" ref="R779">IFERROR(INDEX(Tableau1[RESULTAT],MATCH(1,(Tableau1[NOM]=$A779)*(R$3=Tableau1[DATE]),0)),"")</f>
        <v/>
      </c>
      <c r="S779" s="23" t="str">
        <f t="array" ref="S779">IFERROR(INDEX(Tableau1[RESULTAT],MATCH(1,(Tableau1[NOM]=$A779)*(S$3=Tableau1[DATE]),0)),"")</f>
        <v/>
      </c>
      <c r="T779" s="23" t="str">
        <f t="array" ref="T779">IFERROR(INDEX(Tableau1[RESULTAT],MATCH(1,(Tableau1[NOM]=$A779)*(T$3=Tableau1[DATE]),0)),"")</f>
        <v/>
      </c>
      <c r="U779" s="23" t="str">
        <f t="array" ref="U779">IFERROR(INDEX(Tableau1[RESULTAT],MATCH(1,(Tableau1[NOM]=$A779)*(U$3=Tableau1[DATE]),0)),"")</f>
        <v/>
      </c>
      <c r="V779" s="23" t="str">
        <f t="array" ref="V779">IFERROR(INDEX(Tableau1[RESULTAT],MATCH(1,(Tableau1[NOM]=$A779)*(V$3=Tableau1[DATE]),0)),"")</f>
        <v/>
      </c>
      <c r="W779" s="23" t="str">
        <f t="array" ref="W779">IFERROR(INDEX(Tableau1[RESULTAT],MATCH(1,(Tableau1[NOM]=$A779)*(W$3=Tableau1[DATE]),0)),"")</f>
        <v/>
      </c>
    </row>
    <row r="780" spans="2:23" ht="15.75" x14ac:dyDescent="0.25">
      <c r="B780" s="1"/>
      <c r="E780" s="12" t="str">
        <f t="shared" si="86"/>
        <v/>
      </c>
      <c r="F780" s="9" t="str">
        <f t="shared" si="87"/>
        <v/>
      </c>
      <c r="G780" s="9" t="str">
        <f t="shared" si="88"/>
        <v/>
      </c>
      <c r="H780" s="9" t="str">
        <f t="shared" si="89"/>
        <v/>
      </c>
      <c r="I780" s="9">
        <f t="shared" si="90"/>
        <v>0</v>
      </c>
      <c r="J780" s="9">
        <f t="shared" si="91"/>
        <v>0</v>
      </c>
      <c r="K780" s="9" t="str">
        <f t="shared" si="92"/>
        <v/>
      </c>
      <c r="L780" s="9"/>
      <c r="M780" s="9"/>
      <c r="N780" s="9"/>
      <c r="O780" s="9"/>
      <c r="Q780" s="23" t="str">
        <f t="array" ref="Q780">IFERROR(INDEX(Tableau1[RESULTAT],MATCH(1,(Tableau1[NOM]=$A780)*(Q$3=Tableau1[DATE]),0)),"")</f>
        <v/>
      </c>
      <c r="R780" s="23" t="str">
        <f t="array" ref="R780">IFERROR(INDEX(Tableau1[RESULTAT],MATCH(1,(Tableau1[NOM]=$A780)*(R$3=Tableau1[DATE]),0)),"")</f>
        <v/>
      </c>
      <c r="S780" s="23" t="str">
        <f t="array" ref="S780">IFERROR(INDEX(Tableau1[RESULTAT],MATCH(1,(Tableau1[NOM]=$A780)*(S$3=Tableau1[DATE]),0)),"")</f>
        <v/>
      </c>
      <c r="T780" s="23" t="str">
        <f t="array" ref="T780">IFERROR(INDEX(Tableau1[RESULTAT],MATCH(1,(Tableau1[NOM]=$A780)*(T$3=Tableau1[DATE]),0)),"")</f>
        <v/>
      </c>
      <c r="U780" s="23" t="str">
        <f t="array" ref="U780">IFERROR(INDEX(Tableau1[RESULTAT],MATCH(1,(Tableau1[NOM]=$A780)*(U$3=Tableau1[DATE]),0)),"")</f>
        <v/>
      </c>
      <c r="V780" s="23" t="str">
        <f t="array" ref="V780">IFERROR(INDEX(Tableau1[RESULTAT],MATCH(1,(Tableau1[NOM]=$A780)*(V$3=Tableau1[DATE]),0)),"")</f>
        <v/>
      </c>
      <c r="W780" s="23" t="str">
        <f t="array" ref="W780">IFERROR(INDEX(Tableau1[RESULTAT],MATCH(1,(Tableau1[NOM]=$A780)*(W$3=Tableau1[DATE]),0)),"")</f>
        <v/>
      </c>
    </row>
    <row r="781" spans="2:23" ht="15.75" x14ac:dyDescent="0.25">
      <c r="B781" s="1"/>
      <c r="E781" s="12" t="str">
        <f t="shared" si="86"/>
        <v/>
      </c>
      <c r="F781" s="9" t="str">
        <f t="shared" si="87"/>
        <v/>
      </c>
      <c r="G781" s="9" t="str">
        <f t="shared" si="88"/>
        <v/>
      </c>
      <c r="H781" s="9" t="str">
        <f t="shared" si="89"/>
        <v/>
      </c>
      <c r="I781" s="9">
        <f t="shared" si="90"/>
        <v>0</v>
      </c>
      <c r="J781" s="9">
        <f t="shared" si="91"/>
        <v>0</v>
      </c>
      <c r="K781" s="9" t="str">
        <f t="shared" si="92"/>
        <v/>
      </c>
      <c r="L781" s="9"/>
      <c r="M781" s="9"/>
      <c r="N781" s="9"/>
      <c r="O781" s="9"/>
      <c r="Q781" s="23" t="str">
        <f t="array" ref="Q781">IFERROR(INDEX(Tableau1[RESULTAT],MATCH(1,(Tableau1[NOM]=$A781)*(Q$3=Tableau1[DATE]),0)),"")</f>
        <v/>
      </c>
      <c r="R781" s="23" t="str">
        <f t="array" ref="R781">IFERROR(INDEX(Tableau1[RESULTAT],MATCH(1,(Tableau1[NOM]=$A781)*(R$3=Tableau1[DATE]),0)),"")</f>
        <v/>
      </c>
      <c r="S781" s="23" t="str">
        <f t="array" ref="S781">IFERROR(INDEX(Tableau1[RESULTAT],MATCH(1,(Tableau1[NOM]=$A781)*(S$3=Tableau1[DATE]),0)),"")</f>
        <v/>
      </c>
      <c r="T781" s="23" t="str">
        <f t="array" ref="T781">IFERROR(INDEX(Tableau1[RESULTAT],MATCH(1,(Tableau1[NOM]=$A781)*(T$3=Tableau1[DATE]),0)),"")</f>
        <v/>
      </c>
      <c r="U781" s="23" t="str">
        <f t="array" ref="U781">IFERROR(INDEX(Tableau1[RESULTAT],MATCH(1,(Tableau1[NOM]=$A781)*(U$3=Tableau1[DATE]),0)),"")</f>
        <v/>
      </c>
      <c r="V781" s="23" t="str">
        <f t="array" ref="V781">IFERROR(INDEX(Tableau1[RESULTAT],MATCH(1,(Tableau1[NOM]=$A781)*(V$3=Tableau1[DATE]),0)),"")</f>
        <v/>
      </c>
      <c r="W781" s="23" t="str">
        <f t="array" ref="W781">IFERROR(INDEX(Tableau1[RESULTAT],MATCH(1,(Tableau1[NOM]=$A781)*(W$3=Tableau1[DATE]),0)),"")</f>
        <v/>
      </c>
    </row>
    <row r="782" spans="2:23" ht="15.75" x14ac:dyDescent="0.25">
      <c r="B782" s="1"/>
      <c r="E782" s="12" t="str">
        <f t="shared" si="86"/>
        <v/>
      </c>
      <c r="F782" s="9" t="str">
        <f t="shared" si="87"/>
        <v/>
      </c>
      <c r="G782" s="9" t="str">
        <f t="shared" si="88"/>
        <v/>
      </c>
      <c r="H782" s="9" t="str">
        <f t="shared" si="89"/>
        <v/>
      </c>
      <c r="I782" s="9">
        <f t="shared" si="90"/>
        <v>0</v>
      </c>
      <c r="J782" s="9">
        <f t="shared" si="91"/>
        <v>0</v>
      </c>
      <c r="K782" s="9" t="str">
        <f t="shared" si="92"/>
        <v/>
      </c>
      <c r="L782" s="9"/>
      <c r="M782" s="9"/>
      <c r="N782" s="9"/>
      <c r="O782" s="9"/>
      <c r="Q782" s="23" t="str">
        <f t="array" ref="Q782">IFERROR(INDEX(Tableau1[RESULTAT],MATCH(1,(Tableau1[NOM]=$A782)*(Q$3=Tableau1[DATE]),0)),"")</f>
        <v/>
      </c>
      <c r="R782" s="23" t="str">
        <f t="array" ref="R782">IFERROR(INDEX(Tableau1[RESULTAT],MATCH(1,(Tableau1[NOM]=$A782)*(R$3=Tableau1[DATE]),0)),"")</f>
        <v/>
      </c>
      <c r="S782" s="23" t="str">
        <f t="array" ref="S782">IFERROR(INDEX(Tableau1[RESULTAT],MATCH(1,(Tableau1[NOM]=$A782)*(S$3=Tableau1[DATE]),0)),"")</f>
        <v/>
      </c>
      <c r="T782" s="23" t="str">
        <f t="array" ref="T782">IFERROR(INDEX(Tableau1[RESULTAT],MATCH(1,(Tableau1[NOM]=$A782)*(T$3=Tableau1[DATE]),0)),"")</f>
        <v/>
      </c>
      <c r="U782" s="23" t="str">
        <f t="array" ref="U782">IFERROR(INDEX(Tableau1[RESULTAT],MATCH(1,(Tableau1[NOM]=$A782)*(U$3=Tableau1[DATE]),0)),"")</f>
        <v/>
      </c>
      <c r="V782" s="23" t="str">
        <f t="array" ref="V782">IFERROR(INDEX(Tableau1[RESULTAT],MATCH(1,(Tableau1[NOM]=$A782)*(V$3=Tableau1[DATE]),0)),"")</f>
        <v/>
      </c>
      <c r="W782" s="23" t="str">
        <f t="array" ref="W782">IFERROR(INDEX(Tableau1[RESULTAT],MATCH(1,(Tableau1[NOM]=$A782)*(W$3=Tableau1[DATE]),0)),"")</f>
        <v/>
      </c>
    </row>
    <row r="783" spans="2:23" ht="15.75" x14ac:dyDescent="0.25">
      <c r="B783" s="1"/>
      <c r="E783" s="12" t="str">
        <f t="shared" si="86"/>
        <v/>
      </c>
      <c r="F783" s="9" t="str">
        <f t="shared" si="87"/>
        <v/>
      </c>
      <c r="G783" s="9" t="str">
        <f t="shared" si="88"/>
        <v/>
      </c>
      <c r="H783" s="9" t="str">
        <f t="shared" si="89"/>
        <v/>
      </c>
      <c r="I783" s="9">
        <f t="shared" si="90"/>
        <v>0</v>
      </c>
      <c r="J783" s="9">
        <f t="shared" si="91"/>
        <v>0</v>
      </c>
      <c r="K783" s="9" t="str">
        <f t="shared" si="92"/>
        <v/>
      </c>
      <c r="L783" s="9"/>
      <c r="M783" s="9"/>
      <c r="N783" s="9"/>
      <c r="O783" s="9"/>
      <c r="Q783" s="23" t="str">
        <f t="array" ref="Q783">IFERROR(INDEX(Tableau1[RESULTAT],MATCH(1,(Tableau1[NOM]=$A783)*(Q$3=Tableau1[DATE]),0)),"")</f>
        <v/>
      </c>
      <c r="R783" s="23" t="str">
        <f t="array" ref="R783">IFERROR(INDEX(Tableau1[RESULTAT],MATCH(1,(Tableau1[NOM]=$A783)*(R$3=Tableau1[DATE]),0)),"")</f>
        <v/>
      </c>
      <c r="S783" s="23" t="str">
        <f t="array" ref="S783">IFERROR(INDEX(Tableau1[RESULTAT],MATCH(1,(Tableau1[NOM]=$A783)*(S$3=Tableau1[DATE]),0)),"")</f>
        <v/>
      </c>
      <c r="T783" s="23" t="str">
        <f t="array" ref="T783">IFERROR(INDEX(Tableau1[RESULTAT],MATCH(1,(Tableau1[NOM]=$A783)*(T$3=Tableau1[DATE]),0)),"")</f>
        <v/>
      </c>
      <c r="U783" s="23" t="str">
        <f t="array" ref="U783">IFERROR(INDEX(Tableau1[RESULTAT],MATCH(1,(Tableau1[NOM]=$A783)*(U$3=Tableau1[DATE]),0)),"")</f>
        <v/>
      </c>
      <c r="V783" s="23" t="str">
        <f t="array" ref="V783">IFERROR(INDEX(Tableau1[RESULTAT],MATCH(1,(Tableau1[NOM]=$A783)*(V$3=Tableau1[DATE]),0)),"")</f>
        <v/>
      </c>
      <c r="W783" s="23" t="str">
        <f t="array" ref="W783">IFERROR(INDEX(Tableau1[RESULTAT],MATCH(1,(Tableau1[NOM]=$A783)*(W$3=Tableau1[DATE]),0)),"")</f>
        <v/>
      </c>
    </row>
    <row r="784" spans="2:23" ht="15.75" x14ac:dyDescent="0.25">
      <c r="B784" s="1"/>
      <c r="E784" s="12" t="str">
        <f t="shared" si="86"/>
        <v/>
      </c>
      <c r="F784" s="9" t="str">
        <f t="shared" si="87"/>
        <v/>
      </c>
      <c r="G784" s="9" t="str">
        <f t="shared" si="88"/>
        <v/>
      </c>
      <c r="H784" s="9" t="str">
        <f t="shared" si="89"/>
        <v/>
      </c>
      <c r="I784" s="9">
        <f t="shared" si="90"/>
        <v>0</v>
      </c>
      <c r="J784" s="9">
        <f t="shared" si="91"/>
        <v>0</v>
      </c>
      <c r="K784" s="9" t="str">
        <f t="shared" si="92"/>
        <v/>
      </c>
      <c r="L784" s="9"/>
      <c r="M784" s="9"/>
      <c r="N784" s="9"/>
      <c r="O784" s="9"/>
      <c r="Q784" s="23" t="str">
        <f t="array" ref="Q784">IFERROR(INDEX(Tableau1[RESULTAT],MATCH(1,(Tableau1[NOM]=$A784)*(Q$3=Tableau1[DATE]),0)),"")</f>
        <v/>
      </c>
      <c r="R784" s="23" t="str">
        <f t="array" ref="R784">IFERROR(INDEX(Tableau1[RESULTAT],MATCH(1,(Tableau1[NOM]=$A784)*(R$3=Tableau1[DATE]),0)),"")</f>
        <v/>
      </c>
      <c r="S784" s="23" t="str">
        <f t="array" ref="S784">IFERROR(INDEX(Tableau1[RESULTAT],MATCH(1,(Tableau1[NOM]=$A784)*(S$3=Tableau1[DATE]),0)),"")</f>
        <v/>
      </c>
      <c r="T784" s="23" t="str">
        <f t="array" ref="T784">IFERROR(INDEX(Tableau1[RESULTAT],MATCH(1,(Tableau1[NOM]=$A784)*(T$3=Tableau1[DATE]),0)),"")</f>
        <v/>
      </c>
      <c r="U784" s="23" t="str">
        <f t="array" ref="U784">IFERROR(INDEX(Tableau1[RESULTAT],MATCH(1,(Tableau1[NOM]=$A784)*(U$3=Tableau1[DATE]),0)),"")</f>
        <v/>
      </c>
      <c r="V784" s="23" t="str">
        <f t="array" ref="V784">IFERROR(INDEX(Tableau1[RESULTAT],MATCH(1,(Tableau1[NOM]=$A784)*(V$3=Tableau1[DATE]),0)),"")</f>
        <v/>
      </c>
      <c r="W784" s="23" t="str">
        <f t="array" ref="W784">IFERROR(INDEX(Tableau1[RESULTAT],MATCH(1,(Tableau1[NOM]=$A784)*(W$3=Tableau1[DATE]),0)),"")</f>
        <v/>
      </c>
    </row>
    <row r="785" spans="2:23" ht="15.75" x14ac:dyDescent="0.25">
      <c r="B785" s="1"/>
      <c r="E785" s="12" t="str">
        <f t="shared" si="86"/>
        <v/>
      </c>
      <c r="F785" s="9" t="str">
        <f t="shared" si="87"/>
        <v/>
      </c>
      <c r="G785" s="9" t="str">
        <f t="shared" si="88"/>
        <v/>
      </c>
      <c r="H785" s="9" t="str">
        <f t="shared" si="89"/>
        <v/>
      </c>
      <c r="I785" s="9">
        <f t="shared" si="90"/>
        <v>0</v>
      </c>
      <c r="J785" s="9">
        <f t="shared" si="91"/>
        <v>0</v>
      </c>
      <c r="K785" s="9" t="str">
        <f t="shared" si="92"/>
        <v/>
      </c>
      <c r="L785" s="9"/>
      <c r="M785" s="9"/>
      <c r="N785" s="9"/>
      <c r="O785" s="9"/>
      <c r="Q785" s="23" t="str">
        <f t="array" ref="Q785">IFERROR(INDEX(Tableau1[RESULTAT],MATCH(1,(Tableau1[NOM]=$A785)*(Q$3=Tableau1[DATE]),0)),"")</f>
        <v/>
      </c>
      <c r="R785" s="23" t="str">
        <f t="array" ref="R785">IFERROR(INDEX(Tableau1[RESULTAT],MATCH(1,(Tableau1[NOM]=$A785)*(R$3=Tableau1[DATE]),0)),"")</f>
        <v/>
      </c>
      <c r="S785" s="23" t="str">
        <f t="array" ref="S785">IFERROR(INDEX(Tableau1[RESULTAT],MATCH(1,(Tableau1[NOM]=$A785)*(S$3=Tableau1[DATE]),0)),"")</f>
        <v/>
      </c>
      <c r="T785" s="23" t="str">
        <f t="array" ref="T785">IFERROR(INDEX(Tableau1[RESULTAT],MATCH(1,(Tableau1[NOM]=$A785)*(T$3=Tableau1[DATE]),0)),"")</f>
        <v/>
      </c>
      <c r="U785" s="23" t="str">
        <f t="array" ref="U785">IFERROR(INDEX(Tableau1[RESULTAT],MATCH(1,(Tableau1[NOM]=$A785)*(U$3=Tableau1[DATE]),0)),"")</f>
        <v/>
      </c>
      <c r="V785" s="23" t="str">
        <f t="array" ref="V785">IFERROR(INDEX(Tableau1[RESULTAT],MATCH(1,(Tableau1[NOM]=$A785)*(V$3=Tableau1[DATE]),0)),"")</f>
        <v/>
      </c>
      <c r="W785" s="23" t="str">
        <f t="array" ref="W785">IFERROR(INDEX(Tableau1[RESULTAT],MATCH(1,(Tableau1[NOM]=$A785)*(W$3=Tableau1[DATE]),0)),"")</f>
        <v/>
      </c>
    </row>
    <row r="786" spans="2:23" ht="15.75" x14ac:dyDescent="0.25">
      <c r="B786" s="1"/>
      <c r="E786" s="12" t="str">
        <f t="shared" si="86"/>
        <v/>
      </c>
      <c r="F786" s="9" t="str">
        <f t="shared" si="87"/>
        <v/>
      </c>
      <c r="G786" s="9" t="str">
        <f t="shared" si="88"/>
        <v/>
      </c>
      <c r="H786" s="9" t="str">
        <f t="shared" si="89"/>
        <v/>
      </c>
      <c r="I786" s="9">
        <f t="shared" si="90"/>
        <v>0</v>
      </c>
      <c r="J786" s="9">
        <f t="shared" si="91"/>
        <v>0</v>
      </c>
      <c r="K786" s="9" t="str">
        <f t="shared" si="92"/>
        <v/>
      </c>
      <c r="L786" s="9"/>
      <c r="M786" s="9"/>
      <c r="N786" s="9"/>
      <c r="O786" s="9"/>
      <c r="Q786" s="23" t="str">
        <f t="array" ref="Q786">IFERROR(INDEX(Tableau1[RESULTAT],MATCH(1,(Tableau1[NOM]=$A786)*(Q$3=Tableau1[DATE]),0)),"")</f>
        <v/>
      </c>
      <c r="R786" s="23" t="str">
        <f t="array" ref="R786">IFERROR(INDEX(Tableau1[RESULTAT],MATCH(1,(Tableau1[NOM]=$A786)*(R$3=Tableau1[DATE]),0)),"")</f>
        <v/>
      </c>
      <c r="S786" s="23" t="str">
        <f t="array" ref="S786">IFERROR(INDEX(Tableau1[RESULTAT],MATCH(1,(Tableau1[NOM]=$A786)*(S$3=Tableau1[DATE]),0)),"")</f>
        <v/>
      </c>
      <c r="T786" s="23" t="str">
        <f t="array" ref="T786">IFERROR(INDEX(Tableau1[RESULTAT],MATCH(1,(Tableau1[NOM]=$A786)*(T$3=Tableau1[DATE]),0)),"")</f>
        <v/>
      </c>
      <c r="U786" s="23" t="str">
        <f t="array" ref="U786">IFERROR(INDEX(Tableau1[RESULTAT],MATCH(1,(Tableau1[NOM]=$A786)*(U$3=Tableau1[DATE]),0)),"")</f>
        <v/>
      </c>
      <c r="V786" s="23" t="str">
        <f t="array" ref="V786">IFERROR(INDEX(Tableau1[RESULTAT],MATCH(1,(Tableau1[NOM]=$A786)*(V$3=Tableau1[DATE]),0)),"")</f>
        <v/>
      </c>
      <c r="W786" s="23" t="str">
        <f t="array" ref="W786">IFERROR(INDEX(Tableau1[RESULTAT],MATCH(1,(Tableau1[NOM]=$A786)*(W$3=Tableau1[DATE]),0)),"")</f>
        <v/>
      </c>
    </row>
    <row r="787" spans="2:23" ht="15.75" x14ac:dyDescent="0.25">
      <c r="B787" s="1"/>
      <c r="E787" s="12" t="str">
        <f t="shared" si="86"/>
        <v/>
      </c>
      <c r="F787" s="9" t="str">
        <f t="shared" si="87"/>
        <v/>
      </c>
      <c r="G787" s="9" t="str">
        <f t="shared" si="88"/>
        <v/>
      </c>
      <c r="H787" s="9" t="str">
        <f t="shared" si="89"/>
        <v/>
      </c>
      <c r="I787" s="9">
        <f t="shared" si="90"/>
        <v>0</v>
      </c>
      <c r="J787" s="9">
        <f t="shared" si="91"/>
        <v>0</v>
      </c>
      <c r="K787" s="9" t="str">
        <f t="shared" si="92"/>
        <v/>
      </c>
      <c r="L787" s="9"/>
      <c r="M787" s="9"/>
      <c r="N787" s="9"/>
      <c r="O787" s="9"/>
      <c r="Q787" s="23" t="str">
        <f t="array" ref="Q787">IFERROR(INDEX(Tableau1[RESULTAT],MATCH(1,(Tableau1[NOM]=$A787)*(Q$3=Tableau1[DATE]),0)),"")</f>
        <v/>
      </c>
      <c r="R787" s="23" t="str">
        <f t="array" ref="R787">IFERROR(INDEX(Tableau1[RESULTAT],MATCH(1,(Tableau1[NOM]=$A787)*(R$3=Tableau1[DATE]),0)),"")</f>
        <v/>
      </c>
      <c r="S787" s="23" t="str">
        <f t="array" ref="S787">IFERROR(INDEX(Tableau1[RESULTAT],MATCH(1,(Tableau1[NOM]=$A787)*(S$3=Tableau1[DATE]),0)),"")</f>
        <v/>
      </c>
      <c r="T787" s="23" t="str">
        <f t="array" ref="T787">IFERROR(INDEX(Tableau1[RESULTAT],MATCH(1,(Tableau1[NOM]=$A787)*(T$3=Tableau1[DATE]),0)),"")</f>
        <v/>
      </c>
      <c r="U787" s="23" t="str">
        <f t="array" ref="U787">IFERROR(INDEX(Tableau1[RESULTAT],MATCH(1,(Tableau1[NOM]=$A787)*(U$3=Tableau1[DATE]),0)),"")</f>
        <v/>
      </c>
      <c r="V787" s="23" t="str">
        <f t="array" ref="V787">IFERROR(INDEX(Tableau1[RESULTAT],MATCH(1,(Tableau1[NOM]=$A787)*(V$3=Tableau1[DATE]),0)),"")</f>
        <v/>
      </c>
      <c r="W787" s="23" t="str">
        <f t="array" ref="W787">IFERROR(INDEX(Tableau1[RESULTAT],MATCH(1,(Tableau1[NOM]=$A787)*(W$3=Tableau1[DATE]),0)),"")</f>
        <v/>
      </c>
    </row>
    <row r="788" spans="2:23" ht="15.75" x14ac:dyDescent="0.25">
      <c r="B788" s="1"/>
      <c r="E788" s="12" t="str">
        <f t="shared" si="86"/>
        <v/>
      </c>
      <c r="F788" s="9" t="str">
        <f t="shared" si="87"/>
        <v/>
      </c>
      <c r="G788" s="9" t="str">
        <f t="shared" si="88"/>
        <v/>
      </c>
      <c r="H788" s="9" t="str">
        <f t="shared" si="89"/>
        <v/>
      </c>
      <c r="I788" s="9">
        <f t="shared" si="90"/>
        <v>0</v>
      </c>
      <c r="J788" s="9">
        <f t="shared" si="91"/>
        <v>0</v>
      </c>
      <c r="K788" s="9" t="str">
        <f t="shared" si="92"/>
        <v/>
      </c>
      <c r="L788" s="9"/>
      <c r="M788" s="9"/>
      <c r="N788" s="9"/>
      <c r="O788" s="9"/>
      <c r="Q788" s="23" t="str">
        <f t="array" ref="Q788">IFERROR(INDEX(Tableau1[RESULTAT],MATCH(1,(Tableau1[NOM]=$A788)*(Q$3=Tableau1[DATE]),0)),"")</f>
        <v/>
      </c>
      <c r="R788" s="23" t="str">
        <f t="array" ref="R788">IFERROR(INDEX(Tableau1[RESULTAT],MATCH(1,(Tableau1[NOM]=$A788)*(R$3=Tableau1[DATE]),0)),"")</f>
        <v/>
      </c>
      <c r="S788" s="23" t="str">
        <f t="array" ref="S788">IFERROR(INDEX(Tableau1[RESULTAT],MATCH(1,(Tableau1[NOM]=$A788)*(S$3=Tableau1[DATE]),0)),"")</f>
        <v/>
      </c>
      <c r="T788" s="23" t="str">
        <f t="array" ref="T788">IFERROR(INDEX(Tableau1[RESULTAT],MATCH(1,(Tableau1[NOM]=$A788)*(T$3=Tableau1[DATE]),0)),"")</f>
        <v/>
      </c>
      <c r="U788" s="23" t="str">
        <f t="array" ref="U788">IFERROR(INDEX(Tableau1[RESULTAT],MATCH(1,(Tableau1[NOM]=$A788)*(U$3=Tableau1[DATE]),0)),"")</f>
        <v/>
      </c>
      <c r="V788" s="23" t="str">
        <f t="array" ref="V788">IFERROR(INDEX(Tableau1[RESULTAT],MATCH(1,(Tableau1[NOM]=$A788)*(V$3=Tableau1[DATE]),0)),"")</f>
        <v/>
      </c>
      <c r="W788" s="23" t="str">
        <f t="array" ref="W788">IFERROR(INDEX(Tableau1[RESULTAT],MATCH(1,(Tableau1[NOM]=$A788)*(W$3=Tableau1[DATE]),0)),"")</f>
        <v/>
      </c>
    </row>
    <row r="789" spans="2:23" ht="15.75" x14ac:dyDescent="0.25">
      <c r="B789" s="1"/>
      <c r="E789" s="12" t="str">
        <f t="shared" si="86"/>
        <v/>
      </c>
      <c r="F789" s="9" t="str">
        <f t="shared" si="87"/>
        <v/>
      </c>
      <c r="G789" s="9" t="str">
        <f t="shared" si="88"/>
        <v/>
      </c>
      <c r="H789" s="9" t="str">
        <f t="shared" si="89"/>
        <v/>
      </c>
      <c r="I789" s="9">
        <f t="shared" si="90"/>
        <v>0</v>
      </c>
      <c r="J789" s="9">
        <f t="shared" si="91"/>
        <v>0</v>
      </c>
      <c r="K789" s="9" t="str">
        <f t="shared" si="92"/>
        <v/>
      </c>
      <c r="L789" s="9"/>
      <c r="M789" s="9"/>
      <c r="N789" s="9"/>
      <c r="O789" s="9"/>
      <c r="Q789" s="23" t="str">
        <f t="array" ref="Q789">IFERROR(INDEX(Tableau1[RESULTAT],MATCH(1,(Tableau1[NOM]=$A789)*(Q$3=Tableau1[DATE]),0)),"")</f>
        <v/>
      </c>
      <c r="R789" s="23" t="str">
        <f t="array" ref="R789">IFERROR(INDEX(Tableau1[RESULTAT],MATCH(1,(Tableau1[NOM]=$A789)*(R$3=Tableau1[DATE]),0)),"")</f>
        <v/>
      </c>
      <c r="S789" s="23" t="str">
        <f t="array" ref="S789">IFERROR(INDEX(Tableau1[RESULTAT],MATCH(1,(Tableau1[NOM]=$A789)*(S$3=Tableau1[DATE]),0)),"")</f>
        <v/>
      </c>
      <c r="T789" s="23" t="str">
        <f t="array" ref="T789">IFERROR(INDEX(Tableau1[RESULTAT],MATCH(1,(Tableau1[NOM]=$A789)*(T$3=Tableau1[DATE]),0)),"")</f>
        <v/>
      </c>
      <c r="U789" s="23" t="str">
        <f t="array" ref="U789">IFERROR(INDEX(Tableau1[RESULTAT],MATCH(1,(Tableau1[NOM]=$A789)*(U$3=Tableau1[DATE]),0)),"")</f>
        <v/>
      </c>
      <c r="V789" s="23" t="str">
        <f t="array" ref="V789">IFERROR(INDEX(Tableau1[RESULTAT],MATCH(1,(Tableau1[NOM]=$A789)*(V$3=Tableau1[DATE]),0)),"")</f>
        <v/>
      </c>
      <c r="W789" s="23" t="str">
        <f t="array" ref="W789">IFERROR(INDEX(Tableau1[RESULTAT],MATCH(1,(Tableau1[NOM]=$A789)*(W$3=Tableau1[DATE]),0)),"")</f>
        <v/>
      </c>
    </row>
    <row r="790" spans="2:23" ht="15.75" x14ac:dyDescent="0.25">
      <c r="B790" s="1"/>
      <c r="E790" s="12" t="str">
        <f t="shared" si="86"/>
        <v/>
      </c>
      <c r="F790" s="9" t="str">
        <f t="shared" si="87"/>
        <v/>
      </c>
      <c r="G790" s="9" t="str">
        <f t="shared" si="88"/>
        <v/>
      </c>
      <c r="H790" s="9" t="str">
        <f t="shared" si="89"/>
        <v/>
      </c>
      <c r="I790" s="9">
        <f t="shared" si="90"/>
        <v>0</v>
      </c>
      <c r="J790" s="9">
        <f t="shared" si="91"/>
        <v>0</v>
      </c>
      <c r="K790" s="9" t="str">
        <f t="shared" si="92"/>
        <v/>
      </c>
      <c r="L790" s="9"/>
      <c r="M790" s="9"/>
      <c r="N790" s="9"/>
      <c r="O790" s="9"/>
      <c r="Q790" s="23" t="str">
        <f t="array" ref="Q790">IFERROR(INDEX(Tableau1[RESULTAT],MATCH(1,(Tableau1[NOM]=$A790)*(Q$3=Tableau1[DATE]),0)),"")</f>
        <v/>
      </c>
      <c r="R790" s="23" t="str">
        <f t="array" ref="R790">IFERROR(INDEX(Tableau1[RESULTAT],MATCH(1,(Tableau1[NOM]=$A790)*(R$3=Tableau1[DATE]),0)),"")</f>
        <v/>
      </c>
      <c r="S790" s="23" t="str">
        <f t="array" ref="S790">IFERROR(INDEX(Tableau1[RESULTAT],MATCH(1,(Tableau1[NOM]=$A790)*(S$3=Tableau1[DATE]),0)),"")</f>
        <v/>
      </c>
      <c r="T790" s="23" t="str">
        <f t="array" ref="T790">IFERROR(INDEX(Tableau1[RESULTAT],MATCH(1,(Tableau1[NOM]=$A790)*(T$3=Tableau1[DATE]),0)),"")</f>
        <v/>
      </c>
      <c r="U790" s="23" t="str">
        <f t="array" ref="U790">IFERROR(INDEX(Tableau1[RESULTAT],MATCH(1,(Tableau1[NOM]=$A790)*(U$3=Tableau1[DATE]),0)),"")</f>
        <v/>
      </c>
      <c r="V790" s="23" t="str">
        <f t="array" ref="V790">IFERROR(INDEX(Tableau1[RESULTAT],MATCH(1,(Tableau1[NOM]=$A790)*(V$3=Tableau1[DATE]),0)),"")</f>
        <v/>
      </c>
      <c r="W790" s="23" t="str">
        <f t="array" ref="W790">IFERROR(INDEX(Tableau1[RESULTAT],MATCH(1,(Tableau1[NOM]=$A790)*(W$3=Tableau1[DATE]),0)),"")</f>
        <v/>
      </c>
    </row>
    <row r="791" spans="2:23" ht="15.75" x14ac:dyDescent="0.25">
      <c r="B791" s="1"/>
      <c r="E791" s="12" t="str">
        <f t="shared" si="86"/>
        <v/>
      </c>
      <c r="F791" s="9" t="str">
        <f t="shared" si="87"/>
        <v/>
      </c>
      <c r="G791" s="9" t="str">
        <f t="shared" si="88"/>
        <v/>
      </c>
      <c r="H791" s="9" t="str">
        <f t="shared" si="89"/>
        <v/>
      </c>
      <c r="I791" s="9">
        <f t="shared" si="90"/>
        <v>0</v>
      </c>
      <c r="J791" s="9">
        <f t="shared" si="91"/>
        <v>0</v>
      </c>
      <c r="K791" s="9" t="str">
        <f t="shared" si="92"/>
        <v/>
      </c>
      <c r="L791" s="9"/>
      <c r="M791" s="9"/>
      <c r="N791" s="9"/>
      <c r="O791" s="9"/>
      <c r="Q791" s="23" t="str">
        <f t="array" ref="Q791">IFERROR(INDEX(Tableau1[RESULTAT],MATCH(1,(Tableau1[NOM]=$A791)*(Q$3=Tableau1[DATE]),0)),"")</f>
        <v/>
      </c>
      <c r="R791" s="23" t="str">
        <f t="array" ref="R791">IFERROR(INDEX(Tableau1[RESULTAT],MATCH(1,(Tableau1[NOM]=$A791)*(R$3=Tableau1[DATE]),0)),"")</f>
        <v/>
      </c>
      <c r="S791" s="23" t="str">
        <f t="array" ref="S791">IFERROR(INDEX(Tableau1[RESULTAT],MATCH(1,(Tableau1[NOM]=$A791)*(S$3=Tableau1[DATE]),0)),"")</f>
        <v/>
      </c>
      <c r="T791" s="23" t="str">
        <f t="array" ref="T791">IFERROR(INDEX(Tableau1[RESULTAT],MATCH(1,(Tableau1[NOM]=$A791)*(T$3=Tableau1[DATE]),0)),"")</f>
        <v/>
      </c>
      <c r="U791" s="23" t="str">
        <f t="array" ref="U791">IFERROR(INDEX(Tableau1[RESULTAT],MATCH(1,(Tableau1[NOM]=$A791)*(U$3=Tableau1[DATE]),0)),"")</f>
        <v/>
      </c>
      <c r="V791" s="23" t="str">
        <f t="array" ref="V791">IFERROR(INDEX(Tableau1[RESULTAT],MATCH(1,(Tableau1[NOM]=$A791)*(V$3=Tableau1[DATE]),0)),"")</f>
        <v/>
      </c>
      <c r="W791" s="23" t="str">
        <f t="array" ref="W791">IFERROR(INDEX(Tableau1[RESULTAT],MATCH(1,(Tableau1[NOM]=$A791)*(W$3=Tableau1[DATE]),0)),"")</f>
        <v/>
      </c>
    </row>
    <row r="792" spans="2:23" ht="15.75" x14ac:dyDescent="0.25">
      <c r="B792" s="1"/>
      <c r="E792" s="12" t="str">
        <f t="shared" si="86"/>
        <v/>
      </c>
      <c r="F792" s="9" t="str">
        <f t="shared" si="87"/>
        <v/>
      </c>
      <c r="G792" s="9" t="str">
        <f t="shared" si="88"/>
        <v/>
      </c>
      <c r="H792" s="9" t="str">
        <f t="shared" si="89"/>
        <v/>
      </c>
      <c r="I792" s="9">
        <f t="shared" si="90"/>
        <v>0</v>
      </c>
      <c r="J792" s="9">
        <f t="shared" si="91"/>
        <v>0</v>
      </c>
      <c r="K792" s="9" t="str">
        <f t="shared" si="92"/>
        <v/>
      </c>
      <c r="L792" s="9"/>
      <c r="M792" s="9"/>
      <c r="N792" s="9"/>
      <c r="O792" s="9"/>
      <c r="Q792" s="23" t="str">
        <f t="array" ref="Q792">IFERROR(INDEX(Tableau1[RESULTAT],MATCH(1,(Tableau1[NOM]=$A792)*(Q$3=Tableau1[DATE]),0)),"")</f>
        <v/>
      </c>
      <c r="R792" s="23" t="str">
        <f t="array" ref="R792">IFERROR(INDEX(Tableau1[RESULTAT],MATCH(1,(Tableau1[NOM]=$A792)*(R$3=Tableau1[DATE]),0)),"")</f>
        <v/>
      </c>
      <c r="S792" s="23" t="str">
        <f t="array" ref="S792">IFERROR(INDEX(Tableau1[RESULTAT],MATCH(1,(Tableau1[NOM]=$A792)*(S$3=Tableau1[DATE]),0)),"")</f>
        <v/>
      </c>
      <c r="T792" s="23" t="str">
        <f t="array" ref="T792">IFERROR(INDEX(Tableau1[RESULTAT],MATCH(1,(Tableau1[NOM]=$A792)*(T$3=Tableau1[DATE]),0)),"")</f>
        <v/>
      </c>
      <c r="U792" s="23" t="str">
        <f t="array" ref="U792">IFERROR(INDEX(Tableau1[RESULTAT],MATCH(1,(Tableau1[NOM]=$A792)*(U$3=Tableau1[DATE]),0)),"")</f>
        <v/>
      </c>
      <c r="V792" s="23" t="str">
        <f t="array" ref="V792">IFERROR(INDEX(Tableau1[RESULTAT],MATCH(1,(Tableau1[NOM]=$A792)*(V$3=Tableau1[DATE]),0)),"")</f>
        <v/>
      </c>
      <c r="W792" s="23" t="str">
        <f t="array" ref="W792">IFERROR(INDEX(Tableau1[RESULTAT],MATCH(1,(Tableau1[NOM]=$A792)*(W$3=Tableau1[DATE]),0)),"")</f>
        <v/>
      </c>
    </row>
    <row r="793" spans="2:23" ht="15.75" x14ac:dyDescent="0.25">
      <c r="B793" s="1"/>
      <c r="E793" s="12" t="str">
        <f t="shared" si="86"/>
        <v/>
      </c>
      <c r="F793" s="9" t="str">
        <f t="shared" si="87"/>
        <v/>
      </c>
      <c r="G793" s="9" t="str">
        <f t="shared" si="88"/>
        <v/>
      </c>
      <c r="H793" s="9" t="str">
        <f t="shared" si="89"/>
        <v/>
      </c>
      <c r="I793" s="9">
        <f t="shared" si="90"/>
        <v>0</v>
      </c>
      <c r="J793" s="9">
        <f t="shared" si="91"/>
        <v>0</v>
      </c>
      <c r="K793" s="9" t="str">
        <f t="shared" si="92"/>
        <v/>
      </c>
      <c r="L793" s="9"/>
      <c r="M793" s="9"/>
      <c r="N793" s="9"/>
      <c r="O793" s="9"/>
      <c r="Q793" s="23" t="str">
        <f t="array" ref="Q793">IFERROR(INDEX(Tableau1[RESULTAT],MATCH(1,(Tableau1[NOM]=$A793)*(Q$3=Tableau1[DATE]),0)),"")</f>
        <v/>
      </c>
      <c r="R793" s="23" t="str">
        <f t="array" ref="R793">IFERROR(INDEX(Tableau1[RESULTAT],MATCH(1,(Tableau1[NOM]=$A793)*(R$3=Tableau1[DATE]),0)),"")</f>
        <v/>
      </c>
      <c r="S793" s="23" t="str">
        <f t="array" ref="S793">IFERROR(INDEX(Tableau1[RESULTAT],MATCH(1,(Tableau1[NOM]=$A793)*(S$3=Tableau1[DATE]),0)),"")</f>
        <v/>
      </c>
      <c r="T793" s="23" t="str">
        <f t="array" ref="T793">IFERROR(INDEX(Tableau1[RESULTAT],MATCH(1,(Tableau1[NOM]=$A793)*(T$3=Tableau1[DATE]),0)),"")</f>
        <v/>
      </c>
      <c r="U793" s="23" t="str">
        <f t="array" ref="U793">IFERROR(INDEX(Tableau1[RESULTAT],MATCH(1,(Tableau1[NOM]=$A793)*(U$3=Tableau1[DATE]),0)),"")</f>
        <v/>
      </c>
      <c r="V793" s="23" t="str">
        <f t="array" ref="V793">IFERROR(INDEX(Tableau1[RESULTAT],MATCH(1,(Tableau1[NOM]=$A793)*(V$3=Tableau1[DATE]),0)),"")</f>
        <v/>
      </c>
      <c r="W793" s="23" t="str">
        <f t="array" ref="W793">IFERROR(INDEX(Tableau1[RESULTAT],MATCH(1,(Tableau1[NOM]=$A793)*(W$3=Tableau1[DATE]),0)),"")</f>
        <v/>
      </c>
    </row>
    <row r="794" spans="2:23" ht="15.75" x14ac:dyDescent="0.25">
      <c r="B794" s="1"/>
      <c r="E794" s="12" t="str">
        <f t="shared" si="86"/>
        <v/>
      </c>
      <c r="F794" s="9" t="str">
        <f t="shared" si="87"/>
        <v/>
      </c>
      <c r="G794" s="9" t="str">
        <f t="shared" si="88"/>
        <v/>
      </c>
      <c r="H794" s="9" t="str">
        <f t="shared" si="89"/>
        <v/>
      </c>
      <c r="I794" s="9">
        <f t="shared" si="90"/>
        <v>0</v>
      </c>
      <c r="J794" s="9">
        <f t="shared" si="91"/>
        <v>0</v>
      </c>
      <c r="K794" s="9" t="str">
        <f t="shared" si="92"/>
        <v/>
      </c>
      <c r="L794" s="9"/>
      <c r="M794" s="9"/>
      <c r="N794" s="9"/>
      <c r="O794" s="9"/>
      <c r="Q794" s="23" t="str">
        <f t="array" ref="Q794">IFERROR(INDEX(Tableau1[RESULTAT],MATCH(1,(Tableau1[NOM]=$A794)*(Q$3=Tableau1[DATE]),0)),"")</f>
        <v/>
      </c>
      <c r="R794" s="23" t="str">
        <f t="array" ref="R794">IFERROR(INDEX(Tableau1[RESULTAT],MATCH(1,(Tableau1[NOM]=$A794)*(R$3=Tableau1[DATE]),0)),"")</f>
        <v/>
      </c>
      <c r="S794" s="23" t="str">
        <f t="array" ref="S794">IFERROR(INDEX(Tableau1[RESULTAT],MATCH(1,(Tableau1[NOM]=$A794)*(S$3=Tableau1[DATE]),0)),"")</f>
        <v/>
      </c>
      <c r="T794" s="23" t="str">
        <f t="array" ref="T794">IFERROR(INDEX(Tableau1[RESULTAT],MATCH(1,(Tableau1[NOM]=$A794)*(T$3=Tableau1[DATE]),0)),"")</f>
        <v/>
      </c>
      <c r="U794" s="23" t="str">
        <f t="array" ref="U794">IFERROR(INDEX(Tableau1[RESULTAT],MATCH(1,(Tableau1[NOM]=$A794)*(U$3=Tableau1[DATE]),0)),"")</f>
        <v/>
      </c>
      <c r="V794" s="23" t="str">
        <f t="array" ref="V794">IFERROR(INDEX(Tableau1[RESULTAT],MATCH(1,(Tableau1[NOM]=$A794)*(V$3=Tableau1[DATE]),0)),"")</f>
        <v/>
      </c>
      <c r="W794" s="23" t="str">
        <f t="array" ref="W794">IFERROR(INDEX(Tableau1[RESULTAT],MATCH(1,(Tableau1[NOM]=$A794)*(W$3=Tableau1[DATE]),0)),"")</f>
        <v/>
      </c>
    </row>
    <row r="795" spans="2:23" ht="15.75" x14ac:dyDescent="0.25">
      <c r="B795" s="1"/>
      <c r="E795" s="12" t="str">
        <f t="shared" si="86"/>
        <v/>
      </c>
      <c r="F795" s="9" t="str">
        <f t="shared" si="87"/>
        <v/>
      </c>
      <c r="G795" s="9" t="str">
        <f t="shared" si="88"/>
        <v/>
      </c>
      <c r="H795" s="9" t="str">
        <f t="shared" si="89"/>
        <v/>
      </c>
      <c r="I795" s="9">
        <f t="shared" si="90"/>
        <v>0</v>
      </c>
      <c r="J795" s="9">
        <f t="shared" si="91"/>
        <v>0</v>
      </c>
      <c r="K795" s="9" t="str">
        <f t="shared" si="92"/>
        <v/>
      </c>
      <c r="L795" s="9"/>
      <c r="M795" s="9"/>
      <c r="N795" s="9"/>
      <c r="O795" s="9"/>
      <c r="Q795" s="23" t="str">
        <f t="array" ref="Q795">IFERROR(INDEX(Tableau1[RESULTAT],MATCH(1,(Tableau1[NOM]=$A795)*(Q$3=Tableau1[DATE]),0)),"")</f>
        <v/>
      </c>
      <c r="R795" s="23" t="str">
        <f t="array" ref="R795">IFERROR(INDEX(Tableau1[RESULTAT],MATCH(1,(Tableau1[NOM]=$A795)*(R$3=Tableau1[DATE]),0)),"")</f>
        <v/>
      </c>
      <c r="S795" s="23" t="str">
        <f t="array" ref="S795">IFERROR(INDEX(Tableau1[RESULTAT],MATCH(1,(Tableau1[NOM]=$A795)*(S$3=Tableau1[DATE]),0)),"")</f>
        <v/>
      </c>
      <c r="T795" s="23" t="str">
        <f t="array" ref="T795">IFERROR(INDEX(Tableau1[RESULTAT],MATCH(1,(Tableau1[NOM]=$A795)*(T$3=Tableau1[DATE]),0)),"")</f>
        <v/>
      </c>
      <c r="U795" s="23" t="str">
        <f t="array" ref="U795">IFERROR(INDEX(Tableau1[RESULTAT],MATCH(1,(Tableau1[NOM]=$A795)*(U$3=Tableau1[DATE]),0)),"")</f>
        <v/>
      </c>
      <c r="V795" s="23" t="str">
        <f t="array" ref="V795">IFERROR(INDEX(Tableau1[RESULTAT],MATCH(1,(Tableau1[NOM]=$A795)*(V$3=Tableau1[DATE]),0)),"")</f>
        <v/>
      </c>
      <c r="W795" s="23" t="str">
        <f t="array" ref="W795">IFERROR(INDEX(Tableau1[RESULTAT],MATCH(1,(Tableau1[NOM]=$A795)*(W$3=Tableau1[DATE]),0)),"")</f>
        <v/>
      </c>
    </row>
    <row r="796" spans="2:23" ht="15.75" x14ac:dyDescent="0.25">
      <c r="B796" s="1"/>
      <c r="E796" s="12" t="str">
        <f t="shared" si="86"/>
        <v/>
      </c>
      <c r="F796" s="9" t="str">
        <f t="shared" si="87"/>
        <v/>
      </c>
      <c r="G796" s="9" t="str">
        <f t="shared" si="88"/>
        <v/>
      </c>
      <c r="H796" s="9" t="str">
        <f t="shared" si="89"/>
        <v/>
      </c>
      <c r="I796" s="9">
        <f t="shared" si="90"/>
        <v>0</v>
      </c>
      <c r="J796" s="9">
        <f t="shared" si="91"/>
        <v>0</v>
      </c>
      <c r="K796" s="9" t="str">
        <f t="shared" si="92"/>
        <v/>
      </c>
      <c r="L796" s="9"/>
      <c r="M796" s="9"/>
      <c r="N796" s="9"/>
      <c r="O796" s="9"/>
      <c r="Q796" s="23" t="str">
        <f t="array" ref="Q796">IFERROR(INDEX(Tableau1[RESULTAT],MATCH(1,(Tableau1[NOM]=$A796)*(Q$3=Tableau1[DATE]),0)),"")</f>
        <v/>
      </c>
      <c r="R796" s="23" t="str">
        <f t="array" ref="R796">IFERROR(INDEX(Tableau1[RESULTAT],MATCH(1,(Tableau1[NOM]=$A796)*(R$3=Tableau1[DATE]),0)),"")</f>
        <v/>
      </c>
      <c r="S796" s="23" t="str">
        <f t="array" ref="S796">IFERROR(INDEX(Tableau1[RESULTAT],MATCH(1,(Tableau1[NOM]=$A796)*(S$3=Tableau1[DATE]),0)),"")</f>
        <v/>
      </c>
      <c r="T796" s="23" t="str">
        <f t="array" ref="T796">IFERROR(INDEX(Tableau1[RESULTAT],MATCH(1,(Tableau1[NOM]=$A796)*(T$3=Tableau1[DATE]),0)),"")</f>
        <v/>
      </c>
      <c r="U796" s="23" t="str">
        <f t="array" ref="U796">IFERROR(INDEX(Tableau1[RESULTAT],MATCH(1,(Tableau1[NOM]=$A796)*(U$3=Tableau1[DATE]),0)),"")</f>
        <v/>
      </c>
      <c r="V796" s="23" t="str">
        <f t="array" ref="V796">IFERROR(INDEX(Tableau1[RESULTAT],MATCH(1,(Tableau1[NOM]=$A796)*(V$3=Tableau1[DATE]),0)),"")</f>
        <v/>
      </c>
      <c r="W796" s="23" t="str">
        <f t="array" ref="W796">IFERROR(INDEX(Tableau1[RESULTAT],MATCH(1,(Tableau1[NOM]=$A796)*(W$3=Tableau1[DATE]),0)),"")</f>
        <v/>
      </c>
    </row>
    <row r="797" spans="2:23" ht="15.75" x14ac:dyDescent="0.25">
      <c r="B797" s="1"/>
      <c r="E797" s="12" t="str">
        <f t="shared" si="86"/>
        <v/>
      </c>
      <c r="F797" s="9" t="str">
        <f t="shared" si="87"/>
        <v/>
      </c>
      <c r="G797" s="9" t="str">
        <f t="shared" si="88"/>
        <v/>
      </c>
      <c r="H797" s="9" t="str">
        <f t="shared" si="89"/>
        <v/>
      </c>
      <c r="I797" s="9">
        <f t="shared" si="90"/>
        <v>0</v>
      </c>
      <c r="J797" s="9">
        <f t="shared" si="91"/>
        <v>0</v>
      </c>
      <c r="K797" s="9" t="str">
        <f t="shared" si="92"/>
        <v/>
      </c>
      <c r="L797" s="9"/>
      <c r="M797" s="9"/>
      <c r="N797" s="9"/>
      <c r="O797" s="9"/>
      <c r="Q797" s="23" t="str">
        <f t="array" ref="Q797">IFERROR(INDEX(Tableau1[RESULTAT],MATCH(1,(Tableau1[NOM]=$A797)*(Q$3=Tableau1[DATE]),0)),"")</f>
        <v/>
      </c>
      <c r="R797" s="23" t="str">
        <f t="array" ref="R797">IFERROR(INDEX(Tableau1[RESULTAT],MATCH(1,(Tableau1[NOM]=$A797)*(R$3=Tableau1[DATE]),0)),"")</f>
        <v/>
      </c>
      <c r="S797" s="23" t="str">
        <f t="array" ref="S797">IFERROR(INDEX(Tableau1[RESULTAT],MATCH(1,(Tableau1[NOM]=$A797)*(S$3=Tableau1[DATE]),0)),"")</f>
        <v/>
      </c>
      <c r="T797" s="23" t="str">
        <f t="array" ref="T797">IFERROR(INDEX(Tableau1[RESULTAT],MATCH(1,(Tableau1[NOM]=$A797)*(T$3=Tableau1[DATE]),0)),"")</f>
        <v/>
      </c>
      <c r="U797" s="23" t="str">
        <f t="array" ref="U797">IFERROR(INDEX(Tableau1[RESULTAT],MATCH(1,(Tableau1[NOM]=$A797)*(U$3=Tableau1[DATE]),0)),"")</f>
        <v/>
      </c>
      <c r="V797" s="23" t="str">
        <f t="array" ref="V797">IFERROR(INDEX(Tableau1[RESULTAT],MATCH(1,(Tableau1[NOM]=$A797)*(V$3=Tableau1[DATE]),0)),"")</f>
        <v/>
      </c>
      <c r="W797" s="23" t="str">
        <f t="array" ref="W797">IFERROR(INDEX(Tableau1[RESULTAT],MATCH(1,(Tableau1[NOM]=$A797)*(W$3=Tableau1[DATE]),0)),"")</f>
        <v/>
      </c>
    </row>
    <row r="798" spans="2:23" ht="15.75" x14ac:dyDescent="0.25">
      <c r="B798" s="1"/>
      <c r="E798" s="12" t="str">
        <f t="shared" si="86"/>
        <v/>
      </c>
      <c r="F798" s="9" t="str">
        <f t="shared" si="87"/>
        <v/>
      </c>
      <c r="G798" s="9" t="str">
        <f t="shared" si="88"/>
        <v/>
      </c>
      <c r="H798" s="9" t="str">
        <f t="shared" si="89"/>
        <v/>
      </c>
      <c r="I798" s="9">
        <f t="shared" si="90"/>
        <v>0</v>
      </c>
      <c r="J798" s="9">
        <f t="shared" si="91"/>
        <v>0</v>
      </c>
      <c r="K798" s="9" t="str">
        <f t="shared" si="92"/>
        <v/>
      </c>
      <c r="L798" s="9"/>
      <c r="M798" s="9"/>
      <c r="N798" s="9"/>
      <c r="O798" s="9"/>
      <c r="Q798" s="23" t="str">
        <f t="array" ref="Q798">IFERROR(INDEX(Tableau1[RESULTAT],MATCH(1,(Tableau1[NOM]=$A798)*(Q$3=Tableau1[DATE]),0)),"")</f>
        <v/>
      </c>
      <c r="R798" s="23" t="str">
        <f t="array" ref="R798">IFERROR(INDEX(Tableau1[RESULTAT],MATCH(1,(Tableau1[NOM]=$A798)*(R$3=Tableau1[DATE]),0)),"")</f>
        <v/>
      </c>
      <c r="S798" s="23" t="str">
        <f t="array" ref="S798">IFERROR(INDEX(Tableau1[RESULTAT],MATCH(1,(Tableau1[NOM]=$A798)*(S$3=Tableau1[DATE]),0)),"")</f>
        <v/>
      </c>
      <c r="T798" s="23" t="str">
        <f t="array" ref="T798">IFERROR(INDEX(Tableau1[RESULTAT],MATCH(1,(Tableau1[NOM]=$A798)*(T$3=Tableau1[DATE]),0)),"")</f>
        <v/>
      </c>
      <c r="U798" s="23" t="str">
        <f t="array" ref="U798">IFERROR(INDEX(Tableau1[RESULTAT],MATCH(1,(Tableau1[NOM]=$A798)*(U$3=Tableau1[DATE]),0)),"")</f>
        <v/>
      </c>
      <c r="V798" s="23" t="str">
        <f t="array" ref="V798">IFERROR(INDEX(Tableau1[RESULTAT],MATCH(1,(Tableau1[NOM]=$A798)*(V$3=Tableau1[DATE]),0)),"")</f>
        <v/>
      </c>
      <c r="W798" s="23" t="str">
        <f t="array" ref="W798">IFERROR(INDEX(Tableau1[RESULTAT],MATCH(1,(Tableau1[NOM]=$A798)*(W$3=Tableau1[DATE]),0)),"")</f>
        <v/>
      </c>
    </row>
    <row r="799" spans="2:23" ht="15.75" x14ac:dyDescent="0.25">
      <c r="B799" s="1"/>
      <c r="E799" s="12" t="str">
        <f t="shared" si="86"/>
        <v/>
      </c>
      <c r="F799" s="9" t="str">
        <f t="shared" si="87"/>
        <v/>
      </c>
      <c r="G799" s="9" t="str">
        <f t="shared" si="88"/>
        <v/>
      </c>
      <c r="H799" s="9" t="str">
        <f t="shared" si="89"/>
        <v/>
      </c>
      <c r="I799" s="9">
        <f t="shared" si="90"/>
        <v>0</v>
      </c>
      <c r="J799" s="9">
        <f t="shared" si="91"/>
        <v>0</v>
      </c>
      <c r="K799" s="9" t="str">
        <f t="shared" si="92"/>
        <v/>
      </c>
      <c r="L799" s="9"/>
      <c r="M799" s="9"/>
      <c r="N799" s="9"/>
      <c r="O799" s="9"/>
      <c r="Q799" s="23" t="str">
        <f t="array" ref="Q799">IFERROR(INDEX(Tableau1[RESULTAT],MATCH(1,(Tableau1[NOM]=$A799)*(Q$3=Tableau1[DATE]),0)),"")</f>
        <v/>
      </c>
      <c r="R799" s="23" t="str">
        <f t="array" ref="R799">IFERROR(INDEX(Tableau1[RESULTAT],MATCH(1,(Tableau1[NOM]=$A799)*(R$3=Tableau1[DATE]),0)),"")</f>
        <v/>
      </c>
      <c r="S799" s="23" t="str">
        <f t="array" ref="S799">IFERROR(INDEX(Tableau1[RESULTAT],MATCH(1,(Tableau1[NOM]=$A799)*(S$3=Tableau1[DATE]),0)),"")</f>
        <v/>
      </c>
      <c r="T799" s="23" t="str">
        <f t="array" ref="T799">IFERROR(INDEX(Tableau1[RESULTAT],MATCH(1,(Tableau1[NOM]=$A799)*(T$3=Tableau1[DATE]),0)),"")</f>
        <v/>
      </c>
      <c r="U799" s="23" t="str">
        <f t="array" ref="U799">IFERROR(INDEX(Tableau1[RESULTAT],MATCH(1,(Tableau1[NOM]=$A799)*(U$3=Tableau1[DATE]),0)),"")</f>
        <v/>
      </c>
      <c r="V799" s="23" t="str">
        <f t="array" ref="V799">IFERROR(INDEX(Tableau1[RESULTAT],MATCH(1,(Tableau1[NOM]=$A799)*(V$3=Tableau1[DATE]),0)),"")</f>
        <v/>
      </c>
      <c r="W799" s="23" t="str">
        <f t="array" ref="W799">IFERROR(INDEX(Tableau1[RESULTAT],MATCH(1,(Tableau1[NOM]=$A799)*(W$3=Tableau1[DATE]),0)),"")</f>
        <v/>
      </c>
    </row>
    <row r="800" spans="2:23" ht="15.75" x14ac:dyDescent="0.25">
      <c r="B800" s="1"/>
      <c r="E800" s="12" t="str">
        <f t="shared" si="86"/>
        <v/>
      </c>
      <c r="F800" s="9" t="str">
        <f t="shared" si="87"/>
        <v/>
      </c>
      <c r="G800" s="9" t="str">
        <f t="shared" si="88"/>
        <v/>
      </c>
      <c r="H800" s="9" t="str">
        <f t="shared" si="89"/>
        <v/>
      </c>
      <c r="I800" s="9">
        <f t="shared" si="90"/>
        <v>0</v>
      </c>
      <c r="J800" s="9">
        <f t="shared" si="91"/>
        <v>0</v>
      </c>
      <c r="K800" s="9" t="str">
        <f t="shared" si="92"/>
        <v/>
      </c>
      <c r="L800" s="9"/>
      <c r="M800" s="9"/>
      <c r="N800" s="9"/>
      <c r="O800" s="9"/>
      <c r="Q800" s="23" t="str">
        <f t="array" ref="Q800">IFERROR(INDEX(Tableau1[RESULTAT],MATCH(1,(Tableau1[NOM]=$A800)*(Q$3=Tableau1[DATE]),0)),"")</f>
        <v/>
      </c>
      <c r="R800" s="23" t="str">
        <f t="array" ref="R800">IFERROR(INDEX(Tableau1[RESULTAT],MATCH(1,(Tableau1[NOM]=$A800)*(R$3=Tableau1[DATE]),0)),"")</f>
        <v/>
      </c>
      <c r="S800" s="23" t="str">
        <f t="array" ref="S800">IFERROR(INDEX(Tableau1[RESULTAT],MATCH(1,(Tableau1[NOM]=$A800)*(S$3=Tableau1[DATE]),0)),"")</f>
        <v/>
      </c>
      <c r="T800" s="23" t="str">
        <f t="array" ref="T800">IFERROR(INDEX(Tableau1[RESULTAT],MATCH(1,(Tableau1[NOM]=$A800)*(T$3=Tableau1[DATE]),0)),"")</f>
        <v/>
      </c>
      <c r="U800" s="23" t="str">
        <f t="array" ref="U800">IFERROR(INDEX(Tableau1[RESULTAT],MATCH(1,(Tableau1[NOM]=$A800)*(U$3=Tableau1[DATE]),0)),"")</f>
        <v/>
      </c>
      <c r="V800" s="23" t="str">
        <f t="array" ref="V800">IFERROR(INDEX(Tableau1[RESULTAT],MATCH(1,(Tableau1[NOM]=$A800)*(V$3=Tableau1[DATE]),0)),"")</f>
        <v/>
      </c>
      <c r="W800" s="23" t="str">
        <f t="array" ref="W800">IFERROR(INDEX(Tableau1[RESULTAT],MATCH(1,(Tableau1[NOM]=$A800)*(W$3=Tableau1[DATE]),0)),"")</f>
        <v/>
      </c>
    </row>
    <row r="801" spans="2:23" ht="15.75" x14ac:dyDescent="0.25">
      <c r="B801" s="1"/>
      <c r="E801" s="12" t="str">
        <f t="shared" si="86"/>
        <v/>
      </c>
      <c r="F801" s="9" t="str">
        <f t="shared" si="87"/>
        <v/>
      </c>
      <c r="G801" s="9" t="str">
        <f t="shared" si="88"/>
        <v/>
      </c>
      <c r="H801" s="9" t="str">
        <f t="shared" si="89"/>
        <v/>
      </c>
      <c r="I801" s="9">
        <f t="shared" si="90"/>
        <v>0</v>
      </c>
      <c r="J801" s="9">
        <f t="shared" si="91"/>
        <v>0</v>
      </c>
      <c r="K801" s="9" t="str">
        <f t="shared" si="92"/>
        <v/>
      </c>
      <c r="L801" s="9"/>
      <c r="M801" s="9"/>
      <c r="N801" s="9"/>
      <c r="O801" s="9"/>
      <c r="Q801" s="23" t="str">
        <f t="array" ref="Q801">IFERROR(INDEX(Tableau1[RESULTAT],MATCH(1,(Tableau1[NOM]=$A801)*(Q$3=Tableau1[DATE]),0)),"")</f>
        <v/>
      </c>
      <c r="R801" s="23" t="str">
        <f t="array" ref="R801">IFERROR(INDEX(Tableau1[RESULTAT],MATCH(1,(Tableau1[NOM]=$A801)*(R$3=Tableau1[DATE]),0)),"")</f>
        <v/>
      </c>
      <c r="S801" s="23" t="str">
        <f t="array" ref="S801">IFERROR(INDEX(Tableau1[RESULTAT],MATCH(1,(Tableau1[NOM]=$A801)*(S$3=Tableau1[DATE]),0)),"")</f>
        <v/>
      </c>
      <c r="T801" s="23" t="str">
        <f t="array" ref="T801">IFERROR(INDEX(Tableau1[RESULTAT],MATCH(1,(Tableau1[NOM]=$A801)*(T$3=Tableau1[DATE]),0)),"")</f>
        <v/>
      </c>
      <c r="U801" s="23" t="str">
        <f t="array" ref="U801">IFERROR(INDEX(Tableau1[RESULTAT],MATCH(1,(Tableau1[NOM]=$A801)*(U$3=Tableau1[DATE]),0)),"")</f>
        <v/>
      </c>
      <c r="V801" s="23" t="str">
        <f t="array" ref="V801">IFERROR(INDEX(Tableau1[RESULTAT],MATCH(1,(Tableau1[NOM]=$A801)*(V$3=Tableau1[DATE]),0)),"")</f>
        <v/>
      </c>
      <c r="W801" s="23" t="str">
        <f t="array" ref="W801">IFERROR(INDEX(Tableau1[RESULTAT],MATCH(1,(Tableau1[NOM]=$A801)*(W$3=Tableau1[DATE]),0)),"")</f>
        <v/>
      </c>
    </row>
    <row r="802" spans="2:23" ht="15.75" x14ac:dyDescent="0.25">
      <c r="B802" s="1"/>
      <c r="E802" s="12" t="str">
        <f t="shared" si="86"/>
        <v/>
      </c>
      <c r="F802" s="9" t="str">
        <f t="shared" si="87"/>
        <v/>
      </c>
      <c r="G802" s="9" t="str">
        <f t="shared" si="88"/>
        <v/>
      </c>
      <c r="H802" s="9" t="str">
        <f t="shared" si="89"/>
        <v/>
      </c>
      <c r="I802" s="9">
        <f t="shared" si="90"/>
        <v>0</v>
      </c>
      <c r="J802" s="9">
        <f t="shared" si="91"/>
        <v>0</v>
      </c>
      <c r="K802" s="9" t="str">
        <f t="shared" si="92"/>
        <v/>
      </c>
      <c r="L802" s="9"/>
      <c r="M802" s="9"/>
      <c r="N802" s="9"/>
      <c r="O802" s="9"/>
      <c r="Q802" s="23" t="str">
        <f t="array" ref="Q802">IFERROR(INDEX(Tableau1[RESULTAT],MATCH(1,(Tableau1[NOM]=$A802)*(Q$3=Tableau1[DATE]),0)),"")</f>
        <v/>
      </c>
      <c r="R802" s="23" t="str">
        <f t="array" ref="R802">IFERROR(INDEX(Tableau1[RESULTAT],MATCH(1,(Tableau1[NOM]=$A802)*(R$3=Tableau1[DATE]),0)),"")</f>
        <v/>
      </c>
      <c r="S802" s="23" t="str">
        <f t="array" ref="S802">IFERROR(INDEX(Tableau1[RESULTAT],MATCH(1,(Tableau1[NOM]=$A802)*(S$3=Tableau1[DATE]),0)),"")</f>
        <v/>
      </c>
      <c r="T802" s="23" t="str">
        <f t="array" ref="T802">IFERROR(INDEX(Tableau1[RESULTAT],MATCH(1,(Tableau1[NOM]=$A802)*(T$3=Tableau1[DATE]),0)),"")</f>
        <v/>
      </c>
      <c r="U802" s="23" t="str">
        <f t="array" ref="U802">IFERROR(INDEX(Tableau1[RESULTAT],MATCH(1,(Tableau1[NOM]=$A802)*(U$3=Tableau1[DATE]),0)),"")</f>
        <v/>
      </c>
      <c r="V802" s="23" t="str">
        <f t="array" ref="V802">IFERROR(INDEX(Tableau1[RESULTAT],MATCH(1,(Tableau1[NOM]=$A802)*(V$3=Tableau1[DATE]),0)),"")</f>
        <v/>
      </c>
      <c r="W802" s="23" t="str">
        <f t="array" ref="W802">IFERROR(INDEX(Tableau1[RESULTAT],MATCH(1,(Tableau1[NOM]=$A802)*(W$3=Tableau1[DATE]),0)),"")</f>
        <v/>
      </c>
    </row>
    <row r="803" spans="2:23" ht="15.75" x14ac:dyDescent="0.25">
      <c r="B803" s="1"/>
      <c r="E803" s="12" t="str">
        <f t="shared" si="86"/>
        <v/>
      </c>
      <c r="F803" s="9" t="str">
        <f t="shared" si="87"/>
        <v/>
      </c>
      <c r="G803" s="9" t="str">
        <f t="shared" si="88"/>
        <v/>
      </c>
      <c r="H803" s="9" t="str">
        <f t="shared" si="89"/>
        <v/>
      </c>
      <c r="I803" s="9">
        <f t="shared" si="90"/>
        <v>0</v>
      </c>
      <c r="J803" s="9">
        <f t="shared" si="91"/>
        <v>0</v>
      </c>
      <c r="K803" s="9" t="str">
        <f t="shared" si="92"/>
        <v/>
      </c>
      <c r="L803" s="9"/>
      <c r="M803" s="9"/>
      <c r="N803" s="9"/>
      <c r="O803" s="9"/>
      <c r="Q803" s="23" t="str">
        <f t="array" ref="Q803">IFERROR(INDEX(Tableau1[RESULTAT],MATCH(1,(Tableau1[NOM]=$A803)*(Q$3=Tableau1[DATE]),0)),"")</f>
        <v/>
      </c>
      <c r="R803" s="23" t="str">
        <f t="array" ref="R803">IFERROR(INDEX(Tableau1[RESULTAT],MATCH(1,(Tableau1[NOM]=$A803)*(R$3=Tableau1[DATE]),0)),"")</f>
        <v/>
      </c>
      <c r="S803" s="23" t="str">
        <f t="array" ref="S803">IFERROR(INDEX(Tableau1[RESULTAT],MATCH(1,(Tableau1[NOM]=$A803)*(S$3=Tableau1[DATE]),0)),"")</f>
        <v/>
      </c>
      <c r="T803" s="23" t="str">
        <f t="array" ref="T803">IFERROR(INDEX(Tableau1[RESULTAT],MATCH(1,(Tableau1[NOM]=$A803)*(T$3=Tableau1[DATE]),0)),"")</f>
        <v/>
      </c>
      <c r="U803" s="23" t="str">
        <f t="array" ref="U803">IFERROR(INDEX(Tableau1[RESULTAT],MATCH(1,(Tableau1[NOM]=$A803)*(U$3=Tableau1[DATE]),0)),"")</f>
        <v/>
      </c>
      <c r="V803" s="23" t="str">
        <f t="array" ref="V803">IFERROR(INDEX(Tableau1[RESULTAT],MATCH(1,(Tableau1[NOM]=$A803)*(V$3=Tableau1[DATE]),0)),"")</f>
        <v/>
      </c>
      <c r="W803" s="23" t="str">
        <f t="array" ref="W803">IFERROR(INDEX(Tableau1[RESULTAT],MATCH(1,(Tableau1[NOM]=$A803)*(W$3=Tableau1[DATE]),0)),"")</f>
        <v/>
      </c>
    </row>
    <row r="804" spans="2:23" ht="15.75" x14ac:dyDescent="0.25">
      <c r="B804" s="1"/>
      <c r="E804" s="12" t="str">
        <f t="shared" si="86"/>
        <v/>
      </c>
      <c r="F804" s="9" t="str">
        <f t="shared" si="87"/>
        <v/>
      </c>
      <c r="G804" s="9" t="str">
        <f t="shared" si="88"/>
        <v/>
      </c>
      <c r="H804" s="9" t="str">
        <f t="shared" si="89"/>
        <v/>
      </c>
      <c r="I804" s="9">
        <f t="shared" si="90"/>
        <v>0</v>
      </c>
      <c r="J804" s="9">
        <f t="shared" si="91"/>
        <v>0</v>
      </c>
      <c r="K804" s="9" t="str">
        <f t="shared" si="92"/>
        <v/>
      </c>
      <c r="L804" s="9"/>
      <c r="M804" s="9"/>
      <c r="N804" s="9"/>
      <c r="O804" s="9"/>
      <c r="Q804" s="23" t="str">
        <f t="array" ref="Q804">IFERROR(INDEX(Tableau1[RESULTAT],MATCH(1,(Tableau1[NOM]=$A804)*(Q$3=Tableau1[DATE]),0)),"")</f>
        <v/>
      </c>
      <c r="R804" s="23" t="str">
        <f t="array" ref="R804">IFERROR(INDEX(Tableau1[RESULTAT],MATCH(1,(Tableau1[NOM]=$A804)*(R$3=Tableau1[DATE]),0)),"")</f>
        <v/>
      </c>
      <c r="S804" s="23" t="str">
        <f t="array" ref="S804">IFERROR(INDEX(Tableau1[RESULTAT],MATCH(1,(Tableau1[NOM]=$A804)*(S$3=Tableau1[DATE]),0)),"")</f>
        <v/>
      </c>
      <c r="T804" s="23" t="str">
        <f t="array" ref="T804">IFERROR(INDEX(Tableau1[RESULTAT],MATCH(1,(Tableau1[NOM]=$A804)*(T$3=Tableau1[DATE]),0)),"")</f>
        <v/>
      </c>
      <c r="U804" s="23" t="str">
        <f t="array" ref="U804">IFERROR(INDEX(Tableau1[RESULTAT],MATCH(1,(Tableau1[NOM]=$A804)*(U$3=Tableau1[DATE]),0)),"")</f>
        <v/>
      </c>
      <c r="V804" s="23" t="str">
        <f t="array" ref="V804">IFERROR(INDEX(Tableau1[RESULTAT],MATCH(1,(Tableau1[NOM]=$A804)*(V$3=Tableau1[DATE]),0)),"")</f>
        <v/>
      </c>
      <c r="W804" s="23" t="str">
        <f t="array" ref="W804">IFERROR(INDEX(Tableau1[RESULTAT],MATCH(1,(Tableau1[NOM]=$A804)*(W$3=Tableau1[DATE]),0)),"")</f>
        <v/>
      </c>
    </row>
    <row r="805" spans="2:23" ht="15.75" x14ac:dyDescent="0.25">
      <c r="B805" s="1"/>
      <c r="E805" s="12" t="str">
        <f t="shared" si="86"/>
        <v/>
      </c>
      <c r="F805" s="9" t="str">
        <f t="shared" si="87"/>
        <v/>
      </c>
      <c r="G805" s="9" t="str">
        <f t="shared" si="88"/>
        <v/>
      </c>
      <c r="H805" s="9" t="str">
        <f t="shared" si="89"/>
        <v/>
      </c>
      <c r="I805" s="9">
        <f t="shared" si="90"/>
        <v>0</v>
      </c>
      <c r="J805" s="9">
        <f t="shared" si="91"/>
        <v>0</v>
      </c>
      <c r="K805" s="9" t="str">
        <f t="shared" si="92"/>
        <v/>
      </c>
      <c r="L805" s="9"/>
      <c r="M805" s="9"/>
      <c r="N805" s="9"/>
      <c r="O805" s="9"/>
      <c r="Q805" s="23" t="str">
        <f t="array" ref="Q805">IFERROR(INDEX(Tableau1[RESULTAT],MATCH(1,(Tableau1[NOM]=$A805)*(Q$3=Tableau1[DATE]),0)),"")</f>
        <v/>
      </c>
      <c r="R805" s="23" t="str">
        <f t="array" ref="R805">IFERROR(INDEX(Tableau1[RESULTAT],MATCH(1,(Tableau1[NOM]=$A805)*(R$3=Tableau1[DATE]),0)),"")</f>
        <v/>
      </c>
      <c r="S805" s="23" t="str">
        <f t="array" ref="S805">IFERROR(INDEX(Tableau1[RESULTAT],MATCH(1,(Tableau1[NOM]=$A805)*(S$3=Tableau1[DATE]),0)),"")</f>
        <v/>
      </c>
      <c r="T805" s="23" t="str">
        <f t="array" ref="T805">IFERROR(INDEX(Tableau1[RESULTAT],MATCH(1,(Tableau1[NOM]=$A805)*(T$3=Tableau1[DATE]),0)),"")</f>
        <v/>
      </c>
      <c r="U805" s="23" t="str">
        <f t="array" ref="U805">IFERROR(INDEX(Tableau1[RESULTAT],MATCH(1,(Tableau1[NOM]=$A805)*(U$3=Tableau1[DATE]),0)),"")</f>
        <v/>
      </c>
      <c r="V805" s="23" t="str">
        <f t="array" ref="V805">IFERROR(INDEX(Tableau1[RESULTAT],MATCH(1,(Tableau1[NOM]=$A805)*(V$3=Tableau1[DATE]),0)),"")</f>
        <v/>
      </c>
      <c r="W805" s="23" t="str">
        <f t="array" ref="W805">IFERROR(INDEX(Tableau1[RESULTAT],MATCH(1,(Tableau1[NOM]=$A805)*(W$3=Tableau1[DATE]),0)),"")</f>
        <v/>
      </c>
    </row>
    <row r="806" spans="2:23" ht="15.75" x14ac:dyDescent="0.25">
      <c r="B806" s="1"/>
      <c r="E806" s="12" t="str">
        <f t="shared" si="86"/>
        <v/>
      </c>
      <c r="F806" s="9" t="str">
        <f t="shared" si="87"/>
        <v/>
      </c>
      <c r="G806" s="9" t="str">
        <f t="shared" si="88"/>
        <v/>
      </c>
      <c r="H806" s="9" t="str">
        <f t="shared" si="89"/>
        <v/>
      </c>
      <c r="I806" s="9">
        <f t="shared" si="90"/>
        <v>0</v>
      </c>
      <c r="J806" s="9">
        <f t="shared" si="91"/>
        <v>0</v>
      </c>
      <c r="K806" s="9" t="str">
        <f t="shared" si="92"/>
        <v/>
      </c>
      <c r="L806" s="9"/>
      <c r="M806" s="9"/>
      <c r="N806" s="9"/>
      <c r="O806" s="9"/>
      <c r="Q806" s="23" t="str">
        <f t="array" ref="Q806">IFERROR(INDEX(Tableau1[RESULTAT],MATCH(1,(Tableau1[NOM]=$A806)*(Q$3=Tableau1[DATE]),0)),"")</f>
        <v/>
      </c>
      <c r="R806" s="23" t="str">
        <f t="array" ref="R806">IFERROR(INDEX(Tableau1[RESULTAT],MATCH(1,(Tableau1[NOM]=$A806)*(R$3=Tableau1[DATE]),0)),"")</f>
        <v/>
      </c>
      <c r="S806" s="23" t="str">
        <f t="array" ref="S806">IFERROR(INDEX(Tableau1[RESULTAT],MATCH(1,(Tableau1[NOM]=$A806)*(S$3=Tableau1[DATE]),0)),"")</f>
        <v/>
      </c>
      <c r="T806" s="23" t="str">
        <f t="array" ref="T806">IFERROR(INDEX(Tableau1[RESULTAT],MATCH(1,(Tableau1[NOM]=$A806)*(T$3=Tableau1[DATE]),0)),"")</f>
        <v/>
      </c>
      <c r="U806" s="23" t="str">
        <f t="array" ref="U806">IFERROR(INDEX(Tableau1[RESULTAT],MATCH(1,(Tableau1[NOM]=$A806)*(U$3=Tableau1[DATE]),0)),"")</f>
        <v/>
      </c>
      <c r="V806" s="23" t="str">
        <f t="array" ref="V806">IFERROR(INDEX(Tableau1[RESULTAT],MATCH(1,(Tableau1[NOM]=$A806)*(V$3=Tableau1[DATE]),0)),"")</f>
        <v/>
      </c>
      <c r="W806" s="23" t="str">
        <f t="array" ref="W806">IFERROR(INDEX(Tableau1[RESULTAT],MATCH(1,(Tableau1[NOM]=$A806)*(W$3=Tableau1[DATE]),0)),"")</f>
        <v/>
      </c>
    </row>
    <row r="807" spans="2:23" ht="15.75" x14ac:dyDescent="0.25">
      <c r="B807" s="1"/>
      <c r="E807" s="12" t="str">
        <f t="shared" si="86"/>
        <v/>
      </c>
      <c r="F807" s="9" t="str">
        <f t="shared" si="87"/>
        <v/>
      </c>
      <c r="G807" s="9" t="str">
        <f t="shared" si="88"/>
        <v/>
      </c>
      <c r="H807" s="9" t="str">
        <f t="shared" si="89"/>
        <v/>
      </c>
      <c r="I807" s="9">
        <f t="shared" si="90"/>
        <v>0</v>
      </c>
      <c r="J807" s="9">
        <f t="shared" si="91"/>
        <v>0</v>
      </c>
      <c r="K807" s="9" t="str">
        <f t="shared" si="92"/>
        <v/>
      </c>
      <c r="L807" s="9"/>
      <c r="M807" s="9"/>
      <c r="N807" s="9"/>
      <c r="O807" s="9"/>
      <c r="Q807" s="23" t="str">
        <f t="array" ref="Q807">IFERROR(INDEX(Tableau1[RESULTAT],MATCH(1,(Tableau1[NOM]=$A807)*(Q$3=Tableau1[DATE]),0)),"")</f>
        <v/>
      </c>
      <c r="R807" s="23" t="str">
        <f t="array" ref="R807">IFERROR(INDEX(Tableau1[RESULTAT],MATCH(1,(Tableau1[NOM]=$A807)*(R$3=Tableau1[DATE]),0)),"")</f>
        <v/>
      </c>
      <c r="S807" s="23" t="str">
        <f t="array" ref="S807">IFERROR(INDEX(Tableau1[RESULTAT],MATCH(1,(Tableau1[NOM]=$A807)*(S$3=Tableau1[DATE]),0)),"")</f>
        <v/>
      </c>
      <c r="T807" s="23" t="str">
        <f t="array" ref="T807">IFERROR(INDEX(Tableau1[RESULTAT],MATCH(1,(Tableau1[NOM]=$A807)*(T$3=Tableau1[DATE]),0)),"")</f>
        <v/>
      </c>
      <c r="U807" s="23" t="str">
        <f t="array" ref="U807">IFERROR(INDEX(Tableau1[RESULTAT],MATCH(1,(Tableau1[NOM]=$A807)*(U$3=Tableau1[DATE]),0)),"")</f>
        <v/>
      </c>
      <c r="V807" s="23" t="str">
        <f t="array" ref="V807">IFERROR(INDEX(Tableau1[RESULTAT],MATCH(1,(Tableau1[NOM]=$A807)*(V$3=Tableau1[DATE]),0)),"")</f>
        <v/>
      </c>
      <c r="W807" s="23" t="str">
        <f t="array" ref="W807">IFERROR(INDEX(Tableau1[RESULTAT],MATCH(1,(Tableau1[NOM]=$A807)*(W$3=Tableau1[DATE]),0)),"")</f>
        <v/>
      </c>
    </row>
    <row r="808" spans="2:23" ht="15.75" x14ac:dyDescent="0.25">
      <c r="B808" s="1"/>
      <c r="E808" s="12" t="str">
        <f t="shared" si="86"/>
        <v/>
      </c>
      <c r="F808" s="9" t="str">
        <f t="shared" si="87"/>
        <v/>
      </c>
      <c r="G808" s="9" t="str">
        <f t="shared" si="88"/>
        <v/>
      </c>
      <c r="H808" s="9" t="str">
        <f t="shared" si="89"/>
        <v/>
      </c>
      <c r="I808" s="9">
        <f t="shared" si="90"/>
        <v>0</v>
      </c>
      <c r="J808" s="9">
        <f t="shared" si="91"/>
        <v>0</v>
      </c>
      <c r="K808" s="9" t="str">
        <f t="shared" si="92"/>
        <v/>
      </c>
      <c r="L808" s="9"/>
      <c r="M808" s="9"/>
      <c r="N808" s="9"/>
      <c r="O808" s="9"/>
      <c r="Q808" s="23" t="str">
        <f t="array" ref="Q808">IFERROR(INDEX(Tableau1[RESULTAT],MATCH(1,(Tableau1[NOM]=$A808)*(Q$3=Tableau1[DATE]),0)),"")</f>
        <v/>
      </c>
      <c r="R808" s="23" t="str">
        <f t="array" ref="R808">IFERROR(INDEX(Tableau1[RESULTAT],MATCH(1,(Tableau1[NOM]=$A808)*(R$3=Tableau1[DATE]),0)),"")</f>
        <v/>
      </c>
      <c r="S808" s="23" t="str">
        <f t="array" ref="S808">IFERROR(INDEX(Tableau1[RESULTAT],MATCH(1,(Tableau1[NOM]=$A808)*(S$3=Tableau1[DATE]),0)),"")</f>
        <v/>
      </c>
      <c r="T808" s="23" t="str">
        <f t="array" ref="T808">IFERROR(INDEX(Tableau1[RESULTAT],MATCH(1,(Tableau1[NOM]=$A808)*(T$3=Tableau1[DATE]),0)),"")</f>
        <v/>
      </c>
      <c r="U808" s="23" t="str">
        <f t="array" ref="U808">IFERROR(INDEX(Tableau1[RESULTAT],MATCH(1,(Tableau1[NOM]=$A808)*(U$3=Tableau1[DATE]),0)),"")</f>
        <v/>
      </c>
      <c r="V808" s="23" t="str">
        <f t="array" ref="V808">IFERROR(INDEX(Tableau1[RESULTAT],MATCH(1,(Tableau1[NOM]=$A808)*(V$3=Tableau1[DATE]),0)),"")</f>
        <v/>
      </c>
      <c r="W808" s="23" t="str">
        <f t="array" ref="W808">IFERROR(INDEX(Tableau1[RESULTAT],MATCH(1,(Tableau1[NOM]=$A808)*(W$3=Tableau1[DATE]),0)),"")</f>
        <v/>
      </c>
    </row>
    <row r="809" spans="2:23" ht="15.75" x14ac:dyDescent="0.25">
      <c r="B809" s="1"/>
      <c r="E809" s="12" t="str">
        <f t="shared" si="86"/>
        <v/>
      </c>
      <c r="F809" s="9" t="str">
        <f t="shared" si="87"/>
        <v/>
      </c>
      <c r="G809" s="9" t="str">
        <f t="shared" si="88"/>
        <v/>
      </c>
      <c r="H809" s="9" t="str">
        <f t="shared" si="89"/>
        <v/>
      </c>
      <c r="I809" s="9">
        <f t="shared" si="90"/>
        <v>0</v>
      </c>
      <c r="J809" s="9">
        <f t="shared" si="91"/>
        <v>0</v>
      </c>
      <c r="K809" s="9" t="str">
        <f t="shared" si="92"/>
        <v/>
      </c>
      <c r="L809" s="9"/>
      <c r="M809" s="9"/>
      <c r="N809" s="9"/>
      <c r="O809" s="9"/>
      <c r="Q809" s="23" t="str">
        <f t="array" ref="Q809">IFERROR(INDEX(Tableau1[RESULTAT],MATCH(1,(Tableau1[NOM]=$A809)*(Q$3=Tableau1[DATE]),0)),"")</f>
        <v/>
      </c>
      <c r="R809" s="23" t="str">
        <f t="array" ref="R809">IFERROR(INDEX(Tableau1[RESULTAT],MATCH(1,(Tableau1[NOM]=$A809)*(R$3=Tableau1[DATE]),0)),"")</f>
        <v/>
      </c>
      <c r="S809" s="23" t="str">
        <f t="array" ref="S809">IFERROR(INDEX(Tableau1[RESULTAT],MATCH(1,(Tableau1[NOM]=$A809)*(S$3=Tableau1[DATE]),0)),"")</f>
        <v/>
      </c>
      <c r="T809" s="23" t="str">
        <f t="array" ref="T809">IFERROR(INDEX(Tableau1[RESULTAT],MATCH(1,(Tableau1[NOM]=$A809)*(T$3=Tableau1[DATE]),0)),"")</f>
        <v/>
      </c>
      <c r="U809" s="23" t="str">
        <f t="array" ref="U809">IFERROR(INDEX(Tableau1[RESULTAT],MATCH(1,(Tableau1[NOM]=$A809)*(U$3=Tableau1[DATE]),0)),"")</f>
        <v/>
      </c>
      <c r="V809" s="23" t="str">
        <f t="array" ref="V809">IFERROR(INDEX(Tableau1[RESULTAT],MATCH(1,(Tableau1[NOM]=$A809)*(V$3=Tableau1[DATE]),0)),"")</f>
        <v/>
      </c>
      <c r="W809" s="23" t="str">
        <f t="array" ref="W809">IFERROR(INDEX(Tableau1[RESULTAT],MATCH(1,(Tableau1[NOM]=$A809)*(W$3=Tableau1[DATE]),0)),"")</f>
        <v/>
      </c>
    </row>
    <row r="810" spans="2:23" ht="15.75" x14ac:dyDescent="0.25">
      <c r="B810" s="1"/>
      <c r="E810" s="12" t="str">
        <f t="shared" si="86"/>
        <v/>
      </c>
      <c r="F810" s="9" t="str">
        <f t="shared" si="87"/>
        <v/>
      </c>
      <c r="G810" s="9" t="str">
        <f t="shared" si="88"/>
        <v/>
      </c>
      <c r="H810" s="9" t="str">
        <f t="shared" si="89"/>
        <v/>
      </c>
      <c r="I810" s="9">
        <f t="shared" si="90"/>
        <v>0</v>
      </c>
      <c r="J810" s="9">
        <f t="shared" si="91"/>
        <v>0</v>
      </c>
      <c r="K810" s="9" t="str">
        <f t="shared" si="92"/>
        <v/>
      </c>
      <c r="L810" s="9"/>
      <c r="M810" s="9"/>
      <c r="N810" s="9"/>
      <c r="O810" s="9"/>
      <c r="Q810" s="23" t="str">
        <f t="array" ref="Q810">IFERROR(INDEX(Tableau1[RESULTAT],MATCH(1,(Tableau1[NOM]=$A810)*(Q$3=Tableau1[DATE]),0)),"")</f>
        <v/>
      </c>
      <c r="R810" s="23" t="str">
        <f t="array" ref="R810">IFERROR(INDEX(Tableau1[RESULTAT],MATCH(1,(Tableau1[NOM]=$A810)*(R$3=Tableau1[DATE]),0)),"")</f>
        <v/>
      </c>
      <c r="S810" s="23" t="str">
        <f t="array" ref="S810">IFERROR(INDEX(Tableau1[RESULTAT],MATCH(1,(Tableau1[NOM]=$A810)*(S$3=Tableau1[DATE]),0)),"")</f>
        <v/>
      </c>
      <c r="T810" s="23" t="str">
        <f t="array" ref="T810">IFERROR(INDEX(Tableau1[RESULTAT],MATCH(1,(Tableau1[NOM]=$A810)*(T$3=Tableau1[DATE]),0)),"")</f>
        <v/>
      </c>
      <c r="U810" s="23" t="str">
        <f t="array" ref="U810">IFERROR(INDEX(Tableau1[RESULTAT],MATCH(1,(Tableau1[NOM]=$A810)*(U$3=Tableau1[DATE]),0)),"")</f>
        <v/>
      </c>
      <c r="V810" s="23" t="str">
        <f t="array" ref="V810">IFERROR(INDEX(Tableau1[RESULTAT],MATCH(1,(Tableau1[NOM]=$A810)*(V$3=Tableau1[DATE]),0)),"")</f>
        <v/>
      </c>
      <c r="W810" s="23" t="str">
        <f t="array" ref="W810">IFERROR(INDEX(Tableau1[RESULTAT],MATCH(1,(Tableau1[NOM]=$A810)*(W$3=Tableau1[DATE]),0)),"")</f>
        <v/>
      </c>
    </row>
    <row r="811" spans="2:23" ht="15.75" x14ac:dyDescent="0.25">
      <c r="B811" s="1"/>
      <c r="E811" s="12" t="str">
        <f t="shared" si="86"/>
        <v/>
      </c>
      <c r="F811" s="9" t="str">
        <f t="shared" si="87"/>
        <v/>
      </c>
      <c r="G811" s="9" t="str">
        <f t="shared" si="88"/>
        <v/>
      </c>
      <c r="H811" s="9" t="str">
        <f t="shared" si="89"/>
        <v/>
      </c>
      <c r="I811" s="9">
        <f t="shared" si="90"/>
        <v>0</v>
      </c>
      <c r="J811" s="9">
        <f t="shared" si="91"/>
        <v>0</v>
      </c>
      <c r="K811" s="9" t="str">
        <f t="shared" si="92"/>
        <v/>
      </c>
      <c r="L811" s="9"/>
      <c r="M811" s="9"/>
      <c r="N811" s="9"/>
      <c r="O811" s="9"/>
      <c r="Q811" s="23" t="str">
        <f t="array" ref="Q811">IFERROR(INDEX(Tableau1[RESULTAT],MATCH(1,(Tableau1[NOM]=$A811)*(Q$3=Tableau1[DATE]),0)),"")</f>
        <v/>
      </c>
      <c r="R811" s="23" t="str">
        <f t="array" ref="R811">IFERROR(INDEX(Tableau1[RESULTAT],MATCH(1,(Tableau1[NOM]=$A811)*(R$3=Tableau1[DATE]),0)),"")</f>
        <v/>
      </c>
      <c r="S811" s="23" t="str">
        <f t="array" ref="S811">IFERROR(INDEX(Tableau1[RESULTAT],MATCH(1,(Tableau1[NOM]=$A811)*(S$3=Tableau1[DATE]),0)),"")</f>
        <v/>
      </c>
      <c r="T811" s="23" t="str">
        <f t="array" ref="T811">IFERROR(INDEX(Tableau1[RESULTAT],MATCH(1,(Tableau1[NOM]=$A811)*(T$3=Tableau1[DATE]),0)),"")</f>
        <v/>
      </c>
      <c r="U811" s="23" t="str">
        <f t="array" ref="U811">IFERROR(INDEX(Tableau1[RESULTAT],MATCH(1,(Tableau1[NOM]=$A811)*(U$3=Tableau1[DATE]),0)),"")</f>
        <v/>
      </c>
      <c r="V811" s="23" t="str">
        <f t="array" ref="V811">IFERROR(INDEX(Tableau1[RESULTAT],MATCH(1,(Tableau1[NOM]=$A811)*(V$3=Tableau1[DATE]),0)),"")</f>
        <v/>
      </c>
      <c r="W811" s="23" t="str">
        <f t="array" ref="W811">IFERROR(INDEX(Tableau1[RESULTAT],MATCH(1,(Tableau1[NOM]=$A811)*(W$3=Tableau1[DATE]),0)),"")</f>
        <v/>
      </c>
    </row>
    <row r="812" spans="2:23" ht="15.75" x14ac:dyDescent="0.25">
      <c r="B812" s="1"/>
      <c r="E812" s="12" t="str">
        <f t="shared" si="86"/>
        <v/>
      </c>
      <c r="F812" s="9" t="str">
        <f t="shared" si="87"/>
        <v/>
      </c>
      <c r="G812" s="9" t="str">
        <f t="shared" si="88"/>
        <v/>
      </c>
      <c r="H812" s="9" t="str">
        <f t="shared" si="89"/>
        <v/>
      </c>
      <c r="I812" s="9">
        <f t="shared" si="90"/>
        <v>0</v>
      </c>
      <c r="J812" s="9">
        <f t="shared" si="91"/>
        <v>0</v>
      </c>
      <c r="K812" s="9" t="str">
        <f t="shared" si="92"/>
        <v/>
      </c>
      <c r="L812" s="9"/>
      <c r="M812" s="9"/>
      <c r="N812" s="9"/>
      <c r="O812" s="9"/>
      <c r="Q812" s="23" t="str">
        <f t="array" ref="Q812">IFERROR(INDEX(Tableau1[RESULTAT],MATCH(1,(Tableau1[NOM]=$A812)*(Q$3=Tableau1[DATE]),0)),"")</f>
        <v/>
      </c>
      <c r="R812" s="23" t="str">
        <f t="array" ref="R812">IFERROR(INDEX(Tableau1[RESULTAT],MATCH(1,(Tableau1[NOM]=$A812)*(R$3=Tableau1[DATE]),0)),"")</f>
        <v/>
      </c>
      <c r="S812" s="23" t="str">
        <f t="array" ref="S812">IFERROR(INDEX(Tableau1[RESULTAT],MATCH(1,(Tableau1[NOM]=$A812)*(S$3=Tableau1[DATE]),0)),"")</f>
        <v/>
      </c>
      <c r="T812" s="23" t="str">
        <f t="array" ref="T812">IFERROR(INDEX(Tableau1[RESULTAT],MATCH(1,(Tableau1[NOM]=$A812)*(T$3=Tableau1[DATE]),0)),"")</f>
        <v/>
      </c>
      <c r="U812" s="23" t="str">
        <f t="array" ref="U812">IFERROR(INDEX(Tableau1[RESULTAT],MATCH(1,(Tableau1[NOM]=$A812)*(U$3=Tableau1[DATE]),0)),"")</f>
        <v/>
      </c>
      <c r="V812" s="23" t="str">
        <f t="array" ref="V812">IFERROR(INDEX(Tableau1[RESULTAT],MATCH(1,(Tableau1[NOM]=$A812)*(V$3=Tableau1[DATE]),0)),"")</f>
        <v/>
      </c>
      <c r="W812" s="23" t="str">
        <f t="array" ref="W812">IFERROR(INDEX(Tableau1[RESULTAT],MATCH(1,(Tableau1[NOM]=$A812)*(W$3=Tableau1[DATE]),0)),"")</f>
        <v/>
      </c>
    </row>
    <row r="813" spans="2:23" ht="15.75" x14ac:dyDescent="0.25">
      <c r="B813" s="1"/>
      <c r="E813" s="12" t="str">
        <f t="shared" si="86"/>
        <v/>
      </c>
      <c r="F813" s="9" t="str">
        <f t="shared" si="87"/>
        <v/>
      </c>
      <c r="G813" s="9" t="str">
        <f t="shared" si="88"/>
        <v/>
      </c>
      <c r="H813" s="9" t="str">
        <f t="shared" si="89"/>
        <v/>
      </c>
      <c r="I813" s="9">
        <f t="shared" si="90"/>
        <v>0</v>
      </c>
      <c r="J813" s="9">
        <f t="shared" si="91"/>
        <v>0</v>
      </c>
      <c r="K813" s="9" t="str">
        <f t="shared" si="92"/>
        <v/>
      </c>
      <c r="L813" s="9"/>
      <c r="M813" s="9"/>
      <c r="N813" s="9"/>
      <c r="O813" s="9"/>
      <c r="Q813" s="23" t="str">
        <f t="array" ref="Q813">IFERROR(INDEX(Tableau1[RESULTAT],MATCH(1,(Tableau1[NOM]=$A813)*(Q$3=Tableau1[DATE]),0)),"")</f>
        <v/>
      </c>
      <c r="R813" s="23" t="str">
        <f t="array" ref="R813">IFERROR(INDEX(Tableau1[RESULTAT],MATCH(1,(Tableau1[NOM]=$A813)*(R$3=Tableau1[DATE]),0)),"")</f>
        <v/>
      </c>
      <c r="S813" s="23" t="str">
        <f t="array" ref="S813">IFERROR(INDEX(Tableau1[RESULTAT],MATCH(1,(Tableau1[NOM]=$A813)*(S$3=Tableau1[DATE]),0)),"")</f>
        <v/>
      </c>
      <c r="T813" s="23" t="str">
        <f t="array" ref="T813">IFERROR(INDEX(Tableau1[RESULTAT],MATCH(1,(Tableau1[NOM]=$A813)*(T$3=Tableau1[DATE]),0)),"")</f>
        <v/>
      </c>
      <c r="U813" s="23" t="str">
        <f t="array" ref="U813">IFERROR(INDEX(Tableau1[RESULTAT],MATCH(1,(Tableau1[NOM]=$A813)*(U$3=Tableau1[DATE]),0)),"")</f>
        <v/>
      </c>
      <c r="V813" s="23" t="str">
        <f t="array" ref="V813">IFERROR(INDEX(Tableau1[RESULTAT],MATCH(1,(Tableau1[NOM]=$A813)*(V$3=Tableau1[DATE]),0)),"")</f>
        <v/>
      </c>
      <c r="W813" s="23" t="str">
        <f t="array" ref="W813">IFERROR(INDEX(Tableau1[RESULTAT],MATCH(1,(Tableau1[NOM]=$A813)*(W$3=Tableau1[DATE]),0)),"")</f>
        <v/>
      </c>
    </row>
    <row r="814" spans="2:23" ht="15.75" x14ac:dyDescent="0.25">
      <c r="B814" s="1"/>
      <c r="E814" s="12" t="str">
        <f t="shared" si="86"/>
        <v/>
      </c>
      <c r="F814" s="9" t="str">
        <f t="shared" si="87"/>
        <v/>
      </c>
      <c r="G814" s="9" t="str">
        <f t="shared" si="88"/>
        <v/>
      </c>
      <c r="H814" s="9" t="str">
        <f t="shared" si="89"/>
        <v/>
      </c>
      <c r="I814" s="9">
        <f t="shared" si="90"/>
        <v>0</v>
      </c>
      <c r="J814" s="9">
        <f t="shared" si="91"/>
        <v>0</v>
      </c>
      <c r="K814" s="9" t="str">
        <f t="shared" si="92"/>
        <v/>
      </c>
      <c r="L814" s="9"/>
      <c r="M814" s="9"/>
      <c r="N814" s="9"/>
      <c r="O814" s="9"/>
      <c r="Q814" s="23" t="str">
        <f t="array" ref="Q814">IFERROR(INDEX(Tableau1[RESULTAT],MATCH(1,(Tableau1[NOM]=$A814)*(Q$3=Tableau1[DATE]),0)),"")</f>
        <v/>
      </c>
      <c r="R814" s="23" t="str">
        <f t="array" ref="R814">IFERROR(INDEX(Tableau1[RESULTAT],MATCH(1,(Tableau1[NOM]=$A814)*(R$3=Tableau1[DATE]),0)),"")</f>
        <v/>
      </c>
      <c r="S814" s="23" t="str">
        <f t="array" ref="S814">IFERROR(INDEX(Tableau1[RESULTAT],MATCH(1,(Tableau1[NOM]=$A814)*(S$3=Tableau1[DATE]),0)),"")</f>
        <v/>
      </c>
      <c r="T814" s="23" t="str">
        <f t="array" ref="T814">IFERROR(INDEX(Tableau1[RESULTAT],MATCH(1,(Tableau1[NOM]=$A814)*(T$3=Tableau1[DATE]),0)),"")</f>
        <v/>
      </c>
      <c r="U814" s="23" t="str">
        <f t="array" ref="U814">IFERROR(INDEX(Tableau1[RESULTAT],MATCH(1,(Tableau1[NOM]=$A814)*(U$3=Tableau1[DATE]),0)),"")</f>
        <v/>
      </c>
      <c r="V814" s="23" t="str">
        <f t="array" ref="V814">IFERROR(INDEX(Tableau1[RESULTAT],MATCH(1,(Tableau1[NOM]=$A814)*(V$3=Tableau1[DATE]),0)),"")</f>
        <v/>
      </c>
      <c r="W814" s="23" t="str">
        <f t="array" ref="W814">IFERROR(INDEX(Tableau1[RESULTAT],MATCH(1,(Tableau1[NOM]=$A814)*(W$3=Tableau1[DATE]),0)),"")</f>
        <v/>
      </c>
    </row>
    <row r="815" spans="2:23" ht="15.75" x14ac:dyDescent="0.25">
      <c r="B815" s="1"/>
      <c r="E815" s="12" t="str">
        <f t="shared" si="86"/>
        <v/>
      </c>
      <c r="F815" s="9" t="str">
        <f t="shared" si="87"/>
        <v/>
      </c>
      <c r="G815" s="9" t="str">
        <f t="shared" si="88"/>
        <v/>
      </c>
      <c r="H815" s="9" t="str">
        <f t="shared" si="89"/>
        <v/>
      </c>
      <c r="I815" s="9">
        <f t="shared" si="90"/>
        <v>0</v>
      </c>
      <c r="J815" s="9">
        <f t="shared" si="91"/>
        <v>0</v>
      </c>
      <c r="K815" s="9" t="str">
        <f t="shared" si="92"/>
        <v/>
      </c>
      <c r="L815" s="9"/>
      <c r="M815" s="9"/>
      <c r="N815" s="9"/>
      <c r="O815" s="9"/>
      <c r="Q815" s="23" t="str">
        <f t="array" ref="Q815">IFERROR(INDEX(Tableau1[RESULTAT],MATCH(1,(Tableau1[NOM]=$A815)*(Q$3=Tableau1[DATE]),0)),"")</f>
        <v/>
      </c>
      <c r="R815" s="23" t="str">
        <f t="array" ref="R815">IFERROR(INDEX(Tableau1[RESULTAT],MATCH(1,(Tableau1[NOM]=$A815)*(R$3=Tableau1[DATE]),0)),"")</f>
        <v/>
      </c>
      <c r="S815" s="23" t="str">
        <f t="array" ref="S815">IFERROR(INDEX(Tableau1[RESULTAT],MATCH(1,(Tableau1[NOM]=$A815)*(S$3=Tableau1[DATE]),0)),"")</f>
        <v/>
      </c>
      <c r="T815" s="23" t="str">
        <f t="array" ref="T815">IFERROR(INDEX(Tableau1[RESULTAT],MATCH(1,(Tableau1[NOM]=$A815)*(T$3=Tableau1[DATE]),0)),"")</f>
        <v/>
      </c>
      <c r="U815" s="23" t="str">
        <f t="array" ref="U815">IFERROR(INDEX(Tableau1[RESULTAT],MATCH(1,(Tableau1[NOM]=$A815)*(U$3=Tableau1[DATE]),0)),"")</f>
        <v/>
      </c>
      <c r="V815" s="23" t="str">
        <f t="array" ref="V815">IFERROR(INDEX(Tableau1[RESULTAT],MATCH(1,(Tableau1[NOM]=$A815)*(V$3=Tableau1[DATE]),0)),"")</f>
        <v/>
      </c>
      <c r="W815" s="23" t="str">
        <f t="array" ref="W815">IFERROR(INDEX(Tableau1[RESULTAT],MATCH(1,(Tableau1[NOM]=$A815)*(W$3=Tableau1[DATE]),0)),"")</f>
        <v/>
      </c>
    </row>
    <row r="816" spans="2:23" ht="15.75" x14ac:dyDescent="0.25">
      <c r="B816" s="1"/>
      <c r="E816" s="12" t="str">
        <f t="shared" si="86"/>
        <v/>
      </c>
      <c r="F816" s="9" t="str">
        <f t="shared" si="87"/>
        <v/>
      </c>
      <c r="G816" s="9" t="str">
        <f t="shared" si="88"/>
        <v/>
      </c>
      <c r="H816" s="9" t="str">
        <f t="shared" si="89"/>
        <v/>
      </c>
      <c r="I816" s="9">
        <f t="shared" si="90"/>
        <v>0</v>
      </c>
      <c r="J816" s="9">
        <f t="shared" si="91"/>
        <v>0</v>
      </c>
      <c r="K816" s="9" t="str">
        <f t="shared" si="92"/>
        <v/>
      </c>
      <c r="L816" s="9"/>
      <c r="M816" s="9"/>
      <c r="N816" s="9"/>
      <c r="O816" s="9"/>
      <c r="Q816" s="23" t="str">
        <f t="array" ref="Q816">IFERROR(INDEX(Tableau1[RESULTAT],MATCH(1,(Tableau1[NOM]=$A816)*(Q$3=Tableau1[DATE]),0)),"")</f>
        <v/>
      </c>
      <c r="R816" s="23" t="str">
        <f t="array" ref="R816">IFERROR(INDEX(Tableau1[RESULTAT],MATCH(1,(Tableau1[NOM]=$A816)*(R$3=Tableau1[DATE]),0)),"")</f>
        <v/>
      </c>
      <c r="S816" s="23" t="str">
        <f t="array" ref="S816">IFERROR(INDEX(Tableau1[RESULTAT],MATCH(1,(Tableau1[NOM]=$A816)*(S$3=Tableau1[DATE]),0)),"")</f>
        <v/>
      </c>
      <c r="T816" s="23" t="str">
        <f t="array" ref="T816">IFERROR(INDEX(Tableau1[RESULTAT],MATCH(1,(Tableau1[NOM]=$A816)*(T$3=Tableau1[DATE]),0)),"")</f>
        <v/>
      </c>
      <c r="U816" s="23" t="str">
        <f t="array" ref="U816">IFERROR(INDEX(Tableau1[RESULTAT],MATCH(1,(Tableau1[NOM]=$A816)*(U$3=Tableau1[DATE]),0)),"")</f>
        <v/>
      </c>
      <c r="V816" s="23" t="str">
        <f t="array" ref="V816">IFERROR(INDEX(Tableau1[RESULTAT],MATCH(1,(Tableau1[NOM]=$A816)*(V$3=Tableau1[DATE]),0)),"")</f>
        <v/>
      </c>
      <c r="W816" s="23" t="str">
        <f t="array" ref="W816">IFERROR(INDEX(Tableau1[RESULTAT],MATCH(1,(Tableau1[NOM]=$A816)*(W$3=Tableau1[DATE]),0)),"")</f>
        <v/>
      </c>
    </row>
    <row r="817" spans="2:23" ht="15.75" x14ac:dyDescent="0.25">
      <c r="B817" s="1"/>
      <c r="E817" s="12" t="str">
        <f t="shared" si="86"/>
        <v/>
      </c>
      <c r="F817" s="9" t="str">
        <f t="shared" si="87"/>
        <v/>
      </c>
      <c r="G817" s="9" t="str">
        <f t="shared" si="88"/>
        <v/>
      </c>
      <c r="H817" s="9" t="str">
        <f t="shared" si="89"/>
        <v/>
      </c>
      <c r="I817" s="9">
        <f t="shared" si="90"/>
        <v>0</v>
      </c>
      <c r="J817" s="9">
        <f t="shared" si="91"/>
        <v>0</v>
      </c>
      <c r="K817" s="9" t="str">
        <f t="shared" si="92"/>
        <v/>
      </c>
      <c r="L817" s="9"/>
      <c r="M817" s="9"/>
      <c r="N817" s="9"/>
      <c r="O817" s="9"/>
      <c r="Q817" s="23" t="str">
        <f t="array" ref="Q817">IFERROR(INDEX(Tableau1[RESULTAT],MATCH(1,(Tableau1[NOM]=$A817)*(Q$3=Tableau1[DATE]),0)),"")</f>
        <v/>
      </c>
      <c r="R817" s="23" t="str">
        <f t="array" ref="R817">IFERROR(INDEX(Tableau1[RESULTAT],MATCH(1,(Tableau1[NOM]=$A817)*(R$3=Tableau1[DATE]),0)),"")</f>
        <v/>
      </c>
      <c r="S817" s="23" t="str">
        <f t="array" ref="S817">IFERROR(INDEX(Tableau1[RESULTAT],MATCH(1,(Tableau1[NOM]=$A817)*(S$3=Tableau1[DATE]),0)),"")</f>
        <v/>
      </c>
      <c r="T817" s="23" t="str">
        <f t="array" ref="T817">IFERROR(INDEX(Tableau1[RESULTAT],MATCH(1,(Tableau1[NOM]=$A817)*(T$3=Tableau1[DATE]),0)),"")</f>
        <v/>
      </c>
      <c r="U817" s="23" t="str">
        <f t="array" ref="U817">IFERROR(INDEX(Tableau1[RESULTAT],MATCH(1,(Tableau1[NOM]=$A817)*(U$3=Tableau1[DATE]),0)),"")</f>
        <v/>
      </c>
      <c r="V817" s="23" t="str">
        <f t="array" ref="V817">IFERROR(INDEX(Tableau1[RESULTAT],MATCH(1,(Tableau1[NOM]=$A817)*(V$3=Tableau1[DATE]),0)),"")</f>
        <v/>
      </c>
      <c r="W817" s="23" t="str">
        <f t="array" ref="W817">IFERROR(INDEX(Tableau1[RESULTAT],MATCH(1,(Tableau1[NOM]=$A817)*(W$3=Tableau1[DATE]),0)),"")</f>
        <v/>
      </c>
    </row>
    <row r="818" spans="2:23" ht="15.75" x14ac:dyDescent="0.25">
      <c r="B818" s="1"/>
      <c r="E818" s="12" t="str">
        <f t="shared" si="86"/>
        <v/>
      </c>
      <c r="F818" s="9" t="str">
        <f t="shared" si="87"/>
        <v/>
      </c>
      <c r="G818" s="9" t="str">
        <f t="shared" si="88"/>
        <v/>
      </c>
      <c r="H818" s="9" t="str">
        <f t="shared" si="89"/>
        <v/>
      </c>
      <c r="I818" s="9">
        <f t="shared" si="90"/>
        <v>0</v>
      </c>
      <c r="J818" s="9">
        <f t="shared" si="91"/>
        <v>0</v>
      </c>
      <c r="K818" s="9" t="str">
        <f t="shared" si="92"/>
        <v/>
      </c>
      <c r="L818" s="9"/>
      <c r="M818" s="9"/>
      <c r="N818" s="9"/>
      <c r="O818" s="9"/>
      <c r="Q818" s="23" t="str">
        <f t="array" ref="Q818">IFERROR(INDEX(Tableau1[RESULTAT],MATCH(1,(Tableau1[NOM]=$A818)*(Q$3=Tableau1[DATE]),0)),"")</f>
        <v/>
      </c>
      <c r="R818" s="23" t="str">
        <f t="array" ref="R818">IFERROR(INDEX(Tableau1[RESULTAT],MATCH(1,(Tableau1[NOM]=$A818)*(R$3=Tableau1[DATE]),0)),"")</f>
        <v/>
      </c>
      <c r="S818" s="23" t="str">
        <f t="array" ref="S818">IFERROR(INDEX(Tableau1[RESULTAT],MATCH(1,(Tableau1[NOM]=$A818)*(S$3=Tableau1[DATE]),0)),"")</f>
        <v/>
      </c>
      <c r="T818" s="23" t="str">
        <f t="array" ref="T818">IFERROR(INDEX(Tableau1[RESULTAT],MATCH(1,(Tableau1[NOM]=$A818)*(T$3=Tableau1[DATE]),0)),"")</f>
        <v/>
      </c>
      <c r="U818" s="23" t="str">
        <f t="array" ref="U818">IFERROR(INDEX(Tableau1[RESULTAT],MATCH(1,(Tableau1[NOM]=$A818)*(U$3=Tableau1[DATE]),0)),"")</f>
        <v/>
      </c>
      <c r="V818" s="23" t="str">
        <f t="array" ref="V818">IFERROR(INDEX(Tableau1[RESULTAT],MATCH(1,(Tableau1[NOM]=$A818)*(V$3=Tableau1[DATE]),0)),"")</f>
        <v/>
      </c>
      <c r="W818" s="23" t="str">
        <f t="array" ref="W818">IFERROR(INDEX(Tableau1[RESULTAT],MATCH(1,(Tableau1[NOM]=$A818)*(W$3=Tableau1[DATE]),0)),"")</f>
        <v/>
      </c>
    </row>
    <row r="819" spans="2:23" ht="15.75" x14ac:dyDescent="0.25">
      <c r="B819" s="1"/>
      <c r="E819" s="12" t="str">
        <f t="shared" si="86"/>
        <v/>
      </c>
      <c r="F819" s="9" t="str">
        <f t="shared" si="87"/>
        <v/>
      </c>
      <c r="G819" s="9" t="str">
        <f t="shared" si="88"/>
        <v/>
      </c>
      <c r="H819" s="9" t="str">
        <f t="shared" si="89"/>
        <v/>
      </c>
      <c r="I819" s="9">
        <f t="shared" si="90"/>
        <v>0</v>
      </c>
      <c r="J819" s="9">
        <f t="shared" si="91"/>
        <v>0</v>
      </c>
      <c r="K819" s="9" t="str">
        <f t="shared" si="92"/>
        <v/>
      </c>
      <c r="L819" s="9"/>
      <c r="M819" s="9"/>
      <c r="N819" s="9"/>
      <c r="O819" s="9"/>
      <c r="Q819" s="23" t="str">
        <f t="array" ref="Q819">IFERROR(INDEX(Tableau1[RESULTAT],MATCH(1,(Tableau1[NOM]=$A819)*(Q$3=Tableau1[DATE]),0)),"")</f>
        <v/>
      </c>
      <c r="R819" s="23" t="str">
        <f t="array" ref="R819">IFERROR(INDEX(Tableau1[RESULTAT],MATCH(1,(Tableau1[NOM]=$A819)*(R$3=Tableau1[DATE]),0)),"")</f>
        <v/>
      </c>
      <c r="S819" s="23" t="str">
        <f t="array" ref="S819">IFERROR(INDEX(Tableau1[RESULTAT],MATCH(1,(Tableau1[NOM]=$A819)*(S$3=Tableau1[DATE]),0)),"")</f>
        <v/>
      </c>
      <c r="T819" s="23" t="str">
        <f t="array" ref="T819">IFERROR(INDEX(Tableau1[RESULTAT],MATCH(1,(Tableau1[NOM]=$A819)*(T$3=Tableau1[DATE]),0)),"")</f>
        <v/>
      </c>
      <c r="U819" s="23" t="str">
        <f t="array" ref="U819">IFERROR(INDEX(Tableau1[RESULTAT],MATCH(1,(Tableau1[NOM]=$A819)*(U$3=Tableau1[DATE]),0)),"")</f>
        <v/>
      </c>
      <c r="V819" s="23" t="str">
        <f t="array" ref="V819">IFERROR(INDEX(Tableau1[RESULTAT],MATCH(1,(Tableau1[NOM]=$A819)*(V$3=Tableau1[DATE]),0)),"")</f>
        <v/>
      </c>
      <c r="W819" s="23" t="str">
        <f t="array" ref="W819">IFERROR(INDEX(Tableau1[RESULTAT],MATCH(1,(Tableau1[NOM]=$A819)*(W$3=Tableau1[DATE]),0)),"")</f>
        <v/>
      </c>
    </row>
    <row r="820" spans="2:23" ht="15.75" x14ac:dyDescent="0.25">
      <c r="B820" s="1"/>
      <c r="E820" s="12" t="str">
        <f t="shared" si="86"/>
        <v/>
      </c>
      <c r="F820" s="9" t="str">
        <f t="shared" si="87"/>
        <v/>
      </c>
      <c r="G820" s="9" t="str">
        <f t="shared" si="88"/>
        <v/>
      </c>
      <c r="H820" s="9" t="str">
        <f t="shared" si="89"/>
        <v/>
      </c>
      <c r="I820" s="9">
        <f t="shared" si="90"/>
        <v>0</v>
      </c>
      <c r="J820" s="9">
        <f t="shared" si="91"/>
        <v>0</v>
      </c>
      <c r="K820" s="9" t="str">
        <f t="shared" si="92"/>
        <v/>
      </c>
      <c r="L820" s="9"/>
      <c r="M820" s="9"/>
      <c r="N820" s="9"/>
      <c r="O820" s="9"/>
      <c r="Q820" s="23" t="str">
        <f t="array" ref="Q820">IFERROR(INDEX(Tableau1[RESULTAT],MATCH(1,(Tableau1[NOM]=$A820)*(Q$3=Tableau1[DATE]),0)),"")</f>
        <v/>
      </c>
      <c r="R820" s="23" t="str">
        <f t="array" ref="R820">IFERROR(INDEX(Tableau1[RESULTAT],MATCH(1,(Tableau1[NOM]=$A820)*(R$3=Tableau1[DATE]),0)),"")</f>
        <v/>
      </c>
      <c r="S820" s="23" t="str">
        <f t="array" ref="S820">IFERROR(INDEX(Tableau1[RESULTAT],MATCH(1,(Tableau1[NOM]=$A820)*(S$3=Tableau1[DATE]),0)),"")</f>
        <v/>
      </c>
      <c r="T820" s="23" t="str">
        <f t="array" ref="T820">IFERROR(INDEX(Tableau1[RESULTAT],MATCH(1,(Tableau1[NOM]=$A820)*(T$3=Tableau1[DATE]),0)),"")</f>
        <v/>
      </c>
      <c r="U820" s="23" t="str">
        <f t="array" ref="U820">IFERROR(INDEX(Tableau1[RESULTAT],MATCH(1,(Tableau1[NOM]=$A820)*(U$3=Tableau1[DATE]),0)),"")</f>
        <v/>
      </c>
      <c r="V820" s="23" t="str">
        <f t="array" ref="V820">IFERROR(INDEX(Tableau1[RESULTAT],MATCH(1,(Tableau1[NOM]=$A820)*(V$3=Tableau1[DATE]),0)),"")</f>
        <v/>
      </c>
      <c r="W820" s="23" t="str">
        <f t="array" ref="W820">IFERROR(INDEX(Tableau1[RESULTAT],MATCH(1,(Tableau1[NOM]=$A820)*(W$3=Tableau1[DATE]),0)),"")</f>
        <v/>
      </c>
    </row>
    <row r="821" spans="2:23" ht="15.75" x14ac:dyDescent="0.25">
      <c r="B821" s="1"/>
      <c r="E821" s="12" t="str">
        <f t="shared" si="86"/>
        <v/>
      </c>
      <c r="F821" s="9" t="str">
        <f t="shared" si="87"/>
        <v/>
      </c>
      <c r="G821" s="9" t="str">
        <f t="shared" si="88"/>
        <v/>
      </c>
      <c r="H821" s="9" t="str">
        <f t="shared" si="89"/>
        <v/>
      </c>
      <c r="I821" s="9">
        <f t="shared" si="90"/>
        <v>0</v>
      </c>
      <c r="J821" s="9">
        <f t="shared" si="91"/>
        <v>0</v>
      </c>
      <c r="K821" s="9" t="str">
        <f t="shared" si="92"/>
        <v/>
      </c>
      <c r="L821" s="9"/>
      <c r="M821" s="9"/>
      <c r="N821" s="9"/>
      <c r="O821" s="9"/>
      <c r="Q821" s="23" t="str">
        <f t="array" ref="Q821">IFERROR(INDEX(Tableau1[RESULTAT],MATCH(1,(Tableau1[NOM]=$A821)*(Q$3=Tableau1[DATE]),0)),"")</f>
        <v/>
      </c>
      <c r="R821" s="23" t="str">
        <f t="array" ref="R821">IFERROR(INDEX(Tableau1[RESULTAT],MATCH(1,(Tableau1[NOM]=$A821)*(R$3=Tableau1[DATE]),0)),"")</f>
        <v/>
      </c>
      <c r="S821" s="23" t="str">
        <f t="array" ref="S821">IFERROR(INDEX(Tableau1[RESULTAT],MATCH(1,(Tableau1[NOM]=$A821)*(S$3=Tableau1[DATE]),0)),"")</f>
        <v/>
      </c>
      <c r="T821" s="23" t="str">
        <f t="array" ref="T821">IFERROR(INDEX(Tableau1[RESULTAT],MATCH(1,(Tableau1[NOM]=$A821)*(T$3=Tableau1[DATE]),0)),"")</f>
        <v/>
      </c>
      <c r="U821" s="23" t="str">
        <f t="array" ref="U821">IFERROR(INDEX(Tableau1[RESULTAT],MATCH(1,(Tableau1[NOM]=$A821)*(U$3=Tableau1[DATE]),0)),"")</f>
        <v/>
      </c>
      <c r="V821" s="23" t="str">
        <f t="array" ref="V821">IFERROR(INDEX(Tableau1[RESULTAT],MATCH(1,(Tableau1[NOM]=$A821)*(V$3=Tableau1[DATE]),0)),"")</f>
        <v/>
      </c>
      <c r="W821" s="23" t="str">
        <f t="array" ref="W821">IFERROR(INDEX(Tableau1[RESULTAT],MATCH(1,(Tableau1[NOM]=$A821)*(W$3=Tableau1[DATE]),0)),"")</f>
        <v/>
      </c>
    </row>
    <row r="822" spans="2:23" ht="15.75" x14ac:dyDescent="0.25">
      <c r="B822" s="1"/>
      <c r="E822" s="12" t="str">
        <f t="shared" si="86"/>
        <v/>
      </c>
      <c r="F822" s="9" t="str">
        <f t="shared" si="87"/>
        <v/>
      </c>
      <c r="G822" s="9" t="str">
        <f t="shared" si="88"/>
        <v/>
      </c>
      <c r="H822" s="9" t="str">
        <f t="shared" si="89"/>
        <v/>
      </c>
      <c r="I822" s="9">
        <f t="shared" si="90"/>
        <v>0</v>
      </c>
      <c r="J822" s="9">
        <f t="shared" si="91"/>
        <v>0</v>
      </c>
      <c r="K822" s="9" t="str">
        <f t="shared" si="92"/>
        <v/>
      </c>
      <c r="L822" s="9"/>
      <c r="M822" s="9"/>
      <c r="N822" s="9"/>
      <c r="O822" s="9"/>
      <c r="Q822" s="23" t="str">
        <f t="array" ref="Q822">IFERROR(INDEX(Tableau1[RESULTAT],MATCH(1,(Tableau1[NOM]=$A822)*(Q$3=Tableau1[DATE]),0)),"")</f>
        <v/>
      </c>
      <c r="R822" s="23" t="str">
        <f t="array" ref="R822">IFERROR(INDEX(Tableau1[RESULTAT],MATCH(1,(Tableau1[NOM]=$A822)*(R$3=Tableau1[DATE]),0)),"")</f>
        <v/>
      </c>
      <c r="S822" s="23" t="str">
        <f t="array" ref="S822">IFERROR(INDEX(Tableau1[RESULTAT],MATCH(1,(Tableau1[NOM]=$A822)*(S$3=Tableau1[DATE]),0)),"")</f>
        <v/>
      </c>
      <c r="T822" s="23" t="str">
        <f t="array" ref="T822">IFERROR(INDEX(Tableau1[RESULTAT],MATCH(1,(Tableau1[NOM]=$A822)*(T$3=Tableau1[DATE]),0)),"")</f>
        <v/>
      </c>
      <c r="U822" s="23" t="str">
        <f t="array" ref="U822">IFERROR(INDEX(Tableau1[RESULTAT],MATCH(1,(Tableau1[NOM]=$A822)*(U$3=Tableau1[DATE]),0)),"")</f>
        <v/>
      </c>
      <c r="V822" s="23" t="str">
        <f t="array" ref="V822">IFERROR(INDEX(Tableau1[RESULTAT],MATCH(1,(Tableau1[NOM]=$A822)*(V$3=Tableau1[DATE]),0)),"")</f>
        <v/>
      </c>
      <c r="W822" s="23" t="str">
        <f t="array" ref="W822">IFERROR(INDEX(Tableau1[RESULTAT],MATCH(1,(Tableau1[NOM]=$A822)*(W$3=Tableau1[DATE]),0)),"")</f>
        <v/>
      </c>
    </row>
    <row r="823" spans="2:23" ht="15.75" x14ac:dyDescent="0.25">
      <c r="B823" s="1"/>
      <c r="E823" s="12" t="str">
        <f t="shared" si="86"/>
        <v/>
      </c>
      <c r="F823" s="9" t="str">
        <f t="shared" si="87"/>
        <v/>
      </c>
      <c r="G823" s="9" t="str">
        <f t="shared" si="88"/>
        <v/>
      </c>
      <c r="H823" s="9" t="str">
        <f t="shared" si="89"/>
        <v/>
      </c>
      <c r="I823" s="9">
        <f t="shared" si="90"/>
        <v>0</v>
      </c>
      <c r="J823" s="9">
        <f t="shared" si="91"/>
        <v>0</v>
      </c>
      <c r="K823" s="9" t="str">
        <f t="shared" si="92"/>
        <v/>
      </c>
      <c r="L823" s="9"/>
      <c r="M823" s="9"/>
      <c r="N823" s="9"/>
      <c r="O823" s="9"/>
      <c r="Q823" s="23" t="str">
        <f t="array" ref="Q823">IFERROR(INDEX(Tableau1[RESULTAT],MATCH(1,(Tableau1[NOM]=$A823)*(Q$3=Tableau1[DATE]),0)),"")</f>
        <v/>
      </c>
      <c r="R823" s="23" t="str">
        <f t="array" ref="R823">IFERROR(INDEX(Tableau1[RESULTAT],MATCH(1,(Tableau1[NOM]=$A823)*(R$3=Tableau1[DATE]),0)),"")</f>
        <v/>
      </c>
      <c r="S823" s="23" t="str">
        <f t="array" ref="S823">IFERROR(INDEX(Tableau1[RESULTAT],MATCH(1,(Tableau1[NOM]=$A823)*(S$3=Tableau1[DATE]),0)),"")</f>
        <v/>
      </c>
      <c r="T823" s="23" t="str">
        <f t="array" ref="T823">IFERROR(INDEX(Tableau1[RESULTAT],MATCH(1,(Tableau1[NOM]=$A823)*(T$3=Tableau1[DATE]),0)),"")</f>
        <v/>
      </c>
      <c r="U823" s="23" t="str">
        <f t="array" ref="U823">IFERROR(INDEX(Tableau1[RESULTAT],MATCH(1,(Tableau1[NOM]=$A823)*(U$3=Tableau1[DATE]),0)),"")</f>
        <v/>
      </c>
      <c r="V823" s="23" t="str">
        <f t="array" ref="V823">IFERROR(INDEX(Tableau1[RESULTAT],MATCH(1,(Tableau1[NOM]=$A823)*(V$3=Tableau1[DATE]),0)),"")</f>
        <v/>
      </c>
      <c r="W823" s="23" t="str">
        <f t="array" ref="W823">IFERROR(INDEX(Tableau1[RESULTAT],MATCH(1,(Tableau1[NOM]=$A823)*(W$3=Tableau1[DATE]),0)),"")</f>
        <v/>
      </c>
    </row>
    <row r="824" spans="2:23" ht="15.75" x14ac:dyDescent="0.25">
      <c r="B824" s="1"/>
      <c r="E824" s="12" t="str">
        <f t="shared" si="86"/>
        <v/>
      </c>
      <c r="F824" s="9" t="str">
        <f t="shared" si="87"/>
        <v/>
      </c>
      <c r="G824" s="9" t="str">
        <f t="shared" si="88"/>
        <v/>
      </c>
      <c r="H824" s="9" t="str">
        <f t="shared" si="89"/>
        <v/>
      </c>
      <c r="I824" s="9">
        <f t="shared" si="90"/>
        <v>0</v>
      </c>
      <c r="J824" s="9">
        <f t="shared" si="91"/>
        <v>0</v>
      </c>
      <c r="K824" s="9" t="str">
        <f t="shared" si="92"/>
        <v/>
      </c>
      <c r="L824" s="9"/>
      <c r="M824" s="9"/>
      <c r="N824" s="9"/>
      <c r="O824" s="9"/>
      <c r="Q824" s="23" t="str">
        <f t="array" ref="Q824">IFERROR(INDEX(Tableau1[RESULTAT],MATCH(1,(Tableau1[NOM]=$A824)*(Q$3=Tableau1[DATE]),0)),"")</f>
        <v/>
      </c>
      <c r="R824" s="23" t="str">
        <f t="array" ref="R824">IFERROR(INDEX(Tableau1[RESULTAT],MATCH(1,(Tableau1[NOM]=$A824)*(R$3=Tableau1[DATE]),0)),"")</f>
        <v/>
      </c>
      <c r="S824" s="23" t="str">
        <f t="array" ref="S824">IFERROR(INDEX(Tableau1[RESULTAT],MATCH(1,(Tableau1[NOM]=$A824)*(S$3=Tableau1[DATE]),0)),"")</f>
        <v/>
      </c>
      <c r="T824" s="23" t="str">
        <f t="array" ref="T824">IFERROR(INDEX(Tableau1[RESULTAT],MATCH(1,(Tableau1[NOM]=$A824)*(T$3=Tableau1[DATE]),0)),"")</f>
        <v/>
      </c>
      <c r="U824" s="23" t="str">
        <f t="array" ref="U824">IFERROR(INDEX(Tableau1[RESULTAT],MATCH(1,(Tableau1[NOM]=$A824)*(U$3=Tableau1[DATE]),0)),"")</f>
        <v/>
      </c>
      <c r="V824" s="23" t="str">
        <f t="array" ref="V824">IFERROR(INDEX(Tableau1[RESULTAT],MATCH(1,(Tableau1[NOM]=$A824)*(V$3=Tableau1[DATE]),0)),"")</f>
        <v/>
      </c>
      <c r="W824" s="23" t="str">
        <f t="array" ref="W824">IFERROR(INDEX(Tableau1[RESULTAT],MATCH(1,(Tableau1[NOM]=$A824)*(W$3=Tableau1[DATE]),0)),"")</f>
        <v/>
      </c>
    </row>
    <row r="825" spans="2:23" ht="15.75" x14ac:dyDescent="0.25">
      <c r="B825" s="1"/>
      <c r="E825" s="12" t="str">
        <f t="shared" si="86"/>
        <v/>
      </c>
      <c r="F825" s="9" t="str">
        <f t="shared" si="87"/>
        <v/>
      </c>
      <c r="G825" s="9" t="str">
        <f t="shared" si="88"/>
        <v/>
      </c>
      <c r="H825" s="9" t="str">
        <f t="shared" si="89"/>
        <v/>
      </c>
      <c r="I825" s="9">
        <f t="shared" si="90"/>
        <v>0</v>
      </c>
      <c r="J825" s="9">
        <f t="shared" si="91"/>
        <v>0</v>
      </c>
      <c r="K825" s="9" t="str">
        <f t="shared" si="92"/>
        <v/>
      </c>
      <c r="L825" s="9"/>
      <c r="M825" s="9"/>
      <c r="N825" s="9"/>
      <c r="O825" s="9"/>
      <c r="Q825" s="23" t="str">
        <f t="array" ref="Q825">IFERROR(INDEX(Tableau1[RESULTAT],MATCH(1,(Tableau1[NOM]=$A825)*(Q$3=Tableau1[DATE]),0)),"")</f>
        <v/>
      </c>
      <c r="R825" s="23" t="str">
        <f t="array" ref="R825">IFERROR(INDEX(Tableau1[RESULTAT],MATCH(1,(Tableau1[NOM]=$A825)*(R$3=Tableau1[DATE]),0)),"")</f>
        <v/>
      </c>
      <c r="S825" s="23" t="str">
        <f t="array" ref="S825">IFERROR(INDEX(Tableau1[RESULTAT],MATCH(1,(Tableau1[NOM]=$A825)*(S$3=Tableau1[DATE]),0)),"")</f>
        <v/>
      </c>
      <c r="T825" s="23" t="str">
        <f t="array" ref="T825">IFERROR(INDEX(Tableau1[RESULTAT],MATCH(1,(Tableau1[NOM]=$A825)*(T$3=Tableau1[DATE]),0)),"")</f>
        <v/>
      </c>
      <c r="U825" s="23" t="str">
        <f t="array" ref="U825">IFERROR(INDEX(Tableau1[RESULTAT],MATCH(1,(Tableau1[NOM]=$A825)*(U$3=Tableau1[DATE]),0)),"")</f>
        <v/>
      </c>
      <c r="V825" s="23" t="str">
        <f t="array" ref="V825">IFERROR(INDEX(Tableau1[RESULTAT],MATCH(1,(Tableau1[NOM]=$A825)*(V$3=Tableau1[DATE]),0)),"")</f>
        <v/>
      </c>
      <c r="W825" s="23" t="str">
        <f t="array" ref="W825">IFERROR(INDEX(Tableau1[RESULTAT],MATCH(1,(Tableau1[NOM]=$A825)*(W$3=Tableau1[DATE]),0)),"")</f>
        <v/>
      </c>
    </row>
    <row r="826" spans="2:23" ht="15.75" x14ac:dyDescent="0.25">
      <c r="B826" s="1"/>
      <c r="E826" s="12" t="str">
        <f t="shared" si="86"/>
        <v/>
      </c>
      <c r="F826" s="9" t="str">
        <f t="shared" si="87"/>
        <v/>
      </c>
      <c r="G826" s="9" t="str">
        <f t="shared" si="88"/>
        <v/>
      </c>
      <c r="H826" s="9" t="str">
        <f t="shared" si="89"/>
        <v/>
      </c>
      <c r="I826" s="9">
        <f t="shared" si="90"/>
        <v>0</v>
      </c>
      <c r="J826" s="9">
        <f t="shared" si="91"/>
        <v>0</v>
      </c>
      <c r="K826" s="9" t="str">
        <f t="shared" si="92"/>
        <v/>
      </c>
      <c r="L826" s="9"/>
      <c r="M826" s="9"/>
      <c r="N826" s="9"/>
      <c r="O826" s="9"/>
      <c r="Q826" s="23" t="str">
        <f t="array" ref="Q826">IFERROR(INDEX(Tableau1[RESULTAT],MATCH(1,(Tableau1[NOM]=$A826)*(Q$3=Tableau1[DATE]),0)),"")</f>
        <v/>
      </c>
      <c r="R826" s="23" t="str">
        <f t="array" ref="R826">IFERROR(INDEX(Tableau1[RESULTAT],MATCH(1,(Tableau1[NOM]=$A826)*(R$3=Tableau1[DATE]),0)),"")</f>
        <v/>
      </c>
      <c r="S826" s="23" t="str">
        <f t="array" ref="S826">IFERROR(INDEX(Tableau1[RESULTAT],MATCH(1,(Tableau1[NOM]=$A826)*(S$3=Tableau1[DATE]),0)),"")</f>
        <v/>
      </c>
      <c r="T826" s="23" t="str">
        <f t="array" ref="T826">IFERROR(INDEX(Tableau1[RESULTAT],MATCH(1,(Tableau1[NOM]=$A826)*(T$3=Tableau1[DATE]),0)),"")</f>
        <v/>
      </c>
      <c r="U826" s="23" t="str">
        <f t="array" ref="U826">IFERROR(INDEX(Tableau1[RESULTAT],MATCH(1,(Tableau1[NOM]=$A826)*(U$3=Tableau1[DATE]),0)),"")</f>
        <v/>
      </c>
      <c r="V826" s="23" t="str">
        <f t="array" ref="V826">IFERROR(INDEX(Tableau1[RESULTAT],MATCH(1,(Tableau1[NOM]=$A826)*(V$3=Tableau1[DATE]),0)),"")</f>
        <v/>
      </c>
      <c r="W826" s="23" t="str">
        <f t="array" ref="W826">IFERROR(INDEX(Tableau1[RESULTAT],MATCH(1,(Tableau1[NOM]=$A826)*(W$3=Tableau1[DATE]),0)),"")</f>
        <v/>
      </c>
    </row>
    <row r="827" spans="2:23" ht="15.75" x14ac:dyDescent="0.25">
      <c r="B827" s="1"/>
      <c r="E827" s="12" t="str">
        <f t="shared" si="86"/>
        <v/>
      </c>
      <c r="F827" s="9" t="str">
        <f t="shared" si="87"/>
        <v/>
      </c>
      <c r="G827" s="9" t="str">
        <f t="shared" si="88"/>
        <v/>
      </c>
      <c r="H827" s="9" t="str">
        <f t="shared" si="89"/>
        <v/>
      </c>
      <c r="I827" s="9">
        <f t="shared" si="90"/>
        <v>0</v>
      </c>
      <c r="J827" s="9">
        <f t="shared" si="91"/>
        <v>0</v>
      </c>
      <c r="K827" s="9" t="str">
        <f t="shared" si="92"/>
        <v/>
      </c>
      <c r="L827" s="9"/>
      <c r="M827" s="9"/>
      <c r="N827" s="9"/>
      <c r="O827" s="9"/>
      <c r="Q827" s="23" t="str">
        <f t="array" ref="Q827">IFERROR(INDEX(Tableau1[RESULTAT],MATCH(1,(Tableau1[NOM]=$A827)*(Q$3=Tableau1[DATE]),0)),"")</f>
        <v/>
      </c>
      <c r="R827" s="23" t="str">
        <f t="array" ref="R827">IFERROR(INDEX(Tableau1[RESULTAT],MATCH(1,(Tableau1[NOM]=$A827)*(R$3=Tableau1[DATE]),0)),"")</f>
        <v/>
      </c>
      <c r="S827" s="23" t="str">
        <f t="array" ref="S827">IFERROR(INDEX(Tableau1[RESULTAT],MATCH(1,(Tableau1[NOM]=$A827)*(S$3=Tableau1[DATE]),0)),"")</f>
        <v/>
      </c>
      <c r="T827" s="23" t="str">
        <f t="array" ref="T827">IFERROR(INDEX(Tableau1[RESULTAT],MATCH(1,(Tableau1[NOM]=$A827)*(T$3=Tableau1[DATE]),0)),"")</f>
        <v/>
      </c>
      <c r="U827" s="23" t="str">
        <f t="array" ref="U827">IFERROR(INDEX(Tableau1[RESULTAT],MATCH(1,(Tableau1[NOM]=$A827)*(U$3=Tableau1[DATE]),0)),"")</f>
        <v/>
      </c>
      <c r="V827" s="23" t="str">
        <f t="array" ref="V827">IFERROR(INDEX(Tableau1[RESULTAT],MATCH(1,(Tableau1[NOM]=$A827)*(V$3=Tableau1[DATE]),0)),"")</f>
        <v/>
      </c>
      <c r="W827" s="23" t="str">
        <f t="array" ref="W827">IFERROR(INDEX(Tableau1[RESULTAT],MATCH(1,(Tableau1[NOM]=$A827)*(W$3=Tableau1[DATE]),0)),"")</f>
        <v/>
      </c>
    </row>
    <row r="828" spans="2:23" ht="15.75" x14ac:dyDescent="0.25">
      <c r="B828" s="1"/>
      <c r="E828" s="12" t="str">
        <f t="shared" si="86"/>
        <v/>
      </c>
      <c r="F828" s="9" t="str">
        <f t="shared" si="87"/>
        <v/>
      </c>
      <c r="G828" s="9" t="str">
        <f t="shared" si="88"/>
        <v/>
      </c>
      <c r="H828" s="9" t="str">
        <f t="shared" si="89"/>
        <v/>
      </c>
      <c r="I828" s="9">
        <f t="shared" si="90"/>
        <v>0</v>
      </c>
      <c r="J828" s="9">
        <f t="shared" si="91"/>
        <v>0</v>
      </c>
      <c r="K828" s="9" t="str">
        <f t="shared" si="92"/>
        <v/>
      </c>
      <c r="L828" s="9"/>
      <c r="M828" s="9"/>
      <c r="N828" s="9"/>
      <c r="O828" s="9"/>
      <c r="Q828" s="23" t="str">
        <f t="array" ref="Q828">IFERROR(INDEX(Tableau1[RESULTAT],MATCH(1,(Tableau1[NOM]=$A828)*(Q$3=Tableau1[DATE]),0)),"")</f>
        <v/>
      </c>
      <c r="R828" s="23" t="str">
        <f t="array" ref="R828">IFERROR(INDEX(Tableau1[RESULTAT],MATCH(1,(Tableau1[NOM]=$A828)*(R$3=Tableau1[DATE]),0)),"")</f>
        <v/>
      </c>
      <c r="S828" s="23" t="str">
        <f t="array" ref="S828">IFERROR(INDEX(Tableau1[RESULTAT],MATCH(1,(Tableau1[NOM]=$A828)*(S$3=Tableau1[DATE]),0)),"")</f>
        <v/>
      </c>
      <c r="T828" s="23" t="str">
        <f t="array" ref="T828">IFERROR(INDEX(Tableau1[RESULTAT],MATCH(1,(Tableau1[NOM]=$A828)*(T$3=Tableau1[DATE]),0)),"")</f>
        <v/>
      </c>
      <c r="U828" s="23" t="str">
        <f t="array" ref="U828">IFERROR(INDEX(Tableau1[RESULTAT],MATCH(1,(Tableau1[NOM]=$A828)*(U$3=Tableau1[DATE]),0)),"")</f>
        <v/>
      </c>
      <c r="V828" s="23" t="str">
        <f t="array" ref="V828">IFERROR(INDEX(Tableau1[RESULTAT],MATCH(1,(Tableau1[NOM]=$A828)*(V$3=Tableau1[DATE]),0)),"")</f>
        <v/>
      </c>
      <c r="W828" s="23" t="str">
        <f t="array" ref="W828">IFERROR(INDEX(Tableau1[RESULTAT],MATCH(1,(Tableau1[NOM]=$A828)*(W$3=Tableau1[DATE]),0)),"")</f>
        <v/>
      </c>
    </row>
    <row r="829" spans="2:23" ht="15.75" x14ac:dyDescent="0.25">
      <c r="B829" s="1"/>
      <c r="E829" s="12" t="str">
        <f t="shared" si="86"/>
        <v/>
      </c>
      <c r="F829" s="9" t="str">
        <f t="shared" si="87"/>
        <v/>
      </c>
      <c r="G829" s="9" t="str">
        <f t="shared" si="88"/>
        <v/>
      </c>
      <c r="H829" s="9" t="str">
        <f t="shared" si="89"/>
        <v/>
      </c>
      <c r="I829" s="9">
        <f t="shared" si="90"/>
        <v>0</v>
      </c>
      <c r="J829" s="9">
        <f t="shared" si="91"/>
        <v>0</v>
      </c>
      <c r="K829" s="9" t="str">
        <f t="shared" si="92"/>
        <v/>
      </c>
      <c r="L829" s="9"/>
      <c r="M829" s="9"/>
      <c r="N829" s="9"/>
      <c r="O829" s="9"/>
      <c r="Q829" s="23" t="str">
        <f t="array" ref="Q829">IFERROR(INDEX(Tableau1[RESULTAT],MATCH(1,(Tableau1[NOM]=$A829)*(Q$3=Tableau1[DATE]),0)),"")</f>
        <v/>
      </c>
      <c r="R829" s="23" t="str">
        <f t="array" ref="R829">IFERROR(INDEX(Tableau1[RESULTAT],MATCH(1,(Tableau1[NOM]=$A829)*(R$3=Tableau1[DATE]),0)),"")</f>
        <v/>
      </c>
      <c r="S829" s="23" t="str">
        <f t="array" ref="S829">IFERROR(INDEX(Tableau1[RESULTAT],MATCH(1,(Tableau1[NOM]=$A829)*(S$3=Tableau1[DATE]),0)),"")</f>
        <v/>
      </c>
      <c r="T829" s="23" t="str">
        <f t="array" ref="T829">IFERROR(INDEX(Tableau1[RESULTAT],MATCH(1,(Tableau1[NOM]=$A829)*(T$3=Tableau1[DATE]),0)),"")</f>
        <v/>
      </c>
      <c r="U829" s="23" t="str">
        <f t="array" ref="U829">IFERROR(INDEX(Tableau1[RESULTAT],MATCH(1,(Tableau1[NOM]=$A829)*(U$3=Tableau1[DATE]),0)),"")</f>
        <v/>
      </c>
      <c r="V829" s="23" t="str">
        <f t="array" ref="V829">IFERROR(INDEX(Tableau1[RESULTAT],MATCH(1,(Tableau1[NOM]=$A829)*(V$3=Tableau1[DATE]),0)),"")</f>
        <v/>
      </c>
      <c r="W829" s="23" t="str">
        <f t="array" ref="W829">IFERROR(INDEX(Tableau1[RESULTAT],MATCH(1,(Tableau1[NOM]=$A829)*(W$3=Tableau1[DATE]),0)),"")</f>
        <v/>
      </c>
    </row>
    <row r="830" spans="2:23" ht="15.75" x14ac:dyDescent="0.25">
      <c r="B830" s="1"/>
      <c r="E830" s="12" t="str">
        <f t="shared" si="86"/>
        <v/>
      </c>
      <c r="F830" s="9" t="str">
        <f t="shared" si="87"/>
        <v/>
      </c>
      <c r="G830" s="9" t="str">
        <f t="shared" si="88"/>
        <v/>
      </c>
      <c r="H830" s="9" t="str">
        <f t="shared" si="89"/>
        <v/>
      </c>
      <c r="I830" s="9">
        <f t="shared" si="90"/>
        <v>0</v>
      </c>
      <c r="J830" s="9">
        <f t="shared" si="91"/>
        <v>0</v>
      </c>
      <c r="K830" s="9" t="str">
        <f t="shared" si="92"/>
        <v/>
      </c>
      <c r="L830" s="9"/>
      <c r="M830" s="9"/>
      <c r="N830" s="9"/>
      <c r="O830" s="9"/>
      <c r="Q830" s="23" t="str">
        <f t="array" ref="Q830">IFERROR(INDEX(Tableau1[RESULTAT],MATCH(1,(Tableau1[NOM]=$A830)*(Q$3=Tableau1[DATE]),0)),"")</f>
        <v/>
      </c>
      <c r="R830" s="23" t="str">
        <f t="array" ref="R830">IFERROR(INDEX(Tableau1[RESULTAT],MATCH(1,(Tableau1[NOM]=$A830)*(R$3=Tableau1[DATE]),0)),"")</f>
        <v/>
      </c>
      <c r="S830" s="23" t="str">
        <f t="array" ref="S830">IFERROR(INDEX(Tableau1[RESULTAT],MATCH(1,(Tableau1[NOM]=$A830)*(S$3=Tableau1[DATE]),0)),"")</f>
        <v/>
      </c>
      <c r="T830" s="23" t="str">
        <f t="array" ref="T830">IFERROR(INDEX(Tableau1[RESULTAT],MATCH(1,(Tableau1[NOM]=$A830)*(T$3=Tableau1[DATE]),0)),"")</f>
        <v/>
      </c>
      <c r="U830" s="23" t="str">
        <f t="array" ref="U830">IFERROR(INDEX(Tableau1[RESULTAT],MATCH(1,(Tableau1[NOM]=$A830)*(U$3=Tableau1[DATE]),0)),"")</f>
        <v/>
      </c>
      <c r="V830" s="23" t="str">
        <f t="array" ref="V830">IFERROR(INDEX(Tableau1[RESULTAT],MATCH(1,(Tableau1[NOM]=$A830)*(V$3=Tableau1[DATE]),0)),"")</f>
        <v/>
      </c>
      <c r="W830" s="23" t="str">
        <f t="array" ref="W830">IFERROR(INDEX(Tableau1[RESULTAT],MATCH(1,(Tableau1[NOM]=$A830)*(W$3=Tableau1[DATE]),0)),"")</f>
        <v/>
      </c>
    </row>
    <row r="831" spans="2:23" ht="15.75" x14ac:dyDescent="0.25">
      <c r="B831" s="1"/>
      <c r="E831" s="12" t="str">
        <f t="shared" si="86"/>
        <v/>
      </c>
      <c r="F831" s="9" t="str">
        <f t="shared" si="87"/>
        <v/>
      </c>
      <c r="G831" s="9" t="str">
        <f t="shared" si="88"/>
        <v/>
      </c>
      <c r="H831" s="9" t="str">
        <f t="shared" si="89"/>
        <v/>
      </c>
      <c r="I831" s="9">
        <f t="shared" si="90"/>
        <v>0</v>
      </c>
      <c r="J831" s="9">
        <f t="shared" si="91"/>
        <v>0</v>
      </c>
      <c r="K831" s="9" t="str">
        <f t="shared" si="92"/>
        <v/>
      </c>
      <c r="L831" s="9"/>
      <c r="M831" s="9"/>
      <c r="N831" s="9"/>
      <c r="O831" s="9"/>
      <c r="Q831" s="23" t="str">
        <f t="array" ref="Q831">IFERROR(INDEX(Tableau1[RESULTAT],MATCH(1,(Tableau1[NOM]=$A831)*(Q$3=Tableau1[DATE]),0)),"")</f>
        <v/>
      </c>
      <c r="R831" s="23" t="str">
        <f t="array" ref="R831">IFERROR(INDEX(Tableau1[RESULTAT],MATCH(1,(Tableau1[NOM]=$A831)*(R$3=Tableau1[DATE]),0)),"")</f>
        <v/>
      </c>
      <c r="S831" s="23" t="str">
        <f t="array" ref="S831">IFERROR(INDEX(Tableau1[RESULTAT],MATCH(1,(Tableau1[NOM]=$A831)*(S$3=Tableau1[DATE]),0)),"")</f>
        <v/>
      </c>
      <c r="T831" s="23" t="str">
        <f t="array" ref="T831">IFERROR(INDEX(Tableau1[RESULTAT],MATCH(1,(Tableau1[NOM]=$A831)*(T$3=Tableau1[DATE]),0)),"")</f>
        <v/>
      </c>
      <c r="U831" s="23" t="str">
        <f t="array" ref="U831">IFERROR(INDEX(Tableau1[RESULTAT],MATCH(1,(Tableau1[NOM]=$A831)*(U$3=Tableau1[DATE]),0)),"")</f>
        <v/>
      </c>
      <c r="V831" s="23" t="str">
        <f t="array" ref="V831">IFERROR(INDEX(Tableau1[RESULTAT],MATCH(1,(Tableau1[NOM]=$A831)*(V$3=Tableau1[DATE]),0)),"")</f>
        <v/>
      </c>
      <c r="W831" s="23" t="str">
        <f t="array" ref="W831">IFERROR(INDEX(Tableau1[RESULTAT],MATCH(1,(Tableau1[NOM]=$A831)*(W$3=Tableau1[DATE]),0)),"")</f>
        <v/>
      </c>
    </row>
    <row r="832" spans="2:23" ht="15.75" x14ac:dyDescent="0.25">
      <c r="B832" s="1"/>
      <c r="E832" s="12" t="str">
        <f t="shared" si="86"/>
        <v/>
      </c>
      <c r="F832" s="9" t="str">
        <f t="shared" si="87"/>
        <v/>
      </c>
      <c r="G832" s="9" t="str">
        <f t="shared" si="88"/>
        <v/>
      </c>
      <c r="H832" s="9" t="str">
        <f t="shared" si="89"/>
        <v/>
      </c>
      <c r="I832" s="9">
        <f t="shared" si="90"/>
        <v>0</v>
      </c>
      <c r="J832" s="9">
        <f t="shared" si="91"/>
        <v>0</v>
      </c>
      <c r="K832" s="9" t="str">
        <f t="shared" si="92"/>
        <v/>
      </c>
      <c r="L832" s="9"/>
      <c r="M832" s="9"/>
      <c r="N832" s="9"/>
      <c r="O832" s="9"/>
      <c r="Q832" s="23" t="str">
        <f t="array" ref="Q832">IFERROR(INDEX(Tableau1[RESULTAT],MATCH(1,(Tableau1[NOM]=$A832)*(Q$3=Tableau1[DATE]),0)),"")</f>
        <v/>
      </c>
      <c r="R832" s="23" t="str">
        <f t="array" ref="R832">IFERROR(INDEX(Tableau1[RESULTAT],MATCH(1,(Tableau1[NOM]=$A832)*(R$3=Tableau1[DATE]),0)),"")</f>
        <v/>
      </c>
      <c r="S832" s="23" t="str">
        <f t="array" ref="S832">IFERROR(INDEX(Tableau1[RESULTAT],MATCH(1,(Tableau1[NOM]=$A832)*(S$3=Tableau1[DATE]),0)),"")</f>
        <v/>
      </c>
      <c r="T832" s="23" t="str">
        <f t="array" ref="T832">IFERROR(INDEX(Tableau1[RESULTAT],MATCH(1,(Tableau1[NOM]=$A832)*(T$3=Tableau1[DATE]),0)),"")</f>
        <v/>
      </c>
      <c r="U832" s="23" t="str">
        <f t="array" ref="U832">IFERROR(INDEX(Tableau1[RESULTAT],MATCH(1,(Tableau1[NOM]=$A832)*(U$3=Tableau1[DATE]),0)),"")</f>
        <v/>
      </c>
      <c r="V832" s="23" t="str">
        <f t="array" ref="V832">IFERROR(INDEX(Tableau1[RESULTAT],MATCH(1,(Tableau1[NOM]=$A832)*(V$3=Tableau1[DATE]),0)),"")</f>
        <v/>
      </c>
      <c r="W832" s="23" t="str">
        <f t="array" ref="W832">IFERROR(INDEX(Tableau1[RESULTAT],MATCH(1,(Tableau1[NOM]=$A832)*(W$3=Tableau1[DATE]),0)),"")</f>
        <v/>
      </c>
    </row>
    <row r="833" spans="2:23" ht="15.75" x14ac:dyDescent="0.25">
      <c r="B833" s="1"/>
      <c r="E833" s="12" t="str">
        <f t="shared" si="86"/>
        <v/>
      </c>
      <c r="F833" s="9" t="str">
        <f t="shared" si="87"/>
        <v/>
      </c>
      <c r="G833" s="9" t="str">
        <f t="shared" si="88"/>
        <v/>
      </c>
      <c r="H833" s="9" t="str">
        <f t="shared" si="89"/>
        <v/>
      </c>
      <c r="I833" s="9">
        <f t="shared" si="90"/>
        <v>0</v>
      </c>
      <c r="J833" s="9">
        <f t="shared" si="91"/>
        <v>0</v>
      </c>
      <c r="K833" s="9" t="str">
        <f t="shared" si="92"/>
        <v/>
      </c>
      <c r="L833" s="9"/>
      <c r="M833" s="9"/>
      <c r="N833" s="9"/>
      <c r="O833" s="9"/>
      <c r="Q833" s="23" t="str">
        <f t="array" ref="Q833">IFERROR(INDEX(Tableau1[RESULTAT],MATCH(1,(Tableau1[NOM]=$A833)*(Q$3=Tableau1[DATE]),0)),"")</f>
        <v/>
      </c>
      <c r="R833" s="23" t="str">
        <f t="array" ref="R833">IFERROR(INDEX(Tableau1[RESULTAT],MATCH(1,(Tableau1[NOM]=$A833)*(R$3=Tableau1[DATE]),0)),"")</f>
        <v/>
      </c>
      <c r="S833" s="23" t="str">
        <f t="array" ref="S833">IFERROR(INDEX(Tableau1[RESULTAT],MATCH(1,(Tableau1[NOM]=$A833)*(S$3=Tableau1[DATE]),0)),"")</f>
        <v/>
      </c>
      <c r="T833" s="23" t="str">
        <f t="array" ref="T833">IFERROR(INDEX(Tableau1[RESULTAT],MATCH(1,(Tableau1[NOM]=$A833)*(T$3=Tableau1[DATE]),0)),"")</f>
        <v/>
      </c>
      <c r="U833" s="23" t="str">
        <f t="array" ref="U833">IFERROR(INDEX(Tableau1[RESULTAT],MATCH(1,(Tableau1[NOM]=$A833)*(U$3=Tableau1[DATE]),0)),"")</f>
        <v/>
      </c>
      <c r="V833" s="23" t="str">
        <f t="array" ref="V833">IFERROR(INDEX(Tableau1[RESULTAT],MATCH(1,(Tableau1[NOM]=$A833)*(V$3=Tableau1[DATE]),0)),"")</f>
        <v/>
      </c>
      <c r="W833" s="23" t="str">
        <f t="array" ref="W833">IFERROR(INDEX(Tableau1[RESULTAT],MATCH(1,(Tableau1[NOM]=$A833)*(W$3=Tableau1[DATE]),0)),"")</f>
        <v/>
      </c>
    </row>
    <row r="834" spans="2:23" ht="15.75" x14ac:dyDescent="0.25">
      <c r="B834" s="1"/>
      <c r="E834" s="12" t="str">
        <f t="shared" si="86"/>
        <v/>
      </c>
      <c r="F834" s="9" t="str">
        <f t="shared" si="87"/>
        <v/>
      </c>
      <c r="G834" s="9" t="str">
        <f t="shared" si="88"/>
        <v/>
      </c>
      <c r="H834" s="9" t="str">
        <f t="shared" si="89"/>
        <v/>
      </c>
      <c r="I834" s="9">
        <f t="shared" si="90"/>
        <v>0</v>
      </c>
      <c r="J834" s="9">
        <f t="shared" si="91"/>
        <v>0</v>
      </c>
      <c r="K834" s="9" t="str">
        <f t="shared" si="92"/>
        <v/>
      </c>
      <c r="L834" s="9"/>
      <c r="M834" s="9"/>
      <c r="N834" s="9"/>
      <c r="O834" s="9"/>
      <c r="Q834" s="23" t="str">
        <f t="array" ref="Q834">IFERROR(INDEX(Tableau1[RESULTAT],MATCH(1,(Tableau1[NOM]=$A834)*(Q$3=Tableau1[DATE]),0)),"")</f>
        <v/>
      </c>
      <c r="R834" s="23" t="str">
        <f t="array" ref="R834">IFERROR(INDEX(Tableau1[RESULTAT],MATCH(1,(Tableau1[NOM]=$A834)*(R$3=Tableau1[DATE]),0)),"")</f>
        <v/>
      </c>
      <c r="S834" s="23" t="str">
        <f t="array" ref="S834">IFERROR(INDEX(Tableau1[RESULTAT],MATCH(1,(Tableau1[NOM]=$A834)*(S$3=Tableau1[DATE]),0)),"")</f>
        <v/>
      </c>
      <c r="T834" s="23" t="str">
        <f t="array" ref="T834">IFERROR(INDEX(Tableau1[RESULTAT],MATCH(1,(Tableau1[NOM]=$A834)*(T$3=Tableau1[DATE]),0)),"")</f>
        <v/>
      </c>
      <c r="U834" s="23" t="str">
        <f t="array" ref="U834">IFERROR(INDEX(Tableau1[RESULTAT],MATCH(1,(Tableau1[NOM]=$A834)*(U$3=Tableau1[DATE]),0)),"")</f>
        <v/>
      </c>
      <c r="V834" s="23" t="str">
        <f t="array" ref="V834">IFERROR(INDEX(Tableau1[RESULTAT],MATCH(1,(Tableau1[NOM]=$A834)*(V$3=Tableau1[DATE]),0)),"")</f>
        <v/>
      </c>
      <c r="W834" s="23" t="str">
        <f t="array" ref="W834">IFERROR(INDEX(Tableau1[RESULTAT],MATCH(1,(Tableau1[NOM]=$A834)*(W$3=Tableau1[DATE]),0)),"")</f>
        <v/>
      </c>
    </row>
    <row r="835" spans="2:23" ht="15.75" x14ac:dyDescent="0.25">
      <c r="B835" s="1"/>
      <c r="E835" s="12" t="str">
        <f t="shared" si="86"/>
        <v/>
      </c>
      <c r="F835" s="9" t="str">
        <f t="shared" si="87"/>
        <v/>
      </c>
      <c r="G835" s="9" t="str">
        <f t="shared" si="88"/>
        <v/>
      </c>
      <c r="H835" s="9" t="str">
        <f t="shared" si="89"/>
        <v/>
      </c>
      <c r="I835" s="9">
        <f t="shared" si="90"/>
        <v>0</v>
      </c>
      <c r="J835" s="9">
        <f t="shared" si="91"/>
        <v>0</v>
      </c>
      <c r="K835" s="9" t="str">
        <f t="shared" si="92"/>
        <v/>
      </c>
      <c r="L835" s="9"/>
      <c r="M835" s="9"/>
      <c r="N835" s="9"/>
      <c r="O835" s="9"/>
      <c r="Q835" s="23" t="str">
        <f t="array" ref="Q835">IFERROR(INDEX(Tableau1[RESULTAT],MATCH(1,(Tableau1[NOM]=$A835)*(Q$3=Tableau1[DATE]),0)),"")</f>
        <v/>
      </c>
      <c r="R835" s="23" t="str">
        <f t="array" ref="R835">IFERROR(INDEX(Tableau1[RESULTAT],MATCH(1,(Tableau1[NOM]=$A835)*(R$3=Tableau1[DATE]),0)),"")</f>
        <v/>
      </c>
      <c r="S835" s="23" t="str">
        <f t="array" ref="S835">IFERROR(INDEX(Tableau1[RESULTAT],MATCH(1,(Tableau1[NOM]=$A835)*(S$3=Tableau1[DATE]),0)),"")</f>
        <v/>
      </c>
      <c r="T835" s="23" t="str">
        <f t="array" ref="T835">IFERROR(INDEX(Tableau1[RESULTAT],MATCH(1,(Tableau1[NOM]=$A835)*(T$3=Tableau1[DATE]),0)),"")</f>
        <v/>
      </c>
      <c r="U835" s="23" t="str">
        <f t="array" ref="U835">IFERROR(INDEX(Tableau1[RESULTAT],MATCH(1,(Tableau1[NOM]=$A835)*(U$3=Tableau1[DATE]),0)),"")</f>
        <v/>
      </c>
      <c r="V835" s="23" t="str">
        <f t="array" ref="V835">IFERROR(INDEX(Tableau1[RESULTAT],MATCH(1,(Tableau1[NOM]=$A835)*(V$3=Tableau1[DATE]),0)),"")</f>
        <v/>
      </c>
      <c r="W835" s="23" t="str">
        <f t="array" ref="W835">IFERROR(INDEX(Tableau1[RESULTAT],MATCH(1,(Tableau1[NOM]=$A835)*(W$3=Tableau1[DATE]),0)),"")</f>
        <v/>
      </c>
    </row>
    <row r="836" spans="2:23" ht="15.75" x14ac:dyDescent="0.25">
      <c r="B836" s="1"/>
      <c r="E836" s="12" t="str">
        <f t="shared" si="86"/>
        <v/>
      </c>
      <c r="F836" s="9" t="str">
        <f t="shared" si="87"/>
        <v/>
      </c>
      <c r="G836" s="9" t="str">
        <f t="shared" si="88"/>
        <v/>
      </c>
      <c r="H836" s="9" t="str">
        <f t="shared" si="89"/>
        <v/>
      </c>
      <c r="I836" s="9">
        <f t="shared" si="90"/>
        <v>0</v>
      </c>
      <c r="J836" s="9">
        <f t="shared" si="91"/>
        <v>0</v>
      </c>
      <c r="K836" s="9" t="str">
        <f t="shared" si="92"/>
        <v/>
      </c>
      <c r="L836" s="9"/>
      <c r="M836" s="9"/>
      <c r="N836" s="9"/>
      <c r="O836" s="9"/>
      <c r="Q836" s="23" t="str">
        <f t="array" ref="Q836">IFERROR(INDEX(Tableau1[RESULTAT],MATCH(1,(Tableau1[NOM]=$A836)*(Q$3=Tableau1[DATE]),0)),"")</f>
        <v/>
      </c>
      <c r="R836" s="23" t="str">
        <f t="array" ref="R836">IFERROR(INDEX(Tableau1[RESULTAT],MATCH(1,(Tableau1[NOM]=$A836)*(R$3=Tableau1[DATE]),0)),"")</f>
        <v/>
      </c>
      <c r="S836" s="23" t="str">
        <f t="array" ref="S836">IFERROR(INDEX(Tableau1[RESULTAT],MATCH(1,(Tableau1[NOM]=$A836)*(S$3=Tableau1[DATE]),0)),"")</f>
        <v/>
      </c>
      <c r="T836" s="23" t="str">
        <f t="array" ref="T836">IFERROR(INDEX(Tableau1[RESULTAT],MATCH(1,(Tableau1[NOM]=$A836)*(T$3=Tableau1[DATE]),0)),"")</f>
        <v/>
      </c>
      <c r="U836" s="23" t="str">
        <f t="array" ref="U836">IFERROR(INDEX(Tableau1[RESULTAT],MATCH(1,(Tableau1[NOM]=$A836)*(U$3=Tableau1[DATE]),0)),"")</f>
        <v/>
      </c>
      <c r="V836" s="23" t="str">
        <f t="array" ref="V836">IFERROR(INDEX(Tableau1[RESULTAT],MATCH(1,(Tableau1[NOM]=$A836)*(V$3=Tableau1[DATE]),0)),"")</f>
        <v/>
      </c>
      <c r="W836" s="23" t="str">
        <f t="array" ref="W836">IFERROR(INDEX(Tableau1[RESULTAT],MATCH(1,(Tableau1[NOM]=$A836)*(W$3=Tableau1[DATE]),0)),"")</f>
        <v/>
      </c>
    </row>
    <row r="837" spans="2:23" ht="15.75" x14ac:dyDescent="0.25">
      <c r="B837" s="1"/>
      <c r="E837" s="12" t="str">
        <f t="shared" si="86"/>
        <v/>
      </c>
      <c r="F837" s="9" t="str">
        <f t="shared" si="87"/>
        <v/>
      </c>
      <c r="G837" s="9" t="str">
        <f t="shared" si="88"/>
        <v/>
      </c>
      <c r="H837" s="9" t="str">
        <f t="shared" si="89"/>
        <v/>
      </c>
      <c r="I837" s="9">
        <f t="shared" si="90"/>
        <v>0</v>
      </c>
      <c r="J837" s="9">
        <f t="shared" si="91"/>
        <v>0</v>
      </c>
      <c r="K837" s="9" t="str">
        <f t="shared" si="92"/>
        <v/>
      </c>
      <c r="L837" s="9"/>
      <c r="M837" s="9"/>
      <c r="N837" s="9"/>
      <c r="O837" s="9"/>
      <c r="Q837" s="23" t="str">
        <f t="array" ref="Q837">IFERROR(INDEX(Tableau1[RESULTAT],MATCH(1,(Tableau1[NOM]=$A837)*(Q$3=Tableau1[DATE]),0)),"")</f>
        <v/>
      </c>
      <c r="R837" s="23" t="str">
        <f t="array" ref="R837">IFERROR(INDEX(Tableau1[RESULTAT],MATCH(1,(Tableau1[NOM]=$A837)*(R$3=Tableau1[DATE]),0)),"")</f>
        <v/>
      </c>
      <c r="S837" s="23" t="str">
        <f t="array" ref="S837">IFERROR(INDEX(Tableau1[RESULTAT],MATCH(1,(Tableau1[NOM]=$A837)*(S$3=Tableau1[DATE]),0)),"")</f>
        <v/>
      </c>
      <c r="T837" s="23" t="str">
        <f t="array" ref="T837">IFERROR(INDEX(Tableau1[RESULTAT],MATCH(1,(Tableau1[NOM]=$A837)*(T$3=Tableau1[DATE]),0)),"")</f>
        <v/>
      </c>
      <c r="U837" s="23" t="str">
        <f t="array" ref="U837">IFERROR(INDEX(Tableau1[RESULTAT],MATCH(1,(Tableau1[NOM]=$A837)*(U$3=Tableau1[DATE]),0)),"")</f>
        <v/>
      </c>
      <c r="V837" s="23" t="str">
        <f t="array" ref="V837">IFERROR(INDEX(Tableau1[RESULTAT],MATCH(1,(Tableau1[NOM]=$A837)*(V$3=Tableau1[DATE]),0)),"")</f>
        <v/>
      </c>
      <c r="W837" s="23" t="str">
        <f t="array" ref="W837">IFERROR(INDEX(Tableau1[RESULTAT],MATCH(1,(Tableau1[NOM]=$A837)*(W$3=Tableau1[DATE]),0)),"")</f>
        <v/>
      </c>
    </row>
    <row r="838" spans="2:23" ht="15.75" x14ac:dyDescent="0.25">
      <c r="B838" s="1"/>
      <c r="E838" s="12" t="str">
        <f t="shared" si="86"/>
        <v/>
      </c>
      <c r="F838" s="9" t="str">
        <f t="shared" si="87"/>
        <v/>
      </c>
      <c r="G838" s="9" t="str">
        <f t="shared" si="88"/>
        <v/>
      </c>
      <c r="H838" s="9" t="str">
        <f t="shared" si="89"/>
        <v/>
      </c>
      <c r="I838" s="9">
        <f t="shared" si="90"/>
        <v>0</v>
      </c>
      <c r="J838" s="9">
        <f t="shared" si="91"/>
        <v>0</v>
      </c>
      <c r="K838" s="9" t="str">
        <f t="shared" si="92"/>
        <v/>
      </c>
      <c r="L838" s="9"/>
      <c r="M838" s="9"/>
      <c r="N838" s="9"/>
      <c r="O838" s="9"/>
      <c r="Q838" s="23" t="str">
        <f t="array" ref="Q838">IFERROR(INDEX(Tableau1[RESULTAT],MATCH(1,(Tableau1[NOM]=$A838)*(Q$3=Tableau1[DATE]),0)),"")</f>
        <v/>
      </c>
      <c r="R838" s="23" t="str">
        <f t="array" ref="R838">IFERROR(INDEX(Tableau1[RESULTAT],MATCH(1,(Tableau1[NOM]=$A838)*(R$3=Tableau1[DATE]),0)),"")</f>
        <v/>
      </c>
      <c r="S838" s="23" t="str">
        <f t="array" ref="S838">IFERROR(INDEX(Tableau1[RESULTAT],MATCH(1,(Tableau1[NOM]=$A838)*(S$3=Tableau1[DATE]),0)),"")</f>
        <v/>
      </c>
      <c r="T838" s="23" t="str">
        <f t="array" ref="T838">IFERROR(INDEX(Tableau1[RESULTAT],MATCH(1,(Tableau1[NOM]=$A838)*(T$3=Tableau1[DATE]),0)),"")</f>
        <v/>
      </c>
      <c r="U838" s="23" t="str">
        <f t="array" ref="U838">IFERROR(INDEX(Tableau1[RESULTAT],MATCH(1,(Tableau1[NOM]=$A838)*(U$3=Tableau1[DATE]),0)),"")</f>
        <v/>
      </c>
      <c r="V838" s="23" t="str">
        <f t="array" ref="V838">IFERROR(INDEX(Tableau1[RESULTAT],MATCH(1,(Tableau1[NOM]=$A838)*(V$3=Tableau1[DATE]),0)),"")</f>
        <v/>
      </c>
      <c r="W838" s="23" t="str">
        <f t="array" ref="W838">IFERROR(INDEX(Tableau1[RESULTAT],MATCH(1,(Tableau1[NOM]=$A838)*(W$3=Tableau1[DATE]),0)),"")</f>
        <v/>
      </c>
    </row>
    <row r="839" spans="2:23" ht="15.75" x14ac:dyDescent="0.25">
      <c r="B839" s="1"/>
      <c r="E839" s="12" t="str">
        <f t="shared" ref="E839:E902" si="93">IF($A839&lt;&gt;"",SUM(Q839:W839),"")</f>
        <v/>
      </c>
      <c r="F839" s="9" t="str">
        <f t="shared" ref="F839:F902" si="94">+IF($A839&lt;&gt;"",COUNTIF(Q839:W839,$F$4),"")</f>
        <v/>
      </c>
      <c r="G839" s="9" t="str">
        <f t="shared" ref="G839:G902" si="95">IF($A839&lt;&gt;"",COUNTIF(Q839:W839,$G$4),"")</f>
        <v/>
      </c>
      <c r="H839" s="9" t="str">
        <f t="shared" ref="H839:H902" si="96">IF($A839&lt;&gt;"",COUNTIF(Q839:W839,$H$4),"")</f>
        <v/>
      </c>
      <c r="I839" s="9">
        <f t="shared" ref="I839:I902" si="97">IF(A$6&lt;&gt;"",COUNTIF(Q839:W839,I$4),"")</f>
        <v>0</v>
      </c>
      <c r="J839" s="9">
        <f t="shared" ref="J839:J902" si="98">IF(A$6&lt;&gt;"",COUNTIF(Q839:W839,J$4),"")</f>
        <v>0</v>
      </c>
      <c r="K839" s="9" t="str">
        <f t="shared" ref="K839:K902" si="99">IF(A839&lt;&gt;"",COUNTIF(Q839:W839,$K$4),"")</f>
        <v/>
      </c>
      <c r="L839" s="9"/>
      <c r="M839" s="9"/>
      <c r="N839" s="9"/>
      <c r="O839" s="9"/>
      <c r="Q839" s="23" t="str">
        <f t="array" ref="Q839">IFERROR(INDEX(Tableau1[RESULTAT],MATCH(1,(Tableau1[NOM]=$A839)*(Q$3=Tableau1[DATE]),0)),"")</f>
        <v/>
      </c>
      <c r="R839" s="23" t="str">
        <f t="array" ref="R839">IFERROR(INDEX(Tableau1[RESULTAT],MATCH(1,(Tableau1[NOM]=$A839)*(R$3=Tableau1[DATE]),0)),"")</f>
        <v/>
      </c>
      <c r="S839" s="23" t="str">
        <f t="array" ref="S839">IFERROR(INDEX(Tableau1[RESULTAT],MATCH(1,(Tableau1[NOM]=$A839)*(S$3=Tableau1[DATE]),0)),"")</f>
        <v/>
      </c>
      <c r="T839" s="23" t="str">
        <f t="array" ref="T839">IFERROR(INDEX(Tableau1[RESULTAT],MATCH(1,(Tableau1[NOM]=$A839)*(T$3=Tableau1[DATE]),0)),"")</f>
        <v/>
      </c>
      <c r="U839" s="23" t="str">
        <f t="array" ref="U839">IFERROR(INDEX(Tableau1[RESULTAT],MATCH(1,(Tableau1[NOM]=$A839)*(U$3=Tableau1[DATE]),0)),"")</f>
        <v/>
      </c>
      <c r="V839" s="23" t="str">
        <f t="array" ref="V839">IFERROR(INDEX(Tableau1[RESULTAT],MATCH(1,(Tableau1[NOM]=$A839)*(V$3=Tableau1[DATE]),0)),"")</f>
        <v/>
      </c>
      <c r="W839" s="23" t="str">
        <f t="array" ref="W839">IFERROR(INDEX(Tableau1[RESULTAT],MATCH(1,(Tableau1[NOM]=$A839)*(W$3=Tableau1[DATE]),0)),"")</f>
        <v/>
      </c>
    </row>
    <row r="840" spans="2:23" ht="15.75" x14ac:dyDescent="0.25">
      <c r="B840" s="1"/>
      <c r="E840" s="12" t="str">
        <f t="shared" si="93"/>
        <v/>
      </c>
      <c r="F840" s="9" t="str">
        <f t="shared" si="94"/>
        <v/>
      </c>
      <c r="G840" s="9" t="str">
        <f t="shared" si="95"/>
        <v/>
      </c>
      <c r="H840" s="9" t="str">
        <f t="shared" si="96"/>
        <v/>
      </c>
      <c r="I840" s="9">
        <f t="shared" si="97"/>
        <v>0</v>
      </c>
      <c r="J840" s="9">
        <f t="shared" si="98"/>
        <v>0</v>
      </c>
      <c r="K840" s="9" t="str">
        <f t="shared" si="99"/>
        <v/>
      </c>
      <c r="L840" s="9"/>
      <c r="M840" s="9"/>
      <c r="N840" s="9"/>
      <c r="O840" s="9"/>
      <c r="Q840" s="23" t="str">
        <f t="array" ref="Q840">IFERROR(INDEX(Tableau1[RESULTAT],MATCH(1,(Tableau1[NOM]=$A840)*(Q$3=Tableau1[DATE]),0)),"")</f>
        <v/>
      </c>
      <c r="R840" s="23" t="str">
        <f t="array" ref="R840">IFERROR(INDEX(Tableau1[RESULTAT],MATCH(1,(Tableau1[NOM]=$A840)*(R$3=Tableau1[DATE]),0)),"")</f>
        <v/>
      </c>
      <c r="S840" s="23" t="str">
        <f t="array" ref="S840">IFERROR(INDEX(Tableau1[RESULTAT],MATCH(1,(Tableau1[NOM]=$A840)*(S$3=Tableau1[DATE]),0)),"")</f>
        <v/>
      </c>
      <c r="T840" s="23" t="str">
        <f t="array" ref="T840">IFERROR(INDEX(Tableau1[RESULTAT],MATCH(1,(Tableau1[NOM]=$A840)*(T$3=Tableau1[DATE]),0)),"")</f>
        <v/>
      </c>
      <c r="U840" s="23" t="str">
        <f t="array" ref="U840">IFERROR(INDEX(Tableau1[RESULTAT],MATCH(1,(Tableau1[NOM]=$A840)*(U$3=Tableau1[DATE]),0)),"")</f>
        <v/>
      </c>
      <c r="V840" s="23" t="str">
        <f t="array" ref="V840">IFERROR(INDEX(Tableau1[RESULTAT],MATCH(1,(Tableau1[NOM]=$A840)*(V$3=Tableau1[DATE]),0)),"")</f>
        <v/>
      </c>
      <c r="W840" s="23" t="str">
        <f t="array" ref="W840">IFERROR(INDEX(Tableau1[RESULTAT],MATCH(1,(Tableau1[NOM]=$A840)*(W$3=Tableau1[DATE]),0)),"")</f>
        <v/>
      </c>
    </row>
    <row r="841" spans="2:23" ht="15.75" x14ac:dyDescent="0.25">
      <c r="B841" s="1"/>
      <c r="E841" s="12" t="str">
        <f t="shared" si="93"/>
        <v/>
      </c>
      <c r="F841" s="9" t="str">
        <f t="shared" si="94"/>
        <v/>
      </c>
      <c r="G841" s="9" t="str">
        <f t="shared" si="95"/>
        <v/>
      </c>
      <c r="H841" s="9" t="str">
        <f t="shared" si="96"/>
        <v/>
      </c>
      <c r="I841" s="9">
        <f t="shared" si="97"/>
        <v>0</v>
      </c>
      <c r="J841" s="9">
        <f t="shared" si="98"/>
        <v>0</v>
      </c>
      <c r="K841" s="9" t="str">
        <f t="shared" si="99"/>
        <v/>
      </c>
      <c r="L841" s="9"/>
      <c r="M841" s="9"/>
      <c r="N841" s="9"/>
      <c r="O841" s="9"/>
      <c r="Q841" s="23" t="str">
        <f t="array" ref="Q841">IFERROR(INDEX(Tableau1[RESULTAT],MATCH(1,(Tableau1[NOM]=$A841)*(Q$3=Tableau1[DATE]),0)),"")</f>
        <v/>
      </c>
      <c r="R841" s="23" t="str">
        <f t="array" ref="R841">IFERROR(INDEX(Tableau1[RESULTAT],MATCH(1,(Tableau1[NOM]=$A841)*(R$3=Tableau1[DATE]),0)),"")</f>
        <v/>
      </c>
      <c r="S841" s="23" t="str">
        <f t="array" ref="S841">IFERROR(INDEX(Tableau1[RESULTAT],MATCH(1,(Tableau1[NOM]=$A841)*(S$3=Tableau1[DATE]),0)),"")</f>
        <v/>
      </c>
      <c r="T841" s="23" t="str">
        <f t="array" ref="T841">IFERROR(INDEX(Tableau1[RESULTAT],MATCH(1,(Tableau1[NOM]=$A841)*(T$3=Tableau1[DATE]),0)),"")</f>
        <v/>
      </c>
      <c r="U841" s="23" t="str">
        <f t="array" ref="U841">IFERROR(INDEX(Tableau1[RESULTAT],MATCH(1,(Tableau1[NOM]=$A841)*(U$3=Tableau1[DATE]),0)),"")</f>
        <v/>
      </c>
      <c r="V841" s="23" t="str">
        <f t="array" ref="V841">IFERROR(INDEX(Tableau1[RESULTAT],MATCH(1,(Tableau1[NOM]=$A841)*(V$3=Tableau1[DATE]),0)),"")</f>
        <v/>
      </c>
      <c r="W841" s="23" t="str">
        <f t="array" ref="W841">IFERROR(INDEX(Tableau1[RESULTAT],MATCH(1,(Tableau1[NOM]=$A841)*(W$3=Tableau1[DATE]),0)),"")</f>
        <v/>
      </c>
    </row>
    <row r="842" spans="2:23" ht="15.75" x14ac:dyDescent="0.25">
      <c r="B842" s="1"/>
      <c r="E842" s="12" t="str">
        <f t="shared" si="93"/>
        <v/>
      </c>
      <c r="F842" s="9" t="str">
        <f t="shared" si="94"/>
        <v/>
      </c>
      <c r="G842" s="9" t="str">
        <f t="shared" si="95"/>
        <v/>
      </c>
      <c r="H842" s="9" t="str">
        <f t="shared" si="96"/>
        <v/>
      </c>
      <c r="I842" s="9">
        <f t="shared" si="97"/>
        <v>0</v>
      </c>
      <c r="J842" s="9">
        <f t="shared" si="98"/>
        <v>0</v>
      </c>
      <c r="K842" s="9" t="str">
        <f t="shared" si="99"/>
        <v/>
      </c>
      <c r="L842" s="9"/>
      <c r="M842" s="9"/>
      <c r="N842" s="9"/>
      <c r="O842" s="9"/>
      <c r="Q842" s="23" t="str">
        <f t="array" ref="Q842">IFERROR(INDEX(Tableau1[RESULTAT],MATCH(1,(Tableau1[NOM]=$A842)*(Q$3=Tableau1[DATE]),0)),"")</f>
        <v/>
      </c>
      <c r="R842" s="23" t="str">
        <f t="array" ref="R842">IFERROR(INDEX(Tableau1[RESULTAT],MATCH(1,(Tableau1[NOM]=$A842)*(R$3=Tableau1[DATE]),0)),"")</f>
        <v/>
      </c>
      <c r="S842" s="23" t="str">
        <f t="array" ref="S842">IFERROR(INDEX(Tableau1[RESULTAT],MATCH(1,(Tableau1[NOM]=$A842)*(S$3=Tableau1[DATE]),0)),"")</f>
        <v/>
      </c>
      <c r="T842" s="23" t="str">
        <f t="array" ref="T842">IFERROR(INDEX(Tableau1[RESULTAT],MATCH(1,(Tableau1[NOM]=$A842)*(T$3=Tableau1[DATE]),0)),"")</f>
        <v/>
      </c>
      <c r="U842" s="23" t="str">
        <f t="array" ref="U842">IFERROR(INDEX(Tableau1[RESULTAT],MATCH(1,(Tableau1[NOM]=$A842)*(U$3=Tableau1[DATE]),0)),"")</f>
        <v/>
      </c>
      <c r="V842" s="23" t="str">
        <f t="array" ref="V842">IFERROR(INDEX(Tableau1[RESULTAT],MATCH(1,(Tableau1[NOM]=$A842)*(V$3=Tableau1[DATE]),0)),"")</f>
        <v/>
      </c>
      <c r="W842" s="23" t="str">
        <f t="array" ref="W842">IFERROR(INDEX(Tableau1[RESULTAT],MATCH(1,(Tableau1[NOM]=$A842)*(W$3=Tableau1[DATE]),0)),"")</f>
        <v/>
      </c>
    </row>
    <row r="843" spans="2:23" ht="15.75" x14ac:dyDescent="0.25">
      <c r="B843" s="1"/>
      <c r="E843" s="12" t="str">
        <f t="shared" si="93"/>
        <v/>
      </c>
      <c r="F843" s="9" t="str">
        <f t="shared" si="94"/>
        <v/>
      </c>
      <c r="G843" s="9" t="str">
        <f t="shared" si="95"/>
        <v/>
      </c>
      <c r="H843" s="9" t="str">
        <f t="shared" si="96"/>
        <v/>
      </c>
      <c r="I843" s="9">
        <f t="shared" si="97"/>
        <v>0</v>
      </c>
      <c r="J843" s="9">
        <f t="shared" si="98"/>
        <v>0</v>
      </c>
      <c r="K843" s="9" t="str">
        <f t="shared" si="99"/>
        <v/>
      </c>
      <c r="L843" s="9"/>
      <c r="M843" s="9"/>
      <c r="N843" s="9"/>
      <c r="O843" s="9"/>
      <c r="Q843" s="23" t="str">
        <f t="array" ref="Q843">IFERROR(INDEX(Tableau1[RESULTAT],MATCH(1,(Tableau1[NOM]=$A843)*(Q$3=Tableau1[DATE]),0)),"")</f>
        <v/>
      </c>
      <c r="R843" s="23" t="str">
        <f t="array" ref="R843">IFERROR(INDEX(Tableau1[RESULTAT],MATCH(1,(Tableau1[NOM]=$A843)*(R$3=Tableau1[DATE]),0)),"")</f>
        <v/>
      </c>
      <c r="S843" s="23" t="str">
        <f t="array" ref="S843">IFERROR(INDEX(Tableau1[RESULTAT],MATCH(1,(Tableau1[NOM]=$A843)*(S$3=Tableau1[DATE]),0)),"")</f>
        <v/>
      </c>
      <c r="T843" s="23" t="str">
        <f t="array" ref="T843">IFERROR(INDEX(Tableau1[RESULTAT],MATCH(1,(Tableau1[NOM]=$A843)*(T$3=Tableau1[DATE]),0)),"")</f>
        <v/>
      </c>
      <c r="U843" s="23" t="str">
        <f t="array" ref="U843">IFERROR(INDEX(Tableau1[RESULTAT],MATCH(1,(Tableau1[NOM]=$A843)*(U$3=Tableau1[DATE]),0)),"")</f>
        <v/>
      </c>
      <c r="V843" s="23" t="str">
        <f t="array" ref="V843">IFERROR(INDEX(Tableau1[RESULTAT],MATCH(1,(Tableau1[NOM]=$A843)*(V$3=Tableau1[DATE]),0)),"")</f>
        <v/>
      </c>
      <c r="W843" s="23" t="str">
        <f t="array" ref="W843">IFERROR(INDEX(Tableau1[RESULTAT],MATCH(1,(Tableau1[NOM]=$A843)*(W$3=Tableau1[DATE]),0)),"")</f>
        <v/>
      </c>
    </row>
    <row r="844" spans="2:23" ht="15.75" x14ac:dyDescent="0.25">
      <c r="B844" s="1"/>
      <c r="E844" s="12" t="str">
        <f t="shared" si="93"/>
        <v/>
      </c>
      <c r="F844" s="9" t="str">
        <f t="shared" si="94"/>
        <v/>
      </c>
      <c r="G844" s="9" t="str">
        <f t="shared" si="95"/>
        <v/>
      </c>
      <c r="H844" s="9" t="str">
        <f t="shared" si="96"/>
        <v/>
      </c>
      <c r="I844" s="9">
        <f t="shared" si="97"/>
        <v>0</v>
      </c>
      <c r="J844" s="9">
        <f t="shared" si="98"/>
        <v>0</v>
      </c>
      <c r="K844" s="9" t="str">
        <f t="shared" si="99"/>
        <v/>
      </c>
      <c r="L844" s="9"/>
      <c r="M844" s="9"/>
      <c r="N844" s="9"/>
      <c r="O844" s="9"/>
      <c r="Q844" s="23" t="str">
        <f t="array" ref="Q844">IFERROR(INDEX(Tableau1[RESULTAT],MATCH(1,(Tableau1[NOM]=$A844)*(Q$3=Tableau1[DATE]),0)),"")</f>
        <v/>
      </c>
      <c r="R844" s="23" t="str">
        <f t="array" ref="R844">IFERROR(INDEX(Tableau1[RESULTAT],MATCH(1,(Tableau1[NOM]=$A844)*(R$3=Tableau1[DATE]),0)),"")</f>
        <v/>
      </c>
      <c r="S844" s="23" t="str">
        <f t="array" ref="S844">IFERROR(INDEX(Tableau1[RESULTAT],MATCH(1,(Tableau1[NOM]=$A844)*(S$3=Tableau1[DATE]),0)),"")</f>
        <v/>
      </c>
      <c r="T844" s="23" t="str">
        <f t="array" ref="T844">IFERROR(INDEX(Tableau1[RESULTAT],MATCH(1,(Tableau1[NOM]=$A844)*(T$3=Tableau1[DATE]),0)),"")</f>
        <v/>
      </c>
      <c r="U844" s="23" t="str">
        <f t="array" ref="U844">IFERROR(INDEX(Tableau1[RESULTAT],MATCH(1,(Tableau1[NOM]=$A844)*(U$3=Tableau1[DATE]),0)),"")</f>
        <v/>
      </c>
      <c r="V844" s="23" t="str">
        <f t="array" ref="V844">IFERROR(INDEX(Tableau1[RESULTAT],MATCH(1,(Tableau1[NOM]=$A844)*(V$3=Tableau1[DATE]),0)),"")</f>
        <v/>
      </c>
      <c r="W844" s="23" t="str">
        <f t="array" ref="W844">IFERROR(INDEX(Tableau1[RESULTAT],MATCH(1,(Tableau1[NOM]=$A844)*(W$3=Tableau1[DATE]),0)),"")</f>
        <v/>
      </c>
    </row>
    <row r="845" spans="2:23" ht="15.75" x14ac:dyDescent="0.25">
      <c r="B845" s="1"/>
      <c r="E845" s="12" t="str">
        <f t="shared" si="93"/>
        <v/>
      </c>
      <c r="F845" s="9" t="str">
        <f t="shared" si="94"/>
        <v/>
      </c>
      <c r="G845" s="9" t="str">
        <f t="shared" si="95"/>
        <v/>
      </c>
      <c r="H845" s="9" t="str">
        <f t="shared" si="96"/>
        <v/>
      </c>
      <c r="I845" s="9">
        <f t="shared" si="97"/>
        <v>0</v>
      </c>
      <c r="J845" s="9">
        <f t="shared" si="98"/>
        <v>0</v>
      </c>
      <c r="K845" s="9" t="str">
        <f t="shared" si="99"/>
        <v/>
      </c>
      <c r="L845" s="9"/>
      <c r="M845" s="9"/>
      <c r="N845" s="9"/>
      <c r="O845" s="9"/>
      <c r="Q845" s="23" t="str">
        <f t="array" ref="Q845">IFERROR(INDEX(Tableau1[RESULTAT],MATCH(1,(Tableau1[NOM]=$A845)*(Q$3=Tableau1[DATE]),0)),"")</f>
        <v/>
      </c>
      <c r="R845" s="23" t="str">
        <f t="array" ref="R845">IFERROR(INDEX(Tableau1[RESULTAT],MATCH(1,(Tableau1[NOM]=$A845)*(R$3=Tableau1[DATE]),0)),"")</f>
        <v/>
      </c>
      <c r="S845" s="23" t="str">
        <f t="array" ref="S845">IFERROR(INDEX(Tableau1[RESULTAT],MATCH(1,(Tableau1[NOM]=$A845)*(S$3=Tableau1[DATE]),0)),"")</f>
        <v/>
      </c>
      <c r="T845" s="23" t="str">
        <f t="array" ref="T845">IFERROR(INDEX(Tableau1[RESULTAT],MATCH(1,(Tableau1[NOM]=$A845)*(T$3=Tableau1[DATE]),0)),"")</f>
        <v/>
      </c>
      <c r="U845" s="23" t="str">
        <f t="array" ref="U845">IFERROR(INDEX(Tableau1[RESULTAT],MATCH(1,(Tableau1[NOM]=$A845)*(U$3=Tableau1[DATE]),0)),"")</f>
        <v/>
      </c>
      <c r="V845" s="23" t="str">
        <f t="array" ref="V845">IFERROR(INDEX(Tableau1[RESULTAT],MATCH(1,(Tableau1[NOM]=$A845)*(V$3=Tableau1[DATE]),0)),"")</f>
        <v/>
      </c>
      <c r="W845" s="23" t="str">
        <f t="array" ref="W845">IFERROR(INDEX(Tableau1[RESULTAT],MATCH(1,(Tableau1[NOM]=$A845)*(W$3=Tableau1[DATE]),0)),"")</f>
        <v/>
      </c>
    </row>
    <row r="846" spans="2:23" ht="15.75" x14ac:dyDescent="0.25">
      <c r="B846" s="1"/>
      <c r="E846" s="12" t="str">
        <f t="shared" si="93"/>
        <v/>
      </c>
      <c r="F846" s="9" t="str">
        <f t="shared" si="94"/>
        <v/>
      </c>
      <c r="G846" s="9" t="str">
        <f t="shared" si="95"/>
        <v/>
      </c>
      <c r="H846" s="9" t="str">
        <f t="shared" si="96"/>
        <v/>
      </c>
      <c r="I846" s="9">
        <f t="shared" si="97"/>
        <v>0</v>
      </c>
      <c r="J846" s="9">
        <f t="shared" si="98"/>
        <v>0</v>
      </c>
      <c r="K846" s="9" t="str">
        <f t="shared" si="99"/>
        <v/>
      </c>
      <c r="L846" s="9"/>
      <c r="M846" s="9"/>
      <c r="N846" s="9"/>
      <c r="O846" s="9"/>
      <c r="Q846" s="23" t="str">
        <f t="array" ref="Q846">IFERROR(INDEX(Tableau1[RESULTAT],MATCH(1,(Tableau1[NOM]=$A846)*(Q$3=Tableau1[DATE]),0)),"")</f>
        <v/>
      </c>
      <c r="R846" s="23" t="str">
        <f t="array" ref="R846">IFERROR(INDEX(Tableau1[RESULTAT],MATCH(1,(Tableau1[NOM]=$A846)*(R$3=Tableau1[DATE]),0)),"")</f>
        <v/>
      </c>
      <c r="S846" s="23" t="str">
        <f t="array" ref="S846">IFERROR(INDEX(Tableau1[RESULTAT],MATCH(1,(Tableau1[NOM]=$A846)*(S$3=Tableau1[DATE]),0)),"")</f>
        <v/>
      </c>
      <c r="T846" s="23" t="str">
        <f t="array" ref="T846">IFERROR(INDEX(Tableau1[RESULTAT],MATCH(1,(Tableau1[NOM]=$A846)*(T$3=Tableau1[DATE]),0)),"")</f>
        <v/>
      </c>
      <c r="U846" s="23" t="str">
        <f t="array" ref="U846">IFERROR(INDEX(Tableau1[RESULTAT],MATCH(1,(Tableau1[NOM]=$A846)*(U$3=Tableau1[DATE]),0)),"")</f>
        <v/>
      </c>
      <c r="V846" s="23" t="str">
        <f t="array" ref="V846">IFERROR(INDEX(Tableau1[RESULTAT],MATCH(1,(Tableau1[NOM]=$A846)*(V$3=Tableau1[DATE]),0)),"")</f>
        <v/>
      </c>
      <c r="W846" s="23" t="str">
        <f t="array" ref="W846">IFERROR(INDEX(Tableau1[RESULTAT],MATCH(1,(Tableau1[NOM]=$A846)*(W$3=Tableau1[DATE]),0)),"")</f>
        <v/>
      </c>
    </row>
    <row r="847" spans="2:23" ht="15.75" x14ac:dyDescent="0.25">
      <c r="B847" s="1"/>
      <c r="E847" s="12" t="str">
        <f t="shared" si="93"/>
        <v/>
      </c>
      <c r="F847" s="9" t="str">
        <f t="shared" si="94"/>
        <v/>
      </c>
      <c r="G847" s="9" t="str">
        <f t="shared" si="95"/>
        <v/>
      </c>
      <c r="H847" s="9" t="str">
        <f t="shared" si="96"/>
        <v/>
      </c>
      <c r="I847" s="9">
        <f t="shared" si="97"/>
        <v>0</v>
      </c>
      <c r="J847" s="9">
        <f t="shared" si="98"/>
        <v>0</v>
      </c>
      <c r="K847" s="9" t="str">
        <f t="shared" si="99"/>
        <v/>
      </c>
      <c r="L847" s="9"/>
      <c r="M847" s="9"/>
      <c r="N847" s="9"/>
      <c r="O847" s="9"/>
      <c r="Q847" s="23" t="str">
        <f t="array" ref="Q847">IFERROR(INDEX(Tableau1[RESULTAT],MATCH(1,(Tableau1[NOM]=$A847)*(Q$3=Tableau1[DATE]),0)),"")</f>
        <v/>
      </c>
      <c r="R847" s="23" t="str">
        <f t="array" ref="R847">IFERROR(INDEX(Tableau1[RESULTAT],MATCH(1,(Tableau1[NOM]=$A847)*(R$3=Tableau1[DATE]),0)),"")</f>
        <v/>
      </c>
      <c r="S847" s="23" t="str">
        <f t="array" ref="S847">IFERROR(INDEX(Tableau1[RESULTAT],MATCH(1,(Tableau1[NOM]=$A847)*(S$3=Tableau1[DATE]),0)),"")</f>
        <v/>
      </c>
      <c r="T847" s="23" t="str">
        <f t="array" ref="T847">IFERROR(INDEX(Tableau1[RESULTAT],MATCH(1,(Tableau1[NOM]=$A847)*(T$3=Tableau1[DATE]),0)),"")</f>
        <v/>
      </c>
      <c r="U847" s="23" t="str">
        <f t="array" ref="U847">IFERROR(INDEX(Tableau1[RESULTAT],MATCH(1,(Tableau1[NOM]=$A847)*(U$3=Tableau1[DATE]),0)),"")</f>
        <v/>
      </c>
      <c r="V847" s="23" t="str">
        <f t="array" ref="V847">IFERROR(INDEX(Tableau1[RESULTAT],MATCH(1,(Tableau1[NOM]=$A847)*(V$3=Tableau1[DATE]),0)),"")</f>
        <v/>
      </c>
      <c r="W847" s="23" t="str">
        <f t="array" ref="W847">IFERROR(INDEX(Tableau1[RESULTAT],MATCH(1,(Tableau1[NOM]=$A847)*(W$3=Tableau1[DATE]),0)),"")</f>
        <v/>
      </c>
    </row>
    <row r="848" spans="2:23" ht="15.75" x14ac:dyDescent="0.25">
      <c r="B848" s="1"/>
      <c r="E848" s="12" t="str">
        <f t="shared" si="93"/>
        <v/>
      </c>
      <c r="F848" s="9" t="str">
        <f t="shared" si="94"/>
        <v/>
      </c>
      <c r="G848" s="9" t="str">
        <f t="shared" si="95"/>
        <v/>
      </c>
      <c r="H848" s="9" t="str">
        <f t="shared" si="96"/>
        <v/>
      </c>
      <c r="I848" s="9">
        <f t="shared" si="97"/>
        <v>0</v>
      </c>
      <c r="J848" s="9">
        <f t="shared" si="98"/>
        <v>0</v>
      </c>
      <c r="K848" s="9" t="str">
        <f t="shared" si="99"/>
        <v/>
      </c>
      <c r="L848" s="9"/>
      <c r="M848" s="9"/>
      <c r="N848" s="9"/>
      <c r="O848" s="9"/>
      <c r="Q848" s="23" t="str">
        <f t="array" ref="Q848">IFERROR(INDEX(Tableau1[RESULTAT],MATCH(1,(Tableau1[NOM]=$A848)*(Q$3=Tableau1[DATE]),0)),"")</f>
        <v/>
      </c>
      <c r="R848" s="23" t="str">
        <f t="array" ref="R848">IFERROR(INDEX(Tableau1[RESULTAT],MATCH(1,(Tableau1[NOM]=$A848)*(R$3=Tableau1[DATE]),0)),"")</f>
        <v/>
      </c>
      <c r="S848" s="23" t="str">
        <f t="array" ref="S848">IFERROR(INDEX(Tableau1[RESULTAT],MATCH(1,(Tableau1[NOM]=$A848)*(S$3=Tableau1[DATE]),0)),"")</f>
        <v/>
      </c>
      <c r="T848" s="23" t="str">
        <f t="array" ref="T848">IFERROR(INDEX(Tableau1[RESULTAT],MATCH(1,(Tableau1[NOM]=$A848)*(T$3=Tableau1[DATE]),0)),"")</f>
        <v/>
      </c>
      <c r="U848" s="23" t="str">
        <f t="array" ref="U848">IFERROR(INDEX(Tableau1[RESULTAT],MATCH(1,(Tableau1[NOM]=$A848)*(U$3=Tableau1[DATE]),0)),"")</f>
        <v/>
      </c>
      <c r="V848" s="23" t="str">
        <f t="array" ref="V848">IFERROR(INDEX(Tableau1[RESULTAT],MATCH(1,(Tableau1[NOM]=$A848)*(V$3=Tableau1[DATE]),0)),"")</f>
        <v/>
      </c>
      <c r="W848" s="23" t="str">
        <f t="array" ref="W848">IFERROR(INDEX(Tableau1[RESULTAT],MATCH(1,(Tableau1[NOM]=$A848)*(W$3=Tableau1[DATE]),0)),"")</f>
        <v/>
      </c>
    </row>
    <row r="849" spans="2:23" ht="15.75" x14ac:dyDescent="0.25">
      <c r="B849" s="1"/>
      <c r="E849" s="12" t="str">
        <f t="shared" si="93"/>
        <v/>
      </c>
      <c r="F849" s="9" t="str">
        <f t="shared" si="94"/>
        <v/>
      </c>
      <c r="G849" s="9" t="str">
        <f t="shared" si="95"/>
        <v/>
      </c>
      <c r="H849" s="9" t="str">
        <f t="shared" si="96"/>
        <v/>
      </c>
      <c r="I849" s="9">
        <f t="shared" si="97"/>
        <v>0</v>
      </c>
      <c r="J849" s="9">
        <f t="shared" si="98"/>
        <v>0</v>
      </c>
      <c r="K849" s="9" t="str">
        <f t="shared" si="99"/>
        <v/>
      </c>
      <c r="L849" s="9"/>
      <c r="M849" s="9"/>
      <c r="N849" s="9"/>
      <c r="O849" s="9"/>
      <c r="Q849" s="23" t="str">
        <f t="array" ref="Q849">IFERROR(INDEX(Tableau1[RESULTAT],MATCH(1,(Tableau1[NOM]=$A849)*(Q$3=Tableau1[DATE]),0)),"")</f>
        <v/>
      </c>
      <c r="R849" s="23" t="str">
        <f t="array" ref="R849">IFERROR(INDEX(Tableau1[RESULTAT],MATCH(1,(Tableau1[NOM]=$A849)*(R$3=Tableau1[DATE]),0)),"")</f>
        <v/>
      </c>
      <c r="S849" s="23" t="str">
        <f t="array" ref="S849">IFERROR(INDEX(Tableau1[RESULTAT],MATCH(1,(Tableau1[NOM]=$A849)*(S$3=Tableau1[DATE]),0)),"")</f>
        <v/>
      </c>
      <c r="T849" s="23" t="str">
        <f t="array" ref="T849">IFERROR(INDEX(Tableau1[RESULTAT],MATCH(1,(Tableau1[NOM]=$A849)*(T$3=Tableau1[DATE]),0)),"")</f>
        <v/>
      </c>
      <c r="U849" s="23" t="str">
        <f t="array" ref="U849">IFERROR(INDEX(Tableau1[RESULTAT],MATCH(1,(Tableau1[NOM]=$A849)*(U$3=Tableau1[DATE]),0)),"")</f>
        <v/>
      </c>
      <c r="V849" s="23" t="str">
        <f t="array" ref="V849">IFERROR(INDEX(Tableau1[RESULTAT],MATCH(1,(Tableau1[NOM]=$A849)*(V$3=Tableau1[DATE]),0)),"")</f>
        <v/>
      </c>
      <c r="W849" s="23" t="str">
        <f t="array" ref="W849">IFERROR(INDEX(Tableau1[RESULTAT],MATCH(1,(Tableau1[NOM]=$A849)*(W$3=Tableau1[DATE]),0)),"")</f>
        <v/>
      </c>
    </row>
    <row r="850" spans="2:23" ht="15.75" x14ac:dyDescent="0.25">
      <c r="B850" s="1"/>
      <c r="E850" s="12" t="str">
        <f t="shared" si="93"/>
        <v/>
      </c>
      <c r="F850" s="9" t="str">
        <f t="shared" si="94"/>
        <v/>
      </c>
      <c r="G850" s="9" t="str">
        <f t="shared" si="95"/>
        <v/>
      </c>
      <c r="H850" s="9" t="str">
        <f t="shared" si="96"/>
        <v/>
      </c>
      <c r="I850" s="9">
        <f t="shared" si="97"/>
        <v>0</v>
      </c>
      <c r="J850" s="9">
        <f t="shared" si="98"/>
        <v>0</v>
      </c>
      <c r="K850" s="9" t="str">
        <f t="shared" si="99"/>
        <v/>
      </c>
      <c r="L850" s="9"/>
      <c r="M850" s="9"/>
      <c r="N850" s="9"/>
      <c r="O850" s="9"/>
      <c r="Q850" s="23" t="str">
        <f t="array" ref="Q850">IFERROR(INDEX(Tableau1[RESULTAT],MATCH(1,(Tableau1[NOM]=$A850)*(Q$3=Tableau1[DATE]),0)),"")</f>
        <v/>
      </c>
      <c r="R850" s="23" t="str">
        <f t="array" ref="R850">IFERROR(INDEX(Tableau1[RESULTAT],MATCH(1,(Tableau1[NOM]=$A850)*(R$3=Tableau1[DATE]),0)),"")</f>
        <v/>
      </c>
      <c r="S850" s="23" t="str">
        <f t="array" ref="S850">IFERROR(INDEX(Tableau1[RESULTAT],MATCH(1,(Tableau1[NOM]=$A850)*(S$3=Tableau1[DATE]),0)),"")</f>
        <v/>
      </c>
      <c r="T850" s="23" t="str">
        <f t="array" ref="T850">IFERROR(INDEX(Tableau1[RESULTAT],MATCH(1,(Tableau1[NOM]=$A850)*(T$3=Tableau1[DATE]),0)),"")</f>
        <v/>
      </c>
      <c r="U850" s="23" t="str">
        <f t="array" ref="U850">IFERROR(INDEX(Tableau1[RESULTAT],MATCH(1,(Tableau1[NOM]=$A850)*(U$3=Tableau1[DATE]),0)),"")</f>
        <v/>
      </c>
      <c r="V850" s="23" t="str">
        <f t="array" ref="V850">IFERROR(INDEX(Tableau1[RESULTAT],MATCH(1,(Tableau1[NOM]=$A850)*(V$3=Tableau1[DATE]),0)),"")</f>
        <v/>
      </c>
      <c r="W850" s="23" t="str">
        <f t="array" ref="W850">IFERROR(INDEX(Tableau1[RESULTAT],MATCH(1,(Tableau1[NOM]=$A850)*(W$3=Tableau1[DATE]),0)),"")</f>
        <v/>
      </c>
    </row>
    <row r="851" spans="2:23" ht="15.75" x14ac:dyDescent="0.25">
      <c r="B851" s="1"/>
      <c r="E851" s="12" t="str">
        <f t="shared" si="93"/>
        <v/>
      </c>
      <c r="F851" s="9" t="str">
        <f t="shared" si="94"/>
        <v/>
      </c>
      <c r="G851" s="9" t="str">
        <f t="shared" si="95"/>
        <v/>
      </c>
      <c r="H851" s="9" t="str">
        <f t="shared" si="96"/>
        <v/>
      </c>
      <c r="I851" s="9">
        <f t="shared" si="97"/>
        <v>0</v>
      </c>
      <c r="J851" s="9">
        <f t="shared" si="98"/>
        <v>0</v>
      </c>
      <c r="K851" s="9" t="str">
        <f t="shared" si="99"/>
        <v/>
      </c>
      <c r="L851" s="9"/>
      <c r="M851" s="9"/>
      <c r="N851" s="9"/>
      <c r="O851" s="9"/>
      <c r="Q851" s="23" t="str">
        <f t="array" ref="Q851">IFERROR(INDEX(Tableau1[RESULTAT],MATCH(1,(Tableau1[NOM]=$A851)*(Q$3=Tableau1[DATE]),0)),"")</f>
        <v/>
      </c>
      <c r="R851" s="23" t="str">
        <f t="array" ref="R851">IFERROR(INDEX(Tableau1[RESULTAT],MATCH(1,(Tableau1[NOM]=$A851)*(R$3=Tableau1[DATE]),0)),"")</f>
        <v/>
      </c>
      <c r="S851" s="23" t="str">
        <f t="array" ref="S851">IFERROR(INDEX(Tableau1[RESULTAT],MATCH(1,(Tableau1[NOM]=$A851)*(S$3=Tableau1[DATE]),0)),"")</f>
        <v/>
      </c>
      <c r="T851" s="23" t="str">
        <f t="array" ref="T851">IFERROR(INDEX(Tableau1[RESULTAT],MATCH(1,(Tableau1[NOM]=$A851)*(T$3=Tableau1[DATE]),0)),"")</f>
        <v/>
      </c>
      <c r="U851" s="23" t="str">
        <f t="array" ref="U851">IFERROR(INDEX(Tableau1[RESULTAT],MATCH(1,(Tableau1[NOM]=$A851)*(U$3=Tableau1[DATE]),0)),"")</f>
        <v/>
      </c>
      <c r="V851" s="23" t="str">
        <f t="array" ref="V851">IFERROR(INDEX(Tableau1[RESULTAT],MATCH(1,(Tableau1[NOM]=$A851)*(V$3=Tableau1[DATE]),0)),"")</f>
        <v/>
      </c>
      <c r="W851" s="23" t="str">
        <f t="array" ref="W851">IFERROR(INDEX(Tableau1[RESULTAT],MATCH(1,(Tableau1[NOM]=$A851)*(W$3=Tableau1[DATE]),0)),"")</f>
        <v/>
      </c>
    </row>
    <row r="852" spans="2:23" ht="15.75" x14ac:dyDescent="0.25">
      <c r="B852" s="1"/>
      <c r="E852" s="12" t="str">
        <f t="shared" si="93"/>
        <v/>
      </c>
      <c r="F852" s="9" t="str">
        <f t="shared" si="94"/>
        <v/>
      </c>
      <c r="G852" s="9" t="str">
        <f t="shared" si="95"/>
        <v/>
      </c>
      <c r="H852" s="9" t="str">
        <f t="shared" si="96"/>
        <v/>
      </c>
      <c r="I852" s="9">
        <f t="shared" si="97"/>
        <v>0</v>
      </c>
      <c r="J852" s="9">
        <f t="shared" si="98"/>
        <v>0</v>
      </c>
      <c r="K852" s="9" t="str">
        <f t="shared" si="99"/>
        <v/>
      </c>
      <c r="L852" s="9"/>
      <c r="M852" s="9"/>
      <c r="N852" s="9"/>
      <c r="O852" s="9"/>
      <c r="Q852" s="23" t="str">
        <f t="array" ref="Q852">IFERROR(INDEX(Tableau1[RESULTAT],MATCH(1,(Tableau1[NOM]=$A852)*(Q$3=Tableau1[DATE]),0)),"")</f>
        <v/>
      </c>
      <c r="R852" s="23" t="str">
        <f t="array" ref="R852">IFERROR(INDEX(Tableau1[RESULTAT],MATCH(1,(Tableau1[NOM]=$A852)*(R$3=Tableau1[DATE]),0)),"")</f>
        <v/>
      </c>
      <c r="S852" s="23" t="str">
        <f t="array" ref="S852">IFERROR(INDEX(Tableau1[RESULTAT],MATCH(1,(Tableau1[NOM]=$A852)*(S$3=Tableau1[DATE]),0)),"")</f>
        <v/>
      </c>
      <c r="T852" s="23" t="str">
        <f t="array" ref="T852">IFERROR(INDEX(Tableau1[RESULTAT],MATCH(1,(Tableau1[NOM]=$A852)*(T$3=Tableau1[DATE]),0)),"")</f>
        <v/>
      </c>
      <c r="U852" s="23" t="str">
        <f t="array" ref="U852">IFERROR(INDEX(Tableau1[RESULTAT],MATCH(1,(Tableau1[NOM]=$A852)*(U$3=Tableau1[DATE]),0)),"")</f>
        <v/>
      </c>
      <c r="V852" s="23" t="str">
        <f t="array" ref="V852">IFERROR(INDEX(Tableau1[RESULTAT],MATCH(1,(Tableau1[NOM]=$A852)*(V$3=Tableau1[DATE]),0)),"")</f>
        <v/>
      </c>
      <c r="W852" s="23" t="str">
        <f t="array" ref="W852">IFERROR(INDEX(Tableau1[RESULTAT],MATCH(1,(Tableau1[NOM]=$A852)*(W$3=Tableau1[DATE]),0)),"")</f>
        <v/>
      </c>
    </row>
    <row r="853" spans="2:23" ht="15.75" x14ac:dyDescent="0.25">
      <c r="B853" s="1"/>
      <c r="E853" s="12" t="str">
        <f t="shared" si="93"/>
        <v/>
      </c>
      <c r="F853" s="9" t="str">
        <f t="shared" si="94"/>
        <v/>
      </c>
      <c r="G853" s="9" t="str">
        <f t="shared" si="95"/>
        <v/>
      </c>
      <c r="H853" s="9" t="str">
        <f t="shared" si="96"/>
        <v/>
      </c>
      <c r="I853" s="9">
        <f t="shared" si="97"/>
        <v>0</v>
      </c>
      <c r="J853" s="9">
        <f t="shared" si="98"/>
        <v>0</v>
      </c>
      <c r="K853" s="9" t="str">
        <f t="shared" si="99"/>
        <v/>
      </c>
      <c r="L853" s="9"/>
      <c r="M853" s="9"/>
      <c r="N853" s="9"/>
      <c r="O853" s="9"/>
      <c r="Q853" s="23" t="str">
        <f t="array" ref="Q853">IFERROR(INDEX(Tableau1[RESULTAT],MATCH(1,(Tableau1[NOM]=$A853)*(Q$3=Tableau1[DATE]),0)),"")</f>
        <v/>
      </c>
      <c r="R853" s="23" t="str">
        <f t="array" ref="R853">IFERROR(INDEX(Tableau1[RESULTAT],MATCH(1,(Tableau1[NOM]=$A853)*(R$3=Tableau1[DATE]),0)),"")</f>
        <v/>
      </c>
      <c r="S853" s="23" t="str">
        <f t="array" ref="S853">IFERROR(INDEX(Tableau1[RESULTAT],MATCH(1,(Tableau1[NOM]=$A853)*(S$3=Tableau1[DATE]),0)),"")</f>
        <v/>
      </c>
      <c r="T853" s="23" t="str">
        <f t="array" ref="T853">IFERROR(INDEX(Tableau1[RESULTAT],MATCH(1,(Tableau1[NOM]=$A853)*(T$3=Tableau1[DATE]),0)),"")</f>
        <v/>
      </c>
      <c r="U853" s="23" t="str">
        <f t="array" ref="U853">IFERROR(INDEX(Tableau1[RESULTAT],MATCH(1,(Tableau1[NOM]=$A853)*(U$3=Tableau1[DATE]),0)),"")</f>
        <v/>
      </c>
      <c r="V853" s="23" t="str">
        <f t="array" ref="V853">IFERROR(INDEX(Tableau1[RESULTAT],MATCH(1,(Tableau1[NOM]=$A853)*(V$3=Tableau1[DATE]),0)),"")</f>
        <v/>
      </c>
      <c r="W853" s="23" t="str">
        <f t="array" ref="W853">IFERROR(INDEX(Tableau1[RESULTAT],MATCH(1,(Tableau1[NOM]=$A853)*(W$3=Tableau1[DATE]),0)),"")</f>
        <v/>
      </c>
    </row>
    <row r="854" spans="2:23" ht="15.75" x14ac:dyDescent="0.25">
      <c r="B854" s="1"/>
      <c r="E854" s="12" t="str">
        <f t="shared" si="93"/>
        <v/>
      </c>
      <c r="F854" s="9" t="str">
        <f t="shared" si="94"/>
        <v/>
      </c>
      <c r="G854" s="9" t="str">
        <f t="shared" si="95"/>
        <v/>
      </c>
      <c r="H854" s="9" t="str">
        <f t="shared" si="96"/>
        <v/>
      </c>
      <c r="I854" s="9">
        <f t="shared" si="97"/>
        <v>0</v>
      </c>
      <c r="J854" s="9">
        <f t="shared" si="98"/>
        <v>0</v>
      </c>
      <c r="K854" s="9" t="str">
        <f t="shared" si="99"/>
        <v/>
      </c>
      <c r="L854" s="9"/>
      <c r="M854" s="9"/>
      <c r="N854" s="9"/>
      <c r="O854" s="9"/>
      <c r="Q854" s="23" t="str">
        <f t="array" ref="Q854">IFERROR(INDEX(Tableau1[RESULTAT],MATCH(1,(Tableau1[NOM]=$A854)*(Q$3=Tableau1[DATE]),0)),"")</f>
        <v/>
      </c>
      <c r="R854" s="23" t="str">
        <f t="array" ref="R854">IFERROR(INDEX(Tableau1[RESULTAT],MATCH(1,(Tableau1[NOM]=$A854)*(R$3=Tableau1[DATE]),0)),"")</f>
        <v/>
      </c>
      <c r="S854" s="23" t="str">
        <f t="array" ref="S854">IFERROR(INDEX(Tableau1[RESULTAT],MATCH(1,(Tableau1[NOM]=$A854)*(S$3=Tableau1[DATE]),0)),"")</f>
        <v/>
      </c>
      <c r="T854" s="23" t="str">
        <f t="array" ref="T854">IFERROR(INDEX(Tableau1[RESULTAT],MATCH(1,(Tableau1[NOM]=$A854)*(T$3=Tableau1[DATE]),0)),"")</f>
        <v/>
      </c>
      <c r="U854" s="23" t="str">
        <f t="array" ref="U854">IFERROR(INDEX(Tableau1[RESULTAT],MATCH(1,(Tableau1[NOM]=$A854)*(U$3=Tableau1[DATE]),0)),"")</f>
        <v/>
      </c>
      <c r="V854" s="23" t="str">
        <f t="array" ref="V854">IFERROR(INDEX(Tableau1[RESULTAT],MATCH(1,(Tableau1[NOM]=$A854)*(V$3=Tableau1[DATE]),0)),"")</f>
        <v/>
      </c>
      <c r="W854" s="23" t="str">
        <f t="array" ref="W854">IFERROR(INDEX(Tableau1[RESULTAT],MATCH(1,(Tableau1[NOM]=$A854)*(W$3=Tableau1[DATE]),0)),"")</f>
        <v/>
      </c>
    </row>
    <row r="855" spans="2:23" ht="15.75" x14ac:dyDescent="0.25">
      <c r="B855" s="1"/>
      <c r="E855" s="12" t="str">
        <f t="shared" si="93"/>
        <v/>
      </c>
      <c r="F855" s="9" t="str">
        <f t="shared" si="94"/>
        <v/>
      </c>
      <c r="G855" s="9" t="str">
        <f t="shared" si="95"/>
        <v/>
      </c>
      <c r="H855" s="9" t="str">
        <f t="shared" si="96"/>
        <v/>
      </c>
      <c r="I855" s="9">
        <f t="shared" si="97"/>
        <v>0</v>
      </c>
      <c r="J855" s="9">
        <f t="shared" si="98"/>
        <v>0</v>
      </c>
      <c r="K855" s="9" t="str">
        <f t="shared" si="99"/>
        <v/>
      </c>
      <c r="L855" s="9"/>
      <c r="M855" s="9"/>
      <c r="N855" s="9"/>
      <c r="O855" s="9"/>
      <c r="Q855" s="23" t="str">
        <f t="array" ref="Q855">IFERROR(INDEX(Tableau1[RESULTAT],MATCH(1,(Tableau1[NOM]=$A855)*(Q$3=Tableau1[DATE]),0)),"")</f>
        <v/>
      </c>
      <c r="R855" s="23" t="str">
        <f t="array" ref="R855">IFERROR(INDEX(Tableau1[RESULTAT],MATCH(1,(Tableau1[NOM]=$A855)*(R$3=Tableau1[DATE]),0)),"")</f>
        <v/>
      </c>
      <c r="S855" s="23" t="str">
        <f t="array" ref="S855">IFERROR(INDEX(Tableau1[RESULTAT],MATCH(1,(Tableau1[NOM]=$A855)*(S$3=Tableau1[DATE]),0)),"")</f>
        <v/>
      </c>
      <c r="T855" s="23" t="str">
        <f t="array" ref="T855">IFERROR(INDEX(Tableau1[RESULTAT],MATCH(1,(Tableau1[NOM]=$A855)*(T$3=Tableau1[DATE]),0)),"")</f>
        <v/>
      </c>
      <c r="U855" s="23" t="str">
        <f t="array" ref="U855">IFERROR(INDEX(Tableau1[RESULTAT],MATCH(1,(Tableau1[NOM]=$A855)*(U$3=Tableau1[DATE]),0)),"")</f>
        <v/>
      </c>
      <c r="V855" s="23" t="str">
        <f t="array" ref="V855">IFERROR(INDEX(Tableau1[RESULTAT],MATCH(1,(Tableau1[NOM]=$A855)*(V$3=Tableau1[DATE]),0)),"")</f>
        <v/>
      </c>
      <c r="W855" s="23" t="str">
        <f t="array" ref="W855">IFERROR(INDEX(Tableau1[RESULTAT],MATCH(1,(Tableau1[NOM]=$A855)*(W$3=Tableau1[DATE]),0)),"")</f>
        <v/>
      </c>
    </row>
    <row r="856" spans="2:23" ht="15.75" x14ac:dyDescent="0.25">
      <c r="B856" s="1"/>
      <c r="E856" s="12" t="str">
        <f t="shared" si="93"/>
        <v/>
      </c>
      <c r="F856" s="9" t="str">
        <f t="shared" si="94"/>
        <v/>
      </c>
      <c r="G856" s="9" t="str">
        <f t="shared" si="95"/>
        <v/>
      </c>
      <c r="H856" s="9" t="str">
        <f t="shared" si="96"/>
        <v/>
      </c>
      <c r="I856" s="9">
        <f t="shared" si="97"/>
        <v>0</v>
      </c>
      <c r="J856" s="9">
        <f t="shared" si="98"/>
        <v>0</v>
      </c>
      <c r="K856" s="9" t="str">
        <f t="shared" si="99"/>
        <v/>
      </c>
      <c r="L856" s="9"/>
      <c r="M856" s="9"/>
      <c r="N856" s="9"/>
      <c r="O856" s="9"/>
      <c r="Q856" s="23" t="str">
        <f t="array" ref="Q856">IFERROR(INDEX(Tableau1[RESULTAT],MATCH(1,(Tableau1[NOM]=$A856)*(Q$3=Tableau1[DATE]),0)),"")</f>
        <v/>
      </c>
      <c r="R856" s="23" t="str">
        <f t="array" ref="R856">IFERROR(INDEX(Tableau1[RESULTAT],MATCH(1,(Tableau1[NOM]=$A856)*(R$3=Tableau1[DATE]),0)),"")</f>
        <v/>
      </c>
      <c r="S856" s="23" t="str">
        <f t="array" ref="S856">IFERROR(INDEX(Tableau1[RESULTAT],MATCH(1,(Tableau1[NOM]=$A856)*(S$3=Tableau1[DATE]),0)),"")</f>
        <v/>
      </c>
      <c r="T856" s="23" t="str">
        <f t="array" ref="T856">IFERROR(INDEX(Tableau1[RESULTAT],MATCH(1,(Tableau1[NOM]=$A856)*(T$3=Tableau1[DATE]),0)),"")</f>
        <v/>
      </c>
      <c r="U856" s="23" t="str">
        <f t="array" ref="U856">IFERROR(INDEX(Tableau1[RESULTAT],MATCH(1,(Tableau1[NOM]=$A856)*(U$3=Tableau1[DATE]),0)),"")</f>
        <v/>
      </c>
      <c r="V856" s="23" t="str">
        <f t="array" ref="V856">IFERROR(INDEX(Tableau1[RESULTAT],MATCH(1,(Tableau1[NOM]=$A856)*(V$3=Tableau1[DATE]),0)),"")</f>
        <v/>
      </c>
      <c r="W856" s="23" t="str">
        <f t="array" ref="W856">IFERROR(INDEX(Tableau1[RESULTAT],MATCH(1,(Tableau1[NOM]=$A856)*(W$3=Tableau1[DATE]),0)),"")</f>
        <v/>
      </c>
    </row>
    <row r="857" spans="2:23" ht="15.75" x14ac:dyDescent="0.25">
      <c r="B857" s="1"/>
      <c r="E857" s="12" t="str">
        <f t="shared" si="93"/>
        <v/>
      </c>
      <c r="F857" s="9" t="str">
        <f t="shared" si="94"/>
        <v/>
      </c>
      <c r="G857" s="9" t="str">
        <f t="shared" si="95"/>
        <v/>
      </c>
      <c r="H857" s="9" t="str">
        <f t="shared" si="96"/>
        <v/>
      </c>
      <c r="I857" s="9">
        <f t="shared" si="97"/>
        <v>0</v>
      </c>
      <c r="J857" s="9">
        <f t="shared" si="98"/>
        <v>0</v>
      </c>
      <c r="K857" s="9" t="str">
        <f t="shared" si="99"/>
        <v/>
      </c>
      <c r="L857" s="9"/>
      <c r="M857" s="9"/>
      <c r="N857" s="9"/>
      <c r="O857" s="9"/>
      <c r="Q857" s="23" t="str">
        <f t="array" ref="Q857">IFERROR(INDEX(Tableau1[RESULTAT],MATCH(1,(Tableau1[NOM]=$A857)*(Q$3=Tableau1[DATE]),0)),"")</f>
        <v/>
      </c>
      <c r="R857" s="23" t="str">
        <f t="array" ref="R857">IFERROR(INDEX(Tableau1[RESULTAT],MATCH(1,(Tableau1[NOM]=$A857)*(R$3=Tableau1[DATE]),0)),"")</f>
        <v/>
      </c>
      <c r="S857" s="23" t="str">
        <f t="array" ref="S857">IFERROR(INDEX(Tableau1[RESULTAT],MATCH(1,(Tableau1[NOM]=$A857)*(S$3=Tableau1[DATE]),0)),"")</f>
        <v/>
      </c>
      <c r="T857" s="23" t="str">
        <f t="array" ref="T857">IFERROR(INDEX(Tableau1[RESULTAT],MATCH(1,(Tableau1[NOM]=$A857)*(T$3=Tableau1[DATE]),0)),"")</f>
        <v/>
      </c>
      <c r="U857" s="23" t="str">
        <f t="array" ref="U857">IFERROR(INDEX(Tableau1[RESULTAT],MATCH(1,(Tableau1[NOM]=$A857)*(U$3=Tableau1[DATE]),0)),"")</f>
        <v/>
      </c>
      <c r="V857" s="23" t="str">
        <f t="array" ref="V857">IFERROR(INDEX(Tableau1[RESULTAT],MATCH(1,(Tableau1[NOM]=$A857)*(V$3=Tableau1[DATE]),0)),"")</f>
        <v/>
      </c>
      <c r="W857" s="23" t="str">
        <f t="array" ref="W857">IFERROR(INDEX(Tableau1[RESULTAT],MATCH(1,(Tableau1[NOM]=$A857)*(W$3=Tableau1[DATE]),0)),"")</f>
        <v/>
      </c>
    </row>
    <row r="858" spans="2:23" ht="15.75" x14ac:dyDescent="0.25">
      <c r="B858" s="1"/>
      <c r="E858" s="12" t="str">
        <f t="shared" si="93"/>
        <v/>
      </c>
      <c r="F858" s="9" t="str">
        <f t="shared" si="94"/>
        <v/>
      </c>
      <c r="G858" s="9" t="str">
        <f t="shared" si="95"/>
        <v/>
      </c>
      <c r="H858" s="9" t="str">
        <f t="shared" si="96"/>
        <v/>
      </c>
      <c r="I858" s="9">
        <f t="shared" si="97"/>
        <v>0</v>
      </c>
      <c r="J858" s="9">
        <f t="shared" si="98"/>
        <v>0</v>
      </c>
      <c r="K858" s="9" t="str">
        <f t="shared" si="99"/>
        <v/>
      </c>
      <c r="L858" s="9"/>
      <c r="M858" s="9"/>
      <c r="N858" s="9"/>
      <c r="O858" s="9"/>
      <c r="Q858" s="23" t="str">
        <f t="array" ref="Q858">IFERROR(INDEX(Tableau1[RESULTAT],MATCH(1,(Tableau1[NOM]=$A858)*(Q$3=Tableau1[DATE]),0)),"")</f>
        <v/>
      </c>
      <c r="R858" s="23" t="str">
        <f t="array" ref="R858">IFERROR(INDEX(Tableau1[RESULTAT],MATCH(1,(Tableau1[NOM]=$A858)*(R$3=Tableau1[DATE]),0)),"")</f>
        <v/>
      </c>
      <c r="S858" s="23" t="str">
        <f t="array" ref="S858">IFERROR(INDEX(Tableau1[RESULTAT],MATCH(1,(Tableau1[NOM]=$A858)*(S$3=Tableau1[DATE]),0)),"")</f>
        <v/>
      </c>
      <c r="T858" s="23" t="str">
        <f t="array" ref="T858">IFERROR(INDEX(Tableau1[RESULTAT],MATCH(1,(Tableau1[NOM]=$A858)*(T$3=Tableau1[DATE]),0)),"")</f>
        <v/>
      </c>
      <c r="U858" s="23" t="str">
        <f t="array" ref="U858">IFERROR(INDEX(Tableau1[RESULTAT],MATCH(1,(Tableau1[NOM]=$A858)*(U$3=Tableau1[DATE]),0)),"")</f>
        <v/>
      </c>
      <c r="V858" s="23" t="str">
        <f t="array" ref="V858">IFERROR(INDEX(Tableau1[RESULTAT],MATCH(1,(Tableau1[NOM]=$A858)*(V$3=Tableau1[DATE]),0)),"")</f>
        <v/>
      </c>
      <c r="W858" s="23" t="str">
        <f t="array" ref="W858">IFERROR(INDEX(Tableau1[RESULTAT],MATCH(1,(Tableau1[NOM]=$A858)*(W$3=Tableau1[DATE]),0)),"")</f>
        <v/>
      </c>
    </row>
    <row r="859" spans="2:23" ht="15.75" x14ac:dyDescent="0.25">
      <c r="B859" s="1"/>
      <c r="E859" s="12" t="str">
        <f t="shared" si="93"/>
        <v/>
      </c>
      <c r="F859" s="9" t="str">
        <f t="shared" si="94"/>
        <v/>
      </c>
      <c r="G859" s="9" t="str">
        <f t="shared" si="95"/>
        <v/>
      </c>
      <c r="H859" s="9" t="str">
        <f t="shared" si="96"/>
        <v/>
      </c>
      <c r="I859" s="9">
        <f t="shared" si="97"/>
        <v>0</v>
      </c>
      <c r="J859" s="9">
        <f t="shared" si="98"/>
        <v>0</v>
      </c>
      <c r="K859" s="9" t="str">
        <f t="shared" si="99"/>
        <v/>
      </c>
      <c r="L859" s="9"/>
      <c r="M859" s="9"/>
      <c r="N859" s="9"/>
      <c r="O859" s="9"/>
      <c r="Q859" s="23" t="str">
        <f t="array" ref="Q859">IFERROR(INDEX(Tableau1[RESULTAT],MATCH(1,(Tableau1[NOM]=$A859)*(Q$3=Tableau1[DATE]),0)),"")</f>
        <v/>
      </c>
      <c r="R859" s="23" t="str">
        <f t="array" ref="R859">IFERROR(INDEX(Tableau1[RESULTAT],MATCH(1,(Tableau1[NOM]=$A859)*(R$3=Tableau1[DATE]),0)),"")</f>
        <v/>
      </c>
      <c r="S859" s="23" t="str">
        <f t="array" ref="S859">IFERROR(INDEX(Tableau1[RESULTAT],MATCH(1,(Tableau1[NOM]=$A859)*(S$3=Tableau1[DATE]),0)),"")</f>
        <v/>
      </c>
      <c r="T859" s="23" t="str">
        <f t="array" ref="T859">IFERROR(INDEX(Tableau1[RESULTAT],MATCH(1,(Tableau1[NOM]=$A859)*(T$3=Tableau1[DATE]),0)),"")</f>
        <v/>
      </c>
      <c r="U859" s="23" t="str">
        <f t="array" ref="U859">IFERROR(INDEX(Tableau1[RESULTAT],MATCH(1,(Tableau1[NOM]=$A859)*(U$3=Tableau1[DATE]),0)),"")</f>
        <v/>
      </c>
      <c r="V859" s="23" t="str">
        <f t="array" ref="V859">IFERROR(INDEX(Tableau1[RESULTAT],MATCH(1,(Tableau1[NOM]=$A859)*(V$3=Tableau1[DATE]),0)),"")</f>
        <v/>
      </c>
      <c r="W859" s="23" t="str">
        <f t="array" ref="W859">IFERROR(INDEX(Tableau1[RESULTAT],MATCH(1,(Tableau1[NOM]=$A859)*(W$3=Tableau1[DATE]),0)),"")</f>
        <v/>
      </c>
    </row>
    <row r="860" spans="2:23" ht="15.75" x14ac:dyDescent="0.25">
      <c r="B860" s="1"/>
      <c r="E860" s="12" t="str">
        <f t="shared" si="93"/>
        <v/>
      </c>
      <c r="F860" s="9" t="str">
        <f t="shared" si="94"/>
        <v/>
      </c>
      <c r="G860" s="9" t="str">
        <f t="shared" si="95"/>
        <v/>
      </c>
      <c r="H860" s="9" t="str">
        <f t="shared" si="96"/>
        <v/>
      </c>
      <c r="I860" s="9">
        <f t="shared" si="97"/>
        <v>0</v>
      </c>
      <c r="J860" s="9">
        <f t="shared" si="98"/>
        <v>0</v>
      </c>
      <c r="K860" s="9" t="str">
        <f t="shared" si="99"/>
        <v/>
      </c>
      <c r="L860" s="9"/>
      <c r="M860" s="9"/>
      <c r="N860" s="9"/>
      <c r="O860" s="9"/>
      <c r="Q860" s="23" t="str">
        <f t="array" ref="Q860">IFERROR(INDEX(Tableau1[RESULTAT],MATCH(1,(Tableau1[NOM]=$A860)*(Q$3=Tableau1[DATE]),0)),"")</f>
        <v/>
      </c>
      <c r="R860" s="23" t="str">
        <f t="array" ref="R860">IFERROR(INDEX(Tableau1[RESULTAT],MATCH(1,(Tableau1[NOM]=$A860)*(R$3=Tableau1[DATE]),0)),"")</f>
        <v/>
      </c>
      <c r="S860" s="23" t="str">
        <f t="array" ref="S860">IFERROR(INDEX(Tableau1[RESULTAT],MATCH(1,(Tableau1[NOM]=$A860)*(S$3=Tableau1[DATE]),0)),"")</f>
        <v/>
      </c>
      <c r="T860" s="23" t="str">
        <f t="array" ref="T860">IFERROR(INDEX(Tableau1[RESULTAT],MATCH(1,(Tableau1[NOM]=$A860)*(T$3=Tableau1[DATE]),0)),"")</f>
        <v/>
      </c>
      <c r="U860" s="23" t="str">
        <f t="array" ref="U860">IFERROR(INDEX(Tableau1[RESULTAT],MATCH(1,(Tableau1[NOM]=$A860)*(U$3=Tableau1[DATE]),0)),"")</f>
        <v/>
      </c>
      <c r="V860" s="23" t="str">
        <f t="array" ref="V860">IFERROR(INDEX(Tableau1[RESULTAT],MATCH(1,(Tableau1[NOM]=$A860)*(V$3=Tableau1[DATE]),0)),"")</f>
        <v/>
      </c>
      <c r="W860" s="23" t="str">
        <f t="array" ref="W860">IFERROR(INDEX(Tableau1[RESULTAT],MATCH(1,(Tableau1[NOM]=$A860)*(W$3=Tableau1[DATE]),0)),"")</f>
        <v/>
      </c>
    </row>
    <row r="861" spans="2:23" ht="15.75" x14ac:dyDescent="0.25">
      <c r="B861" s="1"/>
      <c r="E861" s="12" t="str">
        <f t="shared" si="93"/>
        <v/>
      </c>
      <c r="F861" s="9" t="str">
        <f t="shared" si="94"/>
        <v/>
      </c>
      <c r="G861" s="9" t="str">
        <f t="shared" si="95"/>
        <v/>
      </c>
      <c r="H861" s="9" t="str">
        <f t="shared" si="96"/>
        <v/>
      </c>
      <c r="I861" s="9">
        <f t="shared" si="97"/>
        <v>0</v>
      </c>
      <c r="J861" s="9">
        <f t="shared" si="98"/>
        <v>0</v>
      </c>
      <c r="K861" s="9" t="str">
        <f t="shared" si="99"/>
        <v/>
      </c>
      <c r="L861" s="9"/>
      <c r="M861" s="9"/>
      <c r="N861" s="9"/>
      <c r="O861" s="9"/>
      <c r="Q861" s="23" t="str">
        <f t="array" ref="Q861">IFERROR(INDEX(Tableau1[RESULTAT],MATCH(1,(Tableau1[NOM]=$A861)*(Q$3=Tableau1[DATE]),0)),"")</f>
        <v/>
      </c>
      <c r="R861" s="23" t="str">
        <f t="array" ref="R861">IFERROR(INDEX(Tableau1[RESULTAT],MATCH(1,(Tableau1[NOM]=$A861)*(R$3=Tableau1[DATE]),0)),"")</f>
        <v/>
      </c>
      <c r="S861" s="23" t="str">
        <f t="array" ref="S861">IFERROR(INDEX(Tableau1[RESULTAT],MATCH(1,(Tableau1[NOM]=$A861)*(S$3=Tableau1[DATE]),0)),"")</f>
        <v/>
      </c>
      <c r="T861" s="23" t="str">
        <f t="array" ref="T861">IFERROR(INDEX(Tableau1[RESULTAT],MATCH(1,(Tableau1[NOM]=$A861)*(T$3=Tableau1[DATE]),0)),"")</f>
        <v/>
      </c>
      <c r="U861" s="23" t="str">
        <f t="array" ref="U861">IFERROR(INDEX(Tableau1[RESULTAT],MATCH(1,(Tableau1[NOM]=$A861)*(U$3=Tableau1[DATE]),0)),"")</f>
        <v/>
      </c>
      <c r="V861" s="23" t="str">
        <f t="array" ref="V861">IFERROR(INDEX(Tableau1[RESULTAT],MATCH(1,(Tableau1[NOM]=$A861)*(V$3=Tableau1[DATE]),0)),"")</f>
        <v/>
      </c>
      <c r="W861" s="23" t="str">
        <f t="array" ref="W861">IFERROR(INDEX(Tableau1[RESULTAT],MATCH(1,(Tableau1[NOM]=$A861)*(W$3=Tableau1[DATE]),0)),"")</f>
        <v/>
      </c>
    </row>
    <row r="862" spans="2:23" ht="15.75" x14ac:dyDescent="0.25">
      <c r="B862" s="1"/>
      <c r="E862" s="12" t="str">
        <f t="shared" si="93"/>
        <v/>
      </c>
      <c r="F862" s="9" t="str">
        <f t="shared" si="94"/>
        <v/>
      </c>
      <c r="G862" s="9" t="str">
        <f t="shared" si="95"/>
        <v/>
      </c>
      <c r="H862" s="9" t="str">
        <f t="shared" si="96"/>
        <v/>
      </c>
      <c r="I862" s="9">
        <f t="shared" si="97"/>
        <v>0</v>
      </c>
      <c r="J862" s="9">
        <f t="shared" si="98"/>
        <v>0</v>
      </c>
      <c r="K862" s="9" t="str">
        <f t="shared" si="99"/>
        <v/>
      </c>
      <c r="L862" s="9"/>
      <c r="M862" s="9"/>
      <c r="N862" s="9"/>
      <c r="O862" s="9"/>
      <c r="Q862" s="23" t="str">
        <f t="array" ref="Q862">IFERROR(INDEX(Tableau1[RESULTAT],MATCH(1,(Tableau1[NOM]=$A862)*(Q$3=Tableau1[DATE]),0)),"")</f>
        <v/>
      </c>
      <c r="R862" s="23" t="str">
        <f t="array" ref="R862">IFERROR(INDEX(Tableau1[RESULTAT],MATCH(1,(Tableau1[NOM]=$A862)*(R$3=Tableau1[DATE]),0)),"")</f>
        <v/>
      </c>
      <c r="S862" s="23" t="str">
        <f t="array" ref="S862">IFERROR(INDEX(Tableau1[RESULTAT],MATCH(1,(Tableau1[NOM]=$A862)*(S$3=Tableau1[DATE]),0)),"")</f>
        <v/>
      </c>
      <c r="T862" s="23" t="str">
        <f t="array" ref="T862">IFERROR(INDEX(Tableau1[RESULTAT],MATCH(1,(Tableau1[NOM]=$A862)*(T$3=Tableau1[DATE]),0)),"")</f>
        <v/>
      </c>
      <c r="U862" s="23" t="str">
        <f t="array" ref="U862">IFERROR(INDEX(Tableau1[RESULTAT],MATCH(1,(Tableau1[NOM]=$A862)*(U$3=Tableau1[DATE]),0)),"")</f>
        <v/>
      </c>
      <c r="V862" s="23" t="str">
        <f t="array" ref="V862">IFERROR(INDEX(Tableau1[RESULTAT],MATCH(1,(Tableau1[NOM]=$A862)*(V$3=Tableau1[DATE]),0)),"")</f>
        <v/>
      </c>
      <c r="W862" s="23" t="str">
        <f t="array" ref="W862">IFERROR(INDEX(Tableau1[RESULTAT],MATCH(1,(Tableau1[NOM]=$A862)*(W$3=Tableau1[DATE]),0)),"")</f>
        <v/>
      </c>
    </row>
    <row r="863" spans="2:23" ht="15.75" x14ac:dyDescent="0.25">
      <c r="B863" s="1"/>
      <c r="E863" s="12" t="str">
        <f t="shared" si="93"/>
        <v/>
      </c>
      <c r="F863" s="9" t="str">
        <f t="shared" si="94"/>
        <v/>
      </c>
      <c r="G863" s="9" t="str">
        <f t="shared" si="95"/>
        <v/>
      </c>
      <c r="H863" s="9" t="str">
        <f t="shared" si="96"/>
        <v/>
      </c>
      <c r="I863" s="9">
        <f t="shared" si="97"/>
        <v>0</v>
      </c>
      <c r="J863" s="9">
        <f t="shared" si="98"/>
        <v>0</v>
      </c>
      <c r="K863" s="9" t="str">
        <f t="shared" si="99"/>
        <v/>
      </c>
      <c r="L863" s="9"/>
      <c r="M863" s="9"/>
      <c r="N863" s="9"/>
      <c r="O863" s="9"/>
      <c r="Q863" s="23" t="str">
        <f t="array" ref="Q863">IFERROR(INDEX(Tableau1[RESULTAT],MATCH(1,(Tableau1[NOM]=$A863)*(Q$3=Tableau1[DATE]),0)),"")</f>
        <v/>
      </c>
      <c r="R863" s="23" t="str">
        <f t="array" ref="R863">IFERROR(INDEX(Tableau1[RESULTAT],MATCH(1,(Tableau1[NOM]=$A863)*(R$3=Tableau1[DATE]),0)),"")</f>
        <v/>
      </c>
      <c r="S863" s="23" t="str">
        <f t="array" ref="S863">IFERROR(INDEX(Tableau1[RESULTAT],MATCH(1,(Tableau1[NOM]=$A863)*(S$3=Tableau1[DATE]),0)),"")</f>
        <v/>
      </c>
      <c r="T863" s="23" t="str">
        <f t="array" ref="T863">IFERROR(INDEX(Tableau1[RESULTAT],MATCH(1,(Tableau1[NOM]=$A863)*(T$3=Tableau1[DATE]),0)),"")</f>
        <v/>
      </c>
      <c r="U863" s="23" t="str">
        <f t="array" ref="U863">IFERROR(INDEX(Tableau1[RESULTAT],MATCH(1,(Tableau1[NOM]=$A863)*(U$3=Tableau1[DATE]),0)),"")</f>
        <v/>
      </c>
      <c r="V863" s="23" t="str">
        <f t="array" ref="V863">IFERROR(INDEX(Tableau1[RESULTAT],MATCH(1,(Tableau1[NOM]=$A863)*(V$3=Tableau1[DATE]),0)),"")</f>
        <v/>
      </c>
      <c r="W863" s="23" t="str">
        <f t="array" ref="W863">IFERROR(INDEX(Tableau1[RESULTAT],MATCH(1,(Tableau1[NOM]=$A863)*(W$3=Tableau1[DATE]),0)),"")</f>
        <v/>
      </c>
    </row>
    <row r="864" spans="2:23" ht="15.75" x14ac:dyDescent="0.25">
      <c r="B864" s="1"/>
      <c r="E864" s="12" t="str">
        <f t="shared" si="93"/>
        <v/>
      </c>
      <c r="F864" s="9" t="str">
        <f t="shared" si="94"/>
        <v/>
      </c>
      <c r="G864" s="9" t="str">
        <f t="shared" si="95"/>
        <v/>
      </c>
      <c r="H864" s="9" t="str">
        <f t="shared" si="96"/>
        <v/>
      </c>
      <c r="I864" s="9">
        <f t="shared" si="97"/>
        <v>0</v>
      </c>
      <c r="J864" s="9">
        <f t="shared" si="98"/>
        <v>0</v>
      </c>
      <c r="K864" s="9" t="str">
        <f t="shared" si="99"/>
        <v/>
      </c>
      <c r="L864" s="9"/>
      <c r="M864" s="9"/>
      <c r="N864" s="9"/>
      <c r="O864" s="9"/>
      <c r="Q864" s="23" t="str">
        <f t="array" ref="Q864">IFERROR(INDEX(Tableau1[RESULTAT],MATCH(1,(Tableau1[NOM]=$A864)*(Q$3=Tableau1[DATE]),0)),"")</f>
        <v/>
      </c>
      <c r="R864" s="23" t="str">
        <f t="array" ref="R864">IFERROR(INDEX(Tableau1[RESULTAT],MATCH(1,(Tableau1[NOM]=$A864)*(R$3=Tableau1[DATE]),0)),"")</f>
        <v/>
      </c>
      <c r="S864" s="23" t="str">
        <f t="array" ref="S864">IFERROR(INDEX(Tableau1[RESULTAT],MATCH(1,(Tableau1[NOM]=$A864)*(S$3=Tableau1[DATE]),0)),"")</f>
        <v/>
      </c>
      <c r="T864" s="23" t="str">
        <f t="array" ref="T864">IFERROR(INDEX(Tableau1[RESULTAT],MATCH(1,(Tableau1[NOM]=$A864)*(T$3=Tableau1[DATE]),0)),"")</f>
        <v/>
      </c>
      <c r="U864" s="23" t="str">
        <f t="array" ref="U864">IFERROR(INDEX(Tableau1[RESULTAT],MATCH(1,(Tableau1[NOM]=$A864)*(U$3=Tableau1[DATE]),0)),"")</f>
        <v/>
      </c>
      <c r="V864" s="23" t="str">
        <f t="array" ref="V864">IFERROR(INDEX(Tableau1[RESULTAT],MATCH(1,(Tableau1[NOM]=$A864)*(V$3=Tableau1[DATE]),0)),"")</f>
        <v/>
      </c>
      <c r="W864" s="23" t="str">
        <f t="array" ref="W864">IFERROR(INDEX(Tableau1[RESULTAT],MATCH(1,(Tableau1[NOM]=$A864)*(W$3=Tableau1[DATE]),0)),"")</f>
        <v/>
      </c>
    </row>
    <row r="865" spans="2:23" ht="15.75" x14ac:dyDescent="0.25">
      <c r="B865" s="1"/>
      <c r="E865" s="12" t="str">
        <f t="shared" si="93"/>
        <v/>
      </c>
      <c r="F865" s="9" t="str">
        <f t="shared" si="94"/>
        <v/>
      </c>
      <c r="G865" s="9" t="str">
        <f t="shared" si="95"/>
        <v/>
      </c>
      <c r="H865" s="9" t="str">
        <f t="shared" si="96"/>
        <v/>
      </c>
      <c r="I865" s="9">
        <f t="shared" si="97"/>
        <v>0</v>
      </c>
      <c r="J865" s="9">
        <f t="shared" si="98"/>
        <v>0</v>
      </c>
      <c r="K865" s="9" t="str">
        <f t="shared" si="99"/>
        <v/>
      </c>
      <c r="L865" s="9"/>
      <c r="M865" s="9"/>
      <c r="N865" s="9"/>
      <c r="O865" s="9"/>
      <c r="Q865" s="23" t="str">
        <f t="array" ref="Q865">IFERROR(INDEX(Tableau1[RESULTAT],MATCH(1,(Tableau1[NOM]=$A865)*(Q$3=Tableau1[DATE]),0)),"")</f>
        <v/>
      </c>
      <c r="R865" s="23" t="str">
        <f t="array" ref="R865">IFERROR(INDEX(Tableau1[RESULTAT],MATCH(1,(Tableau1[NOM]=$A865)*(R$3=Tableau1[DATE]),0)),"")</f>
        <v/>
      </c>
      <c r="S865" s="23" t="str">
        <f t="array" ref="S865">IFERROR(INDEX(Tableau1[RESULTAT],MATCH(1,(Tableau1[NOM]=$A865)*(S$3=Tableau1[DATE]),0)),"")</f>
        <v/>
      </c>
      <c r="T865" s="23" t="str">
        <f t="array" ref="T865">IFERROR(INDEX(Tableau1[RESULTAT],MATCH(1,(Tableau1[NOM]=$A865)*(T$3=Tableau1[DATE]),0)),"")</f>
        <v/>
      </c>
      <c r="U865" s="23" t="str">
        <f t="array" ref="U865">IFERROR(INDEX(Tableau1[RESULTAT],MATCH(1,(Tableau1[NOM]=$A865)*(U$3=Tableau1[DATE]),0)),"")</f>
        <v/>
      </c>
      <c r="V865" s="23" t="str">
        <f t="array" ref="V865">IFERROR(INDEX(Tableau1[RESULTAT],MATCH(1,(Tableau1[NOM]=$A865)*(V$3=Tableau1[DATE]),0)),"")</f>
        <v/>
      </c>
      <c r="W865" s="23" t="str">
        <f t="array" ref="W865">IFERROR(INDEX(Tableau1[RESULTAT],MATCH(1,(Tableau1[NOM]=$A865)*(W$3=Tableau1[DATE]),0)),"")</f>
        <v/>
      </c>
    </row>
    <row r="866" spans="2:23" ht="15.75" x14ac:dyDescent="0.25">
      <c r="B866" s="1"/>
      <c r="E866" s="12" t="str">
        <f t="shared" si="93"/>
        <v/>
      </c>
      <c r="F866" s="9" t="str">
        <f t="shared" si="94"/>
        <v/>
      </c>
      <c r="G866" s="9" t="str">
        <f t="shared" si="95"/>
        <v/>
      </c>
      <c r="H866" s="9" t="str">
        <f t="shared" si="96"/>
        <v/>
      </c>
      <c r="I866" s="9">
        <f t="shared" si="97"/>
        <v>0</v>
      </c>
      <c r="J866" s="9">
        <f t="shared" si="98"/>
        <v>0</v>
      </c>
      <c r="K866" s="9" t="str">
        <f t="shared" si="99"/>
        <v/>
      </c>
      <c r="L866" s="9"/>
      <c r="M866" s="9"/>
      <c r="N866" s="9"/>
      <c r="O866" s="9"/>
      <c r="Q866" s="23" t="str">
        <f t="array" ref="Q866">IFERROR(INDEX(Tableau1[RESULTAT],MATCH(1,(Tableau1[NOM]=$A866)*(Q$3=Tableau1[DATE]),0)),"")</f>
        <v/>
      </c>
      <c r="R866" s="23" t="str">
        <f t="array" ref="R866">IFERROR(INDEX(Tableau1[RESULTAT],MATCH(1,(Tableau1[NOM]=$A866)*(R$3=Tableau1[DATE]),0)),"")</f>
        <v/>
      </c>
      <c r="S866" s="23" t="str">
        <f t="array" ref="S866">IFERROR(INDEX(Tableau1[RESULTAT],MATCH(1,(Tableau1[NOM]=$A866)*(S$3=Tableau1[DATE]),0)),"")</f>
        <v/>
      </c>
      <c r="T866" s="23" t="str">
        <f t="array" ref="T866">IFERROR(INDEX(Tableau1[RESULTAT],MATCH(1,(Tableau1[NOM]=$A866)*(T$3=Tableau1[DATE]),0)),"")</f>
        <v/>
      </c>
      <c r="U866" s="23" t="str">
        <f t="array" ref="U866">IFERROR(INDEX(Tableau1[RESULTAT],MATCH(1,(Tableau1[NOM]=$A866)*(U$3=Tableau1[DATE]),0)),"")</f>
        <v/>
      </c>
      <c r="V866" s="23" t="str">
        <f t="array" ref="V866">IFERROR(INDEX(Tableau1[RESULTAT],MATCH(1,(Tableau1[NOM]=$A866)*(V$3=Tableau1[DATE]),0)),"")</f>
        <v/>
      </c>
      <c r="W866" s="23" t="str">
        <f t="array" ref="W866">IFERROR(INDEX(Tableau1[RESULTAT],MATCH(1,(Tableau1[NOM]=$A866)*(W$3=Tableau1[DATE]),0)),"")</f>
        <v/>
      </c>
    </row>
    <row r="867" spans="2:23" ht="15.75" x14ac:dyDescent="0.25">
      <c r="B867" s="1"/>
      <c r="E867" s="12" t="str">
        <f t="shared" si="93"/>
        <v/>
      </c>
      <c r="F867" s="9" t="str">
        <f t="shared" si="94"/>
        <v/>
      </c>
      <c r="G867" s="9" t="str">
        <f t="shared" si="95"/>
        <v/>
      </c>
      <c r="H867" s="9" t="str">
        <f t="shared" si="96"/>
        <v/>
      </c>
      <c r="I867" s="9">
        <f t="shared" si="97"/>
        <v>0</v>
      </c>
      <c r="J867" s="9">
        <f t="shared" si="98"/>
        <v>0</v>
      </c>
      <c r="K867" s="9" t="str">
        <f t="shared" si="99"/>
        <v/>
      </c>
      <c r="L867" s="9"/>
      <c r="M867" s="9"/>
      <c r="N867" s="9"/>
      <c r="O867" s="9"/>
      <c r="Q867" s="23" t="str">
        <f t="array" ref="Q867">IFERROR(INDEX(Tableau1[RESULTAT],MATCH(1,(Tableau1[NOM]=$A867)*(Q$3=Tableau1[DATE]),0)),"")</f>
        <v/>
      </c>
      <c r="R867" s="23" t="str">
        <f t="array" ref="R867">IFERROR(INDEX(Tableau1[RESULTAT],MATCH(1,(Tableau1[NOM]=$A867)*(R$3=Tableau1[DATE]),0)),"")</f>
        <v/>
      </c>
      <c r="S867" s="23" t="str">
        <f t="array" ref="S867">IFERROR(INDEX(Tableau1[RESULTAT],MATCH(1,(Tableau1[NOM]=$A867)*(S$3=Tableau1[DATE]),0)),"")</f>
        <v/>
      </c>
      <c r="T867" s="23" t="str">
        <f t="array" ref="T867">IFERROR(INDEX(Tableau1[RESULTAT],MATCH(1,(Tableau1[NOM]=$A867)*(T$3=Tableau1[DATE]),0)),"")</f>
        <v/>
      </c>
      <c r="U867" s="23" t="str">
        <f t="array" ref="U867">IFERROR(INDEX(Tableau1[RESULTAT],MATCH(1,(Tableau1[NOM]=$A867)*(U$3=Tableau1[DATE]),0)),"")</f>
        <v/>
      </c>
      <c r="V867" s="23" t="str">
        <f t="array" ref="V867">IFERROR(INDEX(Tableau1[RESULTAT],MATCH(1,(Tableau1[NOM]=$A867)*(V$3=Tableau1[DATE]),0)),"")</f>
        <v/>
      </c>
      <c r="W867" s="23" t="str">
        <f t="array" ref="W867">IFERROR(INDEX(Tableau1[RESULTAT],MATCH(1,(Tableau1[NOM]=$A867)*(W$3=Tableau1[DATE]),0)),"")</f>
        <v/>
      </c>
    </row>
    <row r="868" spans="2:23" ht="15.75" x14ac:dyDescent="0.25">
      <c r="B868" s="1"/>
      <c r="E868" s="12" t="str">
        <f t="shared" si="93"/>
        <v/>
      </c>
      <c r="F868" s="9" t="str">
        <f t="shared" si="94"/>
        <v/>
      </c>
      <c r="G868" s="9" t="str">
        <f t="shared" si="95"/>
        <v/>
      </c>
      <c r="H868" s="9" t="str">
        <f t="shared" si="96"/>
        <v/>
      </c>
      <c r="I868" s="9">
        <f t="shared" si="97"/>
        <v>0</v>
      </c>
      <c r="J868" s="9">
        <f t="shared" si="98"/>
        <v>0</v>
      </c>
      <c r="K868" s="9" t="str">
        <f t="shared" si="99"/>
        <v/>
      </c>
      <c r="L868" s="9"/>
      <c r="M868" s="9"/>
      <c r="N868" s="9"/>
      <c r="O868" s="9"/>
      <c r="Q868" s="23" t="str">
        <f t="array" ref="Q868">IFERROR(INDEX(Tableau1[RESULTAT],MATCH(1,(Tableau1[NOM]=$A868)*(Q$3=Tableau1[DATE]),0)),"")</f>
        <v/>
      </c>
      <c r="R868" s="23" t="str">
        <f t="array" ref="R868">IFERROR(INDEX(Tableau1[RESULTAT],MATCH(1,(Tableau1[NOM]=$A868)*(R$3=Tableau1[DATE]),0)),"")</f>
        <v/>
      </c>
      <c r="S868" s="23" t="str">
        <f t="array" ref="S868">IFERROR(INDEX(Tableau1[RESULTAT],MATCH(1,(Tableau1[NOM]=$A868)*(S$3=Tableau1[DATE]),0)),"")</f>
        <v/>
      </c>
      <c r="T868" s="23" t="str">
        <f t="array" ref="T868">IFERROR(INDEX(Tableau1[RESULTAT],MATCH(1,(Tableau1[NOM]=$A868)*(T$3=Tableau1[DATE]),0)),"")</f>
        <v/>
      </c>
      <c r="U868" s="23" t="str">
        <f t="array" ref="U868">IFERROR(INDEX(Tableau1[RESULTAT],MATCH(1,(Tableau1[NOM]=$A868)*(U$3=Tableau1[DATE]),0)),"")</f>
        <v/>
      </c>
      <c r="V868" s="23" t="str">
        <f t="array" ref="V868">IFERROR(INDEX(Tableau1[RESULTAT],MATCH(1,(Tableau1[NOM]=$A868)*(V$3=Tableau1[DATE]),0)),"")</f>
        <v/>
      </c>
      <c r="W868" s="23" t="str">
        <f t="array" ref="W868">IFERROR(INDEX(Tableau1[RESULTAT],MATCH(1,(Tableau1[NOM]=$A868)*(W$3=Tableau1[DATE]),0)),"")</f>
        <v/>
      </c>
    </row>
    <row r="869" spans="2:23" ht="15.75" x14ac:dyDescent="0.25">
      <c r="B869" s="1"/>
      <c r="E869" s="12" t="str">
        <f t="shared" si="93"/>
        <v/>
      </c>
      <c r="F869" s="9" t="str">
        <f t="shared" si="94"/>
        <v/>
      </c>
      <c r="G869" s="9" t="str">
        <f t="shared" si="95"/>
        <v/>
      </c>
      <c r="H869" s="9" t="str">
        <f t="shared" si="96"/>
        <v/>
      </c>
      <c r="I869" s="9">
        <f t="shared" si="97"/>
        <v>0</v>
      </c>
      <c r="J869" s="9">
        <f t="shared" si="98"/>
        <v>0</v>
      </c>
      <c r="K869" s="9" t="str">
        <f t="shared" si="99"/>
        <v/>
      </c>
      <c r="L869" s="9"/>
      <c r="M869" s="9"/>
      <c r="N869" s="9"/>
      <c r="O869" s="9"/>
      <c r="Q869" s="23" t="str">
        <f t="array" ref="Q869">IFERROR(INDEX(Tableau1[RESULTAT],MATCH(1,(Tableau1[NOM]=$A869)*(Q$3=Tableau1[DATE]),0)),"")</f>
        <v/>
      </c>
      <c r="R869" s="23" t="str">
        <f t="array" ref="R869">IFERROR(INDEX(Tableau1[RESULTAT],MATCH(1,(Tableau1[NOM]=$A869)*(R$3=Tableau1[DATE]),0)),"")</f>
        <v/>
      </c>
      <c r="S869" s="23" t="str">
        <f t="array" ref="S869">IFERROR(INDEX(Tableau1[RESULTAT],MATCH(1,(Tableau1[NOM]=$A869)*(S$3=Tableau1[DATE]),0)),"")</f>
        <v/>
      </c>
      <c r="T869" s="23" t="str">
        <f t="array" ref="T869">IFERROR(INDEX(Tableau1[RESULTAT],MATCH(1,(Tableau1[NOM]=$A869)*(T$3=Tableau1[DATE]),0)),"")</f>
        <v/>
      </c>
      <c r="U869" s="23" t="str">
        <f t="array" ref="U869">IFERROR(INDEX(Tableau1[RESULTAT],MATCH(1,(Tableau1[NOM]=$A869)*(U$3=Tableau1[DATE]),0)),"")</f>
        <v/>
      </c>
      <c r="V869" s="23" t="str">
        <f t="array" ref="V869">IFERROR(INDEX(Tableau1[RESULTAT],MATCH(1,(Tableau1[NOM]=$A869)*(V$3=Tableau1[DATE]),0)),"")</f>
        <v/>
      </c>
      <c r="W869" s="23" t="str">
        <f t="array" ref="W869">IFERROR(INDEX(Tableau1[RESULTAT],MATCH(1,(Tableau1[NOM]=$A869)*(W$3=Tableau1[DATE]),0)),"")</f>
        <v/>
      </c>
    </row>
    <row r="870" spans="2:23" ht="15.75" x14ac:dyDescent="0.25">
      <c r="B870" s="1"/>
      <c r="E870" s="12" t="str">
        <f t="shared" si="93"/>
        <v/>
      </c>
      <c r="F870" s="9" t="str">
        <f t="shared" si="94"/>
        <v/>
      </c>
      <c r="G870" s="9" t="str">
        <f t="shared" si="95"/>
        <v/>
      </c>
      <c r="H870" s="9" t="str">
        <f t="shared" si="96"/>
        <v/>
      </c>
      <c r="I870" s="9">
        <f t="shared" si="97"/>
        <v>0</v>
      </c>
      <c r="J870" s="9">
        <f t="shared" si="98"/>
        <v>0</v>
      </c>
      <c r="K870" s="9" t="str">
        <f t="shared" si="99"/>
        <v/>
      </c>
      <c r="L870" s="9"/>
      <c r="M870" s="9"/>
      <c r="N870" s="9"/>
      <c r="O870" s="9"/>
      <c r="Q870" s="23" t="str">
        <f t="array" ref="Q870">IFERROR(INDEX(Tableau1[RESULTAT],MATCH(1,(Tableau1[NOM]=$A870)*(Q$3=Tableau1[DATE]),0)),"")</f>
        <v/>
      </c>
      <c r="R870" s="23" t="str">
        <f t="array" ref="R870">IFERROR(INDEX(Tableau1[RESULTAT],MATCH(1,(Tableau1[NOM]=$A870)*(R$3=Tableau1[DATE]),0)),"")</f>
        <v/>
      </c>
      <c r="S870" s="23" t="str">
        <f t="array" ref="S870">IFERROR(INDEX(Tableau1[RESULTAT],MATCH(1,(Tableau1[NOM]=$A870)*(S$3=Tableau1[DATE]),0)),"")</f>
        <v/>
      </c>
      <c r="T870" s="23" t="str">
        <f t="array" ref="T870">IFERROR(INDEX(Tableau1[RESULTAT],MATCH(1,(Tableau1[NOM]=$A870)*(T$3=Tableau1[DATE]),0)),"")</f>
        <v/>
      </c>
      <c r="U870" s="23" t="str">
        <f t="array" ref="U870">IFERROR(INDEX(Tableau1[RESULTAT],MATCH(1,(Tableau1[NOM]=$A870)*(U$3=Tableau1[DATE]),0)),"")</f>
        <v/>
      </c>
      <c r="V870" s="23" t="str">
        <f t="array" ref="V870">IFERROR(INDEX(Tableau1[RESULTAT],MATCH(1,(Tableau1[NOM]=$A870)*(V$3=Tableau1[DATE]),0)),"")</f>
        <v/>
      </c>
      <c r="W870" s="23" t="str">
        <f t="array" ref="W870">IFERROR(INDEX(Tableau1[RESULTAT],MATCH(1,(Tableau1[NOM]=$A870)*(W$3=Tableau1[DATE]),0)),"")</f>
        <v/>
      </c>
    </row>
    <row r="871" spans="2:23" ht="15.75" x14ac:dyDescent="0.25">
      <c r="B871" s="1"/>
      <c r="E871" s="12" t="str">
        <f t="shared" si="93"/>
        <v/>
      </c>
      <c r="F871" s="9" t="str">
        <f t="shared" si="94"/>
        <v/>
      </c>
      <c r="G871" s="9" t="str">
        <f t="shared" si="95"/>
        <v/>
      </c>
      <c r="H871" s="9" t="str">
        <f t="shared" si="96"/>
        <v/>
      </c>
      <c r="I871" s="9">
        <f t="shared" si="97"/>
        <v>0</v>
      </c>
      <c r="J871" s="9">
        <f t="shared" si="98"/>
        <v>0</v>
      </c>
      <c r="K871" s="9" t="str">
        <f t="shared" si="99"/>
        <v/>
      </c>
      <c r="L871" s="9"/>
      <c r="M871" s="9"/>
      <c r="N871" s="9"/>
      <c r="O871" s="9"/>
      <c r="Q871" s="23" t="str">
        <f t="array" ref="Q871">IFERROR(INDEX(Tableau1[RESULTAT],MATCH(1,(Tableau1[NOM]=$A871)*(Q$3=Tableau1[DATE]),0)),"")</f>
        <v/>
      </c>
      <c r="R871" s="23" t="str">
        <f t="array" ref="R871">IFERROR(INDEX(Tableau1[RESULTAT],MATCH(1,(Tableau1[NOM]=$A871)*(R$3=Tableau1[DATE]),0)),"")</f>
        <v/>
      </c>
      <c r="S871" s="23" t="str">
        <f t="array" ref="S871">IFERROR(INDEX(Tableau1[RESULTAT],MATCH(1,(Tableau1[NOM]=$A871)*(S$3=Tableau1[DATE]),0)),"")</f>
        <v/>
      </c>
      <c r="T871" s="23" t="str">
        <f t="array" ref="T871">IFERROR(INDEX(Tableau1[RESULTAT],MATCH(1,(Tableau1[NOM]=$A871)*(T$3=Tableau1[DATE]),0)),"")</f>
        <v/>
      </c>
      <c r="U871" s="23" t="str">
        <f t="array" ref="U871">IFERROR(INDEX(Tableau1[RESULTAT],MATCH(1,(Tableau1[NOM]=$A871)*(U$3=Tableau1[DATE]),0)),"")</f>
        <v/>
      </c>
      <c r="V871" s="23" t="str">
        <f t="array" ref="V871">IFERROR(INDEX(Tableau1[RESULTAT],MATCH(1,(Tableau1[NOM]=$A871)*(V$3=Tableau1[DATE]),0)),"")</f>
        <v/>
      </c>
      <c r="W871" s="23" t="str">
        <f t="array" ref="W871">IFERROR(INDEX(Tableau1[RESULTAT],MATCH(1,(Tableau1[NOM]=$A871)*(W$3=Tableau1[DATE]),0)),"")</f>
        <v/>
      </c>
    </row>
    <row r="872" spans="2:23" ht="15.75" x14ac:dyDescent="0.25">
      <c r="B872" s="1"/>
      <c r="E872" s="12" t="str">
        <f t="shared" si="93"/>
        <v/>
      </c>
      <c r="F872" s="9" t="str">
        <f t="shared" si="94"/>
        <v/>
      </c>
      <c r="G872" s="9" t="str">
        <f t="shared" si="95"/>
        <v/>
      </c>
      <c r="H872" s="9" t="str">
        <f t="shared" si="96"/>
        <v/>
      </c>
      <c r="I872" s="9">
        <f t="shared" si="97"/>
        <v>0</v>
      </c>
      <c r="J872" s="9">
        <f t="shared" si="98"/>
        <v>0</v>
      </c>
      <c r="K872" s="9" t="str">
        <f t="shared" si="99"/>
        <v/>
      </c>
      <c r="L872" s="9"/>
      <c r="M872" s="9"/>
      <c r="N872" s="9"/>
      <c r="O872" s="9"/>
      <c r="Q872" s="23" t="str">
        <f t="array" ref="Q872">IFERROR(INDEX(Tableau1[RESULTAT],MATCH(1,(Tableau1[NOM]=$A872)*(Q$3=Tableau1[DATE]),0)),"")</f>
        <v/>
      </c>
      <c r="R872" s="23" t="str">
        <f t="array" ref="R872">IFERROR(INDEX(Tableau1[RESULTAT],MATCH(1,(Tableau1[NOM]=$A872)*(R$3=Tableau1[DATE]),0)),"")</f>
        <v/>
      </c>
      <c r="S872" s="23" t="str">
        <f t="array" ref="S872">IFERROR(INDEX(Tableau1[RESULTAT],MATCH(1,(Tableau1[NOM]=$A872)*(S$3=Tableau1[DATE]),0)),"")</f>
        <v/>
      </c>
      <c r="T872" s="23" t="str">
        <f t="array" ref="T872">IFERROR(INDEX(Tableau1[RESULTAT],MATCH(1,(Tableau1[NOM]=$A872)*(T$3=Tableau1[DATE]),0)),"")</f>
        <v/>
      </c>
      <c r="U872" s="23" t="str">
        <f t="array" ref="U872">IFERROR(INDEX(Tableau1[RESULTAT],MATCH(1,(Tableau1[NOM]=$A872)*(U$3=Tableau1[DATE]),0)),"")</f>
        <v/>
      </c>
      <c r="V872" s="23" t="str">
        <f t="array" ref="V872">IFERROR(INDEX(Tableau1[RESULTAT],MATCH(1,(Tableau1[NOM]=$A872)*(V$3=Tableau1[DATE]),0)),"")</f>
        <v/>
      </c>
      <c r="W872" s="23" t="str">
        <f t="array" ref="W872">IFERROR(INDEX(Tableau1[RESULTAT],MATCH(1,(Tableau1[NOM]=$A872)*(W$3=Tableau1[DATE]),0)),"")</f>
        <v/>
      </c>
    </row>
    <row r="873" spans="2:23" ht="15.75" x14ac:dyDescent="0.25">
      <c r="B873" s="1"/>
      <c r="E873" s="12" t="str">
        <f t="shared" si="93"/>
        <v/>
      </c>
      <c r="F873" s="9" t="str">
        <f t="shared" si="94"/>
        <v/>
      </c>
      <c r="G873" s="9" t="str">
        <f t="shared" si="95"/>
        <v/>
      </c>
      <c r="H873" s="9" t="str">
        <f t="shared" si="96"/>
        <v/>
      </c>
      <c r="I873" s="9">
        <f t="shared" si="97"/>
        <v>0</v>
      </c>
      <c r="J873" s="9">
        <f t="shared" si="98"/>
        <v>0</v>
      </c>
      <c r="K873" s="9" t="str">
        <f t="shared" si="99"/>
        <v/>
      </c>
      <c r="L873" s="9"/>
      <c r="M873" s="9"/>
      <c r="N873" s="9"/>
      <c r="O873" s="9"/>
      <c r="Q873" s="23" t="str">
        <f t="array" ref="Q873">IFERROR(INDEX(Tableau1[RESULTAT],MATCH(1,(Tableau1[NOM]=$A873)*(Q$3=Tableau1[DATE]),0)),"")</f>
        <v/>
      </c>
      <c r="R873" s="23" t="str">
        <f t="array" ref="R873">IFERROR(INDEX(Tableau1[RESULTAT],MATCH(1,(Tableau1[NOM]=$A873)*(R$3=Tableau1[DATE]),0)),"")</f>
        <v/>
      </c>
      <c r="S873" s="23" t="str">
        <f t="array" ref="S873">IFERROR(INDEX(Tableau1[RESULTAT],MATCH(1,(Tableau1[NOM]=$A873)*(S$3=Tableau1[DATE]),0)),"")</f>
        <v/>
      </c>
      <c r="T873" s="23" t="str">
        <f t="array" ref="T873">IFERROR(INDEX(Tableau1[RESULTAT],MATCH(1,(Tableau1[NOM]=$A873)*(T$3=Tableau1[DATE]),0)),"")</f>
        <v/>
      </c>
      <c r="U873" s="23" t="str">
        <f t="array" ref="U873">IFERROR(INDEX(Tableau1[RESULTAT],MATCH(1,(Tableau1[NOM]=$A873)*(U$3=Tableau1[DATE]),0)),"")</f>
        <v/>
      </c>
      <c r="V873" s="23" t="str">
        <f t="array" ref="V873">IFERROR(INDEX(Tableau1[RESULTAT],MATCH(1,(Tableau1[NOM]=$A873)*(V$3=Tableau1[DATE]),0)),"")</f>
        <v/>
      </c>
      <c r="W873" s="23" t="str">
        <f t="array" ref="W873">IFERROR(INDEX(Tableau1[RESULTAT],MATCH(1,(Tableau1[NOM]=$A873)*(W$3=Tableau1[DATE]),0)),"")</f>
        <v/>
      </c>
    </row>
    <row r="874" spans="2:23" ht="15.75" x14ac:dyDescent="0.25">
      <c r="B874" s="1"/>
      <c r="E874" s="12" t="str">
        <f t="shared" si="93"/>
        <v/>
      </c>
      <c r="F874" s="9" t="str">
        <f t="shared" si="94"/>
        <v/>
      </c>
      <c r="G874" s="9" t="str">
        <f t="shared" si="95"/>
        <v/>
      </c>
      <c r="H874" s="9" t="str">
        <f t="shared" si="96"/>
        <v/>
      </c>
      <c r="I874" s="9">
        <f t="shared" si="97"/>
        <v>0</v>
      </c>
      <c r="J874" s="9">
        <f t="shared" si="98"/>
        <v>0</v>
      </c>
      <c r="K874" s="9" t="str">
        <f t="shared" si="99"/>
        <v/>
      </c>
      <c r="L874" s="9"/>
      <c r="M874" s="9"/>
      <c r="N874" s="9"/>
      <c r="O874" s="9"/>
      <c r="Q874" s="23" t="str">
        <f t="array" ref="Q874">IFERROR(INDEX(Tableau1[RESULTAT],MATCH(1,(Tableau1[NOM]=$A874)*(Q$3=Tableau1[DATE]),0)),"")</f>
        <v/>
      </c>
      <c r="R874" s="23" t="str">
        <f t="array" ref="R874">IFERROR(INDEX(Tableau1[RESULTAT],MATCH(1,(Tableau1[NOM]=$A874)*(R$3=Tableau1[DATE]),0)),"")</f>
        <v/>
      </c>
      <c r="S874" s="23" t="str">
        <f t="array" ref="S874">IFERROR(INDEX(Tableau1[RESULTAT],MATCH(1,(Tableau1[NOM]=$A874)*(S$3=Tableau1[DATE]),0)),"")</f>
        <v/>
      </c>
      <c r="T874" s="23" t="str">
        <f t="array" ref="T874">IFERROR(INDEX(Tableau1[RESULTAT],MATCH(1,(Tableau1[NOM]=$A874)*(T$3=Tableau1[DATE]),0)),"")</f>
        <v/>
      </c>
      <c r="U874" s="23" t="str">
        <f t="array" ref="U874">IFERROR(INDEX(Tableau1[RESULTAT],MATCH(1,(Tableau1[NOM]=$A874)*(U$3=Tableau1[DATE]),0)),"")</f>
        <v/>
      </c>
      <c r="V874" s="23" t="str">
        <f t="array" ref="V874">IFERROR(INDEX(Tableau1[RESULTAT],MATCH(1,(Tableau1[NOM]=$A874)*(V$3=Tableau1[DATE]),0)),"")</f>
        <v/>
      </c>
      <c r="W874" s="23" t="str">
        <f t="array" ref="W874">IFERROR(INDEX(Tableau1[RESULTAT],MATCH(1,(Tableau1[NOM]=$A874)*(W$3=Tableau1[DATE]),0)),"")</f>
        <v/>
      </c>
    </row>
    <row r="875" spans="2:23" ht="15.75" x14ac:dyDescent="0.25">
      <c r="B875" s="1"/>
      <c r="E875" s="12" t="str">
        <f t="shared" si="93"/>
        <v/>
      </c>
      <c r="F875" s="9" t="str">
        <f t="shared" si="94"/>
        <v/>
      </c>
      <c r="G875" s="9" t="str">
        <f t="shared" si="95"/>
        <v/>
      </c>
      <c r="H875" s="9" t="str">
        <f t="shared" si="96"/>
        <v/>
      </c>
      <c r="I875" s="9">
        <f t="shared" si="97"/>
        <v>0</v>
      </c>
      <c r="J875" s="9">
        <f t="shared" si="98"/>
        <v>0</v>
      </c>
      <c r="K875" s="9" t="str">
        <f t="shared" si="99"/>
        <v/>
      </c>
      <c r="L875" s="9"/>
      <c r="M875" s="9"/>
      <c r="N875" s="9"/>
      <c r="O875" s="9"/>
      <c r="Q875" s="23" t="str">
        <f t="array" ref="Q875">IFERROR(INDEX(Tableau1[RESULTAT],MATCH(1,(Tableau1[NOM]=$A875)*(Q$3=Tableau1[DATE]),0)),"")</f>
        <v/>
      </c>
      <c r="R875" s="23" t="str">
        <f t="array" ref="R875">IFERROR(INDEX(Tableau1[RESULTAT],MATCH(1,(Tableau1[NOM]=$A875)*(R$3=Tableau1[DATE]),0)),"")</f>
        <v/>
      </c>
      <c r="S875" s="23" t="str">
        <f t="array" ref="S875">IFERROR(INDEX(Tableau1[RESULTAT],MATCH(1,(Tableau1[NOM]=$A875)*(S$3=Tableau1[DATE]),0)),"")</f>
        <v/>
      </c>
      <c r="T875" s="23" t="str">
        <f t="array" ref="T875">IFERROR(INDEX(Tableau1[RESULTAT],MATCH(1,(Tableau1[NOM]=$A875)*(T$3=Tableau1[DATE]),0)),"")</f>
        <v/>
      </c>
      <c r="U875" s="23" t="str">
        <f t="array" ref="U875">IFERROR(INDEX(Tableau1[RESULTAT],MATCH(1,(Tableau1[NOM]=$A875)*(U$3=Tableau1[DATE]),0)),"")</f>
        <v/>
      </c>
      <c r="V875" s="23" t="str">
        <f t="array" ref="V875">IFERROR(INDEX(Tableau1[RESULTAT],MATCH(1,(Tableau1[NOM]=$A875)*(V$3=Tableau1[DATE]),0)),"")</f>
        <v/>
      </c>
      <c r="W875" s="23" t="str">
        <f t="array" ref="W875">IFERROR(INDEX(Tableau1[RESULTAT],MATCH(1,(Tableau1[NOM]=$A875)*(W$3=Tableau1[DATE]),0)),"")</f>
        <v/>
      </c>
    </row>
    <row r="876" spans="2:23" ht="15.75" x14ac:dyDescent="0.25">
      <c r="B876" s="1"/>
      <c r="E876" s="12" t="str">
        <f t="shared" si="93"/>
        <v/>
      </c>
      <c r="F876" s="9" t="str">
        <f t="shared" si="94"/>
        <v/>
      </c>
      <c r="G876" s="9" t="str">
        <f t="shared" si="95"/>
        <v/>
      </c>
      <c r="H876" s="9" t="str">
        <f t="shared" si="96"/>
        <v/>
      </c>
      <c r="I876" s="9">
        <f t="shared" si="97"/>
        <v>0</v>
      </c>
      <c r="J876" s="9">
        <f t="shared" si="98"/>
        <v>0</v>
      </c>
      <c r="K876" s="9" t="str">
        <f t="shared" si="99"/>
        <v/>
      </c>
      <c r="L876" s="9"/>
      <c r="M876" s="9"/>
      <c r="N876" s="9"/>
      <c r="O876" s="9"/>
      <c r="Q876" s="23" t="str">
        <f t="array" ref="Q876">IFERROR(INDEX(Tableau1[RESULTAT],MATCH(1,(Tableau1[NOM]=$A876)*(Q$3=Tableau1[DATE]),0)),"")</f>
        <v/>
      </c>
      <c r="R876" s="23" t="str">
        <f t="array" ref="R876">IFERROR(INDEX(Tableau1[RESULTAT],MATCH(1,(Tableau1[NOM]=$A876)*(R$3=Tableau1[DATE]),0)),"")</f>
        <v/>
      </c>
      <c r="S876" s="23" t="str">
        <f t="array" ref="S876">IFERROR(INDEX(Tableau1[RESULTAT],MATCH(1,(Tableau1[NOM]=$A876)*(S$3=Tableau1[DATE]),0)),"")</f>
        <v/>
      </c>
      <c r="T876" s="23" t="str">
        <f t="array" ref="T876">IFERROR(INDEX(Tableau1[RESULTAT],MATCH(1,(Tableau1[NOM]=$A876)*(T$3=Tableau1[DATE]),0)),"")</f>
        <v/>
      </c>
      <c r="U876" s="23" t="str">
        <f t="array" ref="U876">IFERROR(INDEX(Tableau1[RESULTAT],MATCH(1,(Tableau1[NOM]=$A876)*(U$3=Tableau1[DATE]),0)),"")</f>
        <v/>
      </c>
      <c r="V876" s="23" t="str">
        <f t="array" ref="V876">IFERROR(INDEX(Tableau1[RESULTAT],MATCH(1,(Tableau1[NOM]=$A876)*(V$3=Tableau1[DATE]),0)),"")</f>
        <v/>
      </c>
      <c r="W876" s="23" t="str">
        <f t="array" ref="W876">IFERROR(INDEX(Tableau1[RESULTAT],MATCH(1,(Tableau1[NOM]=$A876)*(W$3=Tableau1[DATE]),0)),"")</f>
        <v/>
      </c>
    </row>
    <row r="877" spans="2:23" ht="15.75" x14ac:dyDescent="0.25">
      <c r="B877" s="1"/>
      <c r="E877" s="12" t="str">
        <f t="shared" si="93"/>
        <v/>
      </c>
      <c r="F877" s="9" t="str">
        <f t="shared" si="94"/>
        <v/>
      </c>
      <c r="G877" s="9" t="str">
        <f t="shared" si="95"/>
        <v/>
      </c>
      <c r="H877" s="9" t="str">
        <f t="shared" si="96"/>
        <v/>
      </c>
      <c r="I877" s="9">
        <f t="shared" si="97"/>
        <v>0</v>
      </c>
      <c r="J877" s="9">
        <f t="shared" si="98"/>
        <v>0</v>
      </c>
      <c r="K877" s="9" t="str">
        <f t="shared" si="99"/>
        <v/>
      </c>
      <c r="L877" s="9"/>
      <c r="M877" s="9"/>
      <c r="N877" s="9"/>
      <c r="O877" s="9"/>
      <c r="Q877" s="23" t="str">
        <f t="array" ref="Q877">IFERROR(INDEX(Tableau1[RESULTAT],MATCH(1,(Tableau1[NOM]=$A877)*(Q$3=Tableau1[DATE]),0)),"")</f>
        <v/>
      </c>
      <c r="R877" s="23" t="str">
        <f t="array" ref="R877">IFERROR(INDEX(Tableau1[RESULTAT],MATCH(1,(Tableau1[NOM]=$A877)*(R$3=Tableau1[DATE]),0)),"")</f>
        <v/>
      </c>
      <c r="S877" s="23" t="str">
        <f t="array" ref="S877">IFERROR(INDEX(Tableau1[RESULTAT],MATCH(1,(Tableau1[NOM]=$A877)*(S$3=Tableau1[DATE]),0)),"")</f>
        <v/>
      </c>
      <c r="T877" s="23" t="str">
        <f t="array" ref="T877">IFERROR(INDEX(Tableau1[RESULTAT],MATCH(1,(Tableau1[NOM]=$A877)*(T$3=Tableau1[DATE]),0)),"")</f>
        <v/>
      </c>
      <c r="U877" s="23" t="str">
        <f t="array" ref="U877">IFERROR(INDEX(Tableau1[RESULTAT],MATCH(1,(Tableau1[NOM]=$A877)*(U$3=Tableau1[DATE]),0)),"")</f>
        <v/>
      </c>
      <c r="V877" s="23" t="str">
        <f t="array" ref="V877">IFERROR(INDEX(Tableau1[RESULTAT],MATCH(1,(Tableau1[NOM]=$A877)*(V$3=Tableau1[DATE]),0)),"")</f>
        <v/>
      </c>
      <c r="W877" s="23" t="str">
        <f t="array" ref="W877">IFERROR(INDEX(Tableau1[RESULTAT],MATCH(1,(Tableau1[NOM]=$A877)*(W$3=Tableau1[DATE]),0)),"")</f>
        <v/>
      </c>
    </row>
    <row r="878" spans="2:23" ht="15.75" x14ac:dyDescent="0.25">
      <c r="B878" s="1"/>
      <c r="E878" s="12" t="str">
        <f t="shared" si="93"/>
        <v/>
      </c>
      <c r="F878" s="9" t="str">
        <f t="shared" si="94"/>
        <v/>
      </c>
      <c r="G878" s="9" t="str">
        <f t="shared" si="95"/>
        <v/>
      </c>
      <c r="H878" s="9" t="str">
        <f t="shared" si="96"/>
        <v/>
      </c>
      <c r="I878" s="9">
        <f t="shared" si="97"/>
        <v>0</v>
      </c>
      <c r="J878" s="9">
        <f t="shared" si="98"/>
        <v>0</v>
      </c>
      <c r="K878" s="9" t="str">
        <f t="shared" si="99"/>
        <v/>
      </c>
      <c r="L878" s="9"/>
      <c r="M878" s="9"/>
      <c r="N878" s="9"/>
      <c r="O878" s="9"/>
      <c r="Q878" s="23" t="str">
        <f t="array" ref="Q878">IFERROR(INDEX(Tableau1[RESULTAT],MATCH(1,(Tableau1[NOM]=$A878)*(Q$3=Tableau1[DATE]),0)),"")</f>
        <v/>
      </c>
      <c r="R878" s="23" t="str">
        <f t="array" ref="R878">IFERROR(INDEX(Tableau1[RESULTAT],MATCH(1,(Tableau1[NOM]=$A878)*(R$3=Tableau1[DATE]),0)),"")</f>
        <v/>
      </c>
      <c r="S878" s="23" t="str">
        <f t="array" ref="S878">IFERROR(INDEX(Tableau1[RESULTAT],MATCH(1,(Tableau1[NOM]=$A878)*(S$3=Tableau1[DATE]),0)),"")</f>
        <v/>
      </c>
      <c r="T878" s="23" t="str">
        <f t="array" ref="T878">IFERROR(INDEX(Tableau1[RESULTAT],MATCH(1,(Tableau1[NOM]=$A878)*(T$3=Tableau1[DATE]),0)),"")</f>
        <v/>
      </c>
      <c r="U878" s="23" t="str">
        <f t="array" ref="U878">IFERROR(INDEX(Tableau1[RESULTAT],MATCH(1,(Tableau1[NOM]=$A878)*(U$3=Tableau1[DATE]),0)),"")</f>
        <v/>
      </c>
      <c r="V878" s="23" t="str">
        <f t="array" ref="V878">IFERROR(INDEX(Tableau1[RESULTAT],MATCH(1,(Tableau1[NOM]=$A878)*(V$3=Tableau1[DATE]),0)),"")</f>
        <v/>
      </c>
      <c r="W878" s="23" t="str">
        <f t="array" ref="W878">IFERROR(INDEX(Tableau1[RESULTAT],MATCH(1,(Tableau1[NOM]=$A878)*(W$3=Tableau1[DATE]),0)),"")</f>
        <v/>
      </c>
    </row>
    <row r="879" spans="2:23" ht="15.75" x14ac:dyDescent="0.25">
      <c r="B879" s="1"/>
      <c r="E879" s="12" t="str">
        <f t="shared" si="93"/>
        <v/>
      </c>
      <c r="F879" s="9" t="str">
        <f t="shared" si="94"/>
        <v/>
      </c>
      <c r="G879" s="9" t="str">
        <f t="shared" si="95"/>
        <v/>
      </c>
      <c r="H879" s="9" t="str">
        <f t="shared" si="96"/>
        <v/>
      </c>
      <c r="I879" s="9">
        <f t="shared" si="97"/>
        <v>0</v>
      </c>
      <c r="J879" s="9">
        <f t="shared" si="98"/>
        <v>0</v>
      </c>
      <c r="K879" s="9" t="str">
        <f t="shared" si="99"/>
        <v/>
      </c>
      <c r="L879" s="9"/>
      <c r="M879" s="9"/>
      <c r="N879" s="9"/>
      <c r="O879" s="9"/>
      <c r="Q879" s="23" t="str">
        <f t="array" ref="Q879">IFERROR(INDEX(Tableau1[RESULTAT],MATCH(1,(Tableau1[NOM]=$A879)*(Q$3=Tableau1[DATE]),0)),"")</f>
        <v/>
      </c>
      <c r="R879" s="23" t="str">
        <f t="array" ref="R879">IFERROR(INDEX(Tableau1[RESULTAT],MATCH(1,(Tableau1[NOM]=$A879)*(R$3=Tableau1[DATE]),0)),"")</f>
        <v/>
      </c>
      <c r="S879" s="23" t="str">
        <f t="array" ref="S879">IFERROR(INDEX(Tableau1[RESULTAT],MATCH(1,(Tableau1[NOM]=$A879)*(S$3=Tableau1[DATE]),0)),"")</f>
        <v/>
      </c>
      <c r="T879" s="23" t="str">
        <f t="array" ref="T879">IFERROR(INDEX(Tableau1[RESULTAT],MATCH(1,(Tableau1[NOM]=$A879)*(T$3=Tableau1[DATE]),0)),"")</f>
        <v/>
      </c>
      <c r="U879" s="23" t="str">
        <f t="array" ref="U879">IFERROR(INDEX(Tableau1[RESULTAT],MATCH(1,(Tableau1[NOM]=$A879)*(U$3=Tableau1[DATE]),0)),"")</f>
        <v/>
      </c>
      <c r="V879" s="23" t="str">
        <f t="array" ref="V879">IFERROR(INDEX(Tableau1[RESULTAT],MATCH(1,(Tableau1[NOM]=$A879)*(V$3=Tableau1[DATE]),0)),"")</f>
        <v/>
      </c>
      <c r="W879" s="23" t="str">
        <f t="array" ref="W879">IFERROR(INDEX(Tableau1[RESULTAT],MATCH(1,(Tableau1[NOM]=$A879)*(W$3=Tableau1[DATE]),0)),"")</f>
        <v/>
      </c>
    </row>
    <row r="880" spans="2:23" ht="15.75" x14ac:dyDescent="0.25">
      <c r="B880" s="1"/>
      <c r="E880" s="12" t="str">
        <f t="shared" si="93"/>
        <v/>
      </c>
      <c r="F880" s="9" t="str">
        <f t="shared" si="94"/>
        <v/>
      </c>
      <c r="G880" s="9" t="str">
        <f t="shared" si="95"/>
        <v/>
      </c>
      <c r="H880" s="9" t="str">
        <f t="shared" si="96"/>
        <v/>
      </c>
      <c r="I880" s="9">
        <f t="shared" si="97"/>
        <v>0</v>
      </c>
      <c r="J880" s="9">
        <f t="shared" si="98"/>
        <v>0</v>
      </c>
      <c r="K880" s="9" t="str">
        <f t="shared" si="99"/>
        <v/>
      </c>
      <c r="L880" s="9"/>
      <c r="M880" s="9"/>
      <c r="N880" s="9"/>
      <c r="O880" s="9"/>
      <c r="Q880" s="23" t="str">
        <f t="array" ref="Q880">IFERROR(INDEX(Tableau1[RESULTAT],MATCH(1,(Tableau1[NOM]=$A880)*(Q$3=Tableau1[DATE]),0)),"")</f>
        <v/>
      </c>
      <c r="R880" s="23" t="str">
        <f t="array" ref="R880">IFERROR(INDEX(Tableau1[RESULTAT],MATCH(1,(Tableau1[NOM]=$A880)*(R$3=Tableau1[DATE]),0)),"")</f>
        <v/>
      </c>
      <c r="S880" s="23" t="str">
        <f t="array" ref="S880">IFERROR(INDEX(Tableau1[RESULTAT],MATCH(1,(Tableau1[NOM]=$A880)*(S$3=Tableau1[DATE]),0)),"")</f>
        <v/>
      </c>
      <c r="T880" s="23" t="str">
        <f t="array" ref="T880">IFERROR(INDEX(Tableau1[RESULTAT],MATCH(1,(Tableau1[NOM]=$A880)*(T$3=Tableau1[DATE]),0)),"")</f>
        <v/>
      </c>
      <c r="U880" s="23" t="str">
        <f t="array" ref="U880">IFERROR(INDEX(Tableau1[RESULTAT],MATCH(1,(Tableau1[NOM]=$A880)*(U$3=Tableau1[DATE]),0)),"")</f>
        <v/>
      </c>
      <c r="V880" s="23" t="str">
        <f t="array" ref="V880">IFERROR(INDEX(Tableau1[RESULTAT],MATCH(1,(Tableau1[NOM]=$A880)*(V$3=Tableau1[DATE]),0)),"")</f>
        <v/>
      </c>
      <c r="W880" s="23" t="str">
        <f t="array" ref="W880">IFERROR(INDEX(Tableau1[RESULTAT],MATCH(1,(Tableau1[NOM]=$A880)*(W$3=Tableau1[DATE]),0)),"")</f>
        <v/>
      </c>
    </row>
    <row r="881" spans="2:23" ht="15.75" x14ac:dyDescent="0.25">
      <c r="B881" s="1"/>
      <c r="E881" s="12" t="str">
        <f t="shared" si="93"/>
        <v/>
      </c>
      <c r="F881" s="9" t="str">
        <f t="shared" si="94"/>
        <v/>
      </c>
      <c r="G881" s="9" t="str">
        <f t="shared" si="95"/>
        <v/>
      </c>
      <c r="H881" s="9" t="str">
        <f t="shared" si="96"/>
        <v/>
      </c>
      <c r="I881" s="9">
        <f t="shared" si="97"/>
        <v>0</v>
      </c>
      <c r="J881" s="9">
        <f t="shared" si="98"/>
        <v>0</v>
      </c>
      <c r="K881" s="9" t="str">
        <f t="shared" si="99"/>
        <v/>
      </c>
      <c r="L881" s="9"/>
      <c r="M881" s="9"/>
      <c r="N881" s="9"/>
      <c r="O881" s="9"/>
      <c r="Q881" s="23" t="str">
        <f t="array" ref="Q881">IFERROR(INDEX(Tableau1[RESULTAT],MATCH(1,(Tableau1[NOM]=$A881)*(Q$3=Tableau1[DATE]),0)),"")</f>
        <v/>
      </c>
      <c r="R881" s="23" t="str">
        <f t="array" ref="R881">IFERROR(INDEX(Tableau1[RESULTAT],MATCH(1,(Tableau1[NOM]=$A881)*(R$3=Tableau1[DATE]),0)),"")</f>
        <v/>
      </c>
      <c r="S881" s="23" t="str">
        <f t="array" ref="S881">IFERROR(INDEX(Tableau1[RESULTAT],MATCH(1,(Tableau1[NOM]=$A881)*(S$3=Tableau1[DATE]),0)),"")</f>
        <v/>
      </c>
      <c r="T881" s="23" t="str">
        <f t="array" ref="T881">IFERROR(INDEX(Tableau1[RESULTAT],MATCH(1,(Tableau1[NOM]=$A881)*(T$3=Tableau1[DATE]),0)),"")</f>
        <v/>
      </c>
      <c r="U881" s="23" t="str">
        <f t="array" ref="U881">IFERROR(INDEX(Tableau1[RESULTAT],MATCH(1,(Tableau1[NOM]=$A881)*(U$3=Tableau1[DATE]),0)),"")</f>
        <v/>
      </c>
      <c r="V881" s="23" t="str">
        <f t="array" ref="V881">IFERROR(INDEX(Tableau1[RESULTAT],MATCH(1,(Tableau1[NOM]=$A881)*(V$3=Tableau1[DATE]),0)),"")</f>
        <v/>
      </c>
      <c r="W881" s="23" t="str">
        <f t="array" ref="W881">IFERROR(INDEX(Tableau1[RESULTAT],MATCH(1,(Tableau1[NOM]=$A881)*(W$3=Tableau1[DATE]),0)),"")</f>
        <v/>
      </c>
    </row>
    <row r="882" spans="2:23" ht="15.75" x14ac:dyDescent="0.25">
      <c r="B882" s="1"/>
      <c r="E882" s="12" t="str">
        <f t="shared" si="93"/>
        <v/>
      </c>
      <c r="F882" s="9" t="str">
        <f t="shared" si="94"/>
        <v/>
      </c>
      <c r="G882" s="9" t="str">
        <f t="shared" si="95"/>
        <v/>
      </c>
      <c r="H882" s="9" t="str">
        <f t="shared" si="96"/>
        <v/>
      </c>
      <c r="I882" s="9">
        <f t="shared" si="97"/>
        <v>0</v>
      </c>
      <c r="J882" s="9">
        <f t="shared" si="98"/>
        <v>0</v>
      </c>
      <c r="K882" s="9" t="str">
        <f t="shared" si="99"/>
        <v/>
      </c>
      <c r="L882" s="9"/>
      <c r="M882" s="9"/>
      <c r="N882" s="9"/>
      <c r="O882" s="9"/>
      <c r="Q882" s="23" t="str">
        <f t="array" ref="Q882">IFERROR(INDEX(Tableau1[RESULTAT],MATCH(1,(Tableau1[NOM]=$A882)*(Q$3=Tableau1[DATE]),0)),"")</f>
        <v/>
      </c>
      <c r="R882" s="23" t="str">
        <f t="array" ref="R882">IFERROR(INDEX(Tableau1[RESULTAT],MATCH(1,(Tableau1[NOM]=$A882)*(R$3=Tableau1[DATE]),0)),"")</f>
        <v/>
      </c>
      <c r="S882" s="23" t="str">
        <f t="array" ref="S882">IFERROR(INDEX(Tableau1[RESULTAT],MATCH(1,(Tableau1[NOM]=$A882)*(S$3=Tableau1[DATE]),0)),"")</f>
        <v/>
      </c>
      <c r="T882" s="23" t="str">
        <f t="array" ref="T882">IFERROR(INDEX(Tableau1[RESULTAT],MATCH(1,(Tableau1[NOM]=$A882)*(T$3=Tableau1[DATE]),0)),"")</f>
        <v/>
      </c>
      <c r="U882" s="23" t="str">
        <f t="array" ref="U882">IFERROR(INDEX(Tableau1[RESULTAT],MATCH(1,(Tableau1[NOM]=$A882)*(U$3=Tableau1[DATE]),0)),"")</f>
        <v/>
      </c>
      <c r="V882" s="23" t="str">
        <f t="array" ref="V882">IFERROR(INDEX(Tableau1[RESULTAT],MATCH(1,(Tableau1[NOM]=$A882)*(V$3=Tableau1[DATE]),0)),"")</f>
        <v/>
      </c>
      <c r="W882" s="23" t="str">
        <f t="array" ref="W882">IFERROR(INDEX(Tableau1[RESULTAT],MATCH(1,(Tableau1[NOM]=$A882)*(W$3=Tableau1[DATE]),0)),"")</f>
        <v/>
      </c>
    </row>
    <row r="883" spans="2:23" ht="15.75" x14ac:dyDescent="0.25">
      <c r="B883" s="1"/>
      <c r="E883" s="12" t="str">
        <f t="shared" si="93"/>
        <v/>
      </c>
      <c r="F883" s="9" t="str">
        <f t="shared" si="94"/>
        <v/>
      </c>
      <c r="G883" s="9" t="str">
        <f t="shared" si="95"/>
        <v/>
      </c>
      <c r="H883" s="9" t="str">
        <f t="shared" si="96"/>
        <v/>
      </c>
      <c r="I883" s="9">
        <f t="shared" si="97"/>
        <v>0</v>
      </c>
      <c r="J883" s="9">
        <f t="shared" si="98"/>
        <v>0</v>
      </c>
      <c r="K883" s="9" t="str">
        <f t="shared" si="99"/>
        <v/>
      </c>
      <c r="L883" s="9"/>
      <c r="M883" s="9"/>
      <c r="N883" s="9"/>
      <c r="O883" s="9"/>
      <c r="Q883" s="23" t="str">
        <f t="array" ref="Q883">IFERROR(INDEX(Tableau1[RESULTAT],MATCH(1,(Tableau1[NOM]=$A883)*(Q$3=Tableau1[DATE]),0)),"")</f>
        <v/>
      </c>
      <c r="R883" s="23" t="str">
        <f t="array" ref="R883">IFERROR(INDEX(Tableau1[RESULTAT],MATCH(1,(Tableau1[NOM]=$A883)*(R$3=Tableau1[DATE]),0)),"")</f>
        <v/>
      </c>
      <c r="S883" s="23" t="str">
        <f t="array" ref="S883">IFERROR(INDEX(Tableau1[RESULTAT],MATCH(1,(Tableau1[NOM]=$A883)*(S$3=Tableau1[DATE]),0)),"")</f>
        <v/>
      </c>
      <c r="T883" s="23" t="str">
        <f t="array" ref="T883">IFERROR(INDEX(Tableau1[RESULTAT],MATCH(1,(Tableau1[NOM]=$A883)*(T$3=Tableau1[DATE]),0)),"")</f>
        <v/>
      </c>
      <c r="U883" s="23" t="str">
        <f t="array" ref="U883">IFERROR(INDEX(Tableau1[RESULTAT],MATCH(1,(Tableau1[NOM]=$A883)*(U$3=Tableau1[DATE]),0)),"")</f>
        <v/>
      </c>
      <c r="V883" s="23" t="str">
        <f t="array" ref="V883">IFERROR(INDEX(Tableau1[RESULTAT],MATCH(1,(Tableau1[NOM]=$A883)*(V$3=Tableau1[DATE]),0)),"")</f>
        <v/>
      </c>
      <c r="W883" s="23" t="str">
        <f t="array" ref="W883">IFERROR(INDEX(Tableau1[RESULTAT],MATCH(1,(Tableau1[NOM]=$A883)*(W$3=Tableau1[DATE]),0)),"")</f>
        <v/>
      </c>
    </row>
    <row r="884" spans="2:23" ht="15.75" x14ac:dyDescent="0.25">
      <c r="B884" s="1"/>
      <c r="E884" s="12" t="str">
        <f t="shared" si="93"/>
        <v/>
      </c>
      <c r="F884" s="9" t="str">
        <f t="shared" si="94"/>
        <v/>
      </c>
      <c r="G884" s="9" t="str">
        <f t="shared" si="95"/>
        <v/>
      </c>
      <c r="H884" s="9" t="str">
        <f t="shared" si="96"/>
        <v/>
      </c>
      <c r="I884" s="9">
        <f t="shared" si="97"/>
        <v>0</v>
      </c>
      <c r="J884" s="9">
        <f t="shared" si="98"/>
        <v>0</v>
      </c>
      <c r="K884" s="9" t="str">
        <f t="shared" si="99"/>
        <v/>
      </c>
      <c r="L884" s="9"/>
      <c r="M884" s="9"/>
      <c r="N884" s="9"/>
      <c r="O884" s="9"/>
      <c r="Q884" s="23" t="str">
        <f t="array" ref="Q884">IFERROR(INDEX(Tableau1[RESULTAT],MATCH(1,(Tableau1[NOM]=$A884)*(Q$3=Tableau1[DATE]),0)),"")</f>
        <v/>
      </c>
      <c r="R884" s="23" t="str">
        <f t="array" ref="R884">IFERROR(INDEX(Tableau1[RESULTAT],MATCH(1,(Tableau1[NOM]=$A884)*(R$3=Tableau1[DATE]),0)),"")</f>
        <v/>
      </c>
      <c r="S884" s="23" t="str">
        <f t="array" ref="S884">IFERROR(INDEX(Tableau1[RESULTAT],MATCH(1,(Tableau1[NOM]=$A884)*(S$3=Tableau1[DATE]),0)),"")</f>
        <v/>
      </c>
      <c r="T884" s="23" t="str">
        <f t="array" ref="T884">IFERROR(INDEX(Tableau1[RESULTAT],MATCH(1,(Tableau1[NOM]=$A884)*(T$3=Tableau1[DATE]),0)),"")</f>
        <v/>
      </c>
      <c r="U884" s="23" t="str">
        <f t="array" ref="U884">IFERROR(INDEX(Tableau1[RESULTAT],MATCH(1,(Tableau1[NOM]=$A884)*(U$3=Tableau1[DATE]),0)),"")</f>
        <v/>
      </c>
      <c r="V884" s="23" t="str">
        <f t="array" ref="V884">IFERROR(INDEX(Tableau1[RESULTAT],MATCH(1,(Tableau1[NOM]=$A884)*(V$3=Tableau1[DATE]),0)),"")</f>
        <v/>
      </c>
      <c r="W884" s="23" t="str">
        <f t="array" ref="W884">IFERROR(INDEX(Tableau1[RESULTAT],MATCH(1,(Tableau1[NOM]=$A884)*(W$3=Tableau1[DATE]),0)),"")</f>
        <v/>
      </c>
    </row>
    <row r="885" spans="2:23" ht="15.75" x14ac:dyDescent="0.25">
      <c r="B885" s="1"/>
      <c r="E885" s="12" t="str">
        <f t="shared" si="93"/>
        <v/>
      </c>
      <c r="F885" s="9" t="str">
        <f t="shared" si="94"/>
        <v/>
      </c>
      <c r="G885" s="9" t="str">
        <f t="shared" si="95"/>
        <v/>
      </c>
      <c r="H885" s="9" t="str">
        <f t="shared" si="96"/>
        <v/>
      </c>
      <c r="I885" s="9">
        <f t="shared" si="97"/>
        <v>0</v>
      </c>
      <c r="J885" s="9">
        <f t="shared" si="98"/>
        <v>0</v>
      </c>
      <c r="K885" s="9" t="str">
        <f t="shared" si="99"/>
        <v/>
      </c>
      <c r="L885" s="9"/>
      <c r="M885" s="9"/>
      <c r="N885" s="9"/>
      <c r="O885" s="9"/>
      <c r="Q885" s="23" t="str">
        <f t="array" ref="Q885">IFERROR(INDEX(Tableau1[RESULTAT],MATCH(1,(Tableau1[NOM]=$A885)*(Q$3=Tableau1[DATE]),0)),"")</f>
        <v/>
      </c>
      <c r="R885" s="23" t="str">
        <f t="array" ref="R885">IFERROR(INDEX(Tableau1[RESULTAT],MATCH(1,(Tableau1[NOM]=$A885)*(R$3=Tableau1[DATE]),0)),"")</f>
        <v/>
      </c>
      <c r="S885" s="23" t="str">
        <f t="array" ref="S885">IFERROR(INDEX(Tableau1[RESULTAT],MATCH(1,(Tableau1[NOM]=$A885)*(S$3=Tableau1[DATE]),0)),"")</f>
        <v/>
      </c>
      <c r="T885" s="23" t="str">
        <f t="array" ref="T885">IFERROR(INDEX(Tableau1[RESULTAT],MATCH(1,(Tableau1[NOM]=$A885)*(T$3=Tableau1[DATE]),0)),"")</f>
        <v/>
      </c>
      <c r="U885" s="23" t="str">
        <f t="array" ref="U885">IFERROR(INDEX(Tableau1[RESULTAT],MATCH(1,(Tableau1[NOM]=$A885)*(U$3=Tableau1[DATE]),0)),"")</f>
        <v/>
      </c>
      <c r="V885" s="23" t="str">
        <f t="array" ref="V885">IFERROR(INDEX(Tableau1[RESULTAT],MATCH(1,(Tableau1[NOM]=$A885)*(V$3=Tableau1[DATE]),0)),"")</f>
        <v/>
      </c>
      <c r="W885" s="23" t="str">
        <f t="array" ref="W885">IFERROR(INDEX(Tableau1[RESULTAT],MATCH(1,(Tableau1[NOM]=$A885)*(W$3=Tableau1[DATE]),0)),"")</f>
        <v/>
      </c>
    </row>
    <row r="886" spans="2:23" ht="15.75" x14ac:dyDescent="0.25">
      <c r="B886" s="1"/>
      <c r="E886" s="12" t="str">
        <f t="shared" si="93"/>
        <v/>
      </c>
      <c r="F886" s="9" t="str">
        <f t="shared" si="94"/>
        <v/>
      </c>
      <c r="G886" s="9" t="str">
        <f t="shared" si="95"/>
        <v/>
      </c>
      <c r="H886" s="9" t="str">
        <f t="shared" si="96"/>
        <v/>
      </c>
      <c r="I886" s="9">
        <f t="shared" si="97"/>
        <v>0</v>
      </c>
      <c r="J886" s="9">
        <f t="shared" si="98"/>
        <v>0</v>
      </c>
      <c r="K886" s="9" t="str">
        <f t="shared" si="99"/>
        <v/>
      </c>
      <c r="L886" s="9"/>
      <c r="M886" s="9"/>
      <c r="N886" s="9"/>
      <c r="O886" s="9"/>
      <c r="Q886" s="23" t="str">
        <f t="array" ref="Q886">IFERROR(INDEX(Tableau1[RESULTAT],MATCH(1,(Tableau1[NOM]=$A886)*(Q$3=Tableau1[DATE]),0)),"")</f>
        <v/>
      </c>
      <c r="R886" s="23" t="str">
        <f t="array" ref="R886">IFERROR(INDEX(Tableau1[RESULTAT],MATCH(1,(Tableau1[NOM]=$A886)*(R$3=Tableau1[DATE]),0)),"")</f>
        <v/>
      </c>
      <c r="S886" s="23" t="str">
        <f t="array" ref="S886">IFERROR(INDEX(Tableau1[RESULTAT],MATCH(1,(Tableau1[NOM]=$A886)*(S$3=Tableau1[DATE]),0)),"")</f>
        <v/>
      </c>
      <c r="T886" s="23" t="str">
        <f t="array" ref="T886">IFERROR(INDEX(Tableau1[RESULTAT],MATCH(1,(Tableau1[NOM]=$A886)*(T$3=Tableau1[DATE]),0)),"")</f>
        <v/>
      </c>
      <c r="U886" s="23" t="str">
        <f t="array" ref="U886">IFERROR(INDEX(Tableau1[RESULTAT],MATCH(1,(Tableau1[NOM]=$A886)*(U$3=Tableau1[DATE]),0)),"")</f>
        <v/>
      </c>
      <c r="V886" s="23" t="str">
        <f t="array" ref="V886">IFERROR(INDEX(Tableau1[RESULTAT],MATCH(1,(Tableau1[NOM]=$A886)*(V$3=Tableau1[DATE]),0)),"")</f>
        <v/>
      </c>
      <c r="W886" s="23" t="str">
        <f t="array" ref="W886">IFERROR(INDEX(Tableau1[RESULTAT],MATCH(1,(Tableau1[NOM]=$A886)*(W$3=Tableau1[DATE]),0)),"")</f>
        <v/>
      </c>
    </row>
    <row r="887" spans="2:23" ht="15.75" x14ac:dyDescent="0.25">
      <c r="B887" s="1"/>
      <c r="E887" s="12" t="str">
        <f t="shared" si="93"/>
        <v/>
      </c>
      <c r="F887" s="9" t="str">
        <f t="shared" si="94"/>
        <v/>
      </c>
      <c r="G887" s="9" t="str">
        <f t="shared" si="95"/>
        <v/>
      </c>
      <c r="H887" s="9" t="str">
        <f t="shared" si="96"/>
        <v/>
      </c>
      <c r="I887" s="9">
        <f t="shared" si="97"/>
        <v>0</v>
      </c>
      <c r="J887" s="9">
        <f t="shared" si="98"/>
        <v>0</v>
      </c>
      <c r="K887" s="9" t="str">
        <f t="shared" si="99"/>
        <v/>
      </c>
      <c r="L887" s="9"/>
      <c r="M887" s="9"/>
      <c r="N887" s="9"/>
      <c r="O887" s="9"/>
      <c r="Q887" s="23" t="str">
        <f t="array" ref="Q887">IFERROR(INDEX(Tableau1[RESULTAT],MATCH(1,(Tableau1[NOM]=$A887)*(Q$3=Tableau1[DATE]),0)),"")</f>
        <v/>
      </c>
      <c r="R887" s="23" t="str">
        <f t="array" ref="R887">IFERROR(INDEX(Tableau1[RESULTAT],MATCH(1,(Tableau1[NOM]=$A887)*(R$3=Tableau1[DATE]),0)),"")</f>
        <v/>
      </c>
      <c r="S887" s="23" t="str">
        <f t="array" ref="S887">IFERROR(INDEX(Tableau1[RESULTAT],MATCH(1,(Tableau1[NOM]=$A887)*(S$3=Tableau1[DATE]),0)),"")</f>
        <v/>
      </c>
      <c r="T887" s="23" t="str">
        <f t="array" ref="T887">IFERROR(INDEX(Tableau1[RESULTAT],MATCH(1,(Tableau1[NOM]=$A887)*(T$3=Tableau1[DATE]),0)),"")</f>
        <v/>
      </c>
      <c r="U887" s="23" t="str">
        <f t="array" ref="U887">IFERROR(INDEX(Tableau1[RESULTAT],MATCH(1,(Tableau1[NOM]=$A887)*(U$3=Tableau1[DATE]),0)),"")</f>
        <v/>
      </c>
      <c r="V887" s="23" t="str">
        <f t="array" ref="V887">IFERROR(INDEX(Tableau1[RESULTAT],MATCH(1,(Tableau1[NOM]=$A887)*(V$3=Tableau1[DATE]),0)),"")</f>
        <v/>
      </c>
      <c r="W887" s="23" t="str">
        <f t="array" ref="W887">IFERROR(INDEX(Tableau1[RESULTAT],MATCH(1,(Tableau1[NOM]=$A887)*(W$3=Tableau1[DATE]),0)),"")</f>
        <v/>
      </c>
    </row>
    <row r="888" spans="2:23" ht="15.75" x14ac:dyDescent="0.25">
      <c r="B888" s="1"/>
      <c r="E888" s="12" t="str">
        <f t="shared" si="93"/>
        <v/>
      </c>
      <c r="F888" s="9" t="str">
        <f t="shared" si="94"/>
        <v/>
      </c>
      <c r="G888" s="9" t="str">
        <f t="shared" si="95"/>
        <v/>
      </c>
      <c r="H888" s="9" t="str">
        <f t="shared" si="96"/>
        <v/>
      </c>
      <c r="I888" s="9">
        <f t="shared" si="97"/>
        <v>0</v>
      </c>
      <c r="J888" s="9">
        <f t="shared" si="98"/>
        <v>0</v>
      </c>
      <c r="K888" s="9" t="str">
        <f t="shared" si="99"/>
        <v/>
      </c>
      <c r="L888" s="9"/>
      <c r="M888" s="9"/>
      <c r="N888" s="9"/>
      <c r="O888" s="9"/>
      <c r="Q888" s="23" t="str">
        <f t="array" ref="Q888">IFERROR(INDEX(Tableau1[RESULTAT],MATCH(1,(Tableau1[NOM]=$A888)*(Q$3=Tableau1[DATE]),0)),"")</f>
        <v/>
      </c>
      <c r="R888" s="23" t="str">
        <f t="array" ref="R888">IFERROR(INDEX(Tableau1[RESULTAT],MATCH(1,(Tableau1[NOM]=$A888)*(R$3=Tableau1[DATE]),0)),"")</f>
        <v/>
      </c>
      <c r="S888" s="23" t="str">
        <f t="array" ref="S888">IFERROR(INDEX(Tableau1[RESULTAT],MATCH(1,(Tableau1[NOM]=$A888)*(S$3=Tableau1[DATE]),0)),"")</f>
        <v/>
      </c>
      <c r="T888" s="23" t="str">
        <f t="array" ref="T888">IFERROR(INDEX(Tableau1[RESULTAT],MATCH(1,(Tableau1[NOM]=$A888)*(T$3=Tableau1[DATE]),0)),"")</f>
        <v/>
      </c>
      <c r="U888" s="23" t="str">
        <f t="array" ref="U888">IFERROR(INDEX(Tableau1[RESULTAT],MATCH(1,(Tableau1[NOM]=$A888)*(U$3=Tableau1[DATE]),0)),"")</f>
        <v/>
      </c>
      <c r="V888" s="23" t="str">
        <f t="array" ref="V888">IFERROR(INDEX(Tableau1[RESULTAT],MATCH(1,(Tableau1[NOM]=$A888)*(V$3=Tableau1[DATE]),0)),"")</f>
        <v/>
      </c>
      <c r="W888" s="23" t="str">
        <f t="array" ref="W888">IFERROR(INDEX(Tableau1[RESULTAT],MATCH(1,(Tableau1[NOM]=$A888)*(W$3=Tableau1[DATE]),0)),"")</f>
        <v/>
      </c>
    </row>
    <row r="889" spans="2:23" ht="15.75" x14ac:dyDescent="0.25">
      <c r="B889" s="1"/>
      <c r="E889" s="12" t="str">
        <f t="shared" si="93"/>
        <v/>
      </c>
      <c r="F889" s="9" t="str">
        <f t="shared" si="94"/>
        <v/>
      </c>
      <c r="G889" s="9" t="str">
        <f t="shared" si="95"/>
        <v/>
      </c>
      <c r="H889" s="9" t="str">
        <f t="shared" si="96"/>
        <v/>
      </c>
      <c r="I889" s="9">
        <f t="shared" si="97"/>
        <v>0</v>
      </c>
      <c r="J889" s="9">
        <f t="shared" si="98"/>
        <v>0</v>
      </c>
      <c r="K889" s="9" t="str">
        <f t="shared" si="99"/>
        <v/>
      </c>
      <c r="L889" s="9"/>
      <c r="M889" s="9"/>
      <c r="N889" s="9"/>
      <c r="O889" s="9"/>
      <c r="Q889" s="23" t="str">
        <f t="array" ref="Q889">IFERROR(INDEX(Tableau1[RESULTAT],MATCH(1,(Tableau1[NOM]=$A889)*(Q$3=Tableau1[DATE]),0)),"")</f>
        <v/>
      </c>
      <c r="R889" s="23" t="str">
        <f t="array" ref="R889">IFERROR(INDEX(Tableau1[RESULTAT],MATCH(1,(Tableau1[NOM]=$A889)*(R$3=Tableau1[DATE]),0)),"")</f>
        <v/>
      </c>
      <c r="S889" s="23" t="str">
        <f t="array" ref="S889">IFERROR(INDEX(Tableau1[RESULTAT],MATCH(1,(Tableau1[NOM]=$A889)*(S$3=Tableau1[DATE]),0)),"")</f>
        <v/>
      </c>
      <c r="T889" s="23" t="str">
        <f t="array" ref="T889">IFERROR(INDEX(Tableau1[RESULTAT],MATCH(1,(Tableau1[NOM]=$A889)*(T$3=Tableau1[DATE]),0)),"")</f>
        <v/>
      </c>
      <c r="U889" s="23" t="str">
        <f t="array" ref="U889">IFERROR(INDEX(Tableau1[RESULTAT],MATCH(1,(Tableau1[NOM]=$A889)*(U$3=Tableau1[DATE]),0)),"")</f>
        <v/>
      </c>
      <c r="V889" s="23" t="str">
        <f t="array" ref="V889">IFERROR(INDEX(Tableau1[RESULTAT],MATCH(1,(Tableau1[NOM]=$A889)*(V$3=Tableau1[DATE]),0)),"")</f>
        <v/>
      </c>
      <c r="W889" s="23" t="str">
        <f t="array" ref="W889">IFERROR(INDEX(Tableau1[RESULTAT],MATCH(1,(Tableau1[NOM]=$A889)*(W$3=Tableau1[DATE]),0)),"")</f>
        <v/>
      </c>
    </row>
    <row r="890" spans="2:23" ht="15.75" x14ac:dyDescent="0.25">
      <c r="B890" s="1"/>
      <c r="E890" s="12" t="str">
        <f t="shared" si="93"/>
        <v/>
      </c>
      <c r="F890" s="9" t="str">
        <f t="shared" si="94"/>
        <v/>
      </c>
      <c r="G890" s="9" t="str">
        <f t="shared" si="95"/>
        <v/>
      </c>
      <c r="H890" s="9" t="str">
        <f t="shared" si="96"/>
        <v/>
      </c>
      <c r="I890" s="9">
        <f t="shared" si="97"/>
        <v>0</v>
      </c>
      <c r="J890" s="9">
        <f t="shared" si="98"/>
        <v>0</v>
      </c>
      <c r="K890" s="9" t="str">
        <f t="shared" si="99"/>
        <v/>
      </c>
      <c r="L890" s="9"/>
      <c r="M890" s="9"/>
      <c r="N890" s="9"/>
      <c r="O890" s="9"/>
      <c r="Q890" s="23" t="str">
        <f t="array" ref="Q890">IFERROR(INDEX(Tableau1[RESULTAT],MATCH(1,(Tableau1[NOM]=$A890)*(Q$3=Tableau1[DATE]),0)),"")</f>
        <v/>
      </c>
      <c r="R890" s="23" t="str">
        <f t="array" ref="R890">IFERROR(INDEX(Tableau1[RESULTAT],MATCH(1,(Tableau1[NOM]=$A890)*(R$3=Tableau1[DATE]),0)),"")</f>
        <v/>
      </c>
      <c r="S890" s="23" t="str">
        <f t="array" ref="S890">IFERROR(INDEX(Tableau1[RESULTAT],MATCH(1,(Tableau1[NOM]=$A890)*(S$3=Tableau1[DATE]),0)),"")</f>
        <v/>
      </c>
      <c r="T890" s="23" t="str">
        <f t="array" ref="T890">IFERROR(INDEX(Tableau1[RESULTAT],MATCH(1,(Tableau1[NOM]=$A890)*(T$3=Tableau1[DATE]),0)),"")</f>
        <v/>
      </c>
      <c r="U890" s="23" t="str">
        <f t="array" ref="U890">IFERROR(INDEX(Tableau1[RESULTAT],MATCH(1,(Tableau1[NOM]=$A890)*(U$3=Tableau1[DATE]),0)),"")</f>
        <v/>
      </c>
      <c r="V890" s="23" t="str">
        <f t="array" ref="V890">IFERROR(INDEX(Tableau1[RESULTAT],MATCH(1,(Tableau1[NOM]=$A890)*(V$3=Tableau1[DATE]),0)),"")</f>
        <v/>
      </c>
      <c r="W890" s="23" t="str">
        <f t="array" ref="W890">IFERROR(INDEX(Tableau1[RESULTAT],MATCH(1,(Tableau1[NOM]=$A890)*(W$3=Tableau1[DATE]),0)),"")</f>
        <v/>
      </c>
    </row>
    <row r="891" spans="2:23" ht="15.75" x14ac:dyDescent="0.25">
      <c r="B891" s="1"/>
      <c r="E891" s="12" t="str">
        <f t="shared" si="93"/>
        <v/>
      </c>
      <c r="F891" s="9" t="str">
        <f t="shared" si="94"/>
        <v/>
      </c>
      <c r="G891" s="9" t="str">
        <f t="shared" si="95"/>
        <v/>
      </c>
      <c r="H891" s="9" t="str">
        <f t="shared" si="96"/>
        <v/>
      </c>
      <c r="I891" s="9">
        <f t="shared" si="97"/>
        <v>0</v>
      </c>
      <c r="J891" s="9">
        <f t="shared" si="98"/>
        <v>0</v>
      </c>
      <c r="K891" s="9" t="str">
        <f t="shared" si="99"/>
        <v/>
      </c>
      <c r="L891" s="9"/>
      <c r="M891" s="9"/>
      <c r="N891" s="9"/>
      <c r="O891" s="9"/>
      <c r="Q891" s="23" t="str">
        <f t="array" ref="Q891">IFERROR(INDEX(Tableau1[RESULTAT],MATCH(1,(Tableau1[NOM]=$A891)*(Q$3=Tableau1[DATE]),0)),"")</f>
        <v/>
      </c>
      <c r="R891" s="23" t="str">
        <f t="array" ref="R891">IFERROR(INDEX(Tableau1[RESULTAT],MATCH(1,(Tableau1[NOM]=$A891)*(R$3=Tableau1[DATE]),0)),"")</f>
        <v/>
      </c>
      <c r="S891" s="23" t="str">
        <f t="array" ref="S891">IFERROR(INDEX(Tableau1[RESULTAT],MATCH(1,(Tableau1[NOM]=$A891)*(S$3=Tableau1[DATE]),0)),"")</f>
        <v/>
      </c>
      <c r="T891" s="23" t="str">
        <f t="array" ref="T891">IFERROR(INDEX(Tableau1[RESULTAT],MATCH(1,(Tableau1[NOM]=$A891)*(T$3=Tableau1[DATE]),0)),"")</f>
        <v/>
      </c>
      <c r="U891" s="23" t="str">
        <f t="array" ref="U891">IFERROR(INDEX(Tableau1[RESULTAT],MATCH(1,(Tableau1[NOM]=$A891)*(U$3=Tableau1[DATE]),0)),"")</f>
        <v/>
      </c>
      <c r="V891" s="23" t="str">
        <f t="array" ref="V891">IFERROR(INDEX(Tableau1[RESULTAT],MATCH(1,(Tableau1[NOM]=$A891)*(V$3=Tableau1[DATE]),0)),"")</f>
        <v/>
      </c>
      <c r="W891" s="23" t="str">
        <f t="array" ref="W891">IFERROR(INDEX(Tableau1[RESULTAT],MATCH(1,(Tableau1[NOM]=$A891)*(W$3=Tableau1[DATE]),0)),"")</f>
        <v/>
      </c>
    </row>
    <row r="892" spans="2:23" ht="15.75" x14ac:dyDescent="0.25">
      <c r="B892" s="1"/>
      <c r="E892" s="12" t="str">
        <f t="shared" si="93"/>
        <v/>
      </c>
      <c r="F892" s="9" t="str">
        <f t="shared" si="94"/>
        <v/>
      </c>
      <c r="G892" s="9" t="str">
        <f t="shared" si="95"/>
        <v/>
      </c>
      <c r="H892" s="9" t="str">
        <f t="shared" si="96"/>
        <v/>
      </c>
      <c r="I892" s="9">
        <f t="shared" si="97"/>
        <v>0</v>
      </c>
      <c r="J892" s="9">
        <f t="shared" si="98"/>
        <v>0</v>
      </c>
      <c r="K892" s="9" t="str">
        <f t="shared" si="99"/>
        <v/>
      </c>
      <c r="L892" s="9"/>
      <c r="M892" s="9"/>
      <c r="N892" s="9"/>
      <c r="O892" s="9"/>
      <c r="Q892" s="23" t="str">
        <f t="array" ref="Q892">IFERROR(INDEX(Tableau1[RESULTAT],MATCH(1,(Tableau1[NOM]=$A892)*(Q$3=Tableau1[DATE]),0)),"")</f>
        <v/>
      </c>
      <c r="R892" s="23" t="str">
        <f t="array" ref="R892">IFERROR(INDEX(Tableau1[RESULTAT],MATCH(1,(Tableau1[NOM]=$A892)*(R$3=Tableau1[DATE]),0)),"")</f>
        <v/>
      </c>
      <c r="S892" s="23" t="str">
        <f t="array" ref="S892">IFERROR(INDEX(Tableau1[RESULTAT],MATCH(1,(Tableau1[NOM]=$A892)*(S$3=Tableau1[DATE]),0)),"")</f>
        <v/>
      </c>
      <c r="T892" s="23" t="str">
        <f t="array" ref="T892">IFERROR(INDEX(Tableau1[RESULTAT],MATCH(1,(Tableau1[NOM]=$A892)*(T$3=Tableau1[DATE]),0)),"")</f>
        <v/>
      </c>
      <c r="U892" s="23" t="str">
        <f t="array" ref="U892">IFERROR(INDEX(Tableau1[RESULTAT],MATCH(1,(Tableau1[NOM]=$A892)*(U$3=Tableau1[DATE]),0)),"")</f>
        <v/>
      </c>
      <c r="V892" s="23" t="str">
        <f t="array" ref="V892">IFERROR(INDEX(Tableau1[RESULTAT],MATCH(1,(Tableau1[NOM]=$A892)*(V$3=Tableau1[DATE]),0)),"")</f>
        <v/>
      </c>
      <c r="W892" s="23" t="str">
        <f t="array" ref="W892">IFERROR(INDEX(Tableau1[RESULTAT],MATCH(1,(Tableau1[NOM]=$A892)*(W$3=Tableau1[DATE]),0)),"")</f>
        <v/>
      </c>
    </row>
    <row r="893" spans="2:23" ht="15.75" x14ac:dyDescent="0.25">
      <c r="B893" s="1"/>
      <c r="E893" s="12" t="str">
        <f t="shared" si="93"/>
        <v/>
      </c>
      <c r="F893" s="9" t="str">
        <f t="shared" si="94"/>
        <v/>
      </c>
      <c r="G893" s="9" t="str">
        <f t="shared" si="95"/>
        <v/>
      </c>
      <c r="H893" s="9" t="str">
        <f t="shared" si="96"/>
        <v/>
      </c>
      <c r="I893" s="9">
        <f t="shared" si="97"/>
        <v>0</v>
      </c>
      <c r="J893" s="9">
        <f t="shared" si="98"/>
        <v>0</v>
      </c>
      <c r="K893" s="9" t="str">
        <f t="shared" si="99"/>
        <v/>
      </c>
      <c r="L893" s="9"/>
      <c r="M893" s="9"/>
      <c r="N893" s="9"/>
      <c r="O893" s="9"/>
      <c r="Q893" s="23" t="str">
        <f t="array" ref="Q893">IFERROR(INDEX(Tableau1[RESULTAT],MATCH(1,(Tableau1[NOM]=$A893)*(Q$3=Tableau1[DATE]),0)),"")</f>
        <v/>
      </c>
      <c r="R893" s="23" t="str">
        <f t="array" ref="R893">IFERROR(INDEX(Tableau1[RESULTAT],MATCH(1,(Tableau1[NOM]=$A893)*(R$3=Tableau1[DATE]),0)),"")</f>
        <v/>
      </c>
      <c r="S893" s="23" t="str">
        <f t="array" ref="S893">IFERROR(INDEX(Tableau1[RESULTAT],MATCH(1,(Tableau1[NOM]=$A893)*(S$3=Tableau1[DATE]),0)),"")</f>
        <v/>
      </c>
      <c r="T893" s="23" t="str">
        <f t="array" ref="T893">IFERROR(INDEX(Tableau1[RESULTAT],MATCH(1,(Tableau1[NOM]=$A893)*(T$3=Tableau1[DATE]),0)),"")</f>
        <v/>
      </c>
      <c r="U893" s="23" t="str">
        <f t="array" ref="U893">IFERROR(INDEX(Tableau1[RESULTAT],MATCH(1,(Tableau1[NOM]=$A893)*(U$3=Tableau1[DATE]),0)),"")</f>
        <v/>
      </c>
      <c r="V893" s="23" t="str">
        <f t="array" ref="V893">IFERROR(INDEX(Tableau1[RESULTAT],MATCH(1,(Tableau1[NOM]=$A893)*(V$3=Tableau1[DATE]),0)),"")</f>
        <v/>
      </c>
      <c r="W893" s="23" t="str">
        <f t="array" ref="W893">IFERROR(INDEX(Tableau1[RESULTAT],MATCH(1,(Tableau1[NOM]=$A893)*(W$3=Tableau1[DATE]),0)),"")</f>
        <v/>
      </c>
    </row>
    <row r="894" spans="2:23" ht="15.75" x14ac:dyDescent="0.25">
      <c r="B894" s="1"/>
      <c r="E894" s="12" t="str">
        <f t="shared" si="93"/>
        <v/>
      </c>
      <c r="F894" s="9" t="str">
        <f t="shared" si="94"/>
        <v/>
      </c>
      <c r="G894" s="9" t="str">
        <f t="shared" si="95"/>
        <v/>
      </c>
      <c r="H894" s="9" t="str">
        <f t="shared" si="96"/>
        <v/>
      </c>
      <c r="I894" s="9">
        <f t="shared" si="97"/>
        <v>0</v>
      </c>
      <c r="J894" s="9">
        <f t="shared" si="98"/>
        <v>0</v>
      </c>
      <c r="K894" s="9" t="str">
        <f t="shared" si="99"/>
        <v/>
      </c>
      <c r="L894" s="9"/>
      <c r="M894" s="9"/>
      <c r="N894" s="9"/>
      <c r="O894" s="9"/>
      <c r="Q894" s="23" t="str">
        <f t="array" ref="Q894">IFERROR(INDEX(Tableau1[RESULTAT],MATCH(1,(Tableau1[NOM]=$A894)*(Q$3=Tableau1[DATE]),0)),"")</f>
        <v/>
      </c>
      <c r="R894" s="23" t="str">
        <f t="array" ref="R894">IFERROR(INDEX(Tableau1[RESULTAT],MATCH(1,(Tableau1[NOM]=$A894)*(R$3=Tableau1[DATE]),0)),"")</f>
        <v/>
      </c>
      <c r="S894" s="23" t="str">
        <f t="array" ref="S894">IFERROR(INDEX(Tableau1[RESULTAT],MATCH(1,(Tableau1[NOM]=$A894)*(S$3=Tableau1[DATE]),0)),"")</f>
        <v/>
      </c>
      <c r="T894" s="23" t="str">
        <f t="array" ref="T894">IFERROR(INDEX(Tableau1[RESULTAT],MATCH(1,(Tableau1[NOM]=$A894)*(T$3=Tableau1[DATE]),0)),"")</f>
        <v/>
      </c>
      <c r="U894" s="23" t="str">
        <f t="array" ref="U894">IFERROR(INDEX(Tableau1[RESULTAT],MATCH(1,(Tableau1[NOM]=$A894)*(U$3=Tableau1[DATE]),0)),"")</f>
        <v/>
      </c>
      <c r="V894" s="23" t="str">
        <f t="array" ref="V894">IFERROR(INDEX(Tableau1[RESULTAT],MATCH(1,(Tableau1[NOM]=$A894)*(V$3=Tableau1[DATE]),0)),"")</f>
        <v/>
      </c>
      <c r="W894" s="23" t="str">
        <f t="array" ref="W894">IFERROR(INDEX(Tableau1[RESULTAT],MATCH(1,(Tableau1[NOM]=$A894)*(W$3=Tableau1[DATE]),0)),"")</f>
        <v/>
      </c>
    </row>
    <row r="895" spans="2:23" ht="15.75" x14ac:dyDescent="0.25">
      <c r="B895" s="1"/>
      <c r="E895" s="12" t="str">
        <f t="shared" si="93"/>
        <v/>
      </c>
      <c r="F895" s="9" t="str">
        <f t="shared" si="94"/>
        <v/>
      </c>
      <c r="G895" s="9" t="str">
        <f t="shared" si="95"/>
        <v/>
      </c>
      <c r="H895" s="9" t="str">
        <f t="shared" si="96"/>
        <v/>
      </c>
      <c r="I895" s="9">
        <f t="shared" si="97"/>
        <v>0</v>
      </c>
      <c r="J895" s="9">
        <f t="shared" si="98"/>
        <v>0</v>
      </c>
      <c r="K895" s="9" t="str">
        <f t="shared" si="99"/>
        <v/>
      </c>
      <c r="L895" s="9"/>
      <c r="M895" s="9"/>
      <c r="N895" s="9"/>
      <c r="O895" s="9"/>
      <c r="Q895" s="23" t="str">
        <f t="array" ref="Q895">IFERROR(INDEX(Tableau1[RESULTAT],MATCH(1,(Tableau1[NOM]=$A895)*(Q$3=Tableau1[DATE]),0)),"")</f>
        <v/>
      </c>
      <c r="R895" s="23" t="str">
        <f t="array" ref="R895">IFERROR(INDEX(Tableau1[RESULTAT],MATCH(1,(Tableau1[NOM]=$A895)*(R$3=Tableau1[DATE]),0)),"")</f>
        <v/>
      </c>
      <c r="S895" s="23" t="str">
        <f t="array" ref="S895">IFERROR(INDEX(Tableau1[RESULTAT],MATCH(1,(Tableau1[NOM]=$A895)*(S$3=Tableau1[DATE]),0)),"")</f>
        <v/>
      </c>
      <c r="T895" s="23" t="str">
        <f t="array" ref="T895">IFERROR(INDEX(Tableau1[RESULTAT],MATCH(1,(Tableau1[NOM]=$A895)*(T$3=Tableau1[DATE]),0)),"")</f>
        <v/>
      </c>
      <c r="U895" s="23" t="str">
        <f t="array" ref="U895">IFERROR(INDEX(Tableau1[RESULTAT],MATCH(1,(Tableau1[NOM]=$A895)*(U$3=Tableau1[DATE]),0)),"")</f>
        <v/>
      </c>
      <c r="V895" s="23" t="str">
        <f t="array" ref="V895">IFERROR(INDEX(Tableau1[RESULTAT],MATCH(1,(Tableau1[NOM]=$A895)*(V$3=Tableau1[DATE]),0)),"")</f>
        <v/>
      </c>
      <c r="W895" s="23" t="str">
        <f t="array" ref="W895">IFERROR(INDEX(Tableau1[RESULTAT],MATCH(1,(Tableau1[NOM]=$A895)*(W$3=Tableau1[DATE]),0)),"")</f>
        <v/>
      </c>
    </row>
    <row r="896" spans="2:23" ht="15.75" x14ac:dyDescent="0.25">
      <c r="B896" s="1"/>
      <c r="E896" s="12" t="str">
        <f t="shared" si="93"/>
        <v/>
      </c>
      <c r="F896" s="9" t="str">
        <f t="shared" si="94"/>
        <v/>
      </c>
      <c r="G896" s="9" t="str">
        <f t="shared" si="95"/>
        <v/>
      </c>
      <c r="H896" s="9" t="str">
        <f t="shared" si="96"/>
        <v/>
      </c>
      <c r="I896" s="9">
        <f t="shared" si="97"/>
        <v>0</v>
      </c>
      <c r="J896" s="9">
        <f t="shared" si="98"/>
        <v>0</v>
      </c>
      <c r="K896" s="9" t="str">
        <f t="shared" si="99"/>
        <v/>
      </c>
      <c r="L896" s="9"/>
      <c r="M896" s="9"/>
      <c r="N896" s="9"/>
      <c r="O896" s="9"/>
      <c r="Q896" s="23" t="str">
        <f t="array" ref="Q896">IFERROR(INDEX(Tableau1[RESULTAT],MATCH(1,(Tableau1[NOM]=$A896)*(Q$3=Tableau1[DATE]),0)),"")</f>
        <v/>
      </c>
      <c r="R896" s="23" t="str">
        <f t="array" ref="R896">IFERROR(INDEX(Tableau1[RESULTAT],MATCH(1,(Tableau1[NOM]=$A896)*(R$3=Tableau1[DATE]),0)),"")</f>
        <v/>
      </c>
      <c r="S896" s="23" t="str">
        <f t="array" ref="S896">IFERROR(INDEX(Tableau1[RESULTAT],MATCH(1,(Tableau1[NOM]=$A896)*(S$3=Tableau1[DATE]),0)),"")</f>
        <v/>
      </c>
      <c r="T896" s="23" t="str">
        <f t="array" ref="T896">IFERROR(INDEX(Tableau1[RESULTAT],MATCH(1,(Tableau1[NOM]=$A896)*(T$3=Tableau1[DATE]),0)),"")</f>
        <v/>
      </c>
      <c r="U896" s="23" t="str">
        <f t="array" ref="U896">IFERROR(INDEX(Tableau1[RESULTAT],MATCH(1,(Tableau1[NOM]=$A896)*(U$3=Tableau1[DATE]),0)),"")</f>
        <v/>
      </c>
      <c r="V896" s="23" t="str">
        <f t="array" ref="V896">IFERROR(INDEX(Tableau1[RESULTAT],MATCH(1,(Tableau1[NOM]=$A896)*(V$3=Tableau1[DATE]),0)),"")</f>
        <v/>
      </c>
      <c r="W896" s="23" t="str">
        <f t="array" ref="W896">IFERROR(INDEX(Tableau1[RESULTAT],MATCH(1,(Tableau1[NOM]=$A896)*(W$3=Tableau1[DATE]),0)),"")</f>
        <v/>
      </c>
    </row>
    <row r="897" spans="2:23" ht="15.75" x14ac:dyDescent="0.25">
      <c r="B897" s="1"/>
      <c r="E897" s="12" t="str">
        <f t="shared" si="93"/>
        <v/>
      </c>
      <c r="F897" s="9" t="str">
        <f t="shared" si="94"/>
        <v/>
      </c>
      <c r="G897" s="9" t="str">
        <f t="shared" si="95"/>
        <v/>
      </c>
      <c r="H897" s="9" t="str">
        <f t="shared" si="96"/>
        <v/>
      </c>
      <c r="I897" s="9">
        <f t="shared" si="97"/>
        <v>0</v>
      </c>
      <c r="J897" s="9">
        <f t="shared" si="98"/>
        <v>0</v>
      </c>
      <c r="K897" s="9" t="str">
        <f t="shared" si="99"/>
        <v/>
      </c>
      <c r="L897" s="9"/>
      <c r="M897" s="9"/>
      <c r="N897" s="9"/>
      <c r="O897" s="9"/>
      <c r="Q897" s="23" t="str">
        <f t="array" ref="Q897">IFERROR(INDEX(Tableau1[RESULTAT],MATCH(1,(Tableau1[NOM]=$A897)*(Q$3=Tableau1[DATE]),0)),"")</f>
        <v/>
      </c>
      <c r="R897" s="23" t="str">
        <f t="array" ref="R897">IFERROR(INDEX(Tableau1[RESULTAT],MATCH(1,(Tableau1[NOM]=$A897)*(R$3=Tableau1[DATE]),0)),"")</f>
        <v/>
      </c>
      <c r="S897" s="23" t="str">
        <f t="array" ref="S897">IFERROR(INDEX(Tableau1[RESULTAT],MATCH(1,(Tableau1[NOM]=$A897)*(S$3=Tableau1[DATE]),0)),"")</f>
        <v/>
      </c>
      <c r="T897" s="23" t="str">
        <f t="array" ref="T897">IFERROR(INDEX(Tableau1[RESULTAT],MATCH(1,(Tableau1[NOM]=$A897)*(T$3=Tableau1[DATE]),0)),"")</f>
        <v/>
      </c>
      <c r="U897" s="23" t="str">
        <f t="array" ref="U897">IFERROR(INDEX(Tableau1[RESULTAT],MATCH(1,(Tableau1[NOM]=$A897)*(U$3=Tableau1[DATE]),0)),"")</f>
        <v/>
      </c>
      <c r="V897" s="23" t="str">
        <f t="array" ref="V897">IFERROR(INDEX(Tableau1[RESULTAT],MATCH(1,(Tableau1[NOM]=$A897)*(V$3=Tableau1[DATE]),0)),"")</f>
        <v/>
      </c>
      <c r="W897" s="23" t="str">
        <f t="array" ref="W897">IFERROR(INDEX(Tableau1[RESULTAT],MATCH(1,(Tableau1[NOM]=$A897)*(W$3=Tableau1[DATE]),0)),"")</f>
        <v/>
      </c>
    </row>
    <row r="898" spans="2:23" ht="15.75" x14ac:dyDescent="0.25">
      <c r="B898" s="1"/>
      <c r="E898" s="12" t="str">
        <f t="shared" si="93"/>
        <v/>
      </c>
      <c r="F898" s="9" t="str">
        <f t="shared" si="94"/>
        <v/>
      </c>
      <c r="G898" s="9" t="str">
        <f t="shared" si="95"/>
        <v/>
      </c>
      <c r="H898" s="9" t="str">
        <f t="shared" si="96"/>
        <v/>
      </c>
      <c r="I898" s="9">
        <f t="shared" si="97"/>
        <v>0</v>
      </c>
      <c r="J898" s="9">
        <f t="shared" si="98"/>
        <v>0</v>
      </c>
      <c r="K898" s="9" t="str">
        <f t="shared" si="99"/>
        <v/>
      </c>
      <c r="L898" s="9"/>
      <c r="M898" s="9"/>
      <c r="N898" s="9"/>
      <c r="O898" s="9"/>
      <c r="Q898" s="23" t="str">
        <f t="array" ref="Q898">IFERROR(INDEX(Tableau1[RESULTAT],MATCH(1,(Tableau1[NOM]=$A898)*(Q$3=Tableau1[DATE]),0)),"")</f>
        <v/>
      </c>
      <c r="R898" s="23" t="str">
        <f t="array" ref="R898">IFERROR(INDEX(Tableau1[RESULTAT],MATCH(1,(Tableau1[NOM]=$A898)*(R$3=Tableau1[DATE]),0)),"")</f>
        <v/>
      </c>
      <c r="S898" s="23" t="str">
        <f t="array" ref="S898">IFERROR(INDEX(Tableau1[RESULTAT],MATCH(1,(Tableau1[NOM]=$A898)*(S$3=Tableau1[DATE]),0)),"")</f>
        <v/>
      </c>
      <c r="T898" s="23" t="str">
        <f t="array" ref="T898">IFERROR(INDEX(Tableau1[RESULTAT],MATCH(1,(Tableau1[NOM]=$A898)*(T$3=Tableau1[DATE]),0)),"")</f>
        <v/>
      </c>
      <c r="U898" s="23" t="str">
        <f t="array" ref="U898">IFERROR(INDEX(Tableau1[RESULTAT],MATCH(1,(Tableau1[NOM]=$A898)*(U$3=Tableau1[DATE]),0)),"")</f>
        <v/>
      </c>
      <c r="V898" s="23" t="str">
        <f t="array" ref="V898">IFERROR(INDEX(Tableau1[RESULTAT],MATCH(1,(Tableau1[NOM]=$A898)*(V$3=Tableau1[DATE]),0)),"")</f>
        <v/>
      </c>
      <c r="W898" s="23" t="str">
        <f t="array" ref="W898">IFERROR(INDEX(Tableau1[RESULTAT],MATCH(1,(Tableau1[NOM]=$A898)*(W$3=Tableau1[DATE]),0)),"")</f>
        <v/>
      </c>
    </row>
    <row r="899" spans="2:23" ht="15.75" x14ac:dyDescent="0.25">
      <c r="B899" s="1"/>
      <c r="E899" s="12" t="str">
        <f t="shared" si="93"/>
        <v/>
      </c>
      <c r="F899" s="9" t="str">
        <f t="shared" si="94"/>
        <v/>
      </c>
      <c r="G899" s="9" t="str">
        <f t="shared" si="95"/>
        <v/>
      </c>
      <c r="H899" s="9" t="str">
        <f t="shared" si="96"/>
        <v/>
      </c>
      <c r="I899" s="9">
        <f t="shared" si="97"/>
        <v>0</v>
      </c>
      <c r="J899" s="9">
        <f t="shared" si="98"/>
        <v>0</v>
      </c>
      <c r="K899" s="9" t="str">
        <f t="shared" si="99"/>
        <v/>
      </c>
      <c r="L899" s="9"/>
      <c r="M899" s="9"/>
      <c r="N899" s="9"/>
      <c r="O899" s="9"/>
      <c r="Q899" s="23" t="str">
        <f t="array" ref="Q899">IFERROR(INDEX(Tableau1[RESULTAT],MATCH(1,(Tableau1[NOM]=$A899)*(Q$3=Tableau1[DATE]),0)),"")</f>
        <v/>
      </c>
      <c r="R899" s="23" t="str">
        <f t="array" ref="R899">IFERROR(INDEX(Tableau1[RESULTAT],MATCH(1,(Tableau1[NOM]=$A899)*(R$3=Tableau1[DATE]),0)),"")</f>
        <v/>
      </c>
      <c r="S899" s="23" t="str">
        <f t="array" ref="S899">IFERROR(INDEX(Tableau1[RESULTAT],MATCH(1,(Tableau1[NOM]=$A899)*(S$3=Tableau1[DATE]),0)),"")</f>
        <v/>
      </c>
      <c r="T899" s="23" t="str">
        <f t="array" ref="T899">IFERROR(INDEX(Tableau1[RESULTAT],MATCH(1,(Tableau1[NOM]=$A899)*(T$3=Tableau1[DATE]),0)),"")</f>
        <v/>
      </c>
      <c r="U899" s="23" t="str">
        <f t="array" ref="U899">IFERROR(INDEX(Tableau1[RESULTAT],MATCH(1,(Tableau1[NOM]=$A899)*(U$3=Tableau1[DATE]),0)),"")</f>
        <v/>
      </c>
      <c r="V899" s="23" t="str">
        <f t="array" ref="V899">IFERROR(INDEX(Tableau1[RESULTAT],MATCH(1,(Tableau1[NOM]=$A899)*(V$3=Tableau1[DATE]),0)),"")</f>
        <v/>
      </c>
      <c r="W899" s="23" t="str">
        <f t="array" ref="W899">IFERROR(INDEX(Tableau1[RESULTAT],MATCH(1,(Tableau1[NOM]=$A899)*(W$3=Tableau1[DATE]),0)),"")</f>
        <v/>
      </c>
    </row>
    <row r="900" spans="2:23" ht="15.75" x14ac:dyDescent="0.25">
      <c r="B900" s="1"/>
      <c r="E900" s="12" t="str">
        <f t="shared" si="93"/>
        <v/>
      </c>
      <c r="F900" s="9" t="str">
        <f t="shared" si="94"/>
        <v/>
      </c>
      <c r="G900" s="9" t="str">
        <f t="shared" si="95"/>
        <v/>
      </c>
      <c r="H900" s="9" t="str">
        <f t="shared" si="96"/>
        <v/>
      </c>
      <c r="I900" s="9">
        <f t="shared" si="97"/>
        <v>0</v>
      </c>
      <c r="J900" s="9">
        <f t="shared" si="98"/>
        <v>0</v>
      </c>
      <c r="K900" s="9" t="str">
        <f t="shared" si="99"/>
        <v/>
      </c>
      <c r="L900" s="9"/>
      <c r="M900" s="9"/>
      <c r="N900" s="9"/>
      <c r="O900" s="9"/>
      <c r="Q900" s="23" t="str">
        <f t="array" ref="Q900">IFERROR(INDEX(Tableau1[RESULTAT],MATCH(1,(Tableau1[NOM]=$A900)*(Q$3=Tableau1[DATE]),0)),"")</f>
        <v/>
      </c>
      <c r="R900" s="23" t="str">
        <f t="array" ref="R900">IFERROR(INDEX(Tableau1[RESULTAT],MATCH(1,(Tableau1[NOM]=$A900)*(R$3=Tableau1[DATE]),0)),"")</f>
        <v/>
      </c>
      <c r="S900" s="23" t="str">
        <f t="array" ref="S900">IFERROR(INDEX(Tableau1[RESULTAT],MATCH(1,(Tableau1[NOM]=$A900)*(S$3=Tableau1[DATE]),0)),"")</f>
        <v/>
      </c>
      <c r="T900" s="23" t="str">
        <f t="array" ref="T900">IFERROR(INDEX(Tableau1[RESULTAT],MATCH(1,(Tableau1[NOM]=$A900)*(T$3=Tableau1[DATE]),0)),"")</f>
        <v/>
      </c>
      <c r="U900" s="23" t="str">
        <f t="array" ref="U900">IFERROR(INDEX(Tableau1[RESULTAT],MATCH(1,(Tableau1[NOM]=$A900)*(U$3=Tableau1[DATE]),0)),"")</f>
        <v/>
      </c>
      <c r="V900" s="23" t="str">
        <f t="array" ref="V900">IFERROR(INDEX(Tableau1[RESULTAT],MATCH(1,(Tableau1[NOM]=$A900)*(V$3=Tableau1[DATE]),0)),"")</f>
        <v/>
      </c>
      <c r="W900" s="23" t="str">
        <f t="array" ref="W900">IFERROR(INDEX(Tableau1[RESULTAT],MATCH(1,(Tableau1[NOM]=$A900)*(W$3=Tableau1[DATE]),0)),"")</f>
        <v/>
      </c>
    </row>
    <row r="901" spans="2:23" ht="15.75" x14ac:dyDescent="0.25">
      <c r="B901" s="1"/>
      <c r="E901" s="12" t="str">
        <f t="shared" si="93"/>
        <v/>
      </c>
      <c r="F901" s="9" t="str">
        <f t="shared" si="94"/>
        <v/>
      </c>
      <c r="G901" s="9" t="str">
        <f t="shared" si="95"/>
        <v/>
      </c>
      <c r="H901" s="9" t="str">
        <f t="shared" si="96"/>
        <v/>
      </c>
      <c r="I901" s="9">
        <f t="shared" si="97"/>
        <v>0</v>
      </c>
      <c r="J901" s="9">
        <f t="shared" si="98"/>
        <v>0</v>
      </c>
      <c r="K901" s="9" t="str">
        <f t="shared" si="99"/>
        <v/>
      </c>
      <c r="L901" s="9"/>
      <c r="M901" s="9"/>
      <c r="N901" s="9"/>
      <c r="O901" s="9"/>
      <c r="Q901" s="23" t="str">
        <f t="array" ref="Q901">IFERROR(INDEX(Tableau1[RESULTAT],MATCH(1,(Tableau1[NOM]=$A901)*(Q$3=Tableau1[DATE]),0)),"")</f>
        <v/>
      </c>
      <c r="R901" s="23" t="str">
        <f t="array" ref="R901">IFERROR(INDEX(Tableau1[RESULTAT],MATCH(1,(Tableau1[NOM]=$A901)*(R$3=Tableau1[DATE]),0)),"")</f>
        <v/>
      </c>
      <c r="S901" s="23" t="str">
        <f t="array" ref="S901">IFERROR(INDEX(Tableau1[RESULTAT],MATCH(1,(Tableau1[NOM]=$A901)*(S$3=Tableau1[DATE]),0)),"")</f>
        <v/>
      </c>
      <c r="T901" s="23" t="str">
        <f t="array" ref="T901">IFERROR(INDEX(Tableau1[RESULTAT],MATCH(1,(Tableau1[NOM]=$A901)*(T$3=Tableau1[DATE]),0)),"")</f>
        <v/>
      </c>
      <c r="U901" s="23" t="str">
        <f t="array" ref="U901">IFERROR(INDEX(Tableau1[RESULTAT],MATCH(1,(Tableau1[NOM]=$A901)*(U$3=Tableau1[DATE]),0)),"")</f>
        <v/>
      </c>
      <c r="V901" s="23" t="str">
        <f t="array" ref="V901">IFERROR(INDEX(Tableau1[RESULTAT],MATCH(1,(Tableau1[NOM]=$A901)*(V$3=Tableau1[DATE]),0)),"")</f>
        <v/>
      </c>
      <c r="W901" s="23" t="str">
        <f t="array" ref="W901">IFERROR(INDEX(Tableau1[RESULTAT],MATCH(1,(Tableau1[NOM]=$A901)*(W$3=Tableau1[DATE]),0)),"")</f>
        <v/>
      </c>
    </row>
    <row r="902" spans="2:23" ht="15.75" x14ac:dyDescent="0.25">
      <c r="B902" s="1"/>
      <c r="E902" s="12" t="str">
        <f t="shared" si="93"/>
        <v/>
      </c>
      <c r="F902" s="9" t="str">
        <f t="shared" si="94"/>
        <v/>
      </c>
      <c r="G902" s="9" t="str">
        <f t="shared" si="95"/>
        <v/>
      </c>
      <c r="H902" s="9" t="str">
        <f t="shared" si="96"/>
        <v/>
      </c>
      <c r="I902" s="9">
        <f t="shared" si="97"/>
        <v>0</v>
      </c>
      <c r="J902" s="9">
        <f t="shared" si="98"/>
        <v>0</v>
      </c>
      <c r="K902" s="9" t="str">
        <f t="shared" si="99"/>
        <v/>
      </c>
      <c r="L902" s="9"/>
      <c r="M902" s="9"/>
      <c r="N902" s="9"/>
      <c r="O902" s="9"/>
      <c r="Q902" s="23" t="str">
        <f t="array" ref="Q902">IFERROR(INDEX(Tableau1[RESULTAT],MATCH(1,(Tableau1[NOM]=$A902)*(Q$3=Tableau1[DATE]),0)),"")</f>
        <v/>
      </c>
      <c r="R902" s="23" t="str">
        <f t="array" ref="R902">IFERROR(INDEX(Tableau1[RESULTAT],MATCH(1,(Tableau1[NOM]=$A902)*(R$3=Tableau1[DATE]),0)),"")</f>
        <v/>
      </c>
      <c r="S902" s="23" t="str">
        <f t="array" ref="S902">IFERROR(INDEX(Tableau1[RESULTAT],MATCH(1,(Tableau1[NOM]=$A902)*(S$3=Tableau1[DATE]),0)),"")</f>
        <v/>
      </c>
      <c r="T902" s="23" t="str">
        <f t="array" ref="T902">IFERROR(INDEX(Tableau1[RESULTAT],MATCH(1,(Tableau1[NOM]=$A902)*(T$3=Tableau1[DATE]),0)),"")</f>
        <v/>
      </c>
      <c r="U902" s="23" t="str">
        <f t="array" ref="U902">IFERROR(INDEX(Tableau1[RESULTAT],MATCH(1,(Tableau1[NOM]=$A902)*(U$3=Tableau1[DATE]),0)),"")</f>
        <v/>
      </c>
      <c r="V902" s="23" t="str">
        <f t="array" ref="V902">IFERROR(INDEX(Tableau1[RESULTAT],MATCH(1,(Tableau1[NOM]=$A902)*(V$3=Tableau1[DATE]),0)),"")</f>
        <v/>
      </c>
      <c r="W902" s="23" t="str">
        <f t="array" ref="W902">IFERROR(INDEX(Tableau1[RESULTAT],MATCH(1,(Tableau1[NOM]=$A902)*(W$3=Tableau1[DATE]),0)),"")</f>
        <v/>
      </c>
    </row>
    <row r="903" spans="2:23" ht="15.75" x14ac:dyDescent="0.25">
      <c r="B903" s="1"/>
      <c r="E903" s="12" t="str">
        <f t="shared" ref="E903:E966" si="100">IF($A903&lt;&gt;"",SUM(Q903:W903),"")</f>
        <v/>
      </c>
      <c r="F903" s="9" t="str">
        <f t="shared" ref="F903:F966" si="101">+IF($A903&lt;&gt;"",COUNTIF(Q903:W903,$F$4),"")</f>
        <v/>
      </c>
      <c r="G903" s="9" t="str">
        <f t="shared" ref="G903:G966" si="102">IF($A903&lt;&gt;"",COUNTIF(Q903:W903,$G$4),"")</f>
        <v/>
      </c>
      <c r="H903" s="9" t="str">
        <f t="shared" ref="H903:H966" si="103">IF($A903&lt;&gt;"",COUNTIF(Q903:W903,$H$4),"")</f>
        <v/>
      </c>
      <c r="I903" s="9">
        <f t="shared" ref="I903:I966" si="104">IF(A$6&lt;&gt;"",COUNTIF(Q903:W903,I$4),"")</f>
        <v>0</v>
      </c>
      <c r="J903" s="9">
        <f t="shared" ref="J903:J966" si="105">IF(A$6&lt;&gt;"",COUNTIF(Q903:W903,J$4),"")</f>
        <v>0</v>
      </c>
      <c r="K903" s="9" t="str">
        <f t="shared" ref="K903:K966" si="106">IF(A903&lt;&gt;"",COUNTIF(Q903:W903,$K$4),"")</f>
        <v/>
      </c>
      <c r="L903" s="9"/>
      <c r="M903" s="9"/>
      <c r="N903" s="9"/>
      <c r="O903" s="9"/>
      <c r="Q903" s="23" t="str">
        <f t="array" ref="Q903">IFERROR(INDEX(Tableau1[RESULTAT],MATCH(1,(Tableau1[NOM]=$A903)*(Q$3=Tableau1[DATE]),0)),"")</f>
        <v/>
      </c>
      <c r="R903" s="23" t="str">
        <f t="array" ref="R903">IFERROR(INDEX(Tableau1[RESULTAT],MATCH(1,(Tableau1[NOM]=$A903)*(R$3=Tableau1[DATE]),0)),"")</f>
        <v/>
      </c>
      <c r="S903" s="23" t="str">
        <f t="array" ref="S903">IFERROR(INDEX(Tableau1[RESULTAT],MATCH(1,(Tableau1[NOM]=$A903)*(S$3=Tableau1[DATE]),0)),"")</f>
        <v/>
      </c>
      <c r="T903" s="23" t="str">
        <f t="array" ref="T903">IFERROR(INDEX(Tableau1[RESULTAT],MATCH(1,(Tableau1[NOM]=$A903)*(T$3=Tableau1[DATE]),0)),"")</f>
        <v/>
      </c>
      <c r="U903" s="23" t="str">
        <f t="array" ref="U903">IFERROR(INDEX(Tableau1[RESULTAT],MATCH(1,(Tableau1[NOM]=$A903)*(U$3=Tableau1[DATE]),0)),"")</f>
        <v/>
      </c>
      <c r="V903" s="23" t="str">
        <f t="array" ref="V903">IFERROR(INDEX(Tableau1[RESULTAT],MATCH(1,(Tableau1[NOM]=$A903)*(V$3=Tableau1[DATE]),0)),"")</f>
        <v/>
      </c>
      <c r="W903" s="23" t="str">
        <f t="array" ref="W903">IFERROR(INDEX(Tableau1[RESULTAT],MATCH(1,(Tableau1[NOM]=$A903)*(W$3=Tableau1[DATE]),0)),"")</f>
        <v/>
      </c>
    </row>
    <row r="904" spans="2:23" ht="15.75" x14ac:dyDescent="0.25">
      <c r="B904" s="1"/>
      <c r="E904" s="12" t="str">
        <f t="shared" si="100"/>
        <v/>
      </c>
      <c r="F904" s="9" t="str">
        <f t="shared" si="101"/>
        <v/>
      </c>
      <c r="G904" s="9" t="str">
        <f t="shared" si="102"/>
        <v/>
      </c>
      <c r="H904" s="9" t="str">
        <f t="shared" si="103"/>
        <v/>
      </c>
      <c r="I904" s="9">
        <f t="shared" si="104"/>
        <v>0</v>
      </c>
      <c r="J904" s="9">
        <f t="shared" si="105"/>
        <v>0</v>
      </c>
      <c r="K904" s="9" t="str">
        <f t="shared" si="106"/>
        <v/>
      </c>
      <c r="L904" s="9"/>
      <c r="M904" s="9"/>
      <c r="N904" s="9"/>
      <c r="O904" s="9"/>
      <c r="Q904" s="23" t="str">
        <f t="array" ref="Q904">IFERROR(INDEX(Tableau1[RESULTAT],MATCH(1,(Tableau1[NOM]=$A904)*(Q$3=Tableau1[DATE]),0)),"")</f>
        <v/>
      </c>
      <c r="R904" s="23" t="str">
        <f t="array" ref="R904">IFERROR(INDEX(Tableau1[RESULTAT],MATCH(1,(Tableau1[NOM]=$A904)*(R$3=Tableau1[DATE]),0)),"")</f>
        <v/>
      </c>
      <c r="S904" s="23" t="str">
        <f t="array" ref="S904">IFERROR(INDEX(Tableau1[RESULTAT],MATCH(1,(Tableau1[NOM]=$A904)*(S$3=Tableau1[DATE]),0)),"")</f>
        <v/>
      </c>
      <c r="T904" s="23" t="str">
        <f t="array" ref="T904">IFERROR(INDEX(Tableau1[RESULTAT],MATCH(1,(Tableau1[NOM]=$A904)*(T$3=Tableau1[DATE]),0)),"")</f>
        <v/>
      </c>
      <c r="U904" s="23" t="str">
        <f t="array" ref="U904">IFERROR(INDEX(Tableau1[RESULTAT],MATCH(1,(Tableau1[NOM]=$A904)*(U$3=Tableau1[DATE]),0)),"")</f>
        <v/>
      </c>
      <c r="V904" s="23" t="str">
        <f t="array" ref="V904">IFERROR(INDEX(Tableau1[RESULTAT],MATCH(1,(Tableau1[NOM]=$A904)*(V$3=Tableau1[DATE]),0)),"")</f>
        <v/>
      </c>
      <c r="W904" s="23" t="str">
        <f t="array" ref="W904">IFERROR(INDEX(Tableau1[RESULTAT],MATCH(1,(Tableau1[NOM]=$A904)*(W$3=Tableau1[DATE]),0)),"")</f>
        <v/>
      </c>
    </row>
    <row r="905" spans="2:23" ht="15.75" x14ac:dyDescent="0.25">
      <c r="B905" s="1"/>
      <c r="E905" s="12" t="str">
        <f t="shared" si="100"/>
        <v/>
      </c>
      <c r="F905" s="9" t="str">
        <f t="shared" si="101"/>
        <v/>
      </c>
      <c r="G905" s="9" t="str">
        <f t="shared" si="102"/>
        <v/>
      </c>
      <c r="H905" s="9" t="str">
        <f t="shared" si="103"/>
        <v/>
      </c>
      <c r="I905" s="9">
        <f t="shared" si="104"/>
        <v>0</v>
      </c>
      <c r="J905" s="9">
        <f t="shared" si="105"/>
        <v>0</v>
      </c>
      <c r="K905" s="9" t="str">
        <f t="shared" si="106"/>
        <v/>
      </c>
      <c r="L905" s="9"/>
      <c r="M905" s="9"/>
      <c r="N905" s="9"/>
      <c r="O905" s="9"/>
      <c r="Q905" s="23" t="str">
        <f t="array" ref="Q905">IFERROR(INDEX(Tableau1[RESULTAT],MATCH(1,(Tableau1[NOM]=$A905)*(Q$3=Tableau1[DATE]),0)),"")</f>
        <v/>
      </c>
      <c r="R905" s="23" t="str">
        <f t="array" ref="R905">IFERROR(INDEX(Tableau1[RESULTAT],MATCH(1,(Tableau1[NOM]=$A905)*(R$3=Tableau1[DATE]),0)),"")</f>
        <v/>
      </c>
      <c r="S905" s="23" t="str">
        <f t="array" ref="S905">IFERROR(INDEX(Tableau1[RESULTAT],MATCH(1,(Tableau1[NOM]=$A905)*(S$3=Tableau1[DATE]),0)),"")</f>
        <v/>
      </c>
      <c r="T905" s="23" t="str">
        <f t="array" ref="T905">IFERROR(INDEX(Tableau1[RESULTAT],MATCH(1,(Tableau1[NOM]=$A905)*(T$3=Tableau1[DATE]),0)),"")</f>
        <v/>
      </c>
      <c r="U905" s="23" t="str">
        <f t="array" ref="U905">IFERROR(INDEX(Tableau1[RESULTAT],MATCH(1,(Tableau1[NOM]=$A905)*(U$3=Tableau1[DATE]),0)),"")</f>
        <v/>
      </c>
      <c r="V905" s="23" t="str">
        <f t="array" ref="V905">IFERROR(INDEX(Tableau1[RESULTAT],MATCH(1,(Tableau1[NOM]=$A905)*(V$3=Tableau1[DATE]),0)),"")</f>
        <v/>
      </c>
      <c r="W905" s="23" t="str">
        <f t="array" ref="W905">IFERROR(INDEX(Tableau1[RESULTAT],MATCH(1,(Tableau1[NOM]=$A905)*(W$3=Tableau1[DATE]),0)),"")</f>
        <v/>
      </c>
    </row>
    <row r="906" spans="2:23" ht="15.75" x14ac:dyDescent="0.25">
      <c r="B906" s="1"/>
      <c r="E906" s="12" t="str">
        <f t="shared" si="100"/>
        <v/>
      </c>
      <c r="F906" s="9" t="str">
        <f t="shared" si="101"/>
        <v/>
      </c>
      <c r="G906" s="9" t="str">
        <f t="shared" si="102"/>
        <v/>
      </c>
      <c r="H906" s="9" t="str">
        <f t="shared" si="103"/>
        <v/>
      </c>
      <c r="I906" s="9">
        <f t="shared" si="104"/>
        <v>0</v>
      </c>
      <c r="J906" s="9">
        <f t="shared" si="105"/>
        <v>0</v>
      </c>
      <c r="K906" s="9" t="str">
        <f t="shared" si="106"/>
        <v/>
      </c>
      <c r="L906" s="9"/>
      <c r="M906" s="9"/>
      <c r="N906" s="9"/>
      <c r="O906" s="9"/>
      <c r="Q906" s="23" t="str">
        <f t="array" ref="Q906">IFERROR(INDEX(Tableau1[RESULTAT],MATCH(1,(Tableau1[NOM]=$A906)*(Q$3=Tableau1[DATE]),0)),"")</f>
        <v/>
      </c>
      <c r="R906" s="23" t="str">
        <f t="array" ref="R906">IFERROR(INDEX(Tableau1[RESULTAT],MATCH(1,(Tableau1[NOM]=$A906)*(R$3=Tableau1[DATE]),0)),"")</f>
        <v/>
      </c>
      <c r="S906" s="23" t="str">
        <f t="array" ref="S906">IFERROR(INDEX(Tableau1[RESULTAT],MATCH(1,(Tableau1[NOM]=$A906)*(S$3=Tableau1[DATE]),0)),"")</f>
        <v/>
      </c>
      <c r="T906" s="23" t="str">
        <f t="array" ref="T906">IFERROR(INDEX(Tableau1[RESULTAT],MATCH(1,(Tableau1[NOM]=$A906)*(T$3=Tableau1[DATE]),0)),"")</f>
        <v/>
      </c>
      <c r="U906" s="23" t="str">
        <f t="array" ref="U906">IFERROR(INDEX(Tableau1[RESULTAT],MATCH(1,(Tableau1[NOM]=$A906)*(U$3=Tableau1[DATE]),0)),"")</f>
        <v/>
      </c>
      <c r="V906" s="23" t="str">
        <f t="array" ref="V906">IFERROR(INDEX(Tableau1[RESULTAT],MATCH(1,(Tableau1[NOM]=$A906)*(V$3=Tableau1[DATE]),0)),"")</f>
        <v/>
      </c>
      <c r="W906" s="23" t="str">
        <f t="array" ref="W906">IFERROR(INDEX(Tableau1[RESULTAT],MATCH(1,(Tableau1[NOM]=$A906)*(W$3=Tableau1[DATE]),0)),"")</f>
        <v/>
      </c>
    </row>
    <row r="907" spans="2:23" ht="15.75" x14ac:dyDescent="0.25">
      <c r="B907" s="1"/>
      <c r="E907" s="12" t="str">
        <f t="shared" si="100"/>
        <v/>
      </c>
      <c r="F907" s="9" t="str">
        <f t="shared" si="101"/>
        <v/>
      </c>
      <c r="G907" s="9" t="str">
        <f t="shared" si="102"/>
        <v/>
      </c>
      <c r="H907" s="9" t="str">
        <f t="shared" si="103"/>
        <v/>
      </c>
      <c r="I907" s="9">
        <f t="shared" si="104"/>
        <v>0</v>
      </c>
      <c r="J907" s="9">
        <f t="shared" si="105"/>
        <v>0</v>
      </c>
      <c r="K907" s="9" t="str">
        <f t="shared" si="106"/>
        <v/>
      </c>
      <c r="L907" s="9"/>
      <c r="M907" s="9"/>
      <c r="N907" s="9"/>
      <c r="O907" s="9"/>
      <c r="Q907" s="23" t="str">
        <f t="array" ref="Q907">IFERROR(INDEX(Tableau1[RESULTAT],MATCH(1,(Tableau1[NOM]=$A907)*(Q$3=Tableau1[DATE]),0)),"")</f>
        <v/>
      </c>
      <c r="R907" s="23" t="str">
        <f t="array" ref="R907">IFERROR(INDEX(Tableau1[RESULTAT],MATCH(1,(Tableau1[NOM]=$A907)*(R$3=Tableau1[DATE]),0)),"")</f>
        <v/>
      </c>
      <c r="S907" s="23" t="str">
        <f t="array" ref="S907">IFERROR(INDEX(Tableau1[RESULTAT],MATCH(1,(Tableau1[NOM]=$A907)*(S$3=Tableau1[DATE]),0)),"")</f>
        <v/>
      </c>
      <c r="T907" s="23" t="str">
        <f t="array" ref="T907">IFERROR(INDEX(Tableau1[RESULTAT],MATCH(1,(Tableau1[NOM]=$A907)*(T$3=Tableau1[DATE]),0)),"")</f>
        <v/>
      </c>
      <c r="U907" s="23" t="str">
        <f t="array" ref="U907">IFERROR(INDEX(Tableau1[RESULTAT],MATCH(1,(Tableau1[NOM]=$A907)*(U$3=Tableau1[DATE]),0)),"")</f>
        <v/>
      </c>
      <c r="V907" s="23" t="str">
        <f t="array" ref="V907">IFERROR(INDEX(Tableau1[RESULTAT],MATCH(1,(Tableau1[NOM]=$A907)*(V$3=Tableau1[DATE]),0)),"")</f>
        <v/>
      </c>
      <c r="W907" s="23" t="str">
        <f t="array" ref="W907">IFERROR(INDEX(Tableau1[RESULTAT],MATCH(1,(Tableau1[NOM]=$A907)*(W$3=Tableau1[DATE]),0)),"")</f>
        <v/>
      </c>
    </row>
    <row r="908" spans="2:23" ht="15.75" x14ac:dyDescent="0.25">
      <c r="B908" s="1"/>
      <c r="E908" s="12" t="str">
        <f t="shared" si="100"/>
        <v/>
      </c>
      <c r="F908" s="9" t="str">
        <f t="shared" si="101"/>
        <v/>
      </c>
      <c r="G908" s="9" t="str">
        <f t="shared" si="102"/>
        <v/>
      </c>
      <c r="H908" s="9" t="str">
        <f t="shared" si="103"/>
        <v/>
      </c>
      <c r="I908" s="9">
        <f t="shared" si="104"/>
        <v>0</v>
      </c>
      <c r="J908" s="9">
        <f t="shared" si="105"/>
        <v>0</v>
      </c>
      <c r="K908" s="9" t="str">
        <f t="shared" si="106"/>
        <v/>
      </c>
      <c r="L908" s="9"/>
      <c r="M908" s="9"/>
      <c r="N908" s="9"/>
      <c r="O908" s="9"/>
      <c r="Q908" s="23" t="str">
        <f t="array" ref="Q908">IFERROR(INDEX(Tableau1[RESULTAT],MATCH(1,(Tableau1[NOM]=$A908)*(Q$3=Tableau1[DATE]),0)),"")</f>
        <v/>
      </c>
      <c r="R908" s="23" t="str">
        <f t="array" ref="R908">IFERROR(INDEX(Tableau1[RESULTAT],MATCH(1,(Tableau1[NOM]=$A908)*(R$3=Tableau1[DATE]),0)),"")</f>
        <v/>
      </c>
      <c r="S908" s="23" t="str">
        <f t="array" ref="S908">IFERROR(INDEX(Tableau1[RESULTAT],MATCH(1,(Tableau1[NOM]=$A908)*(S$3=Tableau1[DATE]),0)),"")</f>
        <v/>
      </c>
      <c r="T908" s="23" t="str">
        <f t="array" ref="T908">IFERROR(INDEX(Tableau1[RESULTAT],MATCH(1,(Tableau1[NOM]=$A908)*(T$3=Tableau1[DATE]),0)),"")</f>
        <v/>
      </c>
      <c r="U908" s="23" t="str">
        <f t="array" ref="U908">IFERROR(INDEX(Tableau1[RESULTAT],MATCH(1,(Tableau1[NOM]=$A908)*(U$3=Tableau1[DATE]),0)),"")</f>
        <v/>
      </c>
      <c r="V908" s="23" t="str">
        <f t="array" ref="V908">IFERROR(INDEX(Tableau1[RESULTAT],MATCH(1,(Tableau1[NOM]=$A908)*(V$3=Tableau1[DATE]),0)),"")</f>
        <v/>
      </c>
      <c r="W908" s="23" t="str">
        <f t="array" ref="W908">IFERROR(INDEX(Tableau1[RESULTAT],MATCH(1,(Tableau1[NOM]=$A908)*(W$3=Tableau1[DATE]),0)),"")</f>
        <v/>
      </c>
    </row>
    <row r="909" spans="2:23" ht="15.75" x14ac:dyDescent="0.25">
      <c r="B909" s="1"/>
      <c r="E909" s="12" t="str">
        <f t="shared" si="100"/>
        <v/>
      </c>
      <c r="F909" s="9" t="str">
        <f t="shared" si="101"/>
        <v/>
      </c>
      <c r="G909" s="9" t="str">
        <f t="shared" si="102"/>
        <v/>
      </c>
      <c r="H909" s="9" t="str">
        <f t="shared" si="103"/>
        <v/>
      </c>
      <c r="I909" s="9">
        <f t="shared" si="104"/>
        <v>0</v>
      </c>
      <c r="J909" s="9">
        <f t="shared" si="105"/>
        <v>0</v>
      </c>
      <c r="K909" s="9" t="str">
        <f t="shared" si="106"/>
        <v/>
      </c>
      <c r="L909" s="9"/>
      <c r="M909" s="9"/>
      <c r="N909" s="9"/>
      <c r="O909" s="9"/>
      <c r="Q909" s="23" t="str">
        <f t="array" ref="Q909">IFERROR(INDEX(Tableau1[RESULTAT],MATCH(1,(Tableau1[NOM]=$A909)*(Q$3=Tableau1[DATE]),0)),"")</f>
        <v/>
      </c>
      <c r="R909" s="23" t="str">
        <f t="array" ref="R909">IFERROR(INDEX(Tableau1[RESULTAT],MATCH(1,(Tableau1[NOM]=$A909)*(R$3=Tableau1[DATE]),0)),"")</f>
        <v/>
      </c>
      <c r="S909" s="23" t="str">
        <f t="array" ref="S909">IFERROR(INDEX(Tableau1[RESULTAT],MATCH(1,(Tableau1[NOM]=$A909)*(S$3=Tableau1[DATE]),0)),"")</f>
        <v/>
      </c>
      <c r="T909" s="23" t="str">
        <f t="array" ref="T909">IFERROR(INDEX(Tableau1[RESULTAT],MATCH(1,(Tableau1[NOM]=$A909)*(T$3=Tableau1[DATE]),0)),"")</f>
        <v/>
      </c>
      <c r="U909" s="23" t="str">
        <f t="array" ref="U909">IFERROR(INDEX(Tableau1[RESULTAT],MATCH(1,(Tableau1[NOM]=$A909)*(U$3=Tableau1[DATE]),0)),"")</f>
        <v/>
      </c>
      <c r="V909" s="23" t="str">
        <f t="array" ref="V909">IFERROR(INDEX(Tableau1[RESULTAT],MATCH(1,(Tableau1[NOM]=$A909)*(V$3=Tableau1[DATE]),0)),"")</f>
        <v/>
      </c>
      <c r="W909" s="23" t="str">
        <f t="array" ref="W909">IFERROR(INDEX(Tableau1[RESULTAT],MATCH(1,(Tableau1[NOM]=$A909)*(W$3=Tableau1[DATE]),0)),"")</f>
        <v/>
      </c>
    </row>
    <row r="910" spans="2:23" ht="15.75" x14ac:dyDescent="0.25">
      <c r="B910" s="1"/>
      <c r="E910" s="12" t="str">
        <f t="shared" si="100"/>
        <v/>
      </c>
      <c r="F910" s="9" t="str">
        <f t="shared" si="101"/>
        <v/>
      </c>
      <c r="G910" s="9" t="str">
        <f t="shared" si="102"/>
        <v/>
      </c>
      <c r="H910" s="9" t="str">
        <f t="shared" si="103"/>
        <v/>
      </c>
      <c r="I910" s="9">
        <f t="shared" si="104"/>
        <v>0</v>
      </c>
      <c r="J910" s="9">
        <f t="shared" si="105"/>
        <v>0</v>
      </c>
      <c r="K910" s="9" t="str">
        <f t="shared" si="106"/>
        <v/>
      </c>
      <c r="L910" s="9"/>
      <c r="M910" s="9"/>
      <c r="N910" s="9"/>
      <c r="O910" s="9"/>
      <c r="Q910" s="23" t="str">
        <f t="array" ref="Q910">IFERROR(INDEX(Tableau1[RESULTAT],MATCH(1,(Tableau1[NOM]=$A910)*(Q$3=Tableau1[DATE]),0)),"")</f>
        <v/>
      </c>
      <c r="R910" s="23" t="str">
        <f t="array" ref="R910">IFERROR(INDEX(Tableau1[RESULTAT],MATCH(1,(Tableau1[NOM]=$A910)*(R$3=Tableau1[DATE]),0)),"")</f>
        <v/>
      </c>
      <c r="S910" s="23" t="str">
        <f t="array" ref="S910">IFERROR(INDEX(Tableau1[RESULTAT],MATCH(1,(Tableau1[NOM]=$A910)*(S$3=Tableau1[DATE]),0)),"")</f>
        <v/>
      </c>
      <c r="T910" s="23" t="str">
        <f t="array" ref="T910">IFERROR(INDEX(Tableau1[RESULTAT],MATCH(1,(Tableau1[NOM]=$A910)*(T$3=Tableau1[DATE]),0)),"")</f>
        <v/>
      </c>
      <c r="U910" s="23" t="str">
        <f t="array" ref="U910">IFERROR(INDEX(Tableau1[RESULTAT],MATCH(1,(Tableau1[NOM]=$A910)*(U$3=Tableau1[DATE]),0)),"")</f>
        <v/>
      </c>
      <c r="V910" s="23" t="str">
        <f t="array" ref="V910">IFERROR(INDEX(Tableau1[RESULTAT],MATCH(1,(Tableau1[NOM]=$A910)*(V$3=Tableau1[DATE]),0)),"")</f>
        <v/>
      </c>
      <c r="W910" s="23" t="str">
        <f t="array" ref="W910">IFERROR(INDEX(Tableau1[RESULTAT],MATCH(1,(Tableau1[NOM]=$A910)*(W$3=Tableau1[DATE]),0)),"")</f>
        <v/>
      </c>
    </row>
    <row r="911" spans="2:23" ht="15.75" x14ac:dyDescent="0.25">
      <c r="B911" s="1"/>
      <c r="E911" s="12" t="str">
        <f t="shared" si="100"/>
        <v/>
      </c>
      <c r="F911" s="9" t="str">
        <f t="shared" si="101"/>
        <v/>
      </c>
      <c r="G911" s="9" t="str">
        <f t="shared" si="102"/>
        <v/>
      </c>
      <c r="H911" s="9" t="str">
        <f t="shared" si="103"/>
        <v/>
      </c>
      <c r="I911" s="9">
        <f t="shared" si="104"/>
        <v>0</v>
      </c>
      <c r="J911" s="9">
        <f t="shared" si="105"/>
        <v>0</v>
      </c>
      <c r="K911" s="9" t="str">
        <f t="shared" si="106"/>
        <v/>
      </c>
      <c r="L911" s="9"/>
      <c r="M911" s="9"/>
      <c r="N911" s="9"/>
      <c r="O911" s="9"/>
      <c r="Q911" s="23" t="str">
        <f t="array" ref="Q911">IFERROR(INDEX(Tableau1[RESULTAT],MATCH(1,(Tableau1[NOM]=$A911)*(Q$3=Tableau1[DATE]),0)),"")</f>
        <v/>
      </c>
      <c r="R911" s="23" t="str">
        <f t="array" ref="R911">IFERROR(INDEX(Tableau1[RESULTAT],MATCH(1,(Tableau1[NOM]=$A911)*(R$3=Tableau1[DATE]),0)),"")</f>
        <v/>
      </c>
      <c r="S911" s="23" t="str">
        <f t="array" ref="S911">IFERROR(INDEX(Tableau1[RESULTAT],MATCH(1,(Tableau1[NOM]=$A911)*(S$3=Tableau1[DATE]),0)),"")</f>
        <v/>
      </c>
      <c r="T911" s="23" t="str">
        <f t="array" ref="T911">IFERROR(INDEX(Tableau1[RESULTAT],MATCH(1,(Tableau1[NOM]=$A911)*(T$3=Tableau1[DATE]),0)),"")</f>
        <v/>
      </c>
      <c r="U911" s="23" t="str">
        <f t="array" ref="U911">IFERROR(INDEX(Tableau1[RESULTAT],MATCH(1,(Tableau1[NOM]=$A911)*(U$3=Tableau1[DATE]),0)),"")</f>
        <v/>
      </c>
      <c r="V911" s="23" t="str">
        <f t="array" ref="V911">IFERROR(INDEX(Tableau1[RESULTAT],MATCH(1,(Tableau1[NOM]=$A911)*(V$3=Tableau1[DATE]),0)),"")</f>
        <v/>
      </c>
      <c r="W911" s="23" t="str">
        <f t="array" ref="W911">IFERROR(INDEX(Tableau1[RESULTAT],MATCH(1,(Tableau1[NOM]=$A911)*(W$3=Tableau1[DATE]),0)),"")</f>
        <v/>
      </c>
    </row>
    <row r="912" spans="2:23" ht="15.75" x14ac:dyDescent="0.25">
      <c r="B912" s="1"/>
      <c r="E912" s="12" t="str">
        <f t="shared" si="100"/>
        <v/>
      </c>
      <c r="F912" s="9" t="str">
        <f t="shared" si="101"/>
        <v/>
      </c>
      <c r="G912" s="9" t="str">
        <f t="shared" si="102"/>
        <v/>
      </c>
      <c r="H912" s="9" t="str">
        <f t="shared" si="103"/>
        <v/>
      </c>
      <c r="I912" s="9">
        <f t="shared" si="104"/>
        <v>0</v>
      </c>
      <c r="J912" s="9">
        <f t="shared" si="105"/>
        <v>0</v>
      </c>
      <c r="K912" s="9" t="str">
        <f t="shared" si="106"/>
        <v/>
      </c>
      <c r="L912" s="9"/>
      <c r="M912" s="9"/>
      <c r="N912" s="9"/>
      <c r="O912" s="9"/>
      <c r="Q912" s="23" t="str">
        <f t="array" ref="Q912">IFERROR(INDEX(Tableau1[RESULTAT],MATCH(1,(Tableau1[NOM]=$A912)*(Q$3=Tableau1[DATE]),0)),"")</f>
        <v/>
      </c>
      <c r="R912" s="23" t="str">
        <f t="array" ref="R912">IFERROR(INDEX(Tableau1[RESULTAT],MATCH(1,(Tableau1[NOM]=$A912)*(R$3=Tableau1[DATE]),0)),"")</f>
        <v/>
      </c>
      <c r="S912" s="23" t="str">
        <f t="array" ref="S912">IFERROR(INDEX(Tableau1[RESULTAT],MATCH(1,(Tableau1[NOM]=$A912)*(S$3=Tableau1[DATE]),0)),"")</f>
        <v/>
      </c>
      <c r="T912" s="23" t="str">
        <f t="array" ref="T912">IFERROR(INDEX(Tableau1[RESULTAT],MATCH(1,(Tableau1[NOM]=$A912)*(T$3=Tableau1[DATE]),0)),"")</f>
        <v/>
      </c>
      <c r="U912" s="23" t="str">
        <f t="array" ref="U912">IFERROR(INDEX(Tableau1[RESULTAT],MATCH(1,(Tableau1[NOM]=$A912)*(U$3=Tableau1[DATE]),0)),"")</f>
        <v/>
      </c>
      <c r="V912" s="23" t="str">
        <f t="array" ref="V912">IFERROR(INDEX(Tableau1[RESULTAT],MATCH(1,(Tableau1[NOM]=$A912)*(V$3=Tableau1[DATE]),0)),"")</f>
        <v/>
      </c>
      <c r="W912" s="23" t="str">
        <f t="array" ref="W912">IFERROR(INDEX(Tableau1[RESULTAT],MATCH(1,(Tableau1[NOM]=$A912)*(W$3=Tableau1[DATE]),0)),"")</f>
        <v/>
      </c>
    </row>
    <row r="913" spans="2:23" ht="15.75" x14ac:dyDescent="0.25">
      <c r="B913" s="1"/>
      <c r="E913" s="12" t="str">
        <f t="shared" si="100"/>
        <v/>
      </c>
      <c r="F913" s="9" t="str">
        <f t="shared" si="101"/>
        <v/>
      </c>
      <c r="G913" s="9" t="str">
        <f t="shared" si="102"/>
        <v/>
      </c>
      <c r="H913" s="9" t="str">
        <f t="shared" si="103"/>
        <v/>
      </c>
      <c r="I913" s="9">
        <f t="shared" si="104"/>
        <v>0</v>
      </c>
      <c r="J913" s="9">
        <f t="shared" si="105"/>
        <v>0</v>
      </c>
      <c r="K913" s="9" t="str">
        <f t="shared" si="106"/>
        <v/>
      </c>
      <c r="L913" s="9"/>
      <c r="M913" s="9"/>
      <c r="N913" s="9"/>
      <c r="O913" s="9"/>
      <c r="Q913" s="23" t="str">
        <f t="array" ref="Q913">IFERROR(INDEX(Tableau1[RESULTAT],MATCH(1,(Tableau1[NOM]=$A913)*(Q$3=Tableau1[DATE]),0)),"")</f>
        <v/>
      </c>
      <c r="R913" s="23" t="str">
        <f t="array" ref="R913">IFERROR(INDEX(Tableau1[RESULTAT],MATCH(1,(Tableau1[NOM]=$A913)*(R$3=Tableau1[DATE]),0)),"")</f>
        <v/>
      </c>
      <c r="S913" s="23" t="str">
        <f t="array" ref="S913">IFERROR(INDEX(Tableau1[RESULTAT],MATCH(1,(Tableau1[NOM]=$A913)*(S$3=Tableau1[DATE]),0)),"")</f>
        <v/>
      </c>
      <c r="T913" s="23" t="str">
        <f t="array" ref="T913">IFERROR(INDEX(Tableau1[RESULTAT],MATCH(1,(Tableau1[NOM]=$A913)*(T$3=Tableau1[DATE]),0)),"")</f>
        <v/>
      </c>
      <c r="U913" s="23" t="str">
        <f t="array" ref="U913">IFERROR(INDEX(Tableau1[RESULTAT],MATCH(1,(Tableau1[NOM]=$A913)*(U$3=Tableau1[DATE]),0)),"")</f>
        <v/>
      </c>
      <c r="V913" s="23" t="str">
        <f t="array" ref="V913">IFERROR(INDEX(Tableau1[RESULTAT],MATCH(1,(Tableau1[NOM]=$A913)*(V$3=Tableau1[DATE]),0)),"")</f>
        <v/>
      </c>
      <c r="W913" s="23" t="str">
        <f t="array" ref="W913">IFERROR(INDEX(Tableau1[RESULTAT],MATCH(1,(Tableau1[NOM]=$A913)*(W$3=Tableau1[DATE]),0)),"")</f>
        <v/>
      </c>
    </row>
    <row r="914" spans="2:23" ht="15.75" x14ac:dyDescent="0.25">
      <c r="B914" s="1"/>
      <c r="E914" s="12" t="str">
        <f t="shared" si="100"/>
        <v/>
      </c>
      <c r="F914" s="9" t="str">
        <f t="shared" si="101"/>
        <v/>
      </c>
      <c r="G914" s="9" t="str">
        <f t="shared" si="102"/>
        <v/>
      </c>
      <c r="H914" s="9" t="str">
        <f t="shared" si="103"/>
        <v/>
      </c>
      <c r="I914" s="9">
        <f t="shared" si="104"/>
        <v>0</v>
      </c>
      <c r="J914" s="9">
        <f t="shared" si="105"/>
        <v>0</v>
      </c>
      <c r="K914" s="9" t="str">
        <f t="shared" si="106"/>
        <v/>
      </c>
      <c r="L914" s="9"/>
      <c r="M914" s="9"/>
      <c r="N914" s="9"/>
      <c r="O914" s="9"/>
      <c r="Q914" s="23" t="str">
        <f t="array" ref="Q914">IFERROR(INDEX(Tableau1[RESULTAT],MATCH(1,(Tableau1[NOM]=$A914)*(Q$3=Tableau1[DATE]),0)),"")</f>
        <v/>
      </c>
      <c r="R914" s="23" t="str">
        <f t="array" ref="R914">IFERROR(INDEX(Tableau1[RESULTAT],MATCH(1,(Tableau1[NOM]=$A914)*(R$3=Tableau1[DATE]),0)),"")</f>
        <v/>
      </c>
      <c r="S914" s="23" t="str">
        <f t="array" ref="S914">IFERROR(INDEX(Tableau1[RESULTAT],MATCH(1,(Tableau1[NOM]=$A914)*(S$3=Tableau1[DATE]),0)),"")</f>
        <v/>
      </c>
      <c r="T914" s="23" t="str">
        <f t="array" ref="T914">IFERROR(INDEX(Tableau1[RESULTAT],MATCH(1,(Tableau1[NOM]=$A914)*(T$3=Tableau1[DATE]),0)),"")</f>
        <v/>
      </c>
      <c r="U914" s="23" t="str">
        <f t="array" ref="U914">IFERROR(INDEX(Tableau1[RESULTAT],MATCH(1,(Tableau1[NOM]=$A914)*(U$3=Tableau1[DATE]),0)),"")</f>
        <v/>
      </c>
      <c r="V914" s="23" t="str">
        <f t="array" ref="V914">IFERROR(INDEX(Tableau1[RESULTAT],MATCH(1,(Tableau1[NOM]=$A914)*(V$3=Tableau1[DATE]),0)),"")</f>
        <v/>
      </c>
      <c r="W914" s="23" t="str">
        <f t="array" ref="W914">IFERROR(INDEX(Tableau1[RESULTAT],MATCH(1,(Tableau1[NOM]=$A914)*(W$3=Tableau1[DATE]),0)),"")</f>
        <v/>
      </c>
    </row>
    <row r="915" spans="2:23" ht="15.75" x14ac:dyDescent="0.25">
      <c r="B915" s="1"/>
      <c r="E915" s="12" t="str">
        <f t="shared" si="100"/>
        <v/>
      </c>
      <c r="F915" s="9" t="str">
        <f t="shared" si="101"/>
        <v/>
      </c>
      <c r="G915" s="9" t="str">
        <f t="shared" si="102"/>
        <v/>
      </c>
      <c r="H915" s="9" t="str">
        <f t="shared" si="103"/>
        <v/>
      </c>
      <c r="I915" s="9">
        <f t="shared" si="104"/>
        <v>0</v>
      </c>
      <c r="J915" s="9">
        <f t="shared" si="105"/>
        <v>0</v>
      </c>
      <c r="K915" s="9" t="str">
        <f t="shared" si="106"/>
        <v/>
      </c>
      <c r="L915" s="9"/>
      <c r="M915" s="9"/>
      <c r="N915" s="9"/>
      <c r="O915" s="9"/>
      <c r="Q915" s="23" t="str">
        <f t="array" ref="Q915">IFERROR(INDEX(Tableau1[RESULTAT],MATCH(1,(Tableau1[NOM]=$A915)*(Q$3=Tableau1[DATE]),0)),"")</f>
        <v/>
      </c>
      <c r="R915" s="23" t="str">
        <f t="array" ref="R915">IFERROR(INDEX(Tableau1[RESULTAT],MATCH(1,(Tableau1[NOM]=$A915)*(R$3=Tableau1[DATE]),0)),"")</f>
        <v/>
      </c>
      <c r="S915" s="23" t="str">
        <f t="array" ref="S915">IFERROR(INDEX(Tableau1[RESULTAT],MATCH(1,(Tableau1[NOM]=$A915)*(S$3=Tableau1[DATE]),0)),"")</f>
        <v/>
      </c>
      <c r="T915" s="23" t="str">
        <f t="array" ref="T915">IFERROR(INDEX(Tableau1[RESULTAT],MATCH(1,(Tableau1[NOM]=$A915)*(T$3=Tableau1[DATE]),0)),"")</f>
        <v/>
      </c>
      <c r="U915" s="23" t="str">
        <f t="array" ref="U915">IFERROR(INDEX(Tableau1[RESULTAT],MATCH(1,(Tableau1[NOM]=$A915)*(U$3=Tableau1[DATE]),0)),"")</f>
        <v/>
      </c>
      <c r="V915" s="23" t="str">
        <f t="array" ref="V915">IFERROR(INDEX(Tableau1[RESULTAT],MATCH(1,(Tableau1[NOM]=$A915)*(V$3=Tableau1[DATE]),0)),"")</f>
        <v/>
      </c>
      <c r="W915" s="23" t="str">
        <f t="array" ref="W915">IFERROR(INDEX(Tableau1[RESULTAT],MATCH(1,(Tableau1[NOM]=$A915)*(W$3=Tableau1[DATE]),0)),"")</f>
        <v/>
      </c>
    </row>
    <row r="916" spans="2:23" ht="15.75" x14ac:dyDescent="0.25">
      <c r="B916" s="1"/>
      <c r="E916" s="12" t="str">
        <f t="shared" si="100"/>
        <v/>
      </c>
      <c r="F916" s="9" t="str">
        <f t="shared" si="101"/>
        <v/>
      </c>
      <c r="G916" s="9" t="str">
        <f t="shared" si="102"/>
        <v/>
      </c>
      <c r="H916" s="9" t="str">
        <f t="shared" si="103"/>
        <v/>
      </c>
      <c r="I916" s="9">
        <f t="shared" si="104"/>
        <v>0</v>
      </c>
      <c r="J916" s="9">
        <f t="shared" si="105"/>
        <v>0</v>
      </c>
      <c r="K916" s="9" t="str">
        <f t="shared" si="106"/>
        <v/>
      </c>
      <c r="L916" s="9"/>
      <c r="M916" s="9"/>
      <c r="N916" s="9"/>
      <c r="O916" s="9"/>
      <c r="Q916" s="23" t="str">
        <f t="array" ref="Q916">IFERROR(INDEX(Tableau1[RESULTAT],MATCH(1,(Tableau1[NOM]=$A916)*(Q$3=Tableau1[DATE]),0)),"")</f>
        <v/>
      </c>
      <c r="R916" s="23" t="str">
        <f t="array" ref="R916">IFERROR(INDEX(Tableau1[RESULTAT],MATCH(1,(Tableau1[NOM]=$A916)*(R$3=Tableau1[DATE]),0)),"")</f>
        <v/>
      </c>
      <c r="S916" s="23" t="str">
        <f t="array" ref="S916">IFERROR(INDEX(Tableau1[RESULTAT],MATCH(1,(Tableau1[NOM]=$A916)*(S$3=Tableau1[DATE]),0)),"")</f>
        <v/>
      </c>
      <c r="T916" s="23" t="str">
        <f t="array" ref="T916">IFERROR(INDEX(Tableau1[RESULTAT],MATCH(1,(Tableau1[NOM]=$A916)*(T$3=Tableau1[DATE]),0)),"")</f>
        <v/>
      </c>
      <c r="U916" s="23" t="str">
        <f t="array" ref="U916">IFERROR(INDEX(Tableau1[RESULTAT],MATCH(1,(Tableau1[NOM]=$A916)*(U$3=Tableau1[DATE]),0)),"")</f>
        <v/>
      </c>
      <c r="V916" s="23" t="str">
        <f t="array" ref="V916">IFERROR(INDEX(Tableau1[RESULTAT],MATCH(1,(Tableau1[NOM]=$A916)*(V$3=Tableau1[DATE]),0)),"")</f>
        <v/>
      </c>
      <c r="W916" s="23" t="str">
        <f t="array" ref="W916">IFERROR(INDEX(Tableau1[RESULTAT],MATCH(1,(Tableau1[NOM]=$A916)*(W$3=Tableau1[DATE]),0)),"")</f>
        <v/>
      </c>
    </row>
    <row r="917" spans="2:23" ht="15.75" x14ac:dyDescent="0.25">
      <c r="B917" s="1"/>
      <c r="E917" s="12" t="str">
        <f t="shared" si="100"/>
        <v/>
      </c>
      <c r="F917" s="9" t="str">
        <f t="shared" si="101"/>
        <v/>
      </c>
      <c r="G917" s="9" t="str">
        <f t="shared" si="102"/>
        <v/>
      </c>
      <c r="H917" s="9" t="str">
        <f t="shared" si="103"/>
        <v/>
      </c>
      <c r="I917" s="9">
        <f t="shared" si="104"/>
        <v>0</v>
      </c>
      <c r="J917" s="9">
        <f t="shared" si="105"/>
        <v>0</v>
      </c>
      <c r="K917" s="9" t="str">
        <f t="shared" si="106"/>
        <v/>
      </c>
      <c r="L917" s="9"/>
      <c r="M917" s="9"/>
      <c r="N917" s="9"/>
      <c r="O917" s="9"/>
      <c r="Q917" s="23" t="str">
        <f t="array" ref="Q917">IFERROR(INDEX(Tableau1[RESULTAT],MATCH(1,(Tableau1[NOM]=$A917)*(Q$3=Tableau1[DATE]),0)),"")</f>
        <v/>
      </c>
      <c r="R917" s="23" t="str">
        <f t="array" ref="R917">IFERROR(INDEX(Tableau1[RESULTAT],MATCH(1,(Tableau1[NOM]=$A917)*(R$3=Tableau1[DATE]),0)),"")</f>
        <v/>
      </c>
      <c r="S917" s="23" t="str">
        <f t="array" ref="S917">IFERROR(INDEX(Tableau1[RESULTAT],MATCH(1,(Tableau1[NOM]=$A917)*(S$3=Tableau1[DATE]),0)),"")</f>
        <v/>
      </c>
      <c r="T917" s="23" t="str">
        <f t="array" ref="T917">IFERROR(INDEX(Tableau1[RESULTAT],MATCH(1,(Tableau1[NOM]=$A917)*(T$3=Tableau1[DATE]),0)),"")</f>
        <v/>
      </c>
      <c r="U917" s="23" t="str">
        <f t="array" ref="U917">IFERROR(INDEX(Tableau1[RESULTAT],MATCH(1,(Tableau1[NOM]=$A917)*(U$3=Tableau1[DATE]),0)),"")</f>
        <v/>
      </c>
      <c r="V917" s="23" t="str">
        <f t="array" ref="V917">IFERROR(INDEX(Tableau1[RESULTAT],MATCH(1,(Tableau1[NOM]=$A917)*(V$3=Tableau1[DATE]),0)),"")</f>
        <v/>
      </c>
      <c r="W917" s="23" t="str">
        <f t="array" ref="W917">IFERROR(INDEX(Tableau1[RESULTAT],MATCH(1,(Tableau1[NOM]=$A917)*(W$3=Tableau1[DATE]),0)),"")</f>
        <v/>
      </c>
    </row>
    <row r="918" spans="2:23" ht="15.75" x14ac:dyDescent="0.25">
      <c r="B918" s="1"/>
      <c r="E918" s="12" t="str">
        <f t="shared" si="100"/>
        <v/>
      </c>
      <c r="F918" s="9" t="str">
        <f t="shared" si="101"/>
        <v/>
      </c>
      <c r="G918" s="9" t="str">
        <f t="shared" si="102"/>
        <v/>
      </c>
      <c r="H918" s="9" t="str">
        <f t="shared" si="103"/>
        <v/>
      </c>
      <c r="I918" s="9">
        <f t="shared" si="104"/>
        <v>0</v>
      </c>
      <c r="J918" s="9">
        <f t="shared" si="105"/>
        <v>0</v>
      </c>
      <c r="K918" s="9" t="str">
        <f t="shared" si="106"/>
        <v/>
      </c>
      <c r="L918" s="9"/>
      <c r="M918" s="9"/>
      <c r="N918" s="9"/>
      <c r="O918" s="9"/>
      <c r="Q918" s="23" t="str">
        <f t="array" ref="Q918">IFERROR(INDEX(Tableau1[RESULTAT],MATCH(1,(Tableau1[NOM]=$A918)*(Q$3=Tableau1[DATE]),0)),"")</f>
        <v/>
      </c>
      <c r="R918" s="23" t="str">
        <f t="array" ref="R918">IFERROR(INDEX(Tableau1[RESULTAT],MATCH(1,(Tableau1[NOM]=$A918)*(R$3=Tableau1[DATE]),0)),"")</f>
        <v/>
      </c>
      <c r="S918" s="23" t="str">
        <f t="array" ref="S918">IFERROR(INDEX(Tableau1[RESULTAT],MATCH(1,(Tableau1[NOM]=$A918)*(S$3=Tableau1[DATE]),0)),"")</f>
        <v/>
      </c>
      <c r="T918" s="23" t="str">
        <f t="array" ref="T918">IFERROR(INDEX(Tableau1[RESULTAT],MATCH(1,(Tableau1[NOM]=$A918)*(T$3=Tableau1[DATE]),0)),"")</f>
        <v/>
      </c>
      <c r="U918" s="23" t="str">
        <f t="array" ref="U918">IFERROR(INDEX(Tableau1[RESULTAT],MATCH(1,(Tableau1[NOM]=$A918)*(U$3=Tableau1[DATE]),0)),"")</f>
        <v/>
      </c>
      <c r="V918" s="23" t="str">
        <f t="array" ref="V918">IFERROR(INDEX(Tableau1[RESULTAT],MATCH(1,(Tableau1[NOM]=$A918)*(V$3=Tableau1[DATE]),0)),"")</f>
        <v/>
      </c>
      <c r="W918" s="23" t="str">
        <f t="array" ref="W918">IFERROR(INDEX(Tableau1[RESULTAT],MATCH(1,(Tableau1[NOM]=$A918)*(W$3=Tableau1[DATE]),0)),"")</f>
        <v/>
      </c>
    </row>
    <row r="919" spans="2:23" ht="15.75" x14ac:dyDescent="0.25">
      <c r="B919" s="1"/>
      <c r="E919" s="12" t="str">
        <f t="shared" si="100"/>
        <v/>
      </c>
      <c r="F919" s="9" t="str">
        <f t="shared" si="101"/>
        <v/>
      </c>
      <c r="G919" s="9" t="str">
        <f t="shared" si="102"/>
        <v/>
      </c>
      <c r="H919" s="9" t="str">
        <f t="shared" si="103"/>
        <v/>
      </c>
      <c r="I919" s="9">
        <f t="shared" si="104"/>
        <v>0</v>
      </c>
      <c r="J919" s="9">
        <f t="shared" si="105"/>
        <v>0</v>
      </c>
      <c r="K919" s="9" t="str">
        <f t="shared" si="106"/>
        <v/>
      </c>
      <c r="L919" s="9"/>
      <c r="M919" s="9"/>
      <c r="N919" s="9"/>
      <c r="O919" s="9"/>
      <c r="Q919" s="23" t="str">
        <f t="array" ref="Q919">IFERROR(INDEX(Tableau1[RESULTAT],MATCH(1,(Tableau1[NOM]=$A919)*(Q$3=Tableau1[DATE]),0)),"")</f>
        <v/>
      </c>
      <c r="R919" s="23" t="str">
        <f t="array" ref="R919">IFERROR(INDEX(Tableau1[RESULTAT],MATCH(1,(Tableau1[NOM]=$A919)*(R$3=Tableau1[DATE]),0)),"")</f>
        <v/>
      </c>
      <c r="S919" s="23" t="str">
        <f t="array" ref="S919">IFERROR(INDEX(Tableau1[RESULTAT],MATCH(1,(Tableau1[NOM]=$A919)*(S$3=Tableau1[DATE]),0)),"")</f>
        <v/>
      </c>
      <c r="T919" s="23" t="str">
        <f t="array" ref="T919">IFERROR(INDEX(Tableau1[RESULTAT],MATCH(1,(Tableau1[NOM]=$A919)*(T$3=Tableau1[DATE]),0)),"")</f>
        <v/>
      </c>
      <c r="U919" s="23" t="str">
        <f t="array" ref="U919">IFERROR(INDEX(Tableau1[RESULTAT],MATCH(1,(Tableau1[NOM]=$A919)*(U$3=Tableau1[DATE]),0)),"")</f>
        <v/>
      </c>
      <c r="V919" s="23" t="str">
        <f t="array" ref="V919">IFERROR(INDEX(Tableau1[RESULTAT],MATCH(1,(Tableau1[NOM]=$A919)*(V$3=Tableau1[DATE]),0)),"")</f>
        <v/>
      </c>
      <c r="W919" s="23" t="str">
        <f t="array" ref="W919">IFERROR(INDEX(Tableau1[RESULTAT],MATCH(1,(Tableau1[NOM]=$A919)*(W$3=Tableau1[DATE]),0)),"")</f>
        <v/>
      </c>
    </row>
    <row r="920" spans="2:23" ht="15.75" x14ac:dyDescent="0.25">
      <c r="B920" s="1"/>
      <c r="E920" s="12" t="str">
        <f t="shared" si="100"/>
        <v/>
      </c>
      <c r="F920" s="9" t="str">
        <f t="shared" si="101"/>
        <v/>
      </c>
      <c r="G920" s="9" t="str">
        <f t="shared" si="102"/>
        <v/>
      </c>
      <c r="H920" s="9" t="str">
        <f t="shared" si="103"/>
        <v/>
      </c>
      <c r="I920" s="9">
        <f t="shared" si="104"/>
        <v>0</v>
      </c>
      <c r="J920" s="9">
        <f t="shared" si="105"/>
        <v>0</v>
      </c>
      <c r="K920" s="9" t="str">
        <f t="shared" si="106"/>
        <v/>
      </c>
      <c r="L920" s="9"/>
      <c r="M920" s="9"/>
      <c r="N920" s="9"/>
      <c r="O920" s="9"/>
      <c r="Q920" s="23" t="str">
        <f t="array" ref="Q920">IFERROR(INDEX(Tableau1[RESULTAT],MATCH(1,(Tableau1[NOM]=$A920)*(Q$3=Tableau1[DATE]),0)),"")</f>
        <v/>
      </c>
      <c r="R920" s="23" t="str">
        <f t="array" ref="R920">IFERROR(INDEX(Tableau1[RESULTAT],MATCH(1,(Tableau1[NOM]=$A920)*(R$3=Tableau1[DATE]),0)),"")</f>
        <v/>
      </c>
      <c r="S920" s="23" t="str">
        <f t="array" ref="S920">IFERROR(INDEX(Tableau1[RESULTAT],MATCH(1,(Tableau1[NOM]=$A920)*(S$3=Tableau1[DATE]),0)),"")</f>
        <v/>
      </c>
      <c r="T920" s="23" t="str">
        <f t="array" ref="T920">IFERROR(INDEX(Tableau1[RESULTAT],MATCH(1,(Tableau1[NOM]=$A920)*(T$3=Tableau1[DATE]),0)),"")</f>
        <v/>
      </c>
      <c r="U920" s="23" t="str">
        <f t="array" ref="U920">IFERROR(INDEX(Tableau1[RESULTAT],MATCH(1,(Tableau1[NOM]=$A920)*(U$3=Tableau1[DATE]),0)),"")</f>
        <v/>
      </c>
      <c r="V920" s="23" t="str">
        <f t="array" ref="V920">IFERROR(INDEX(Tableau1[RESULTAT],MATCH(1,(Tableau1[NOM]=$A920)*(V$3=Tableau1[DATE]),0)),"")</f>
        <v/>
      </c>
      <c r="W920" s="23" t="str">
        <f t="array" ref="W920">IFERROR(INDEX(Tableau1[RESULTAT],MATCH(1,(Tableau1[NOM]=$A920)*(W$3=Tableau1[DATE]),0)),"")</f>
        <v/>
      </c>
    </row>
    <row r="921" spans="2:23" ht="15.75" x14ac:dyDescent="0.25">
      <c r="B921" s="1"/>
      <c r="E921" s="12" t="str">
        <f t="shared" si="100"/>
        <v/>
      </c>
      <c r="F921" s="9" t="str">
        <f t="shared" si="101"/>
        <v/>
      </c>
      <c r="G921" s="9" t="str">
        <f t="shared" si="102"/>
        <v/>
      </c>
      <c r="H921" s="9" t="str">
        <f t="shared" si="103"/>
        <v/>
      </c>
      <c r="I921" s="9">
        <f t="shared" si="104"/>
        <v>0</v>
      </c>
      <c r="J921" s="9">
        <f t="shared" si="105"/>
        <v>0</v>
      </c>
      <c r="K921" s="9" t="str">
        <f t="shared" si="106"/>
        <v/>
      </c>
      <c r="L921" s="9"/>
      <c r="M921" s="9"/>
      <c r="N921" s="9"/>
      <c r="O921" s="9"/>
      <c r="Q921" s="23" t="str">
        <f t="array" ref="Q921">IFERROR(INDEX(Tableau1[RESULTAT],MATCH(1,(Tableau1[NOM]=$A921)*(Q$3=Tableau1[DATE]),0)),"")</f>
        <v/>
      </c>
      <c r="R921" s="23" t="str">
        <f t="array" ref="R921">IFERROR(INDEX(Tableau1[RESULTAT],MATCH(1,(Tableau1[NOM]=$A921)*(R$3=Tableau1[DATE]),0)),"")</f>
        <v/>
      </c>
      <c r="S921" s="23" t="str">
        <f t="array" ref="S921">IFERROR(INDEX(Tableau1[RESULTAT],MATCH(1,(Tableau1[NOM]=$A921)*(S$3=Tableau1[DATE]),0)),"")</f>
        <v/>
      </c>
      <c r="T921" s="23" t="str">
        <f t="array" ref="T921">IFERROR(INDEX(Tableau1[RESULTAT],MATCH(1,(Tableau1[NOM]=$A921)*(T$3=Tableau1[DATE]),0)),"")</f>
        <v/>
      </c>
      <c r="U921" s="23" t="str">
        <f t="array" ref="U921">IFERROR(INDEX(Tableau1[RESULTAT],MATCH(1,(Tableau1[NOM]=$A921)*(U$3=Tableau1[DATE]),0)),"")</f>
        <v/>
      </c>
      <c r="V921" s="23" t="str">
        <f t="array" ref="V921">IFERROR(INDEX(Tableau1[RESULTAT],MATCH(1,(Tableau1[NOM]=$A921)*(V$3=Tableau1[DATE]),0)),"")</f>
        <v/>
      </c>
      <c r="W921" s="23" t="str">
        <f t="array" ref="W921">IFERROR(INDEX(Tableau1[RESULTAT],MATCH(1,(Tableau1[NOM]=$A921)*(W$3=Tableau1[DATE]),0)),"")</f>
        <v/>
      </c>
    </row>
    <row r="922" spans="2:23" ht="15.75" x14ac:dyDescent="0.25">
      <c r="B922" s="1"/>
      <c r="E922" s="12" t="str">
        <f t="shared" si="100"/>
        <v/>
      </c>
      <c r="F922" s="9" t="str">
        <f t="shared" si="101"/>
        <v/>
      </c>
      <c r="G922" s="9" t="str">
        <f t="shared" si="102"/>
        <v/>
      </c>
      <c r="H922" s="9" t="str">
        <f t="shared" si="103"/>
        <v/>
      </c>
      <c r="I922" s="9">
        <f t="shared" si="104"/>
        <v>0</v>
      </c>
      <c r="J922" s="9">
        <f t="shared" si="105"/>
        <v>0</v>
      </c>
      <c r="K922" s="9" t="str">
        <f t="shared" si="106"/>
        <v/>
      </c>
      <c r="L922" s="9"/>
      <c r="M922" s="9"/>
      <c r="N922" s="9"/>
      <c r="O922" s="9"/>
      <c r="Q922" s="23" t="str">
        <f t="array" ref="Q922">IFERROR(INDEX(Tableau1[RESULTAT],MATCH(1,(Tableau1[NOM]=$A922)*(Q$3=Tableau1[DATE]),0)),"")</f>
        <v/>
      </c>
      <c r="R922" s="23" t="str">
        <f t="array" ref="R922">IFERROR(INDEX(Tableau1[RESULTAT],MATCH(1,(Tableau1[NOM]=$A922)*(R$3=Tableau1[DATE]),0)),"")</f>
        <v/>
      </c>
      <c r="S922" s="23" t="str">
        <f t="array" ref="S922">IFERROR(INDEX(Tableau1[RESULTAT],MATCH(1,(Tableau1[NOM]=$A922)*(S$3=Tableau1[DATE]),0)),"")</f>
        <v/>
      </c>
      <c r="T922" s="23" t="str">
        <f t="array" ref="T922">IFERROR(INDEX(Tableau1[RESULTAT],MATCH(1,(Tableau1[NOM]=$A922)*(T$3=Tableau1[DATE]),0)),"")</f>
        <v/>
      </c>
      <c r="U922" s="23" t="str">
        <f t="array" ref="U922">IFERROR(INDEX(Tableau1[RESULTAT],MATCH(1,(Tableau1[NOM]=$A922)*(U$3=Tableau1[DATE]),0)),"")</f>
        <v/>
      </c>
      <c r="V922" s="23" t="str">
        <f t="array" ref="V922">IFERROR(INDEX(Tableau1[RESULTAT],MATCH(1,(Tableau1[NOM]=$A922)*(V$3=Tableau1[DATE]),0)),"")</f>
        <v/>
      </c>
      <c r="W922" s="23" t="str">
        <f t="array" ref="W922">IFERROR(INDEX(Tableau1[RESULTAT],MATCH(1,(Tableau1[NOM]=$A922)*(W$3=Tableau1[DATE]),0)),"")</f>
        <v/>
      </c>
    </row>
    <row r="923" spans="2:23" ht="15.75" x14ac:dyDescent="0.25">
      <c r="B923" s="1"/>
      <c r="E923" s="12" t="str">
        <f t="shared" si="100"/>
        <v/>
      </c>
      <c r="F923" s="9" t="str">
        <f t="shared" si="101"/>
        <v/>
      </c>
      <c r="G923" s="9" t="str">
        <f t="shared" si="102"/>
        <v/>
      </c>
      <c r="H923" s="9" t="str">
        <f t="shared" si="103"/>
        <v/>
      </c>
      <c r="I923" s="9">
        <f t="shared" si="104"/>
        <v>0</v>
      </c>
      <c r="J923" s="9">
        <f t="shared" si="105"/>
        <v>0</v>
      </c>
      <c r="K923" s="9" t="str">
        <f t="shared" si="106"/>
        <v/>
      </c>
      <c r="L923" s="9"/>
      <c r="M923" s="9"/>
      <c r="N923" s="9"/>
      <c r="O923" s="9"/>
      <c r="Q923" s="23" t="str">
        <f t="array" ref="Q923">IFERROR(INDEX(Tableau1[RESULTAT],MATCH(1,(Tableau1[NOM]=$A923)*(Q$3=Tableau1[DATE]),0)),"")</f>
        <v/>
      </c>
      <c r="R923" s="23" t="str">
        <f t="array" ref="R923">IFERROR(INDEX(Tableau1[RESULTAT],MATCH(1,(Tableau1[NOM]=$A923)*(R$3=Tableau1[DATE]),0)),"")</f>
        <v/>
      </c>
      <c r="S923" s="23" t="str">
        <f t="array" ref="S923">IFERROR(INDEX(Tableau1[RESULTAT],MATCH(1,(Tableau1[NOM]=$A923)*(S$3=Tableau1[DATE]),0)),"")</f>
        <v/>
      </c>
      <c r="T923" s="23" t="str">
        <f t="array" ref="T923">IFERROR(INDEX(Tableau1[RESULTAT],MATCH(1,(Tableau1[NOM]=$A923)*(T$3=Tableau1[DATE]),0)),"")</f>
        <v/>
      </c>
      <c r="U923" s="23" t="str">
        <f t="array" ref="U923">IFERROR(INDEX(Tableau1[RESULTAT],MATCH(1,(Tableau1[NOM]=$A923)*(U$3=Tableau1[DATE]),0)),"")</f>
        <v/>
      </c>
      <c r="V923" s="23" t="str">
        <f t="array" ref="V923">IFERROR(INDEX(Tableau1[RESULTAT],MATCH(1,(Tableau1[NOM]=$A923)*(V$3=Tableau1[DATE]),0)),"")</f>
        <v/>
      </c>
      <c r="W923" s="23" t="str">
        <f t="array" ref="W923">IFERROR(INDEX(Tableau1[RESULTAT],MATCH(1,(Tableau1[NOM]=$A923)*(W$3=Tableau1[DATE]),0)),"")</f>
        <v/>
      </c>
    </row>
    <row r="924" spans="2:23" ht="15.75" x14ac:dyDescent="0.25">
      <c r="B924" s="1"/>
      <c r="E924" s="12" t="str">
        <f t="shared" si="100"/>
        <v/>
      </c>
      <c r="F924" s="9" t="str">
        <f t="shared" si="101"/>
        <v/>
      </c>
      <c r="G924" s="9" t="str">
        <f t="shared" si="102"/>
        <v/>
      </c>
      <c r="H924" s="9" t="str">
        <f t="shared" si="103"/>
        <v/>
      </c>
      <c r="I924" s="9">
        <f t="shared" si="104"/>
        <v>0</v>
      </c>
      <c r="J924" s="9">
        <f t="shared" si="105"/>
        <v>0</v>
      </c>
      <c r="K924" s="9" t="str">
        <f t="shared" si="106"/>
        <v/>
      </c>
      <c r="L924" s="9"/>
      <c r="M924" s="9"/>
      <c r="N924" s="9"/>
      <c r="O924" s="9"/>
      <c r="Q924" s="23" t="str">
        <f t="array" ref="Q924">IFERROR(INDEX(Tableau1[RESULTAT],MATCH(1,(Tableau1[NOM]=$A924)*(Q$3=Tableau1[DATE]),0)),"")</f>
        <v/>
      </c>
      <c r="R924" s="23" t="str">
        <f t="array" ref="R924">IFERROR(INDEX(Tableau1[RESULTAT],MATCH(1,(Tableau1[NOM]=$A924)*(R$3=Tableau1[DATE]),0)),"")</f>
        <v/>
      </c>
      <c r="S924" s="23" t="str">
        <f t="array" ref="S924">IFERROR(INDEX(Tableau1[RESULTAT],MATCH(1,(Tableau1[NOM]=$A924)*(S$3=Tableau1[DATE]),0)),"")</f>
        <v/>
      </c>
      <c r="T924" s="23" t="str">
        <f t="array" ref="T924">IFERROR(INDEX(Tableau1[RESULTAT],MATCH(1,(Tableau1[NOM]=$A924)*(T$3=Tableau1[DATE]),0)),"")</f>
        <v/>
      </c>
      <c r="U924" s="23" t="str">
        <f t="array" ref="U924">IFERROR(INDEX(Tableau1[RESULTAT],MATCH(1,(Tableau1[NOM]=$A924)*(U$3=Tableau1[DATE]),0)),"")</f>
        <v/>
      </c>
      <c r="V924" s="23" t="str">
        <f t="array" ref="V924">IFERROR(INDEX(Tableau1[RESULTAT],MATCH(1,(Tableau1[NOM]=$A924)*(V$3=Tableau1[DATE]),0)),"")</f>
        <v/>
      </c>
      <c r="W924" s="23" t="str">
        <f t="array" ref="W924">IFERROR(INDEX(Tableau1[RESULTAT],MATCH(1,(Tableau1[NOM]=$A924)*(W$3=Tableau1[DATE]),0)),"")</f>
        <v/>
      </c>
    </row>
    <row r="925" spans="2:23" ht="15.75" x14ac:dyDescent="0.25">
      <c r="B925" s="1"/>
      <c r="E925" s="12" t="str">
        <f t="shared" si="100"/>
        <v/>
      </c>
      <c r="F925" s="9" t="str">
        <f t="shared" si="101"/>
        <v/>
      </c>
      <c r="G925" s="9" t="str">
        <f t="shared" si="102"/>
        <v/>
      </c>
      <c r="H925" s="9" t="str">
        <f t="shared" si="103"/>
        <v/>
      </c>
      <c r="I925" s="9">
        <f t="shared" si="104"/>
        <v>0</v>
      </c>
      <c r="J925" s="9">
        <f t="shared" si="105"/>
        <v>0</v>
      </c>
      <c r="K925" s="9" t="str">
        <f t="shared" si="106"/>
        <v/>
      </c>
      <c r="L925" s="9"/>
      <c r="M925" s="9"/>
      <c r="N925" s="9"/>
      <c r="O925" s="9"/>
      <c r="Q925" s="23" t="str">
        <f t="array" ref="Q925">IFERROR(INDEX(Tableau1[RESULTAT],MATCH(1,(Tableau1[NOM]=$A925)*(Q$3=Tableau1[DATE]),0)),"")</f>
        <v/>
      </c>
      <c r="R925" s="23" t="str">
        <f t="array" ref="R925">IFERROR(INDEX(Tableau1[RESULTAT],MATCH(1,(Tableau1[NOM]=$A925)*(R$3=Tableau1[DATE]),0)),"")</f>
        <v/>
      </c>
      <c r="S925" s="23" t="str">
        <f t="array" ref="S925">IFERROR(INDEX(Tableau1[RESULTAT],MATCH(1,(Tableau1[NOM]=$A925)*(S$3=Tableau1[DATE]),0)),"")</f>
        <v/>
      </c>
      <c r="T925" s="23" t="str">
        <f t="array" ref="T925">IFERROR(INDEX(Tableau1[RESULTAT],MATCH(1,(Tableau1[NOM]=$A925)*(T$3=Tableau1[DATE]),0)),"")</f>
        <v/>
      </c>
      <c r="U925" s="23" t="str">
        <f t="array" ref="U925">IFERROR(INDEX(Tableau1[RESULTAT],MATCH(1,(Tableau1[NOM]=$A925)*(U$3=Tableau1[DATE]),0)),"")</f>
        <v/>
      </c>
      <c r="V925" s="23" t="str">
        <f t="array" ref="V925">IFERROR(INDEX(Tableau1[RESULTAT],MATCH(1,(Tableau1[NOM]=$A925)*(V$3=Tableau1[DATE]),0)),"")</f>
        <v/>
      </c>
      <c r="W925" s="23" t="str">
        <f t="array" ref="W925">IFERROR(INDEX(Tableau1[RESULTAT],MATCH(1,(Tableau1[NOM]=$A925)*(W$3=Tableau1[DATE]),0)),"")</f>
        <v/>
      </c>
    </row>
    <row r="926" spans="2:23" ht="15.75" x14ac:dyDescent="0.25">
      <c r="B926" s="1"/>
      <c r="E926" s="12" t="str">
        <f t="shared" si="100"/>
        <v/>
      </c>
      <c r="F926" s="9" t="str">
        <f t="shared" si="101"/>
        <v/>
      </c>
      <c r="G926" s="9" t="str">
        <f t="shared" si="102"/>
        <v/>
      </c>
      <c r="H926" s="9" t="str">
        <f t="shared" si="103"/>
        <v/>
      </c>
      <c r="I926" s="9">
        <f t="shared" si="104"/>
        <v>0</v>
      </c>
      <c r="J926" s="9">
        <f t="shared" si="105"/>
        <v>0</v>
      </c>
      <c r="K926" s="9" t="str">
        <f t="shared" si="106"/>
        <v/>
      </c>
      <c r="L926" s="9"/>
      <c r="M926" s="9"/>
      <c r="N926" s="9"/>
      <c r="O926" s="9"/>
      <c r="Q926" s="23" t="str">
        <f t="array" ref="Q926">IFERROR(INDEX(Tableau1[RESULTAT],MATCH(1,(Tableau1[NOM]=$A926)*(Q$3=Tableau1[DATE]),0)),"")</f>
        <v/>
      </c>
      <c r="R926" s="23" t="str">
        <f t="array" ref="R926">IFERROR(INDEX(Tableau1[RESULTAT],MATCH(1,(Tableau1[NOM]=$A926)*(R$3=Tableau1[DATE]),0)),"")</f>
        <v/>
      </c>
      <c r="S926" s="23" t="str">
        <f t="array" ref="S926">IFERROR(INDEX(Tableau1[RESULTAT],MATCH(1,(Tableau1[NOM]=$A926)*(S$3=Tableau1[DATE]),0)),"")</f>
        <v/>
      </c>
      <c r="T926" s="23" t="str">
        <f t="array" ref="T926">IFERROR(INDEX(Tableau1[RESULTAT],MATCH(1,(Tableau1[NOM]=$A926)*(T$3=Tableau1[DATE]),0)),"")</f>
        <v/>
      </c>
      <c r="U926" s="23" t="str">
        <f t="array" ref="U926">IFERROR(INDEX(Tableau1[RESULTAT],MATCH(1,(Tableau1[NOM]=$A926)*(U$3=Tableau1[DATE]),0)),"")</f>
        <v/>
      </c>
      <c r="V926" s="23" t="str">
        <f t="array" ref="V926">IFERROR(INDEX(Tableau1[RESULTAT],MATCH(1,(Tableau1[NOM]=$A926)*(V$3=Tableau1[DATE]),0)),"")</f>
        <v/>
      </c>
      <c r="W926" s="23" t="str">
        <f t="array" ref="W926">IFERROR(INDEX(Tableau1[RESULTAT],MATCH(1,(Tableau1[NOM]=$A926)*(W$3=Tableau1[DATE]),0)),"")</f>
        <v/>
      </c>
    </row>
    <row r="927" spans="2:23" ht="15.75" x14ac:dyDescent="0.25">
      <c r="B927" s="1"/>
      <c r="E927" s="12" t="str">
        <f t="shared" si="100"/>
        <v/>
      </c>
      <c r="F927" s="9" t="str">
        <f t="shared" si="101"/>
        <v/>
      </c>
      <c r="G927" s="9" t="str">
        <f t="shared" si="102"/>
        <v/>
      </c>
      <c r="H927" s="9" t="str">
        <f t="shared" si="103"/>
        <v/>
      </c>
      <c r="I927" s="9">
        <f t="shared" si="104"/>
        <v>0</v>
      </c>
      <c r="J927" s="9">
        <f t="shared" si="105"/>
        <v>0</v>
      </c>
      <c r="K927" s="9" t="str">
        <f t="shared" si="106"/>
        <v/>
      </c>
      <c r="L927" s="9"/>
      <c r="M927" s="9"/>
      <c r="N927" s="9"/>
      <c r="O927" s="9"/>
      <c r="Q927" s="23" t="str">
        <f t="array" ref="Q927">IFERROR(INDEX(Tableau1[RESULTAT],MATCH(1,(Tableau1[NOM]=$A927)*(Q$3=Tableau1[DATE]),0)),"")</f>
        <v/>
      </c>
      <c r="R927" s="23" t="str">
        <f t="array" ref="R927">IFERROR(INDEX(Tableau1[RESULTAT],MATCH(1,(Tableau1[NOM]=$A927)*(R$3=Tableau1[DATE]),0)),"")</f>
        <v/>
      </c>
      <c r="S927" s="23" t="str">
        <f t="array" ref="S927">IFERROR(INDEX(Tableau1[RESULTAT],MATCH(1,(Tableau1[NOM]=$A927)*(S$3=Tableau1[DATE]),0)),"")</f>
        <v/>
      </c>
      <c r="T927" s="23" t="str">
        <f t="array" ref="T927">IFERROR(INDEX(Tableau1[RESULTAT],MATCH(1,(Tableau1[NOM]=$A927)*(T$3=Tableau1[DATE]),0)),"")</f>
        <v/>
      </c>
      <c r="U927" s="23" t="str">
        <f t="array" ref="U927">IFERROR(INDEX(Tableau1[RESULTAT],MATCH(1,(Tableau1[NOM]=$A927)*(U$3=Tableau1[DATE]),0)),"")</f>
        <v/>
      </c>
      <c r="V927" s="23" t="str">
        <f t="array" ref="V927">IFERROR(INDEX(Tableau1[RESULTAT],MATCH(1,(Tableau1[NOM]=$A927)*(V$3=Tableau1[DATE]),0)),"")</f>
        <v/>
      </c>
      <c r="W927" s="23" t="str">
        <f t="array" ref="W927">IFERROR(INDEX(Tableau1[RESULTAT],MATCH(1,(Tableau1[NOM]=$A927)*(W$3=Tableau1[DATE]),0)),"")</f>
        <v/>
      </c>
    </row>
    <row r="928" spans="2:23" ht="15.75" x14ac:dyDescent="0.25">
      <c r="B928" s="1"/>
      <c r="E928" s="12" t="str">
        <f t="shared" si="100"/>
        <v/>
      </c>
      <c r="F928" s="9" t="str">
        <f t="shared" si="101"/>
        <v/>
      </c>
      <c r="G928" s="9" t="str">
        <f t="shared" si="102"/>
        <v/>
      </c>
      <c r="H928" s="9" t="str">
        <f t="shared" si="103"/>
        <v/>
      </c>
      <c r="I928" s="9">
        <f t="shared" si="104"/>
        <v>0</v>
      </c>
      <c r="J928" s="9">
        <f t="shared" si="105"/>
        <v>0</v>
      </c>
      <c r="K928" s="9" t="str">
        <f t="shared" si="106"/>
        <v/>
      </c>
      <c r="L928" s="9"/>
      <c r="M928" s="9"/>
      <c r="N928" s="9"/>
      <c r="O928" s="9"/>
      <c r="Q928" s="23" t="str">
        <f t="array" ref="Q928">IFERROR(INDEX(Tableau1[RESULTAT],MATCH(1,(Tableau1[NOM]=$A928)*(Q$3=Tableau1[DATE]),0)),"")</f>
        <v/>
      </c>
      <c r="R928" s="23" t="str">
        <f t="array" ref="R928">IFERROR(INDEX(Tableau1[RESULTAT],MATCH(1,(Tableau1[NOM]=$A928)*(R$3=Tableau1[DATE]),0)),"")</f>
        <v/>
      </c>
      <c r="S928" s="23" t="str">
        <f t="array" ref="S928">IFERROR(INDEX(Tableau1[RESULTAT],MATCH(1,(Tableau1[NOM]=$A928)*(S$3=Tableau1[DATE]),0)),"")</f>
        <v/>
      </c>
      <c r="T928" s="23" t="str">
        <f t="array" ref="T928">IFERROR(INDEX(Tableau1[RESULTAT],MATCH(1,(Tableau1[NOM]=$A928)*(T$3=Tableau1[DATE]),0)),"")</f>
        <v/>
      </c>
      <c r="U928" s="23" t="str">
        <f t="array" ref="U928">IFERROR(INDEX(Tableau1[RESULTAT],MATCH(1,(Tableau1[NOM]=$A928)*(U$3=Tableau1[DATE]),0)),"")</f>
        <v/>
      </c>
      <c r="V928" s="23" t="str">
        <f t="array" ref="V928">IFERROR(INDEX(Tableau1[RESULTAT],MATCH(1,(Tableau1[NOM]=$A928)*(V$3=Tableau1[DATE]),0)),"")</f>
        <v/>
      </c>
      <c r="W928" s="23" t="str">
        <f t="array" ref="W928">IFERROR(INDEX(Tableau1[RESULTAT],MATCH(1,(Tableau1[NOM]=$A928)*(W$3=Tableau1[DATE]),0)),"")</f>
        <v/>
      </c>
    </row>
    <row r="929" spans="2:23" ht="15.75" x14ac:dyDescent="0.25">
      <c r="B929" s="1"/>
      <c r="E929" s="12" t="str">
        <f t="shared" si="100"/>
        <v/>
      </c>
      <c r="F929" s="9" t="str">
        <f t="shared" si="101"/>
        <v/>
      </c>
      <c r="G929" s="9" t="str">
        <f t="shared" si="102"/>
        <v/>
      </c>
      <c r="H929" s="9" t="str">
        <f t="shared" si="103"/>
        <v/>
      </c>
      <c r="I929" s="9">
        <f t="shared" si="104"/>
        <v>0</v>
      </c>
      <c r="J929" s="9">
        <f t="shared" si="105"/>
        <v>0</v>
      </c>
      <c r="K929" s="9" t="str">
        <f t="shared" si="106"/>
        <v/>
      </c>
      <c r="L929" s="9"/>
      <c r="M929" s="9"/>
      <c r="N929" s="9"/>
      <c r="O929" s="9"/>
      <c r="Q929" s="23" t="str">
        <f t="array" ref="Q929">IFERROR(INDEX(Tableau1[RESULTAT],MATCH(1,(Tableau1[NOM]=$A929)*(Q$3=Tableau1[DATE]),0)),"")</f>
        <v/>
      </c>
      <c r="R929" s="23" t="str">
        <f t="array" ref="R929">IFERROR(INDEX(Tableau1[RESULTAT],MATCH(1,(Tableau1[NOM]=$A929)*(R$3=Tableau1[DATE]),0)),"")</f>
        <v/>
      </c>
      <c r="S929" s="23" t="str">
        <f t="array" ref="S929">IFERROR(INDEX(Tableau1[RESULTAT],MATCH(1,(Tableau1[NOM]=$A929)*(S$3=Tableau1[DATE]),0)),"")</f>
        <v/>
      </c>
      <c r="T929" s="23" t="str">
        <f t="array" ref="T929">IFERROR(INDEX(Tableau1[RESULTAT],MATCH(1,(Tableau1[NOM]=$A929)*(T$3=Tableau1[DATE]),0)),"")</f>
        <v/>
      </c>
      <c r="U929" s="23" t="str">
        <f t="array" ref="U929">IFERROR(INDEX(Tableau1[RESULTAT],MATCH(1,(Tableau1[NOM]=$A929)*(U$3=Tableau1[DATE]),0)),"")</f>
        <v/>
      </c>
      <c r="V929" s="23" t="str">
        <f t="array" ref="V929">IFERROR(INDEX(Tableau1[RESULTAT],MATCH(1,(Tableau1[NOM]=$A929)*(V$3=Tableau1[DATE]),0)),"")</f>
        <v/>
      </c>
      <c r="W929" s="23" t="str">
        <f t="array" ref="W929">IFERROR(INDEX(Tableau1[RESULTAT],MATCH(1,(Tableau1[NOM]=$A929)*(W$3=Tableau1[DATE]),0)),"")</f>
        <v/>
      </c>
    </row>
    <row r="930" spans="2:23" ht="15.75" x14ac:dyDescent="0.25">
      <c r="B930" s="1"/>
      <c r="E930" s="12" t="str">
        <f t="shared" si="100"/>
        <v/>
      </c>
      <c r="F930" s="9" t="str">
        <f t="shared" si="101"/>
        <v/>
      </c>
      <c r="G930" s="9" t="str">
        <f t="shared" si="102"/>
        <v/>
      </c>
      <c r="H930" s="9" t="str">
        <f t="shared" si="103"/>
        <v/>
      </c>
      <c r="I930" s="9">
        <f t="shared" si="104"/>
        <v>0</v>
      </c>
      <c r="J930" s="9">
        <f t="shared" si="105"/>
        <v>0</v>
      </c>
      <c r="K930" s="9" t="str">
        <f t="shared" si="106"/>
        <v/>
      </c>
      <c r="L930" s="9"/>
      <c r="M930" s="9"/>
      <c r="N930" s="9"/>
      <c r="O930" s="9"/>
      <c r="Q930" s="23" t="str">
        <f t="array" ref="Q930">IFERROR(INDEX(Tableau1[RESULTAT],MATCH(1,(Tableau1[NOM]=$A930)*(Q$3=Tableau1[DATE]),0)),"")</f>
        <v/>
      </c>
      <c r="R930" s="23" t="str">
        <f t="array" ref="R930">IFERROR(INDEX(Tableau1[RESULTAT],MATCH(1,(Tableau1[NOM]=$A930)*(R$3=Tableau1[DATE]),0)),"")</f>
        <v/>
      </c>
      <c r="S930" s="23" t="str">
        <f t="array" ref="S930">IFERROR(INDEX(Tableau1[RESULTAT],MATCH(1,(Tableau1[NOM]=$A930)*(S$3=Tableau1[DATE]),0)),"")</f>
        <v/>
      </c>
      <c r="T930" s="23" t="str">
        <f t="array" ref="T930">IFERROR(INDEX(Tableau1[RESULTAT],MATCH(1,(Tableau1[NOM]=$A930)*(T$3=Tableau1[DATE]),0)),"")</f>
        <v/>
      </c>
      <c r="U930" s="23" t="str">
        <f t="array" ref="U930">IFERROR(INDEX(Tableau1[RESULTAT],MATCH(1,(Tableau1[NOM]=$A930)*(U$3=Tableau1[DATE]),0)),"")</f>
        <v/>
      </c>
      <c r="V930" s="23" t="str">
        <f t="array" ref="V930">IFERROR(INDEX(Tableau1[RESULTAT],MATCH(1,(Tableau1[NOM]=$A930)*(V$3=Tableau1[DATE]),0)),"")</f>
        <v/>
      </c>
      <c r="W930" s="23" t="str">
        <f t="array" ref="W930">IFERROR(INDEX(Tableau1[RESULTAT],MATCH(1,(Tableau1[NOM]=$A930)*(W$3=Tableau1[DATE]),0)),"")</f>
        <v/>
      </c>
    </row>
    <row r="931" spans="2:23" ht="15.75" x14ac:dyDescent="0.25">
      <c r="B931" s="1"/>
      <c r="E931" s="12" t="str">
        <f t="shared" si="100"/>
        <v/>
      </c>
      <c r="F931" s="9" t="str">
        <f t="shared" si="101"/>
        <v/>
      </c>
      <c r="G931" s="9" t="str">
        <f t="shared" si="102"/>
        <v/>
      </c>
      <c r="H931" s="9" t="str">
        <f t="shared" si="103"/>
        <v/>
      </c>
      <c r="I931" s="9">
        <f t="shared" si="104"/>
        <v>0</v>
      </c>
      <c r="J931" s="9">
        <f t="shared" si="105"/>
        <v>0</v>
      </c>
      <c r="K931" s="9" t="str">
        <f t="shared" si="106"/>
        <v/>
      </c>
      <c r="L931" s="9"/>
      <c r="M931" s="9"/>
      <c r="N931" s="9"/>
      <c r="O931" s="9"/>
      <c r="Q931" s="23" t="str">
        <f t="array" ref="Q931">IFERROR(INDEX(Tableau1[RESULTAT],MATCH(1,(Tableau1[NOM]=$A931)*(Q$3=Tableau1[DATE]),0)),"")</f>
        <v/>
      </c>
      <c r="R931" s="23" t="str">
        <f t="array" ref="R931">IFERROR(INDEX(Tableau1[RESULTAT],MATCH(1,(Tableau1[NOM]=$A931)*(R$3=Tableau1[DATE]),0)),"")</f>
        <v/>
      </c>
      <c r="S931" s="23" t="str">
        <f t="array" ref="S931">IFERROR(INDEX(Tableau1[RESULTAT],MATCH(1,(Tableau1[NOM]=$A931)*(S$3=Tableau1[DATE]),0)),"")</f>
        <v/>
      </c>
      <c r="T931" s="23" t="str">
        <f t="array" ref="T931">IFERROR(INDEX(Tableau1[RESULTAT],MATCH(1,(Tableau1[NOM]=$A931)*(T$3=Tableau1[DATE]),0)),"")</f>
        <v/>
      </c>
      <c r="U931" s="23" t="str">
        <f t="array" ref="U931">IFERROR(INDEX(Tableau1[RESULTAT],MATCH(1,(Tableau1[NOM]=$A931)*(U$3=Tableau1[DATE]),0)),"")</f>
        <v/>
      </c>
      <c r="V931" s="23" t="str">
        <f t="array" ref="V931">IFERROR(INDEX(Tableau1[RESULTAT],MATCH(1,(Tableau1[NOM]=$A931)*(V$3=Tableau1[DATE]),0)),"")</f>
        <v/>
      </c>
      <c r="W931" s="23" t="str">
        <f t="array" ref="W931">IFERROR(INDEX(Tableau1[RESULTAT],MATCH(1,(Tableau1[NOM]=$A931)*(W$3=Tableau1[DATE]),0)),"")</f>
        <v/>
      </c>
    </row>
    <row r="932" spans="2:23" ht="15.75" x14ac:dyDescent="0.25">
      <c r="B932" s="1"/>
      <c r="E932" s="12" t="str">
        <f t="shared" si="100"/>
        <v/>
      </c>
      <c r="F932" s="9" t="str">
        <f t="shared" si="101"/>
        <v/>
      </c>
      <c r="G932" s="9" t="str">
        <f t="shared" si="102"/>
        <v/>
      </c>
      <c r="H932" s="9" t="str">
        <f t="shared" si="103"/>
        <v/>
      </c>
      <c r="I932" s="9">
        <f t="shared" si="104"/>
        <v>0</v>
      </c>
      <c r="J932" s="9">
        <f t="shared" si="105"/>
        <v>0</v>
      </c>
      <c r="K932" s="9" t="str">
        <f t="shared" si="106"/>
        <v/>
      </c>
      <c r="L932" s="9"/>
      <c r="M932" s="9"/>
      <c r="N932" s="9"/>
      <c r="O932" s="9"/>
      <c r="Q932" s="23" t="str">
        <f t="array" ref="Q932">IFERROR(INDEX(Tableau1[RESULTAT],MATCH(1,(Tableau1[NOM]=$A932)*(Q$3=Tableau1[DATE]),0)),"")</f>
        <v/>
      </c>
      <c r="R932" s="23" t="str">
        <f t="array" ref="R932">IFERROR(INDEX(Tableau1[RESULTAT],MATCH(1,(Tableau1[NOM]=$A932)*(R$3=Tableau1[DATE]),0)),"")</f>
        <v/>
      </c>
      <c r="S932" s="23" t="str">
        <f t="array" ref="S932">IFERROR(INDEX(Tableau1[RESULTAT],MATCH(1,(Tableau1[NOM]=$A932)*(S$3=Tableau1[DATE]),0)),"")</f>
        <v/>
      </c>
      <c r="T932" s="23" t="str">
        <f t="array" ref="T932">IFERROR(INDEX(Tableau1[RESULTAT],MATCH(1,(Tableau1[NOM]=$A932)*(T$3=Tableau1[DATE]),0)),"")</f>
        <v/>
      </c>
      <c r="U932" s="23" t="str">
        <f t="array" ref="U932">IFERROR(INDEX(Tableau1[RESULTAT],MATCH(1,(Tableau1[NOM]=$A932)*(U$3=Tableau1[DATE]),0)),"")</f>
        <v/>
      </c>
      <c r="V932" s="23" t="str">
        <f t="array" ref="V932">IFERROR(INDEX(Tableau1[RESULTAT],MATCH(1,(Tableau1[NOM]=$A932)*(V$3=Tableau1[DATE]),0)),"")</f>
        <v/>
      </c>
      <c r="W932" s="23" t="str">
        <f t="array" ref="W932">IFERROR(INDEX(Tableau1[RESULTAT],MATCH(1,(Tableau1[NOM]=$A932)*(W$3=Tableau1[DATE]),0)),"")</f>
        <v/>
      </c>
    </row>
    <row r="933" spans="2:23" ht="15.75" x14ac:dyDescent="0.25">
      <c r="B933" s="1"/>
      <c r="E933" s="12" t="str">
        <f t="shared" si="100"/>
        <v/>
      </c>
      <c r="F933" s="9" t="str">
        <f t="shared" si="101"/>
        <v/>
      </c>
      <c r="G933" s="9" t="str">
        <f t="shared" si="102"/>
        <v/>
      </c>
      <c r="H933" s="9" t="str">
        <f t="shared" si="103"/>
        <v/>
      </c>
      <c r="I933" s="9">
        <f t="shared" si="104"/>
        <v>0</v>
      </c>
      <c r="J933" s="9">
        <f t="shared" si="105"/>
        <v>0</v>
      </c>
      <c r="K933" s="9" t="str">
        <f t="shared" si="106"/>
        <v/>
      </c>
      <c r="L933" s="9"/>
      <c r="M933" s="9"/>
      <c r="N933" s="9"/>
      <c r="O933" s="9"/>
      <c r="Q933" s="23" t="str">
        <f t="array" ref="Q933">IFERROR(INDEX(Tableau1[RESULTAT],MATCH(1,(Tableau1[NOM]=$A933)*(Q$3=Tableau1[DATE]),0)),"")</f>
        <v/>
      </c>
      <c r="R933" s="23" t="str">
        <f t="array" ref="R933">IFERROR(INDEX(Tableau1[RESULTAT],MATCH(1,(Tableau1[NOM]=$A933)*(R$3=Tableau1[DATE]),0)),"")</f>
        <v/>
      </c>
      <c r="S933" s="23" t="str">
        <f t="array" ref="S933">IFERROR(INDEX(Tableau1[RESULTAT],MATCH(1,(Tableau1[NOM]=$A933)*(S$3=Tableau1[DATE]),0)),"")</f>
        <v/>
      </c>
      <c r="T933" s="23" t="str">
        <f t="array" ref="T933">IFERROR(INDEX(Tableau1[RESULTAT],MATCH(1,(Tableau1[NOM]=$A933)*(T$3=Tableau1[DATE]),0)),"")</f>
        <v/>
      </c>
      <c r="U933" s="23" t="str">
        <f t="array" ref="U933">IFERROR(INDEX(Tableau1[RESULTAT],MATCH(1,(Tableau1[NOM]=$A933)*(U$3=Tableau1[DATE]),0)),"")</f>
        <v/>
      </c>
      <c r="V933" s="23" t="str">
        <f t="array" ref="V933">IFERROR(INDEX(Tableau1[RESULTAT],MATCH(1,(Tableau1[NOM]=$A933)*(V$3=Tableau1[DATE]),0)),"")</f>
        <v/>
      </c>
      <c r="W933" s="23" t="str">
        <f t="array" ref="W933">IFERROR(INDEX(Tableau1[RESULTAT],MATCH(1,(Tableau1[NOM]=$A933)*(W$3=Tableau1[DATE]),0)),"")</f>
        <v/>
      </c>
    </row>
    <row r="934" spans="2:23" ht="15.75" x14ac:dyDescent="0.25">
      <c r="B934" s="1"/>
      <c r="E934" s="12" t="str">
        <f t="shared" si="100"/>
        <v/>
      </c>
      <c r="F934" s="9" t="str">
        <f t="shared" si="101"/>
        <v/>
      </c>
      <c r="G934" s="9" t="str">
        <f t="shared" si="102"/>
        <v/>
      </c>
      <c r="H934" s="9" t="str">
        <f t="shared" si="103"/>
        <v/>
      </c>
      <c r="I934" s="9">
        <f t="shared" si="104"/>
        <v>0</v>
      </c>
      <c r="J934" s="9">
        <f t="shared" si="105"/>
        <v>0</v>
      </c>
      <c r="K934" s="9" t="str">
        <f t="shared" si="106"/>
        <v/>
      </c>
      <c r="L934" s="9"/>
      <c r="M934" s="9"/>
      <c r="N934" s="9"/>
      <c r="O934" s="9"/>
      <c r="Q934" s="23" t="str">
        <f t="array" ref="Q934">IFERROR(INDEX(Tableau1[RESULTAT],MATCH(1,(Tableau1[NOM]=$A934)*(Q$3=Tableau1[DATE]),0)),"")</f>
        <v/>
      </c>
      <c r="R934" s="23" t="str">
        <f t="array" ref="R934">IFERROR(INDEX(Tableau1[RESULTAT],MATCH(1,(Tableau1[NOM]=$A934)*(R$3=Tableau1[DATE]),0)),"")</f>
        <v/>
      </c>
      <c r="S934" s="23" t="str">
        <f t="array" ref="S934">IFERROR(INDEX(Tableau1[RESULTAT],MATCH(1,(Tableau1[NOM]=$A934)*(S$3=Tableau1[DATE]),0)),"")</f>
        <v/>
      </c>
      <c r="T934" s="23" t="str">
        <f t="array" ref="T934">IFERROR(INDEX(Tableau1[RESULTAT],MATCH(1,(Tableau1[NOM]=$A934)*(T$3=Tableau1[DATE]),0)),"")</f>
        <v/>
      </c>
      <c r="U934" s="23" t="str">
        <f t="array" ref="U934">IFERROR(INDEX(Tableau1[RESULTAT],MATCH(1,(Tableau1[NOM]=$A934)*(U$3=Tableau1[DATE]),0)),"")</f>
        <v/>
      </c>
      <c r="V934" s="23" t="str">
        <f t="array" ref="V934">IFERROR(INDEX(Tableau1[RESULTAT],MATCH(1,(Tableau1[NOM]=$A934)*(V$3=Tableau1[DATE]),0)),"")</f>
        <v/>
      </c>
      <c r="W934" s="23" t="str">
        <f t="array" ref="W934">IFERROR(INDEX(Tableau1[RESULTAT],MATCH(1,(Tableau1[NOM]=$A934)*(W$3=Tableau1[DATE]),0)),"")</f>
        <v/>
      </c>
    </row>
    <row r="935" spans="2:23" ht="15.75" x14ac:dyDescent="0.25">
      <c r="B935" s="1"/>
      <c r="E935" s="12" t="str">
        <f t="shared" si="100"/>
        <v/>
      </c>
      <c r="F935" s="9" t="str">
        <f t="shared" si="101"/>
        <v/>
      </c>
      <c r="G935" s="9" t="str">
        <f t="shared" si="102"/>
        <v/>
      </c>
      <c r="H935" s="9" t="str">
        <f t="shared" si="103"/>
        <v/>
      </c>
      <c r="I935" s="9">
        <f t="shared" si="104"/>
        <v>0</v>
      </c>
      <c r="J935" s="9">
        <f t="shared" si="105"/>
        <v>0</v>
      </c>
      <c r="K935" s="9" t="str">
        <f t="shared" si="106"/>
        <v/>
      </c>
      <c r="L935" s="9"/>
      <c r="M935" s="9"/>
      <c r="N935" s="9"/>
      <c r="O935" s="9"/>
      <c r="Q935" s="23" t="str">
        <f t="array" ref="Q935">IFERROR(INDEX(Tableau1[RESULTAT],MATCH(1,(Tableau1[NOM]=$A935)*(Q$3=Tableau1[DATE]),0)),"")</f>
        <v/>
      </c>
      <c r="R935" s="23" t="str">
        <f t="array" ref="R935">IFERROR(INDEX(Tableau1[RESULTAT],MATCH(1,(Tableau1[NOM]=$A935)*(R$3=Tableau1[DATE]),0)),"")</f>
        <v/>
      </c>
      <c r="S935" s="23" t="str">
        <f t="array" ref="S935">IFERROR(INDEX(Tableau1[RESULTAT],MATCH(1,(Tableau1[NOM]=$A935)*(S$3=Tableau1[DATE]),0)),"")</f>
        <v/>
      </c>
      <c r="T935" s="23" t="str">
        <f t="array" ref="T935">IFERROR(INDEX(Tableau1[RESULTAT],MATCH(1,(Tableau1[NOM]=$A935)*(T$3=Tableau1[DATE]),0)),"")</f>
        <v/>
      </c>
      <c r="U935" s="23" t="str">
        <f t="array" ref="U935">IFERROR(INDEX(Tableau1[RESULTAT],MATCH(1,(Tableau1[NOM]=$A935)*(U$3=Tableau1[DATE]),0)),"")</f>
        <v/>
      </c>
      <c r="V935" s="23" t="str">
        <f t="array" ref="V935">IFERROR(INDEX(Tableau1[RESULTAT],MATCH(1,(Tableau1[NOM]=$A935)*(V$3=Tableau1[DATE]),0)),"")</f>
        <v/>
      </c>
      <c r="W935" s="23" t="str">
        <f t="array" ref="W935">IFERROR(INDEX(Tableau1[RESULTAT],MATCH(1,(Tableau1[NOM]=$A935)*(W$3=Tableau1[DATE]),0)),"")</f>
        <v/>
      </c>
    </row>
    <row r="936" spans="2:23" ht="15.75" x14ac:dyDescent="0.25">
      <c r="B936" s="1"/>
      <c r="E936" s="12" t="str">
        <f t="shared" si="100"/>
        <v/>
      </c>
      <c r="F936" s="9" t="str">
        <f t="shared" si="101"/>
        <v/>
      </c>
      <c r="G936" s="9" t="str">
        <f t="shared" si="102"/>
        <v/>
      </c>
      <c r="H936" s="9" t="str">
        <f t="shared" si="103"/>
        <v/>
      </c>
      <c r="I936" s="9">
        <f t="shared" si="104"/>
        <v>0</v>
      </c>
      <c r="J936" s="9">
        <f t="shared" si="105"/>
        <v>0</v>
      </c>
      <c r="K936" s="9" t="str">
        <f t="shared" si="106"/>
        <v/>
      </c>
      <c r="L936" s="9"/>
      <c r="M936" s="9"/>
      <c r="N936" s="9"/>
      <c r="O936" s="9"/>
      <c r="Q936" s="23" t="str">
        <f t="array" ref="Q936">IFERROR(INDEX(Tableau1[RESULTAT],MATCH(1,(Tableau1[NOM]=$A936)*(Q$3=Tableau1[DATE]),0)),"")</f>
        <v/>
      </c>
      <c r="R936" s="23" t="str">
        <f t="array" ref="R936">IFERROR(INDEX(Tableau1[RESULTAT],MATCH(1,(Tableau1[NOM]=$A936)*(R$3=Tableau1[DATE]),0)),"")</f>
        <v/>
      </c>
      <c r="S936" s="23" t="str">
        <f t="array" ref="S936">IFERROR(INDEX(Tableau1[RESULTAT],MATCH(1,(Tableau1[NOM]=$A936)*(S$3=Tableau1[DATE]),0)),"")</f>
        <v/>
      </c>
      <c r="T936" s="23" t="str">
        <f t="array" ref="T936">IFERROR(INDEX(Tableau1[RESULTAT],MATCH(1,(Tableau1[NOM]=$A936)*(T$3=Tableau1[DATE]),0)),"")</f>
        <v/>
      </c>
      <c r="U936" s="23" t="str">
        <f t="array" ref="U936">IFERROR(INDEX(Tableau1[RESULTAT],MATCH(1,(Tableau1[NOM]=$A936)*(U$3=Tableau1[DATE]),0)),"")</f>
        <v/>
      </c>
      <c r="V936" s="23" t="str">
        <f t="array" ref="V936">IFERROR(INDEX(Tableau1[RESULTAT],MATCH(1,(Tableau1[NOM]=$A936)*(V$3=Tableau1[DATE]),0)),"")</f>
        <v/>
      </c>
      <c r="W936" s="23" t="str">
        <f t="array" ref="W936">IFERROR(INDEX(Tableau1[RESULTAT],MATCH(1,(Tableau1[NOM]=$A936)*(W$3=Tableau1[DATE]),0)),"")</f>
        <v/>
      </c>
    </row>
    <row r="937" spans="2:23" ht="15.75" x14ac:dyDescent="0.25">
      <c r="B937" s="1"/>
      <c r="E937" s="12" t="str">
        <f t="shared" si="100"/>
        <v/>
      </c>
      <c r="F937" s="9" t="str">
        <f t="shared" si="101"/>
        <v/>
      </c>
      <c r="G937" s="9" t="str">
        <f t="shared" si="102"/>
        <v/>
      </c>
      <c r="H937" s="9" t="str">
        <f t="shared" si="103"/>
        <v/>
      </c>
      <c r="I937" s="9">
        <f t="shared" si="104"/>
        <v>0</v>
      </c>
      <c r="J937" s="9">
        <f t="shared" si="105"/>
        <v>0</v>
      </c>
      <c r="K937" s="9" t="str">
        <f t="shared" si="106"/>
        <v/>
      </c>
      <c r="L937" s="9"/>
      <c r="M937" s="9"/>
      <c r="N937" s="9"/>
      <c r="O937" s="9"/>
      <c r="Q937" s="23" t="str">
        <f t="array" ref="Q937">IFERROR(INDEX(Tableau1[RESULTAT],MATCH(1,(Tableau1[NOM]=$A937)*(Q$3=Tableau1[DATE]),0)),"")</f>
        <v/>
      </c>
      <c r="R937" s="23" t="str">
        <f t="array" ref="R937">IFERROR(INDEX(Tableau1[RESULTAT],MATCH(1,(Tableau1[NOM]=$A937)*(R$3=Tableau1[DATE]),0)),"")</f>
        <v/>
      </c>
      <c r="S937" s="23" t="str">
        <f t="array" ref="S937">IFERROR(INDEX(Tableau1[RESULTAT],MATCH(1,(Tableau1[NOM]=$A937)*(S$3=Tableau1[DATE]),0)),"")</f>
        <v/>
      </c>
      <c r="T937" s="23" t="str">
        <f t="array" ref="T937">IFERROR(INDEX(Tableau1[RESULTAT],MATCH(1,(Tableau1[NOM]=$A937)*(T$3=Tableau1[DATE]),0)),"")</f>
        <v/>
      </c>
      <c r="U937" s="23" t="str">
        <f t="array" ref="U937">IFERROR(INDEX(Tableau1[RESULTAT],MATCH(1,(Tableau1[NOM]=$A937)*(U$3=Tableau1[DATE]),0)),"")</f>
        <v/>
      </c>
      <c r="V937" s="23" t="str">
        <f t="array" ref="V937">IFERROR(INDEX(Tableau1[RESULTAT],MATCH(1,(Tableau1[NOM]=$A937)*(V$3=Tableau1[DATE]),0)),"")</f>
        <v/>
      </c>
      <c r="W937" s="23" t="str">
        <f t="array" ref="W937">IFERROR(INDEX(Tableau1[RESULTAT],MATCH(1,(Tableau1[NOM]=$A937)*(W$3=Tableau1[DATE]),0)),"")</f>
        <v/>
      </c>
    </row>
    <row r="938" spans="2:23" ht="15.75" x14ac:dyDescent="0.25">
      <c r="B938" s="1"/>
      <c r="E938" s="12" t="str">
        <f t="shared" si="100"/>
        <v/>
      </c>
      <c r="F938" s="9" t="str">
        <f t="shared" si="101"/>
        <v/>
      </c>
      <c r="G938" s="9" t="str">
        <f t="shared" si="102"/>
        <v/>
      </c>
      <c r="H938" s="9" t="str">
        <f t="shared" si="103"/>
        <v/>
      </c>
      <c r="I938" s="9">
        <f t="shared" si="104"/>
        <v>0</v>
      </c>
      <c r="J938" s="9">
        <f t="shared" si="105"/>
        <v>0</v>
      </c>
      <c r="K938" s="9" t="str">
        <f t="shared" si="106"/>
        <v/>
      </c>
      <c r="L938" s="9"/>
      <c r="M938" s="9"/>
      <c r="N938" s="9"/>
      <c r="O938" s="9"/>
      <c r="Q938" s="23" t="str">
        <f t="array" ref="Q938">IFERROR(INDEX(Tableau1[RESULTAT],MATCH(1,(Tableau1[NOM]=$A938)*(Q$3=Tableau1[DATE]),0)),"")</f>
        <v/>
      </c>
      <c r="R938" s="23" t="str">
        <f t="array" ref="R938">IFERROR(INDEX(Tableau1[RESULTAT],MATCH(1,(Tableau1[NOM]=$A938)*(R$3=Tableau1[DATE]),0)),"")</f>
        <v/>
      </c>
      <c r="S938" s="23" t="str">
        <f t="array" ref="S938">IFERROR(INDEX(Tableau1[RESULTAT],MATCH(1,(Tableau1[NOM]=$A938)*(S$3=Tableau1[DATE]),0)),"")</f>
        <v/>
      </c>
      <c r="T938" s="23" t="str">
        <f t="array" ref="T938">IFERROR(INDEX(Tableau1[RESULTAT],MATCH(1,(Tableau1[NOM]=$A938)*(T$3=Tableau1[DATE]),0)),"")</f>
        <v/>
      </c>
      <c r="U938" s="23" t="str">
        <f t="array" ref="U938">IFERROR(INDEX(Tableau1[RESULTAT],MATCH(1,(Tableau1[NOM]=$A938)*(U$3=Tableau1[DATE]),0)),"")</f>
        <v/>
      </c>
      <c r="V938" s="23" t="str">
        <f t="array" ref="V938">IFERROR(INDEX(Tableau1[RESULTAT],MATCH(1,(Tableau1[NOM]=$A938)*(V$3=Tableau1[DATE]),0)),"")</f>
        <v/>
      </c>
      <c r="W938" s="23" t="str">
        <f t="array" ref="W938">IFERROR(INDEX(Tableau1[RESULTAT],MATCH(1,(Tableau1[NOM]=$A938)*(W$3=Tableau1[DATE]),0)),"")</f>
        <v/>
      </c>
    </row>
    <row r="939" spans="2:23" ht="15.75" x14ac:dyDescent="0.25">
      <c r="B939" s="1"/>
      <c r="E939" s="12" t="str">
        <f t="shared" si="100"/>
        <v/>
      </c>
      <c r="F939" s="9" t="str">
        <f t="shared" si="101"/>
        <v/>
      </c>
      <c r="G939" s="9" t="str">
        <f t="shared" si="102"/>
        <v/>
      </c>
      <c r="H939" s="9" t="str">
        <f t="shared" si="103"/>
        <v/>
      </c>
      <c r="I939" s="9">
        <f t="shared" si="104"/>
        <v>0</v>
      </c>
      <c r="J939" s="9">
        <f t="shared" si="105"/>
        <v>0</v>
      </c>
      <c r="K939" s="9" t="str">
        <f t="shared" si="106"/>
        <v/>
      </c>
      <c r="L939" s="9"/>
      <c r="M939" s="9"/>
      <c r="N939" s="9"/>
      <c r="O939" s="9"/>
      <c r="Q939" s="23" t="str">
        <f t="array" ref="Q939">IFERROR(INDEX(Tableau1[RESULTAT],MATCH(1,(Tableau1[NOM]=$A939)*(Q$3=Tableau1[DATE]),0)),"")</f>
        <v/>
      </c>
      <c r="R939" s="23" t="str">
        <f t="array" ref="R939">IFERROR(INDEX(Tableau1[RESULTAT],MATCH(1,(Tableau1[NOM]=$A939)*(R$3=Tableau1[DATE]),0)),"")</f>
        <v/>
      </c>
      <c r="S939" s="23" t="str">
        <f t="array" ref="S939">IFERROR(INDEX(Tableau1[RESULTAT],MATCH(1,(Tableau1[NOM]=$A939)*(S$3=Tableau1[DATE]),0)),"")</f>
        <v/>
      </c>
      <c r="T939" s="23" t="str">
        <f t="array" ref="T939">IFERROR(INDEX(Tableau1[RESULTAT],MATCH(1,(Tableau1[NOM]=$A939)*(T$3=Tableau1[DATE]),0)),"")</f>
        <v/>
      </c>
      <c r="U939" s="23" t="str">
        <f t="array" ref="U939">IFERROR(INDEX(Tableau1[RESULTAT],MATCH(1,(Tableau1[NOM]=$A939)*(U$3=Tableau1[DATE]),0)),"")</f>
        <v/>
      </c>
      <c r="V939" s="23" t="str">
        <f t="array" ref="V939">IFERROR(INDEX(Tableau1[RESULTAT],MATCH(1,(Tableau1[NOM]=$A939)*(V$3=Tableau1[DATE]),0)),"")</f>
        <v/>
      </c>
      <c r="W939" s="23" t="str">
        <f t="array" ref="W939">IFERROR(INDEX(Tableau1[RESULTAT],MATCH(1,(Tableau1[NOM]=$A939)*(W$3=Tableau1[DATE]),0)),"")</f>
        <v/>
      </c>
    </row>
    <row r="940" spans="2:23" ht="15.75" x14ac:dyDescent="0.25">
      <c r="B940" s="1"/>
      <c r="E940" s="12" t="str">
        <f t="shared" si="100"/>
        <v/>
      </c>
      <c r="F940" s="9" t="str">
        <f t="shared" si="101"/>
        <v/>
      </c>
      <c r="G940" s="9" t="str">
        <f t="shared" si="102"/>
        <v/>
      </c>
      <c r="H940" s="9" t="str">
        <f t="shared" si="103"/>
        <v/>
      </c>
      <c r="I940" s="9">
        <f t="shared" si="104"/>
        <v>0</v>
      </c>
      <c r="J940" s="9">
        <f t="shared" si="105"/>
        <v>0</v>
      </c>
      <c r="K940" s="9" t="str">
        <f t="shared" si="106"/>
        <v/>
      </c>
      <c r="L940" s="9"/>
      <c r="M940" s="9"/>
      <c r="N940" s="9"/>
      <c r="O940" s="9"/>
      <c r="Q940" s="23" t="str">
        <f t="array" ref="Q940">IFERROR(INDEX(Tableau1[RESULTAT],MATCH(1,(Tableau1[NOM]=$A940)*(Q$3=Tableau1[DATE]),0)),"")</f>
        <v/>
      </c>
      <c r="R940" s="23" t="str">
        <f t="array" ref="R940">IFERROR(INDEX(Tableau1[RESULTAT],MATCH(1,(Tableau1[NOM]=$A940)*(R$3=Tableau1[DATE]),0)),"")</f>
        <v/>
      </c>
      <c r="S940" s="23" t="str">
        <f t="array" ref="S940">IFERROR(INDEX(Tableau1[RESULTAT],MATCH(1,(Tableau1[NOM]=$A940)*(S$3=Tableau1[DATE]),0)),"")</f>
        <v/>
      </c>
      <c r="T940" s="23" t="str">
        <f t="array" ref="T940">IFERROR(INDEX(Tableau1[RESULTAT],MATCH(1,(Tableau1[NOM]=$A940)*(T$3=Tableau1[DATE]),0)),"")</f>
        <v/>
      </c>
      <c r="U940" s="23" t="str">
        <f t="array" ref="U940">IFERROR(INDEX(Tableau1[RESULTAT],MATCH(1,(Tableau1[NOM]=$A940)*(U$3=Tableau1[DATE]),0)),"")</f>
        <v/>
      </c>
      <c r="V940" s="23" t="str">
        <f t="array" ref="V940">IFERROR(INDEX(Tableau1[RESULTAT],MATCH(1,(Tableau1[NOM]=$A940)*(V$3=Tableau1[DATE]),0)),"")</f>
        <v/>
      </c>
      <c r="W940" s="23" t="str">
        <f t="array" ref="W940">IFERROR(INDEX(Tableau1[RESULTAT],MATCH(1,(Tableau1[NOM]=$A940)*(W$3=Tableau1[DATE]),0)),"")</f>
        <v/>
      </c>
    </row>
    <row r="941" spans="2:23" ht="15.75" x14ac:dyDescent="0.25">
      <c r="B941" s="1"/>
      <c r="E941" s="12" t="str">
        <f t="shared" si="100"/>
        <v/>
      </c>
      <c r="F941" s="9" t="str">
        <f t="shared" si="101"/>
        <v/>
      </c>
      <c r="G941" s="9" t="str">
        <f t="shared" si="102"/>
        <v/>
      </c>
      <c r="H941" s="9" t="str">
        <f t="shared" si="103"/>
        <v/>
      </c>
      <c r="I941" s="9">
        <f t="shared" si="104"/>
        <v>0</v>
      </c>
      <c r="J941" s="9">
        <f t="shared" si="105"/>
        <v>0</v>
      </c>
      <c r="K941" s="9" t="str">
        <f t="shared" si="106"/>
        <v/>
      </c>
      <c r="L941" s="9"/>
      <c r="M941" s="9"/>
      <c r="N941" s="9"/>
      <c r="O941" s="9"/>
      <c r="Q941" s="23" t="str">
        <f t="array" ref="Q941">IFERROR(INDEX(Tableau1[RESULTAT],MATCH(1,(Tableau1[NOM]=$A941)*(Q$3=Tableau1[DATE]),0)),"")</f>
        <v/>
      </c>
      <c r="R941" s="23" t="str">
        <f t="array" ref="R941">IFERROR(INDEX(Tableau1[RESULTAT],MATCH(1,(Tableau1[NOM]=$A941)*(R$3=Tableau1[DATE]),0)),"")</f>
        <v/>
      </c>
      <c r="S941" s="23" t="str">
        <f t="array" ref="S941">IFERROR(INDEX(Tableau1[RESULTAT],MATCH(1,(Tableau1[NOM]=$A941)*(S$3=Tableau1[DATE]),0)),"")</f>
        <v/>
      </c>
      <c r="T941" s="23" t="str">
        <f t="array" ref="T941">IFERROR(INDEX(Tableau1[RESULTAT],MATCH(1,(Tableau1[NOM]=$A941)*(T$3=Tableau1[DATE]),0)),"")</f>
        <v/>
      </c>
      <c r="U941" s="23" t="str">
        <f t="array" ref="U941">IFERROR(INDEX(Tableau1[RESULTAT],MATCH(1,(Tableau1[NOM]=$A941)*(U$3=Tableau1[DATE]),0)),"")</f>
        <v/>
      </c>
      <c r="V941" s="23" t="str">
        <f t="array" ref="V941">IFERROR(INDEX(Tableau1[RESULTAT],MATCH(1,(Tableau1[NOM]=$A941)*(V$3=Tableau1[DATE]),0)),"")</f>
        <v/>
      </c>
      <c r="W941" s="23" t="str">
        <f t="array" ref="W941">IFERROR(INDEX(Tableau1[RESULTAT],MATCH(1,(Tableau1[NOM]=$A941)*(W$3=Tableau1[DATE]),0)),"")</f>
        <v/>
      </c>
    </row>
    <row r="942" spans="2:23" ht="15.75" x14ac:dyDescent="0.25">
      <c r="B942" s="1"/>
      <c r="E942" s="12" t="str">
        <f t="shared" si="100"/>
        <v/>
      </c>
      <c r="F942" s="9" t="str">
        <f t="shared" si="101"/>
        <v/>
      </c>
      <c r="G942" s="9" t="str">
        <f t="shared" si="102"/>
        <v/>
      </c>
      <c r="H942" s="9" t="str">
        <f t="shared" si="103"/>
        <v/>
      </c>
      <c r="I942" s="9">
        <f t="shared" si="104"/>
        <v>0</v>
      </c>
      <c r="J942" s="9">
        <f t="shared" si="105"/>
        <v>0</v>
      </c>
      <c r="K942" s="9" t="str">
        <f t="shared" si="106"/>
        <v/>
      </c>
      <c r="L942" s="9"/>
      <c r="M942" s="9"/>
      <c r="N942" s="9"/>
      <c r="O942" s="9"/>
      <c r="Q942" s="23" t="str">
        <f t="array" ref="Q942">IFERROR(INDEX(Tableau1[RESULTAT],MATCH(1,(Tableau1[NOM]=$A942)*(Q$3=Tableau1[DATE]),0)),"")</f>
        <v/>
      </c>
      <c r="R942" s="23" t="str">
        <f t="array" ref="R942">IFERROR(INDEX(Tableau1[RESULTAT],MATCH(1,(Tableau1[NOM]=$A942)*(R$3=Tableau1[DATE]),0)),"")</f>
        <v/>
      </c>
      <c r="S942" s="23" t="str">
        <f t="array" ref="S942">IFERROR(INDEX(Tableau1[RESULTAT],MATCH(1,(Tableau1[NOM]=$A942)*(S$3=Tableau1[DATE]),0)),"")</f>
        <v/>
      </c>
      <c r="T942" s="23" t="str">
        <f t="array" ref="T942">IFERROR(INDEX(Tableau1[RESULTAT],MATCH(1,(Tableau1[NOM]=$A942)*(T$3=Tableau1[DATE]),0)),"")</f>
        <v/>
      </c>
      <c r="U942" s="23" t="str">
        <f t="array" ref="U942">IFERROR(INDEX(Tableau1[RESULTAT],MATCH(1,(Tableau1[NOM]=$A942)*(U$3=Tableau1[DATE]),0)),"")</f>
        <v/>
      </c>
      <c r="V942" s="23" t="str">
        <f t="array" ref="V942">IFERROR(INDEX(Tableau1[RESULTAT],MATCH(1,(Tableau1[NOM]=$A942)*(V$3=Tableau1[DATE]),0)),"")</f>
        <v/>
      </c>
      <c r="W942" s="23" t="str">
        <f t="array" ref="W942">IFERROR(INDEX(Tableau1[RESULTAT],MATCH(1,(Tableau1[NOM]=$A942)*(W$3=Tableau1[DATE]),0)),"")</f>
        <v/>
      </c>
    </row>
    <row r="943" spans="2:23" ht="15.75" x14ac:dyDescent="0.25">
      <c r="B943" s="1"/>
      <c r="E943" s="12" t="str">
        <f t="shared" si="100"/>
        <v/>
      </c>
      <c r="F943" s="9" t="str">
        <f t="shared" si="101"/>
        <v/>
      </c>
      <c r="G943" s="9" t="str">
        <f t="shared" si="102"/>
        <v/>
      </c>
      <c r="H943" s="9" t="str">
        <f t="shared" si="103"/>
        <v/>
      </c>
      <c r="I943" s="9">
        <f t="shared" si="104"/>
        <v>0</v>
      </c>
      <c r="J943" s="9">
        <f t="shared" si="105"/>
        <v>0</v>
      </c>
      <c r="K943" s="9" t="str">
        <f t="shared" si="106"/>
        <v/>
      </c>
      <c r="L943" s="9"/>
      <c r="M943" s="9"/>
      <c r="N943" s="9"/>
      <c r="O943" s="9"/>
      <c r="Q943" s="23" t="str">
        <f t="array" ref="Q943">IFERROR(INDEX(Tableau1[RESULTAT],MATCH(1,(Tableau1[NOM]=$A943)*(Q$3=Tableau1[DATE]),0)),"")</f>
        <v/>
      </c>
      <c r="R943" s="23" t="str">
        <f t="array" ref="R943">IFERROR(INDEX(Tableau1[RESULTAT],MATCH(1,(Tableau1[NOM]=$A943)*(R$3=Tableau1[DATE]),0)),"")</f>
        <v/>
      </c>
      <c r="S943" s="23" t="str">
        <f t="array" ref="S943">IFERROR(INDEX(Tableau1[RESULTAT],MATCH(1,(Tableau1[NOM]=$A943)*(S$3=Tableau1[DATE]),0)),"")</f>
        <v/>
      </c>
      <c r="T943" s="23" t="str">
        <f t="array" ref="T943">IFERROR(INDEX(Tableau1[RESULTAT],MATCH(1,(Tableau1[NOM]=$A943)*(T$3=Tableau1[DATE]),0)),"")</f>
        <v/>
      </c>
      <c r="U943" s="23" t="str">
        <f t="array" ref="U943">IFERROR(INDEX(Tableau1[RESULTAT],MATCH(1,(Tableau1[NOM]=$A943)*(U$3=Tableau1[DATE]),0)),"")</f>
        <v/>
      </c>
      <c r="V943" s="23" t="str">
        <f t="array" ref="V943">IFERROR(INDEX(Tableau1[RESULTAT],MATCH(1,(Tableau1[NOM]=$A943)*(V$3=Tableau1[DATE]),0)),"")</f>
        <v/>
      </c>
      <c r="W943" s="23" t="str">
        <f t="array" ref="W943">IFERROR(INDEX(Tableau1[RESULTAT],MATCH(1,(Tableau1[NOM]=$A943)*(W$3=Tableau1[DATE]),0)),"")</f>
        <v/>
      </c>
    </row>
    <row r="944" spans="2:23" ht="15.75" x14ac:dyDescent="0.25">
      <c r="B944" s="1"/>
      <c r="E944" s="12" t="str">
        <f t="shared" si="100"/>
        <v/>
      </c>
      <c r="F944" s="9" t="str">
        <f t="shared" si="101"/>
        <v/>
      </c>
      <c r="G944" s="9" t="str">
        <f t="shared" si="102"/>
        <v/>
      </c>
      <c r="H944" s="9" t="str">
        <f t="shared" si="103"/>
        <v/>
      </c>
      <c r="I944" s="9">
        <f t="shared" si="104"/>
        <v>0</v>
      </c>
      <c r="J944" s="9">
        <f t="shared" si="105"/>
        <v>0</v>
      </c>
      <c r="K944" s="9" t="str">
        <f t="shared" si="106"/>
        <v/>
      </c>
      <c r="L944" s="9"/>
      <c r="M944" s="9"/>
      <c r="N944" s="9"/>
      <c r="O944" s="9"/>
      <c r="Q944" s="23" t="str">
        <f t="array" ref="Q944">IFERROR(INDEX(Tableau1[RESULTAT],MATCH(1,(Tableau1[NOM]=$A944)*(Q$3=Tableau1[DATE]),0)),"")</f>
        <v/>
      </c>
      <c r="R944" s="23" t="str">
        <f t="array" ref="R944">IFERROR(INDEX(Tableau1[RESULTAT],MATCH(1,(Tableau1[NOM]=$A944)*(R$3=Tableau1[DATE]),0)),"")</f>
        <v/>
      </c>
      <c r="S944" s="23" t="str">
        <f t="array" ref="S944">IFERROR(INDEX(Tableau1[RESULTAT],MATCH(1,(Tableau1[NOM]=$A944)*(S$3=Tableau1[DATE]),0)),"")</f>
        <v/>
      </c>
      <c r="T944" s="23" t="str">
        <f t="array" ref="T944">IFERROR(INDEX(Tableau1[RESULTAT],MATCH(1,(Tableau1[NOM]=$A944)*(T$3=Tableau1[DATE]),0)),"")</f>
        <v/>
      </c>
      <c r="U944" s="23" t="str">
        <f t="array" ref="U944">IFERROR(INDEX(Tableau1[RESULTAT],MATCH(1,(Tableau1[NOM]=$A944)*(U$3=Tableau1[DATE]),0)),"")</f>
        <v/>
      </c>
      <c r="V944" s="23" t="str">
        <f t="array" ref="V944">IFERROR(INDEX(Tableau1[RESULTAT],MATCH(1,(Tableau1[NOM]=$A944)*(V$3=Tableau1[DATE]),0)),"")</f>
        <v/>
      </c>
      <c r="W944" s="23" t="str">
        <f t="array" ref="W944">IFERROR(INDEX(Tableau1[RESULTAT],MATCH(1,(Tableau1[NOM]=$A944)*(W$3=Tableau1[DATE]),0)),"")</f>
        <v/>
      </c>
    </row>
    <row r="945" spans="2:23" ht="15.75" x14ac:dyDescent="0.25">
      <c r="B945" s="1"/>
      <c r="E945" s="12" t="str">
        <f t="shared" si="100"/>
        <v/>
      </c>
      <c r="F945" s="9" t="str">
        <f t="shared" si="101"/>
        <v/>
      </c>
      <c r="G945" s="9" t="str">
        <f t="shared" si="102"/>
        <v/>
      </c>
      <c r="H945" s="9" t="str">
        <f t="shared" si="103"/>
        <v/>
      </c>
      <c r="I945" s="9">
        <f t="shared" si="104"/>
        <v>0</v>
      </c>
      <c r="J945" s="9">
        <f t="shared" si="105"/>
        <v>0</v>
      </c>
      <c r="K945" s="9" t="str">
        <f t="shared" si="106"/>
        <v/>
      </c>
      <c r="L945" s="9"/>
      <c r="M945" s="9"/>
      <c r="N945" s="9"/>
      <c r="O945" s="9"/>
      <c r="Q945" s="23" t="str">
        <f t="array" ref="Q945">IFERROR(INDEX(Tableau1[RESULTAT],MATCH(1,(Tableau1[NOM]=$A945)*(Q$3=Tableau1[DATE]),0)),"")</f>
        <v/>
      </c>
      <c r="R945" s="23" t="str">
        <f t="array" ref="R945">IFERROR(INDEX(Tableau1[RESULTAT],MATCH(1,(Tableau1[NOM]=$A945)*(R$3=Tableau1[DATE]),0)),"")</f>
        <v/>
      </c>
      <c r="S945" s="23" t="str">
        <f t="array" ref="S945">IFERROR(INDEX(Tableau1[RESULTAT],MATCH(1,(Tableau1[NOM]=$A945)*(S$3=Tableau1[DATE]),0)),"")</f>
        <v/>
      </c>
      <c r="T945" s="23" t="str">
        <f t="array" ref="T945">IFERROR(INDEX(Tableau1[RESULTAT],MATCH(1,(Tableau1[NOM]=$A945)*(T$3=Tableau1[DATE]),0)),"")</f>
        <v/>
      </c>
      <c r="U945" s="23" t="str">
        <f t="array" ref="U945">IFERROR(INDEX(Tableau1[RESULTAT],MATCH(1,(Tableau1[NOM]=$A945)*(U$3=Tableau1[DATE]),0)),"")</f>
        <v/>
      </c>
      <c r="V945" s="23" t="str">
        <f t="array" ref="V945">IFERROR(INDEX(Tableau1[RESULTAT],MATCH(1,(Tableau1[NOM]=$A945)*(V$3=Tableau1[DATE]),0)),"")</f>
        <v/>
      </c>
      <c r="W945" s="23" t="str">
        <f t="array" ref="W945">IFERROR(INDEX(Tableau1[RESULTAT],MATCH(1,(Tableau1[NOM]=$A945)*(W$3=Tableau1[DATE]),0)),"")</f>
        <v/>
      </c>
    </row>
    <row r="946" spans="2:23" ht="15.75" x14ac:dyDescent="0.25">
      <c r="B946" s="1"/>
      <c r="E946" s="12" t="str">
        <f t="shared" si="100"/>
        <v/>
      </c>
      <c r="F946" s="9" t="str">
        <f t="shared" si="101"/>
        <v/>
      </c>
      <c r="G946" s="9" t="str">
        <f t="shared" si="102"/>
        <v/>
      </c>
      <c r="H946" s="9" t="str">
        <f t="shared" si="103"/>
        <v/>
      </c>
      <c r="I946" s="9">
        <f t="shared" si="104"/>
        <v>0</v>
      </c>
      <c r="J946" s="9">
        <f t="shared" si="105"/>
        <v>0</v>
      </c>
      <c r="K946" s="9" t="str">
        <f t="shared" si="106"/>
        <v/>
      </c>
      <c r="L946" s="9"/>
      <c r="M946" s="9"/>
      <c r="N946" s="9"/>
      <c r="O946" s="9"/>
      <c r="Q946" s="23" t="str">
        <f t="array" ref="Q946">IFERROR(INDEX(Tableau1[RESULTAT],MATCH(1,(Tableau1[NOM]=$A946)*(Q$3=Tableau1[DATE]),0)),"")</f>
        <v/>
      </c>
      <c r="R946" s="23" t="str">
        <f t="array" ref="R946">IFERROR(INDEX(Tableau1[RESULTAT],MATCH(1,(Tableau1[NOM]=$A946)*(R$3=Tableau1[DATE]),0)),"")</f>
        <v/>
      </c>
      <c r="S946" s="23" t="str">
        <f t="array" ref="S946">IFERROR(INDEX(Tableau1[RESULTAT],MATCH(1,(Tableau1[NOM]=$A946)*(S$3=Tableau1[DATE]),0)),"")</f>
        <v/>
      </c>
      <c r="T946" s="23" t="str">
        <f t="array" ref="T946">IFERROR(INDEX(Tableau1[RESULTAT],MATCH(1,(Tableau1[NOM]=$A946)*(T$3=Tableau1[DATE]),0)),"")</f>
        <v/>
      </c>
      <c r="U946" s="23" t="str">
        <f t="array" ref="U946">IFERROR(INDEX(Tableau1[RESULTAT],MATCH(1,(Tableau1[NOM]=$A946)*(U$3=Tableau1[DATE]),0)),"")</f>
        <v/>
      </c>
      <c r="V946" s="23" t="str">
        <f t="array" ref="V946">IFERROR(INDEX(Tableau1[RESULTAT],MATCH(1,(Tableau1[NOM]=$A946)*(V$3=Tableau1[DATE]),0)),"")</f>
        <v/>
      </c>
      <c r="W946" s="23" t="str">
        <f t="array" ref="W946">IFERROR(INDEX(Tableau1[RESULTAT],MATCH(1,(Tableau1[NOM]=$A946)*(W$3=Tableau1[DATE]),0)),"")</f>
        <v/>
      </c>
    </row>
    <row r="947" spans="2:23" ht="15.75" x14ac:dyDescent="0.25">
      <c r="B947" s="1"/>
      <c r="E947" s="12" t="str">
        <f t="shared" si="100"/>
        <v/>
      </c>
      <c r="F947" s="9" t="str">
        <f t="shared" si="101"/>
        <v/>
      </c>
      <c r="G947" s="9" t="str">
        <f t="shared" si="102"/>
        <v/>
      </c>
      <c r="H947" s="9" t="str">
        <f t="shared" si="103"/>
        <v/>
      </c>
      <c r="I947" s="9">
        <f t="shared" si="104"/>
        <v>0</v>
      </c>
      <c r="J947" s="9">
        <f t="shared" si="105"/>
        <v>0</v>
      </c>
      <c r="K947" s="9" t="str">
        <f t="shared" si="106"/>
        <v/>
      </c>
      <c r="L947" s="9"/>
      <c r="M947" s="9"/>
      <c r="N947" s="9"/>
      <c r="O947" s="9"/>
      <c r="Q947" s="23" t="str">
        <f t="array" ref="Q947">IFERROR(INDEX(Tableau1[RESULTAT],MATCH(1,(Tableau1[NOM]=$A947)*(Q$3=Tableau1[DATE]),0)),"")</f>
        <v/>
      </c>
      <c r="R947" s="23" t="str">
        <f t="array" ref="R947">IFERROR(INDEX(Tableau1[RESULTAT],MATCH(1,(Tableau1[NOM]=$A947)*(R$3=Tableau1[DATE]),0)),"")</f>
        <v/>
      </c>
      <c r="S947" s="23" t="str">
        <f t="array" ref="S947">IFERROR(INDEX(Tableau1[RESULTAT],MATCH(1,(Tableau1[NOM]=$A947)*(S$3=Tableau1[DATE]),0)),"")</f>
        <v/>
      </c>
      <c r="T947" s="23" t="str">
        <f t="array" ref="T947">IFERROR(INDEX(Tableau1[RESULTAT],MATCH(1,(Tableau1[NOM]=$A947)*(T$3=Tableau1[DATE]),0)),"")</f>
        <v/>
      </c>
      <c r="U947" s="23" t="str">
        <f t="array" ref="U947">IFERROR(INDEX(Tableau1[RESULTAT],MATCH(1,(Tableau1[NOM]=$A947)*(U$3=Tableau1[DATE]),0)),"")</f>
        <v/>
      </c>
      <c r="V947" s="23" t="str">
        <f t="array" ref="V947">IFERROR(INDEX(Tableau1[RESULTAT],MATCH(1,(Tableau1[NOM]=$A947)*(V$3=Tableau1[DATE]),0)),"")</f>
        <v/>
      </c>
      <c r="W947" s="23" t="str">
        <f t="array" ref="W947">IFERROR(INDEX(Tableau1[RESULTAT],MATCH(1,(Tableau1[NOM]=$A947)*(W$3=Tableau1[DATE]),0)),"")</f>
        <v/>
      </c>
    </row>
    <row r="948" spans="2:23" ht="15.75" x14ac:dyDescent="0.25">
      <c r="B948" s="1"/>
      <c r="E948" s="12" t="str">
        <f t="shared" si="100"/>
        <v/>
      </c>
      <c r="F948" s="9" t="str">
        <f t="shared" si="101"/>
        <v/>
      </c>
      <c r="G948" s="9" t="str">
        <f t="shared" si="102"/>
        <v/>
      </c>
      <c r="H948" s="9" t="str">
        <f t="shared" si="103"/>
        <v/>
      </c>
      <c r="I948" s="9">
        <f t="shared" si="104"/>
        <v>0</v>
      </c>
      <c r="J948" s="9">
        <f t="shared" si="105"/>
        <v>0</v>
      </c>
      <c r="K948" s="9" t="str">
        <f t="shared" si="106"/>
        <v/>
      </c>
      <c r="L948" s="9"/>
      <c r="M948" s="9"/>
      <c r="N948" s="9"/>
      <c r="O948" s="9"/>
      <c r="Q948" s="23" t="str">
        <f t="array" ref="Q948">IFERROR(INDEX(Tableau1[RESULTAT],MATCH(1,(Tableau1[NOM]=$A948)*(Q$3=Tableau1[DATE]),0)),"")</f>
        <v/>
      </c>
      <c r="R948" s="23" t="str">
        <f t="array" ref="R948">IFERROR(INDEX(Tableau1[RESULTAT],MATCH(1,(Tableau1[NOM]=$A948)*(R$3=Tableau1[DATE]),0)),"")</f>
        <v/>
      </c>
      <c r="S948" s="23" t="str">
        <f t="array" ref="S948">IFERROR(INDEX(Tableau1[RESULTAT],MATCH(1,(Tableau1[NOM]=$A948)*(S$3=Tableau1[DATE]),0)),"")</f>
        <v/>
      </c>
      <c r="T948" s="23" t="str">
        <f t="array" ref="T948">IFERROR(INDEX(Tableau1[RESULTAT],MATCH(1,(Tableau1[NOM]=$A948)*(T$3=Tableau1[DATE]),0)),"")</f>
        <v/>
      </c>
      <c r="U948" s="23" t="str">
        <f t="array" ref="U948">IFERROR(INDEX(Tableau1[RESULTAT],MATCH(1,(Tableau1[NOM]=$A948)*(U$3=Tableau1[DATE]),0)),"")</f>
        <v/>
      </c>
      <c r="V948" s="23" t="str">
        <f t="array" ref="V948">IFERROR(INDEX(Tableau1[RESULTAT],MATCH(1,(Tableau1[NOM]=$A948)*(V$3=Tableau1[DATE]),0)),"")</f>
        <v/>
      </c>
      <c r="W948" s="23" t="str">
        <f t="array" ref="W948">IFERROR(INDEX(Tableau1[RESULTAT],MATCH(1,(Tableau1[NOM]=$A948)*(W$3=Tableau1[DATE]),0)),"")</f>
        <v/>
      </c>
    </row>
    <row r="949" spans="2:23" ht="15.75" x14ac:dyDescent="0.25">
      <c r="B949" s="1"/>
      <c r="E949" s="12" t="str">
        <f t="shared" si="100"/>
        <v/>
      </c>
      <c r="F949" s="9" t="str">
        <f t="shared" si="101"/>
        <v/>
      </c>
      <c r="G949" s="9" t="str">
        <f t="shared" si="102"/>
        <v/>
      </c>
      <c r="H949" s="9" t="str">
        <f t="shared" si="103"/>
        <v/>
      </c>
      <c r="I949" s="9">
        <f t="shared" si="104"/>
        <v>0</v>
      </c>
      <c r="J949" s="9">
        <f t="shared" si="105"/>
        <v>0</v>
      </c>
      <c r="K949" s="9" t="str">
        <f t="shared" si="106"/>
        <v/>
      </c>
      <c r="L949" s="9"/>
      <c r="M949" s="9"/>
      <c r="N949" s="9"/>
      <c r="O949" s="9"/>
      <c r="Q949" s="23" t="str">
        <f t="array" ref="Q949">IFERROR(INDEX(Tableau1[RESULTAT],MATCH(1,(Tableau1[NOM]=$A949)*(Q$3=Tableau1[DATE]),0)),"")</f>
        <v/>
      </c>
      <c r="R949" s="23" t="str">
        <f t="array" ref="R949">IFERROR(INDEX(Tableau1[RESULTAT],MATCH(1,(Tableau1[NOM]=$A949)*(R$3=Tableau1[DATE]),0)),"")</f>
        <v/>
      </c>
      <c r="S949" s="23" t="str">
        <f t="array" ref="S949">IFERROR(INDEX(Tableau1[RESULTAT],MATCH(1,(Tableau1[NOM]=$A949)*(S$3=Tableau1[DATE]),0)),"")</f>
        <v/>
      </c>
      <c r="T949" s="23" t="str">
        <f t="array" ref="T949">IFERROR(INDEX(Tableau1[RESULTAT],MATCH(1,(Tableau1[NOM]=$A949)*(T$3=Tableau1[DATE]),0)),"")</f>
        <v/>
      </c>
      <c r="U949" s="23" t="str">
        <f t="array" ref="U949">IFERROR(INDEX(Tableau1[RESULTAT],MATCH(1,(Tableau1[NOM]=$A949)*(U$3=Tableau1[DATE]),0)),"")</f>
        <v/>
      </c>
      <c r="V949" s="23" t="str">
        <f t="array" ref="V949">IFERROR(INDEX(Tableau1[RESULTAT],MATCH(1,(Tableau1[NOM]=$A949)*(V$3=Tableau1[DATE]),0)),"")</f>
        <v/>
      </c>
      <c r="W949" s="23" t="str">
        <f t="array" ref="W949">IFERROR(INDEX(Tableau1[RESULTAT],MATCH(1,(Tableau1[NOM]=$A949)*(W$3=Tableau1[DATE]),0)),"")</f>
        <v/>
      </c>
    </row>
    <row r="950" spans="2:23" ht="15.75" x14ac:dyDescent="0.25">
      <c r="B950" s="1"/>
      <c r="E950" s="12" t="str">
        <f t="shared" si="100"/>
        <v/>
      </c>
      <c r="F950" s="9" t="str">
        <f t="shared" si="101"/>
        <v/>
      </c>
      <c r="G950" s="9" t="str">
        <f t="shared" si="102"/>
        <v/>
      </c>
      <c r="H950" s="9" t="str">
        <f t="shared" si="103"/>
        <v/>
      </c>
      <c r="I950" s="9">
        <f t="shared" si="104"/>
        <v>0</v>
      </c>
      <c r="J950" s="9">
        <f t="shared" si="105"/>
        <v>0</v>
      </c>
      <c r="K950" s="9" t="str">
        <f t="shared" si="106"/>
        <v/>
      </c>
      <c r="L950" s="9"/>
      <c r="M950" s="9"/>
      <c r="N950" s="9"/>
      <c r="O950" s="9"/>
      <c r="Q950" s="23" t="str">
        <f t="array" ref="Q950">IFERROR(INDEX(Tableau1[RESULTAT],MATCH(1,(Tableau1[NOM]=$A950)*(Q$3=Tableau1[DATE]),0)),"")</f>
        <v/>
      </c>
      <c r="R950" s="23" t="str">
        <f t="array" ref="R950">IFERROR(INDEX(Tableau1[RESULTAT],MATCH(1,(Tableau1[NOM]=$A950)*(R$3=Tableau1[DATE]),0)),"")</f>
        <v/>
      </c>
      <c r="S950" s="23" t="str">
        <f t="array" ref="S950">IFERROR(INDEX(Tableau1[RESULTAT],MATCH(1,(Tableau1[NOM]=$A950)*(S$3=Tableau1[DATE]),0)),"")</f>
        <v/>
      </c>
      <c r="T950" s="23" t="str">
        <f t="array" ref="T950">IFERROR(INDEX(Tableau1[RESULTAT],MATCH(1,(Tableau1[NOM]=$A950)*(T$3=Tableau1[DATE]),0)),"")</f>
        <v/>
      </c>
      <c r="U950" s="23" t="str">
        <f t="array" ref="U950">IFERROR(INDEX(Tableau1[RESULTAT],MATCH(1,(Tableau1[NOM]=$A950)*(U$3=Tableau1[DATE]),0)),"")</f>
        <v/>
      </c>
      <c r="V950" s="23" t="str">
        <f t="array" ref="V950">IFERROR(INDEX(Tableau1[RESULTAT],MATCH(1,(Tableau1[NOM]=$A950)*(V$3=Tableau1[DATE]),0)),"")</f>
        <v/>
      </c>
      <c r="W950" s="23" t="str">
        <f t="array" ref="W950">IFERROR(INDEX(Tableau1[RESULTAT],MATCH(1,(Tableau1[NOM]=$A950)*(W$3=Tableau1[DATE]),0)),"")</f>
        <v/>
      </c>
    </row>
    <row r="951" spans="2:23" ht="15.75" x14ac:dyDescent="0.25">
      <c r="B951" s="1"/>
      <c r="E951" s="12" t="str">
        <f t="shared" si="100"/>
        <v/>
      </c>
      <c r="F951" s="9" t="str">
        <f t="shared" si="101"/>
        <v/>
      </c>
      <c r="G951" s="9" t="str">
        <f t="shared" si="102"/>
        <v/>
      </c>
      <c r="H951" s="9" t="str">
        <f t="shared" si="103"/>
        <v/>
      </c>
      <c r="I951" s="9">
        <f t="shared" si="104"/>
        <v>0</v>
      </c>
      <c r="J951" s="9">
        <f t="shared" si="105"/>
        <v>0</v>
      </c>
      <c r="K951" s="9" t="str">
        <f t="shared" si="106"/>
        <v/>
      </c>
      <c r="L951" s="9"/>
      <c r="M951" s="9"/>
      <c r="N951" s="9"/>
      <c r="O951" s="9"/>
      <c r="Q951" s="23" t="str">
        <f t="array" ref="Q951">IFERROR(INDEX(Tableau1[RESULTAT],MATCH(1,(Tableau1[NOM]=$A951)*(Q$3=Tableau1[DATE]),0)),"")</f>
        <v/>
      </c>
      <c r="R951" s="23" t="str">
        <f t="array" ref="R951">IFERROR(INDEX(Tableau1[RESULTAT],MATCH(1,(Tableau1[NOM]=$A951)*(R$3=Tableau1[DATE]),0)),"")</f>
        <v/>
      </c>
      <c r="S951" s="23" t="str">
        <f t="array" ref="S951">IFERROR(INDEX(Tableau1[RESULTAT],MATCH(1,(Tableau1[NOM]=$A951)*(S$3=Tableau1[DATE]),0)),"")</f>
        <v/>
      </c>
      <c r="T951" s="23" t="str">
        <f t="array" ref="T951">IFERROR(INDEX(Tableau1[RESULTAT],MATCH(1,(Tableau1[NOM]=$A951)*(T$3=Tableau1[DATE]),0)),"")</f>
        <v/>
      </c>
      <c r="U951" s="23" t="str">
        <f t="array" ref="U951">IFERROR(INDEX(Tableau1[RESULTAT],MATCH(1,(Tableau1[NOM]=$A951)*(U$3=Tableau1[DATE]),0)),"")</f>
        <v/>
      </c>
      <c r="V951" s="23" t="str">
        <f t="array" ref="V951">IFERROR(INDEX(Tableau1[RESULTAT],MATCH(1,(Tableau1[NOM]=$A951)*(V$3=Tableau1[DATE]),0)),"")</f>
        <v/>
      </c>
      <c r="W951" s="23" t="str">
        <f t="array" ref="W951">IFERROR(INDEX(Tableau1[RESULTAT],MATCH(1,(Tableau1[NOM]=$A951)*(W$3=Tableau1[DATE]),0)),"")</f>
        <v/>
      </c>
    </row>
    <row r="952" spans="2:23" ht="15.75" x14ac:dyDescent="0.25">
      <c r="B952" s="1"/>
      <c r="E952" s="12" t="str">
        <f t="shared" si="100"/>
        <v/>
      </c>
      <c r="F952" s="9" t="str">
        <f t="shared" si="101"/>
        <v/>
      </c>
      <c r="G952" s="9" t="str">
        <f t="shared" si="102"/>
        <v/>
      </c>
      <c r="H952" s="9" t="str">
        <f t="shared" si="103"/>
        <v/>
      </c>
      <c r="I952" s="9">
        <f t="shared" si="104"/>
        <v>0</v>
      </c>
      <c r="J952" s="9">
        <f t="shared" si="105"/>
        <v>0</v>
      </c>
      <c r="K952" s="9" t="str">
        <f t="shared" si="106"/>
        <v/>
      </c>
      <c r="L952" s="9"/>
      <c r="M952" s="9"/>
      <c r="N952" s="9"/>
      <c r="O952" s="9"/>
      <c r="Q952" s="23" t="str">
        <f t="array" ref="Q952">IFERROR(INDEX(Tableau1[RESULTAT],MATCH(1,(Tableau1[NOM]=$A952)*(Q$3=Tableau1[DATE]),0)),"")</f>
        <v/>
      </c>
      <c r="R952" s="23" t="str">
        <f t="array" ref="R952">IFERROR(INDEX(Tableau1[RESULTAT],MATCH(1,(Tableau1[NOM]=$A952)*(R$3=Tableau1[DATE]),0)),"")</f>
        <v/>
      </c>
      <c r="S952" s="23" t="str">
        <f t="array" ref="S952">IFERROR(INDEX(Tableau1[RESULTAT],MATCH(1,(Tableau1[NOM]=$A952)*(S$3=Tableau1[DATE]),0)),"")</f>
        <v/>
      </c>
      <c r="T952" s="23" t="str">
        <f t="array" ref="T952">IFERROR(INDEX(Tableau1[RESULTAT],MATCH(1,(Tableau1[NOM]=$A952)*(T$3=Tableau1[DATE]),0)),"")</f>
        <v/>
      </c>
      <c r="U952" s="23" t="str">
        <f t="array" ref="U952">IFERROR(INDEX(Tableau1[RESULTAT],MATCH(1,(Tableau1[NOM]=$A952)*(U$3=Tableau1[DATE]),0)),"")</f>
        <v/>
      </c>
      <c r="V952" s="23" t="str">
        <f t="array" ref="V952">IFERROR(INDEX(Tableau1[RESULTAT],MATCH(1,(Tableau1[NOM]=$A952)*(V$3=Tableau1[DATE]),0)),"")</f>
        <v/>
      </c>
      <c r="W952" s="23" t="str">
        <f t="array" ref="W952">IFERROR(INDEX(Tableau1[RESULTAT],MATCH(1,(Tableau1[NOM]=$A952)*(W$3=Tableau1[DATE]),0)),"")</f>
        <v/>
      </c>
    </row>
    <row r="953" spans="2:23" ht="15.75" x14ac:dyDescent="0.25">
      <c r="B953" s="1"/>
      <c r="E953" s="12" t="str">
        <f t="shared" si="100"/>
        <v/>
      </c>
      <c r="F953" s="9" t="str">
        <f t="shared" si="101"/>
        <v/>
      </c>
      <c r="G953" s="9" t="str">
        <f t="shared" si="102"/>
        <v/>
      </c>
      <c r="H953" s="9" t="str">
        <f t="shared" si="103"/>
        <v/>
      </c>
      <c r="I953" s="9">
        <f t="shared" si="104"/>
        <v>0</v>
      </c>
      <c r="J953" s="9">
        <f t="shared" si="105"/>
        <v>0</v>
      </c>
      <c r="K953" s="9" t="str">
        <f t="shared" si="106"/>
        <v/>
      </c>
      <c r="L953" s="9"/>
      <c r="M953" s="9"/>
      <c r="N953" s="9"/>
      <c r="O953" s="9"/>
      <c r="Q953" s="23" t="str">
        <f t="array" ref="Q953">IFERROR(INDEX(Tableau1[RESULTAT],MATCH(1,(Tableau1[NOM]=$A953)*(Q$3=Tableau1[DATE]),0)),"")</f>
        <v/>
      </c>
      <c r="R953" s="23" t="str">
        <f t="array" ref="R953">IFERROR(INDEX(Tableau1[RESULTAT],MATCH(1,(Tableau1[NOM]=$A953)*(R$3=Tableau1[DATE]),0)),"")</f>
        <v/>
      </c>
      <c r="S953" s="23" t="str">
        <f t="array" ref="S953">IFERROR(INDEX(Tableau1[RESULTAT],MATCH(1,(Tableau1[NOM]=$A953)*(S$3=Tableau1[DATE]),0)),"")</f>
        <v/>
      </c>
      <c r="T953" s="23" t="str">
        <f t="array" ref="T953">IFERROR(INDEX(Tableau1[RESULTAT],MATCH(1,(Tableau1[NOM]=$A953)*(T$3=Tableau1[DATE]),0)),"")</f>
        <v/>
      </c>
      <c r="U953" s="23" t="str">
        <f t="array" ref="U953">IFERROR(INDEX(Tableau1[RESULTAT],MATCH(1,(Tableau1[NOM]=$A953)*(U$3=Tableau1[DATE]),0)),"")</f>
        <v/>
      </c>
      <c r="V953" s="23" t="str">
        <f t="array" ref="V953">IFERROR(INDEX(Tableau1[RESULTAT],MATCH(1,(Tableau1[NOM]=$A953)*(V$3=Tableau1[DATE]),0)),"")</f>
        <v/>
      </c>
      <c r="W953" s="23" t="str">
        <f t="array" ref="W953">IFERROR(INDEX(Tableau1[RESULTAT],MATCH(1,(Tableau1[NOM]=$A953)*(W$3=Tableau1[DATE]),0)),"")</f>
        <v/>
      </c>
    </row>
    <row r="954" spans="2:23" ht="15.75" x14ac:dyDescent="0.25">
      <c r="B954" s="1"/>
      <c r="E954" s="12" t="str">
        <f t="shared" si="100"/>
        <v/>
      </c>
      <c r="F954" s="9" t="str">
        <f t="shared" si="101"/>
        <v/>
      </c>
      <c r="G954" s="9" t="str">
        <f t="shared" si="102"/>
        <v/>
      </c>
      <c r="H954" s="9" t="str">
        <f t="shared" si="103"/>
        <v/>
      </c>
      <c r="I954" s="9">
        <f t="shared" si="104"/>
        <v>0</v>
      </c>
      <c r="J954" s="9">
        <f t="shared" si="105"/>
        <v>0</v>
      </c>
      <c r="K954" s="9" t="str">
        <f t="shared" si="106"/>
        <v/>
      </c>
      <c r="L954" s="9"/>
      <c r="M954" s="9"/>
      <c r="N954" s="9"/>
      <c r="O954" s="9"/>
      <c r="Q954" s="23" t="str">
        <f t="array" ref="Q954">IFERROR(INDEX(Tableau1[RESULTAT],MATCH(1,(Tableau1[NOM]=$A954)*(Q$3=Tableau1[DATE]),0)),"")</f>
        <v/>
      </c>
      <c r="R954" s="23" t="str">
        <f t="array" ref="R954">IFERROR(INDEX(Tableau1[RESULTAT],MATCH(1,(Tableau1[NOM]=$A954)*(R$3=Tableau1[DATE]),0)),"")</f>
        <v/>
      </c>
      <c r="S954" s="23" t="str">
        <f t="array" ref="S954">IFERROR(INDEX(Tableau1[RESULTAT],MATCH(1,(Tableau1[NOM]=$A954)*(S$3=Tableau1[DATE]),0)),"")</f>
        <v/>
      </c>
      <c r="T954" s="23" t="str">
        <f t="array" ref="T954">IFERROR(INDEX(Tableau1[RESULTAT],MATCH(1,(Tableau1[NOM]=$A954)*(T$3=Tableau1[DATE]),0)),"")</f>
        <v/>
      </c>
      <c r="U954" s="23" t="str">
        <f t="array" ref="U954">IFERROR(INDEX(Tableau1[RESULTAT],MATCH(1,(Tableau1[NOM]=$A954)*(U$3=Tableau1[DATE]),0)),"")</f>
        <v/>
      </c>
      <c r="V954" s="23" t="str">
        <f t="array" ref="V954">IFERROR(INDEX(Tableau1[RESULTAT],MATCH(1,(Tableau1[NOM]=$A954)*(V$3=Tableau1[DATE]),0)),"")</f>
        <v/>
      </c>
      <c r="W954" s="23" t="str">
        <f t="array" ref="W954">IFERROR(INDEX(Tableau1[RESULTAT],MATCH(1,(Tableau1[NOM]=$A954)*(W$3=Tableau1[DATE]),0)),"")</f>
        <v/>
      </c>
    </row>
    <row r="955" spans="2:23" ht="15.75" x14ac:dyDescent="0.25">
      <c r="B955" s="1"/>
      <c r="E955" s="12" t="str">
        <f t="shared" si="100"/>
        <v/>
      </c>
      <c r="F955" s="9" t="str">
        <f t="shared" si="101"/>
        <v/>
      </c>
      <c r="G955" s="9" t="str">
        <f t="shared" si="102"/>
        <v/>
      </c>
      <c r="H955" s="9" t="str">
        <f t="shared" si="103"/>
        <v/>
      </c>
      <c r="I955" s="9">
        <f t="shared" si="104"/>
        <v>0</v>
      </c>
      <c r="J955" s="9">
        <f t="shared" si="105"/>
        <v>0</v>
      </c>
      <c r="K955" s="9" t="str">
        <f t="shared" si="106"/>
        <v/>
      </c>
      <c r="L955" s="9"/>
      <c r="M955" s="9"/>
      <c r="N955" s="9"/>
      <c r="O955" s="9"/>
      <c r="Q955" s="23" t="str">
        <f t="array" ref="Q955">IFERROR(INDEX(Tableau1[RESULTAT],MATCH(1,(Tableau1[NOM]=$A955)*(Q$3=Tableau1[DATE]),0)),"")</f>
        <v/>
      </c>
      <c r="R955" s="23" t="str">
        <f t="array" ref="R955">IFERROR(INDEX(Tableau1[RESULTAT],MATCH(1,(Tableau1[NOM]=$A955)*(R$3=Tableau1[DATE]),0)),"")</f>
        <v/>
      </c>
      <c r="S955" s="23" t="str">
        <f t="array" ref="S955">IFERROR(INDEX(Tableau1[RESULTAT],MATCH(1,(Tableau1[NOM]=$A955)*(S$3=Tableau1[DATE]),0)),"")</f>
        <v/>
      </c>
      <c r="T955" s="23" t="str">
        <f t="array" ref="T955">IFERROR(INDEX(Tableau1[RESULTAT],MATCH(1,(Tableau1[NOM]=$A955)*(T$3=Tableau1[DATE]),0)),"")</f>
        <v/>
      </c>
      <c r="U955" s="23" t="str">
        <f t="array" ref="U955">IFERROR(INDEX(Tableau1[RESULTAT],MATCH(1,(Tableau1[NOM]=$A955)*(U$3=Tableau1[DATE]),0)),"")</f>
        <v/>
      </c>
      <c r="V955" s="23" t="str">
        <f t="array" ref="V955">IFERROR(INDEX(Tableau1[RESULTAT],MATCH(1,(Tableau1[NOM]=$A955)*(V$3=Tableau1[DATE]),0)),"")</f>
        <v/>
      </c>
      <c r="W955" s="23" t="str">
        <f t="array" ref="W955">IFERROR(INDEX(Tableau1[RESULTAT],MATCH(1,(Tableau1[NOM]=$A955)*(W$3=Tableau1[DATE]),0)),"")</f>
        <v/>
      </c>
    </row>
    <row r="956" spans="2:23" ht="15.75" x14ac:dyDescent="0.25">
      <c r="B956" s="1"/>
      <c r="E956" s="12" t="str">
        <f t="shared" si="100"/>
        <v/>
      </c>
      <c r="F956" s="9" t="str">
        <f t="shared" si="101"/>
        <v/>
      </c>
      <c r="G956" s="9" t="str">
        <f t="shared" si="102"/>
        <v/>
      </c>
      <c r="H956" s="9" t="str">
        <f t="shared" si="103"/>
        <v/>
      </c>
      <c r="I956" s="9">
        <f t="shared" si="104"/>
        <v>0</v>
      </c>
      <c r="J956" s="9">
        <f t="shared" si="105"/>
        <v>0</v>
      </c>
      <c r="K956" s="9" t="str">
        <f t="shared" si="106"/>
        <v/>
      </c>
      <c r="L956" s="9"/>
      <c r="M956" s="9"/>
      <c r="N956" s="9"/>
      <c r="O956" s="9"/>
      <c r="Q956" s="23" t="str">
        <f t="array" ref="Q956">IFERROR(INDEX(Tableau1[RESULTAT],MATCH(1,(Tableau1[NOM]=$A956)*(Q$3=Tableau1[DATE]),0)),"")</f>
        <v/>
      </c>
      <c r="R956" s="23" t="str">
        <f t="array" ref="R956">IFERROR(INDEX(Tableau1[RESULTAT],MATCH(1,(Tableau1[NOM]=$A956)*(R$3=Tableau1[DATE]),0)),"")</f>
        <v/>
      </c>
      <c r="S956" s="23" t="str">
        <f t="array" ref="S956">IFERROR(INDEX(Tableau1[RESULTAT],MATCH(1,(Tableau1[NOM]=$A956)*(S$3=Tableau1[DATE]),0)),"")</f>
        <v/>
      </c>
      <c r="T956" s="23" t="str">
        <f t="array" ref="T956">IFERROR(INDEX(Tableau1[RESULTAT],MATCH(1,(Tableau1[NOM]=$A956)*(T$3=Tableau1[DATE]),0)),"")</f>
        <v/>
      </c>
      <c r="U956" s="23" t="str">
        <f t="array" ref="U956">IFERROR(INDEX(Tableau1[RESULTAT],MATCH(1,(Tableau1[NOM]=$A956)*(U$3=Tableau1[DATE]),0)),"")</f>
        <v/>
      </c>
      <c r="V956" s="23" t="str">
        <f t="array" ref="V956">IFERROR(INDEX(Tableau1[RESULTAT],MATCH(1,(Tableau1[NOM]=$A956)*(V$3=Tableau1[DATE]),0)),"")</f>
        <v/>
      </c>
      <c r="W956" s="23" t="str">
        <f t="array" ref="W956">IFERROR(INDEX(Tableau1[RESULTAT],MATCH(1,(Tableau1[NOM]=$A956)*(W$3=Tableau1[DATE]),0)),"")</f>
        <v/>
      </c>
    </row>
    <row r="957" spans="2:23" ht="15.75" x14ac:dyDescent="0.25">
      <c r="B957" s="1"/>
      <c r="E957" s="12" t="str">
        <f t="shared" si="100"/>
        <v/>
      </c>
      <c r="F957" s="9" t="str">
        <f t="shared" si="101"/>
        <v/>
      </c>
      <c r="G957" s="9" t="str">
        <f t="shared" si="102"/>
        <v/>
      </c>
      <c r="H957" s="9" t="str">
        <f t="shared" si="103"/>
        <v/>
      </c>
      <c r="I957" s="9">
        <f t="shared" si="104"/>
        <v>0</v>
      </c>
      <c r="J957" s="9">
        <f t="shared" si="105"/>
        <v>0</v>
      </c>
      <c r="K957" s="9" t="str">
        <f t="shared" si="106"/>
        <v/>
      </c>
      <c r="L957" s="9"/>
      <c r="M957" s="9"/>
      <c r="N957" s="9"/>
      <c r="O957" s="9"/>
      <c r="Q957" s="23" t="str">
        <f t="array" ref="Q957">IFERROR(INDEX(Tableau1[RESULTAT],MATCH(1,(Tableau1[NOM]=$A957)*(Q$3=Tableau1[DATE]),0)),"")</f>
        <v/>
      </c>
      <c r="R957" s="23" t="str">
        <f t="array" ref="R957">IFERROR(INDEX(Tableau1[RESULTAT],MATCH(1,(Tableau1[NOM]=$A957)*(R$3=Tableau1[DATE]),0)),"")</f>
        <v/>
      </c>
      <c r="S957" s="23" t="str">
        <f t="array" ref="S957">IFERROR(INDEX(Tableau1[RESULTAT],MATCH(1,(Tableau1[NOM]=$A957)*(S$3=Tableau1[DATE]),0)),"")</f>
        <v/>
      </c>
      <c r="T957" s="23" t="str">
        <f t="array" ref="T957">IFERROR(INDEX(Tableau1[RESULTAT],MATCH(1,(Tableau1[NOM]=$A957)*(T$3=Tableau1[DATE]),0)),"")</f>
        <v/>
      </c>
      <c r="U957" s="23" t="str">
        <f t="array" ref="U957">IFERROR(INDEX(Tableau1[RESULTAT],MATCH(1,(Tableau1[NOM]=$A957)*(U$3=Tableau1[DATE]),0)),"")</f>
        <v/>
      </c>
      <c r="V957" s="23" t="str">
        <f t="array" ref="V957">IFERROR(INDEX(Tableau1[RESULTAT],MATCH(1,(Tableau1[NOM]=$A957)*(V$3=Tableau1[DATE]),0)),"")</f>
        <v/>
      </c>
      <c r="W957" s="23" t="str">
        <f t="array" ref="W957">IFERROR(INDEX(Tableau1[RESULTAT],MATCH(1,(Tableau1[NOM]=$A957)*(W$3=Tableau1[DATE]),0)),"")</f>
        <v/>
      </c>
    </row>
    <row r="958" spans="2:23" ht="15.75" x14ac:dyDescent="0.25">
      <c r="B958" s="1"/>
      <c r="E958" s="12" t="str">
        <f t="shared" si="100"/>
        <v/>
      </c>
      <c r="F958" s="9" t="str">
        <f t="shared" si="101"/>
        <v/>
      </c>
      <c r="G958" s="9" t="str">
        <f t="shared" si="102"/>
        <v/>
      </c>
      <c r="H958" s="9" t="str">
        <f t="shared" si="103"/>
        <v/>
      </c>
      <c r="I958" s="9">
        <f t="shared" si="104"/>
        <v>0</v>
      </c>
      <c r="J958" s="9">
        <f t="shared" si="105"/>
        <v>0</v>
      </c>
      <c r="K958" s="9" t="str">
        <f t="shared" si="106"/>
        <v/>
      </c>
      <c r="L958" s="9"/>
      <c r="M958" s="9"/>
      <c r="N958" s="9"/>
      <c r="O958" s="9"/>
      <c r="Q958" s="23" t="str">
        <f t="array" ref="Q958">IFERROR(INDEX(Tableau1[RESULTAT],MATCH(1,(Tableau1[NOM]=$A958)*(Q$3=Tableau1[DATE]),0)),"")</f>
        <v/>
      </c>
      <c r="R958" s="23" t="str">
        <f t="array" ref="R958">IFERROR(INDEX(Tableau1[RESULTAT],MATCH(1,(Tableau1[NOM]=$A958)*(R$3=Tableau1[DATE]),0)),"")</f>
        <v/>
      </c>
      <c r="S958" s="23" t="str">
        <f t="array" ref="S958">IFERROR(INDEX(Tableau1[RESULTAT],MATCH(1,(Tableau1[NOM]=$A958)*(S$3=Tableau1[DATE]),0)),"")</f>
        <v/>
      </c>
      <c r="T958" s="23" t="str">
        <f t="array" ref="T958">IFERROR(INDEX(Tableau1[RESULTAT],MATCH(1,(Tableau1[NOM]=$A958)*(T$3=Tableau1[DATE]),0)),"")</f>
        <v/>
      </c>
      <c r="U958" s="23" t="str">
        <f t="array" ref="U958">IFERROR(INDEX(Tableau1[RESULTAT],MATCH(1,(Tableau1[NOM]=$A958)*(U$3=Tableau1[DATE]),0)),"")</f>
        <v/>
      </c>
      <c r="V958" s="23" t="str">
        <f t="array" ref="V958">IFERROR(INDEX(Tableau1[RESULTAT],MATCH(1,(Tableau1[NOM]=$A958)*(V$3=Tableau1[DATE]),0)),"")</f>
        <v/>
      </c>
      <c r="W958" s="23" t="str">
        <f t="array" ref="W958">IFERROR(INDEX(Tableau1[RESULTAT],MATCH(1,(Tableau1[NOM]=$A958)*(W$3=Tableau1[DATE]),0)),"")</f>
        <v/>
      </c>
    </row>
    <row r="959" spans="2:23" ht="15.75" x14ac:dyDescent="0.25">
      <c r="B959" s="1"/>
      <c r="E959" s="12" t="str">
        <f t="shared" si="100"/>
        <v/>
      </c>
      <c r="F959" s="9" t="str">
        <f t="shared" si="101"/>
        <v/>
      </c>
      <c r="G959" s="9" t="str">
        <f t="shared" si="102"/>
        <v/>
      </c>
      <c r="H959" s="9" t="str">
        <f t="shared" si="103"/>
        <v/>
      </c>
      <c r="I959" s="9">
        <f t="shared" si="104"/>
        <v>0</v>
      </c>
      <c r="J959" s="9">
        <f t="shared" si="105"/>
        <v>0</v>
      </c>
      <c r="K959" s="9" t="str">
        <f t="shared" si="106"/>
        <v/>
      </c>
      <c r="L959" s="9"/>
      <c r="M959" s="9"/>
      <c r="N959" s="9"/>
      <c r="O959" s="9"/>
      <c r="Q959" s="23" t="str">
        <f t="array" ref="Q959">IFERROR(INDEX(Tableau1[RESULTAT],MATCH(1,(Tableau1[NOM]=$A959)*(Q$3=Tableau1[DATE]),0)),"")</f>
        <v/>
      </c>
      <c r="R959" s="23" t="str">
        <f t="array" ref="R959">IFERROR(INDEX(Tableau1[RESULTAT],MATCH(1,(Tableau1[NOM]=$A959)*(R$3=Tableau1[DATE]),0)),"")</f>
        <v/>
      </c>
      <c r="S959" s="23" t="str">
        <f t="array" ref="S959">IFERROR(INDEX(Tableau1[RESULTAT],MATCH(1,(Tableau1[NOM]=$A959)*(S$3=Tableau1[DATE]),0)),"")</f>
        <v/>
      </c>
      <c r="T959" s="23" t="str">
        <f t="array" ref="T959">IFERROR(INDEX(Tableau1[RESULTAT],MATCH(1,(Tableau1[NOM]=$A959)*(T$3=Tableau1[DATE]),0)),"")</f>
        <v/>
      </c>
      <c r="U959" s="23" t="str">
        <f t="array" ref="U959">IFERROR(INDEX(Tableau1[RESULTAT],MATCH(1,(Tableau1[NOM]=$A959)*(U$3=Tableau1[DATE]),0)),"")</f>
        <v/>
      </c>
      <c r="V959" s="23" t="str">
        <f t="array" ref="V959">IFERROR(INDEX(Tableau1[RESULTAT],MATCH(1,(Tableau1[NOM]=$A959)*(V$3=Tableau1[DATE]),0)),"")</f>
        <v/>
      </c>
      <c r="W959" s="23" t="str">
        <f t="array" ref="W959">IFERROR(INDEX(Tableau1[RESULTAT],MATCH(1,(Tableau1[NOM]=$A959)*(W$3=Tableau1[DATE]),0)),"")</f>
        <v/>
      </c>
    </row>
    <row r="960" spans="2:23" ht="15.75" x14ac:dyDescent="0.25">
      <c r="B960" s="1"/>
      <c r="E960" s="12" t="str">
        <f t="shared" si="100"/>
        <v/>
      </c>
      <c r="F960" s="9" t="str">
        <f t="shared" si="101"/>
        <v/>
      </c>
      <c r="G960" s="9" t="str">
        <f t="shared" si="102"/>
        <v/>
      </c>
      <c r="H960" s="9" t="str">
        <f t="shared" si="103"/>
        <v/>
      </c>
      <c r="I960" s="9">
        <f t="shared" si="104"/>
        <v>0</v>
      </c>
      <c r="J960" s="9">
        <f t="shared" si="105"/>
        <v>0</v>
      </c>
      <c r="K960" s="9" t="str">
        <f t="shared" si="106"/>
        <v/>
      </c>
      <c r="L960" s="9"/>
      <c r="M960" s="9"/>
      <c r="N960" s="9"/>
      <c r="O960" s="9"/>
      <c r="Q960" s="23" t="str">
        <f t="array" ref="Q960">IFERROR(INDEX(Tableau1[RESULTAT],MATCH(1,(Tableau1[NOM]=$A960)*(Q$3=Tableau1[DATE]),0)),"")</f>
        <v/>
      </c>
      <c r="R960" s="23" t="str">
        <f t="array" ref="R960">IFERROR(INDEX(Tableau1[RESULTAT],MATCH(1,(Tableau1[NOM]=$A960)*(R$3=Tableau1[DATE]),0)),"")</f>
        <v/>
      </c>
      <c r="S960" s="23" t="str">
        <f t="array" ref="S960">IFERROR(INDEX(Tableau1[RESULTAT],MATCH(1,(Tableau1[NOM]=$A960)*(S$3=Tableau1[DATE]),0)),"")</f>
        <v/>
      </c>
      <c r="T960" s="23" t="str">
        <f t="array" ref="T960">IFERROR(INDEX(Tableau1[RESULTAT],MATCH(1,(Tableau1[NOM]=$A960)*(T$3=Tableau1[DATE]),0)),"")</f>
        <v/>
      </c>
      <c r="U960" s="23" t="str">
        <f t="array" ref="U960">IFERROR(INDEX(Tableau1[RESULTAT],MATCH(1,(Tableau1[NOM]=$A960)*(U$3=Tableau1[DATE]),0)),"")</f>
        <v/>
      </c>
      <c r="V960" s="23" t="str">
        <f t="array" ref="V960">IFERROR(INDEX(Tableau1[RESULTAT],MATCH(1,(Tableau1[NOM]=$A960)*(V$3=Tableau1[DATE]),0)),"")</f>
        <v/>
      </c>
      <c r="W960" s="23" t="str">
        <f t="array" ref="W960">IFERROR(INDEX(Tableau1[RESULTAT],MATCH(1,(Tableau1[NOM]=$A960)*(W$3=Tableau1[DATE]),0)),"")</f>
        <v/>
      </c>
    </row>
    <row r="961" spans="2:23" ht="15.75" x14ac:dyDescent="0.25">
      <c r="B961" s="1"/>
      <c r="E961" s="12" t="str">
        <f t="shared" si="100"/>
        <v/>
      </c>
      <c r="F961" s="9" t="str">
        <f t="shared" si="101"/>
        <v/>
      </c>
      <c r="G961" s="9" t="str">
        <f t="shared" si="102"/>
        <v/>
      </c>
      <c r="H961" s="9" t="str">
        <f t="shared" si="103"/>
        <v/>
      </c>
      <c r="I961" s="9">
        <f t="shared" si="104"/>
        <v>0</v>
      </c>
      <c r="J961" s="9">
        <f t="shared" si="105"/>
        <v>0</v>
      </c>
      <c r="K961" s="9" t="str">
        <f t="shared" si="106"/>
        <v/>
      </c>
      <c r="L961" s="9"/>
      <c r="M961" s="9"/>
      <c r="N961" s="9"/>
      <c r="O961" s="9"/>
      <c r="Q961" s="23" t="str">
        <f t="array" ref="Q961">IFERROR(INDEX(Tableau1[RESULTAT],MATCH(1,(Tableau1[NOM]=$A961)*(Q$3=Tableau1[DATE]),0)),"")</f>
        <v/>
      </c>
      <c r="R961" s="23" t="str">
        <f t="array" ref="R961">IFERROR(INDEX(Tableau1[RESULTAT],MATCH(1,(Tableau1[NOM]=$A961)*(R$3=Tableau1[DATE]),0)),"")</f>
        <v/>
      </c>
      <c r="S961" s="23" t="str">
        <f t="array" ref="S961">IFERROR(INDEX(Tableau1[RESULTAT],MATCH(1,(Tableau1[NOM]=$A961)*(S$3=Tableau1[DATE]),0)),"")</f>
        <v/>
      </c>
      <c r="T961" s="23" t="str">
        <f t="array" ref="T961">IFERROR(INDEX(Tableau1[RESULTAT],MATCH(1,(Tableau1[NOM]=$A961)*(T$3=Tableau1[DATE]),0)),"")</f>
        <v/>
      </c>
      <c r="U961" s="23" t="str">
        <f t="array" ref="U961">IFERROR(INDEX(Tableau1[RESULTAT],MATCH(1,(Tableau1[NOM]=$A961)*(U$3=Tableau1[DATE]),0)),"")</f>
        <v/>
      </c>
      <c r="V961" s="23" t="str">
        <f t="array" ref="V961">IFERROR(INDEX(Tableau1[RESULTAT],MATCH(1,(Tableau1[NOM]=$A961)*(V$3=Tableau1[DATE]),0)),"")</f>
        <v/>
      </c>
      <c r="W961" s="23" t="str">
        <f t="array" ref="W961">IFERROR(INDEX(Tableau1[RESULTAT],MATCH(1,(Tableau1[NOM]=$A961)*(W$3=Tableau1[DATE]),0)),"")</f>
        <v/>
      </c>
    </row>
    <row r="962" spans="2:23" ht="15.75" x14ac:dyDescent="0.25">
      <c r="B962" s="1"/>
      <c r="E962" s="12" t="str">
        <f t="shared" si="100"/>
        <v/>
      </c>
      <c r="F962" s="9" t="str">
        <f t="shared" si="101"/>
        <v/>
      </c>
      <c r="G962" s="9" t="str">
        <f t="shared" si="102"/>
        <v/>
      </c>
      <c r="H962" s="9" t="str">
        <f t="shared" si="103"/>
        <v/>
      </c>
      <c r="I962" s="9">
        <f t="shared" si="104"/>
        <v>0</v>
      </c>
      <c r="J962" s="9">
        <f t="shared" si="105"/>
        <v>0</v>
      </c>
      <c r="K962" s="9" t="str">
        <f t="shared" si="106"/>
        <v/>
      </c>
      <c r="L962" s="9"/>
      <c r="M962" s="9"/>
      <c r="N962" s="9"/>
      <c r="O962" s="9"/>
      <c r="Q962" s="23" t="str">
        <f t="array" ref="Q962">IFERROR(INDEX(Tableau1[RESULTAT],MATCH(1,(Tableau1[NOM]=$A962)*(Q$3=Tableau1[DATE]),0)),"")</f>
        <v/>
      </c>
      <c r="R962" s="23" t="str">
        <f t="array" ref="R962">IFERROR(INDEX(Tableau1[RESULTAT],MATCH(1,(Tableau1[NOM]=$A962)*(R$3=Tableau1[DATE]),0)),"")</f>
        <v/>
      </c>
      <c r="S962" s="23" t="str">
        <f t="array" ref="S962">IFERROR(INDEX(Tableau1[RESULTAT],MATCH(1,(Tableau1[NOM]=$A962)*(S$3=Tableau1[DATE]),0)),"")</f>
        <v/>
      </c>
      <c r="T962" s="23" t="str">
        <f t="array" ref="T962">IFERROR(INDEX(Tableau1[RESULTAT],MATCH(1,(Tableau1[NOM]=$A962)*(T$3=Tableau1[DATE]),0)),"")</f>
        <v/>
      </c>
      <c r="U962" s="23" t="str">
        <f t="array" ref="U962">IFERROR(INDEX(Tableau1[RESULTAT],MATCH(1,(Tableau1[NOM]=$A962)*(U$3=Tableau1[DATE]),0)),"")</f>
        <v/>
      </c>
      <c r="V962" s="23" t="str">
        <f t="array" ref="V962">IFERROR(INDEX(Tableau1[RESULTAT],MATCH(1,(Tableau1[NOM]=$A962)*(V$3=Tableau1[DATE]),0)),"")</f>
        <v/>
      </c>
      <c r="W962" s="23" t="str">
        <f t="array" ref="W962">IFERROR(INDEX(Tableau1[RESULTAT],MATCH(1,(Tableau1[NOM]=$A962)*(W$3=Tableau1[DATE]),0)),"")</f>
        <v/>
      </c>
    </row>
    <row r="963" spans="2:23" ht="15.75" x14ac:dyDescent="0.25">
      <c r="B963" s="1"/>
      <c r="E963" s="12" t="str">
        <f t="shared" si="100"/>
        <v/>
      </c>
      <c r="F963" s="9" t="str">
        <f t="shared" si="101"/>
        <v/>
      </c>
      <c r="G963" s="9" t="str">
        <f t="shared" si="102"/>
        <v/>
      </c>
      <c r="H963" s="9" t="str">
        <f t="shared" si="103"/>
        <v/>
      </c>
      <c r="I963" s="9">
        <f t="shared" si="104"/>
        <v>0</v>
      </c>
      <c r="J963" s="9">
        <f t="shared" si="105"/>
        <v>0</v>
      </c>
      <c r="K963" s="9" t="str">
        <f t="shared" si="106"/>
        <v/>
      </c>
      <c r="L963" s="9"/>
      <c r="M963" s="9"/>
      <c r="N963" s="9"/>
      <c r="O963" s="9"/>
      <c r="Q963" s="23" t="str">
        <f t="array" ref="Q963">IFERROR(INDEX(Tableau1[RESULTAT],MATCH(1,(Tableau1[NOM]=$A963)*(Q$3=Tableau1[DATE]),0)),"")</f>
        <v/>
      </c>
      <c r="R963" s="23" t="str">
        <f t="array" ref="R963">IFERROR(INDEX(Tableau1[RESULTAT],MATCH(1,(Tableau1[NOM]=$A963)*(R$3=Tableau1[DATE]),0)),"")</f>
        <v/>
      </c>
      <c r="S963" s="23" t="str">
        <f t="array" ref="S963">IFERROR(INDEX(Tableau1[RESULTAT],MATCH(1,(Tableau1[NOM]=$A963)*(S$3=Tableau1[DATE]),0)),"")</f>
        <v/>
      </c>
      <c r="T963" s="23" t="str">
        <f t="array" ref="T963">IFERROR(INDEX(Tableau1[RESULTAT],MATCH(1,(Tableau1[NOM]=$A963)*(T$3=Tableau1[DATE]),0)),"")</f>
        <v/>
      </c>
      <c r="U963" s="23" t="str">
        <f t="array" ref="U963">IFERROR(INDEX(Tableau1[RESULTAT],MATCH(1,(Tableau1[NOM]=$A963)*(U$3=Tableau1[DATE]),0)),"")</f>
        <v/>
      </c>
      <c r="V963" s="23" t="str">
        <f t="array" ref="V963">IFERROR(INDEX(Tableau1[RESULTAT],MATCH(1,(Tableau1[NOM]=$A963)*(V$3=Tableau1[DATE]),0)),"")</f>
        <v/>
      </c>
      <c r="W963" s="23" t="str">
        <f t="array" ref="W963">IFERROR(INDEX(Tableau1[RESULTAT],MATCH(1,(Tableau1[NOM]=$A963)*(W$3=Tableau1[DATE]),0)),"")</f>
        <v/>
      </c>
    </row>
    <row r="964" spans="2:23" ht="15.75" x14ac:dyDescent="0.25">
      <c r="B964" s="1"/>
      <c r="E964" s="12" t="str">
        <f t="shared" si="100"/>
        <v/>
      </c>
      <c r="F964" s="9" t="str">
        <f t="shared" si="101"/>
        <v/>
      </c>
      <c r="G964" s="9" t="str">
        <f t="shared" si="102"/>
        <v/>
      </c>
      <c r="H964" s="9" t="str">
        <f t="shared" si="103"/>
        <v/>
      </c>
      <c r="I964" s="9">
        <f t="shared" si="104"/>
        <v>0</v>
      </c>
      <c r="J964" s="9">
        <f t="shared" si="105"/>
        <v>0</v>
      </c>
      <c r="K964" s="9" t="str">
        <f t="shared" si="106"/>
        <v/>
      </c>
      <c r="L964" s="9"/>
      <c r="M964" s="9"/>
      <c r="N964" s="9"/>
      <c r="O964" s="9"/>
      <c r="Q964" s="23" t="str">
        <f t="array" ref="Q964">IFERROR(INDEX(Tableau1[RESULTAT],MATCH(1,(Tableau1[NOM]=$A964)*(Q$3=Tableau1[DATE]),0)),"")</f>
        <v/>
      </c>
      <c r="R964" s="23" t="str">
        <f t="array" ref="R964">IFERROR(INDEX(Tableau1[RESULTAT],MATCH(1,(Tableau1[NOM]=$A964)*(R$3=Tableau1[DATE]),0)),"")</f>
        <v/>
      </c>
      <c r="S964" s="23" t="str">
        <f t="array" ref="S964">IFERROR(INDEX(Tableau1[RESULTAT],MATCH(1,(Tableau1[NOM]=$A964)*(S$3=Tableau1[DATE]),0)),"")</f>
        <v/>
      </c>
      <c r="T964" s="23" t="str">
        <f t="array" ref="T964">IFERROR(INDEX(Tableau1[RESULTAT],MATCH(1,(Tableau1[NOM]=$A964)*(T$3=Tableau1[DATE]),0)),"")</f>
        <v/>
      </c>
      <c r="U964" s="23" t="str">
        <f t="array" ref="U964">IFERROR(INDEX(Tableau1[RESULTAT],MATCH(1,(Tableau1[NOM]=$A964)*(U$3=Tableau1[DATE]),0)),"")</f>
        <v/>
      </c>
      <c r="V964" s="23" t="str">
        <f t="array" ref="V964">IFERROR(INDEX(Tableau1[RESULTAT],MATCH(1,(Tableau1[NOM]=$A964)*(V$3=Tableau1[DATE]),0)),"")</f>
        <v/>
      </c>
      <c r="W964" s="23" t="str">
        <f t="array" ref="W964">IFERROR(INDEX(Tableau1[RESULTAT],MATCH(1,(Tableau1[NOM]=$A964)*(W$3=Tableau1[DATE]),0)),"")</f>
        <v/>
      </c>
    </row>
    <row r="965" spans="2:23" ht="15.75" x14ac:dyDescent="0.25">
      <c r="B965" s="1"/>
      <c r="E965" s="12" t="str">
        <f t="shared" si="100"/>
        <v/>
      </c>
      <c r="F965" s="9" t="str">
        <f t="shared" si="101"/>
        <v/>
      </c>
      <c r="G965" s="9" t="str">
        <f t="shared" si="102"/>
        <v/>
      </c>
      <c r="H965" s="9" t="str">
        <f t="shared" si="103"/>
        <v/>
      </c>
      <c r="I965" s="9">
        <f t="shared" si="104"/>
        <v>0</v>
      </c>
      <c r="J965" s="9">
        <f t="shared" si="105"/>
        <v>0</v>
      </c>
      <c r="K965" s="9" t="str">
        <f t="shared" si="106"/>
        <v/>
      </c>
      <c r="L965" s="9"/>
      <c r="M965" s="9"/>
      <c r="N965" s="9"/>
      <c r="O965" s="9"/>
      <c r="Q965" s="23" t="str">
        <f t="array" ref="Q965">IFERROR(INDEX(Tableau1[RESULTAT],MATCH(1,(Tableau1[NOM]=$A965)*(Q$3=Tableau1[DATE]),0)),"")</f>
        <v/>
      </c>
      <c r="R965" s="23" t="str">
        <f t="array" ref="R965">IFERROR(INDEX(Tableau1[RESULTAT],MATCH(1,(Tableau1[NOM]=$A965)*(R$3=Tableau1[DATE]),0)),"")</f>
        <v/>
      </c>
      <c r="S965" s="23" t="str">
        <f t="array" ref="S965">IFERROR(INDEX(Tableau1[RESULTAT],MATCH(1,(Tableau1[NOM]=$A965)*(S$3=Tableau1[DATE]),0)),"")</f>
        <v/>
      </c>
      <c r="T965" s="23" t="str">
        <f t="array" ref="T965">IFERROR(INDEX(Tableau1[RESULTAT],MATCH(1,(Tableau1[NOM]=$A965)*(T$3=Tableau1[DATE]),0)),"")</f>
        <v/>
      </c>
      <c r="U965" s="23" t="str">
        <f t="array" ref="U965">IFERROR(INDEX(Tableau1[RESULTAT],MATCH(1,(Tableau1[NOM]=$A965)*(U$3=Tableau1[DATE]),0)),"")</f>
        <v/>
      </c>
      <c r="V965" s="23" t="str">
        <f t="array" ref="V965">IFERROR(INDEX(Tableau1[RESULTAT],MATCH(1,(Tableau1[NOM]=$A965)*(V$3=Tableau1[DATE]),0)),"")</f>
        <v/>
      </c>
      <c r="W965" s="23" t="str">
        <f t="array" ref="W965">IFERROR(INDEX(Tableau1[RESULTAT],MATCH(1,(Tableau1[NOM]=$A965)*(W$3=Tableau1[DATE]),0)),"")</f>
        <v/>
      </c>
    </row>
    <row r="966" spans="2:23" ht="15.75" x14ac:dyDescent="0.25">
      <c r="B966" s="1"/>
      <c r="E966" s="12" t="str">
        <f t="shared" si="100"/>
        <v/>
      </c>
      <c r="F966" s="9" t="str">
        <f t="shared" si="101"/>
        <v/>
      </c>
      <c r="G966" s="9" t="str">
        <f t="shared" si="102"/>
        <v/>
      </c>
      <c r="H966" s="9" t="str">
        <f t="shared" si="103"/>
        <v/>
      </c>
      <c r="I966" s="9">
        <f t="shared" si="104"/>
        <v>0</v>
      </c>
      <c r="J966" s="9">
        <f t="shared" si="105"/>
        <v>0</v>
      </c>
      <c r="K966" s="9" t="str">
        <f t="shared" si="106"/>
        <v/>
      </c>
      <c r="L966" s="9"/>
      <c r="M966" s="9"/>
      <c r="N966" s="9"/>
      <c r="O966" s="9"/>
      <c r="Q966" s="23" t="str">
        <f t="array" ref="Q966">IFERROR(INDEX(Tableau1[RESULTAT],MATCH(1,(Tableau1[NOM]=$A966)*(Q$3=Tableau1[DATE]),0)),"")</f>
        <v/>
      </c>
      <c r="R966" s="23" t="str">
        <f t="array" ref="R966">IFERROR(INDEX(Tableau1[RESULTAT],MATCH(1,(Tableau1[NOM]=$A966)*(R$3=Tableau1[DATE]),0)),"")</f>
        <v/>
      </c>
      <c r="S966" s="23" t="str">
        <f t="array" ref="S966">IFERROR(INDEX(Tableau1[RESULTAT],MATCH(1,(Tableau1[NOM]=$A966)*(S$3=Tableau1[DATE]),0)),"")</f>
        <v/>
      </c>
      <c r="T966" s="23" t="str">
        <f t="array" ref="T966">IFERROR(INDEX(Tableau1[RESULTAT],MATCH(1,(Tableau1[NOM]=$A966)*(T$3=Tableau1[DATE]),0)),"")</f>
        <v/>
      </c>
      <c r="U966" s="23" t="str">
        <f t="array" ref="U966">IFERROR(INDEX(Tableau1[RESULTAT],MATCH(1,(Tableau1[NOM]=$A966)*(U$3=Tableau1[DATE]),0)),"")</f>
        <v/>
      </c>
      <c r="V966" s="23" t="str">
        <f t="array" ref="V966">IFERROR(INDEX(Tableau1[RESULTAT],MATCH(1,(Tableau1[NOM]=$A966)*(V$3=Tableau1[DATE]),0)),"")</f>
        <v/>
      </c>
      <c r="W966" s="23" t="str">
        <f t="array" ref="W966">IFERROR(INDEX(Tableau1[RESULTAT],MATCH(1,(Tableau1[NOM]=$A966)*(W$3=Tableau1[DATE]),0)),"")</f>
        <v/>
      </c>
    </row>
    <row r="967" spans="2:23" ht="15.75" x14ac:dyDescent="0.25">
      <c r="B967" s="1"/>
      <c r="E967" s="12" t="str">
        <f t="shared" ref="E967:E1030" si="107">IF($A967&lt;&gt;"",SUM(Q967:W967),"")</f>
        <v/>
      </c>
      <c r="F967" s="9" t="str">
        <f t="shared" ref="F967:F1030" si="108">+IF($A967&lt;&gt;"",COUNTIF(Q967:W967,$F$4),"")</f>
        <v/>
      </c>
      <c r="G967" s="9" t="str">
        <f t="shared" ref="G967:G1030" si="109">IF($A967&lt;&gt;"",COUNTIF(Q967:W967,$G$4),"")</f>
        <v/>
      </c>
      <c r="H967" s="9" t="str">
        <f t="shared" ref="H967:H1030" si="110">IF($A967&lt;&gt;"",COUNTIF(Q967:W967,$H$4),"")</f>
        <v/>
      </c>
      <c r="I967" s="9">
        <f t="shared" ref="I967:I1030" si="111">IF(A$6&lt;&gt;"",COUNTIF(Q967:W967,I$4),"")</f>
        <v>0</v>
      </c>
      <c r="J967" s="9">
        <f t="shared" ref="J967:J1030" si="112">IF(A$6&lt;&gt;"",COUNTIF(Q967:W967,J$4),"")</f>
        <v>0</v>
      </c>
      <c r="K967" s="9" t="str">
        <f t="shared" ref="K967:K1030" si="113">IF(A967&lt;&gt;"",COUNTIF(Q967:W967,$K$4),"")</f>
        <v/>
      </c>
      <c r="L967" s="9"/>
      <c r="M967" s="9"/>
      <c r="N967" s="9"/>
      <c r="O967" s="9"/>
      <c r="Q967" s="23" t="str">
        <f t="array" ref="Q967">IFERROR(INDEX(Tableau1[RESULTAT],MATCH(1,(Tableau1[NOM]=$A967)*(Q$3=Tableau1[DATE]),0)),"")</f>
        <v/>
      </c>
      <c r="R967" s="23" t="str">
        <f t="array" ref="R967">IFERROR(INDEX(Tableau1[RESULTAT],MATCH(1,(Tableau1[NOM]=$A967)*(R$3=Tableau1[DATE]),0)),"")</f>
        <v/>
      </c>
      <c r="S967" s="23" t="str">
        <f t="array" ref="S967">IFERROR(INDEX(Tableau1[RESULTAT],MATCH(1,(Tableau1[NOM]=$A967)*(S$3=Tableau1[DATE]),0)),"")</f>
        <v/>
      </c>
      <c r="T967" s="23" t="str">
        <f t="array" ref="T967">IFERROR(INDEX(Tableau1[RESULTAT],MATCH(1,(Tableau1[NOM]=$A967)*(T$3=Tableau1[DATE]),0)),"")</f>
        <v/>
      </c>
      <c r="U967" s="23" t="str">
        <f t="array" ref="U967">IFERROR(INDEX(Tableau1[RESULTAT],MATCH(1,(Tableau1[NOM]=$A967)*(U$3=Tableau1[DATE]),0)),"")</f>
        <v/>
      </c>
      <c r="V967" s="23" t="str">
        <f t="array" ref="V967">IFERROR(INDEX(Tableau1[RESULTAT],MATCH(1,(Tableau1[NOM]=$A967)*(V$3=Tableau1[DATE]),0)),"")</f>
        <v/>
      </c>
      <c r="W967" s="23" t="str">
        <f t="array" ref="W967">IFERROR(INDEX(Tableau1[RESULTAT],MATCH(1,(Tableau1[NOM]=$A967)*(W$3=Tableau1[DATE]),0)),"")</f>
        <v/>
      </c>
    </row>
    <row r="968" spans="2:23" ht="15.75" x14ac:dyDescent="0.25">
      <c r="B968" s="1"/>
      <c r="E968" s="12" t="str">
        <f t="shared" si="107"/>
        <v/>
      </c>
      <c r="F968" s="9" t="str">
        <f t="shared" si="108"/>
        <v/>
      </c>
      <c r="G968" s="9" t="str">
        <f t="shared" si="109"/>
        <v/>
      </c>
      <c r="H968" s="9" t="str">
        <f t="shared" si="110"/>
        <v/>
      </c>
      <c r="I968" s="9">
        <f t="shared" si="111"/>
        <v>0</v>
      </c>
      <c r="J968" s="9">
        <f t="shared" si="112"/>
        <v>0</v>
      </c>
      <c r="K968" s="9" t="str">
        <f t="shared" si="113"/>
        <v/>
      </c>
      <c r="L968" s="9"/>
      <c r="M968" s="9"/>
      <c r="N968" s="9"/>
      <c r="O968" s="9"/>
      <c r="Q968" s="23" t="str">
        <f t="array" ref="Q968">IFERROR(INDEX(Tableau1[RESULTAT],MATCH(1,(Tableau1[NOM]=$A968)*(Q$3=Tableau1[DATE]),0)),"")</f>
        <v/>
      </c>
      <c r="R968" s="23" t="str">
        <f t="array" ref="R968">IFERROR(INDEX(Tableau1[RESULTAT],MATCH(1,(Tableau1[NOM]=$A968)*(R$3=Tableau1[DATE]),0)),"")</f>
        <v/>
      </c>
      <c r="S968" s="23" t="str">
        <f t="array" ref="S968">IFERROR(INDEX(Tableau1[RESULTAT],MATCH(1,(Tableau1[NOM]=$A968)*(S$3=Tableau1[DATE]),0)),"")</f>
        <v/>
      </c>
      <c r="T968" s="23" t="str">
        <f t="array" ref="T968">IFERROR(INDEX(Tableau1[RESULTAT],MATCH(1,(Tableau1[NOM]=$A968)*(T$3=Tableau1[DATE]),0)),"")</f>
        <v/>
      </c>
      <c r="U968" s="23" t="str">
        <f t="array" ref="U968">IFERROR(INDEX(Tableau1[RESULTAT],MATCH(1,(Tableau1[NOM]=$A968)*(U$3=Tableau1[DATE]),0)),"")</f>
        <v/>
      </c>
      <c r="V968" s="23" t="str">
        <f t="array" ref="V968">IFERROR(INDEX(Tableau1[RESULTAT],MATCH(1,(Tableau1[NOM]=$A968)*(V$3=Tableau1[DATE]),0)),"")</f>
        <v/>
      </c>
      <c r="W968" s="23" t="str">
        <f t="array" ref="W968">IFERROR(INDEX(Tableau1[RESULTAT],MATCH(1,(Tableau1[NOM]=$A968)*(W$3=Tableau1[DATE]),0)),"")</f>
        <v/>
      </c>
    </row>
    <row r="969" spans="2:23" ht="15.75" x14ac:dyDescent="0.25">
      <c r="B969" s="1"/>
      <c r="E969" s="12" t="str">
        <f t="shared" si="107"/>
        <v/>
      </c>
      <c r="F969" s="9" t="str">
        <f t="shared" si="108"/>
        <v/>
      </c>
      <c r="G969" s="9" t="str">
        <f t="shared" si="109"/>
        <v/>
      </c>
      <c r="H969" s="9" t="str">
        <f t="shared" si="110"/>
        <v/>
      </c>
      <c r="I969" s="9">
        <f t="shared" si="111"/>
        <v>0</v>
      </c>
      <c r="J969" s="9">
        <f t="shared" si="112"/>
        <v>0</v>
      </c>
      <c r="K969" s="9" t="str">
        <f t="shared" si="113"/>
        <v/>
      </c>
      <c r="L969" s="9"/>
      <c r="M969" s="9"/>
      <c r="N969" s="9"/>
      <c r="O969" s="9"/>
      <c r="Q969" s="23" t="str">
        <f t="array" ref="Q969">IFERROR(INDEX(Tableau1[RESULTAT],MATCH(1,(Tableau1[NOM]=$A969)*(Q$3=Tableau1[DATE]),0)),"")</f>
        <v/>
      </c>
      <c r="R969" s="23" t="str">
        <f t="array" ref="R969">IFERROR(INDEX(Tableau1[RESULTAT],MATCH(1,(Tableau1[NOM]=$A969)*(R$3=Tableau1[DATE]),0)),"")</f>
        <v/>
      </c>
      <c r="S969" s="23" t="str">
        <f t="array" ref="S969">IFERROR(INDEX(Tableau1[RESULTAT],MATCH(1,(Tableau1[NOM]=$A969)*(S$3=Tableau1[DATE]),0)),"")</f>
        <v/>
      </c>
      <c r="T969" s="23" t="str">
        <f t="array" ref="T969">IFERROR(INDEX(Tableau1[RESULTAT],MATCH(1,(Tableau1[NOM]=$A969)*(T$3=Tableau1[DATE]),0)),"")</f>
        <v/>
      </c>
      <c r="U969" s="23" t="str">
        <f t="array" ref="U969">IFERROR(INDEX(Tableau1[RESULTAT],MATCH(1,(Tableau1[NOM]=$A969)*(U$3=Tableau1[DATE]),0)),"")</f>
        <v/>
      </c>
      <c r="V969" s="23" t="str">
        <f t="array" ref="V969">IFERROR(INDEX(Tableau1[RESULTAT],MATCH(1,(Tableau1[NOM]=$A969)*(V$3=Tableau1[DATE]),0)),"")</f>
        <v/>
      </c>
      <c r="W969" s="23" t="str">
        <f t="array" ref="W969">IFERROR(INDEX(Tableau1[RESULTAT],MATCH(1,(Tableau1[NOM]=$A969)*(W$3=Tableau1[DATE]),0)),"")</f>
        <v/>
      </c>
    </row>
    <row r="970" spans="2:23" ht="15.75" x14ac:dyDescent="0.25">
      <c r="B970" s="1"/>
      <c r="E970" s="12" t="str">
        <f t="shared" si="107"/>
        <v/>
      </c>
      <c r="F970" s="9" t="str">
        <f t="shared" si="108"/>
        <v/>
      </c>
      <c r="G970" s="9" t="str">
        <f t="shared" si="109"/>
        <v/>
      </c>
      <c r="H970" s="9" t="str">
        <f t="shared" si="110"/>
        <v/>
      </c>
      <c r="I970" s="9">
        <f t="shared" si="111"/>
        <v>0</v>
      </c>
      <c r="J970" s="9">
        <f t="shared" si="112"/>
        <v>0</v>
      </c>
      <c r="K970" s="9" t="str">
        <f t="shared" si="113"/>
        <v/>
      </c>
      <c r="L970" s="9"/>
      <c r="M970" s="9"/>
      <c r="N970" s="9"/>
      <c r="O970" s="9"/>
      <c r="Q970" s="23" t="str">
        <f t="array" ref="Q970">IFERROR(INDEX(Tableau1[RESULTAT],MATCH(1,(Tableau1[NOM]=$A970)*(Q$3=Tableau1[DATE]),0)),"")</f>
        <v/>
      </c>
      <c r="R970" s="23" t="str">
        <f t="array" ref="R970">IFERROR(INDEX(Tableau1[RESULTAT],MATCH(1,(Tableau1[NOM]=$A970)*(R$3=Tableau1[DATE]),0)),"")</f>
        <v/>
      </c>
      <c r="S970" s="23" t="str">
        <f t="array" ref="S970">IFERROR(INDEX(Tableau1[RESULTAT],MATCH(1,(Tableau1[NOM]=$A970)*(S$3=Tableau1[DATE]),0)),"")</f>
        <v/>
      </c>
      <c r="T970" s="23" t="str">
        <f t="array" ref="T970">IFERROR(INDEX(Tableau1[RESULTAT],MATCH(1,(Tableau1[NOM]=$A970)*(T$3=Tableau1[DATE]),0)),"")</f>
        <v/>
      </c>
      <c r="U970" s="23" t="str">
        <f t="array" ref="U970">IFERROR(INDEX(Tableau1[RESULTAT],MATCH(1,(Tableau1[NOM]=$A970)*(U$3=Tableau1[DATE]),0)),"")</f>
        <v/>
      </c>
      <c r="V970" s="23" t="str">
        <f t="array" ref="V970">IFERROR(INDEX(Tableau1[RESULTAT],MATCH(1,(Tableau1[NOM]=$A970)*(V$3=Tableau1[DATE]),0)),"")</f>
        <v/>
      </c>
      <c r="W970" s="23" t="str">
        <f t="array" ref="W970">IFERROR(INDEX(Tableau1[RESULTAT],MATCH(1,(Tableau1[NOM]=$A970)*(W$3=Tableau1[DATE]),0)),"")</f>
        <v/>
      </c>
    </row>
    <row r="971" spans="2:23" ht="15.75" x14ac:dyDescent="0.25">
      <c r="B971" s="1"/>
      <c r="E971" s="12" t="str">
        <f t="shared" si="107"/>
        <v/>
      </c>
      <c r="F971" s="9" t="str">
        <f t="shared" si="108"/>
        <v/>
      </c>
      <c r="G971" s="9" t="str">
        <f t="shared" si="109"/>
        <v/>
      </c>
      <c r="H971" s="9" t="str">
        <f t="shared" si="110"/>
        <v/>
      </c>
      <c r="I971" s="9">
        <f t="shared" si="111"/>
        <v>0</v>
      </c>
      <c r="J971" s="9">
        <f t="shared" si="112"/>
        <v>0</v>
      </c>
      <c r="K971" s="9" t="str">
        <f t="shared" si="113"/>
        <v/>
      </c>
      <c r="L971" s="9"/>
      <c r="M971" s="9"/>
      <c r="N971" s="9"/>
      <c r="O971" s="9"/>
      <c r="Q971" s="23" t="str">
        <f t="array" ref="Q971">IFERROR(INDEX(Tableau1[RESULTAT],MATCH(1,(Tableau1[NOM]=$A971)*(Q$3=Tableau1[DATE]),0)),"")</f>
        <v/>
      </c>
      <c r="R971" s="23" t="str">
        <f t="array" ref="R971">IFERROR(INDEX(Tableau1[RESULTAT],MATCH(1,(Tableau1[NOM]=$A971)*(R$3=Tableau1[DATE]),0)),"")</f>
        <v/>
      </c>
      <c r="S971" s="23" t="str">
        <f t="array" ref="S971">IFERROR(INDEX(Tableau1[RESULTAT],MATCH(1,(Tableau1[NOM]=$A971)*(S$3=Tableau1[DATE]),0)),"")</f>
        <v/>
      </c>
      <c r="T971" s="23" t="str">
        <f t="array" ref="T971">IFERROR(INDEX(Tableau1[RESULTAT],MATCH(1,(Tableau1[NOM]=$A971)*(T$3=Tableau1[DATE]),0)),"")</f>
        <v/>
      </c>
      <c r="U971" s="23" t="str">
        <f t="array" ref="U971">IFERROR(INDEX(Tableau1[RESULTAT],MATCH(1,(Tableau1[NOM]=$A971)*(U$3=Tableau1[DATE]),0)),"")</f>
        <v/>
      </c>
      <c r="V971" s="23" t="str">
        <f t="array" ref="V971">IFERROR(INDEX(Tableau1[RESULTAT],MATCH(1,(Tableau1[NOM]=$A971)*(V$3=Tableau1[DATE]),0)),"")</f>
        <v/>
      </c>
      <c r="W971" s="23" t="str">
        <f t="array" ref="W971">IFERROR(INDEX(Tableau1[RESULTAT],MATCH(1,(Tableau1[NOM]=$A971)*(W$3=Tableau1[DATE]),0)),"")</f>
        <v/>
      </c>
    </row>
    <row r="972" spans="2:23" ht="15.75" x14ac:dyDescent="0.25">
      <c r="B972" s="1"/>
      <c r="E972" s="12" t="str">
        <f t="shared" si="107"/>
        <v/>
      </c>
      <c r="F972" s="9" t="str">
        <f t="shared" si="108"/>
        <v/>
      </c>
      <c r="G972" s="9" t="str">
        <f t="shared" si="109"/>
        <v/>
      </c>
      <c r="H972" s="9" t="str">
        <f t="shared" si="110"/>
        <v/>
      </c>
      <c r="I972" s="9">
        <f t="shared" si="111"/>
        <v>0</v>
      </c>
      <c r="J972" s="9">
        <f t="shared" si="112"/>
        <v>0</v>
      </c>
      <c r="K972" s="9" t="str">
        <f t="shared" si="113"/>
        <v/>
      </c>
      <c r="L972" s="9"/>
      <c r="M972" s="9"/>
      <c r="N972" s="9"/>
      <c r="O972" s="9"/>
      <c r="Q972" s="23" t="str">
        <f t="array" ref="Q972">IFERROR(INDEX(Tableau1[RESULTAT],MATCH(1,(Tableau1[NOM]=$A972)*(Q$3=Tableau1[DATE]),0)),"")</f>
        <v/>
      </c>
      <c r="R972" s="23" t="str">
        <f t="array" ref="R972">IFERROR(INDEX(Tableau1[RESULTAT],MATCH(1,(Tableau1[NOM]=$A972)*(R$3=Tableau1[DATE]),0)),"")</f>
        <v/>
      </c>
      <c r="S972" s="23" t="str">
        <f t="array" ref="S972">IFERROR(INDEX(Tableau1[RESULTAT],MATCH(1,(Tableau1[NOM]=$A972)*(S$3=Tableau1[DATE]),0)),"")</f>
        <v/>
      </c>
      <c r="T972" s="23" t="str">
        <f t="array" ref="T972">IFERROR(INDEX(Tableau1[RESULTAT],MATCH(1,(Tableau1[NOM]=$A972)*(T$3=Tableau1[DATE]),0)),"")</f>
        <v/>
      </c>
      <c r="U972" s="23" t="str">
        <f t="array" ref="U972">IFERROR(INDEX(Tableau1[RESULTAT],MATCH(1,(Tableau1[NOM]=$A972)*(U$3=Tableau1[DATE]),0)),"")</f>
        <v/>
      </c>
      <c r="V972" s="23" t="str">
        <f t="array" ref="V972">IFERROR(INDEX(Tableau1[RESULTAT],MATCH(1,(Tableau1[NOM]=$A972)*(V$3=Tableau1[DATE]),0)),"")</f>
        <v/>
      </c>
      <c r="W972" s="23" t="str">
        <f t="array" ref="W972">IFERROR(INDEX(Tableau1[RESULTAT],MATCH(1,(Tableau1[NOM]=$A972)*(W$3=Tableau1[DATE]),0)),"")</f>
        <v/>
      </c>
    </row>
    <row r="973" spans="2:23" ht="15.75" x14ac:dyDescent="0.25">
      <c r="B973" s="1"/>
      <c r="E973" s="12" t="str">
        <f t="shared" si="107"/>
        <v/>
      </c>
      <c r="F973" s="9" t="str">
        <f t="shared" si="108"/>
        <v/>
      </c>
      <c r="G973" s="9" t="str">
        <f t="shared" si="109"/>
        <v/>
      </c>
      <c r="H973" s="9" t="str">
        <f t="shared" si="110"/>
        <v/>
      </c>
      <c r="I973" s="9">
        <f t="shared" si="111"/>
        <v>0</v>
      </c>
      <c r="J973" s="9">
        <f t="shared" si="112"/>
        <v>0</v>
      </c>
      <c r="K973" s="9" t="str">
        <f t="shared" si="113"/>
        <v/>
      </c>
      <c r="L973" s="9"/>
      <c r="M973" s="9"/>
      <c r="N973" s="9"/>
      <c r="O973" s="9"/>
      <c r="Q973" s="23" t="str">
        <f t="array" ref="Q973">IFERROR(INDEX(Tableau1[RESULTAT],MATCH(1,(Tableau1[NOM]=$A973)*(Q$3=Tableau1[DATE]),0)),"")</f>
        <v/>
      </c>
      <c r="R973" s="23" t="str">
        <f t="array" ref="R973">IFERROR(INDEX(Tableau1[RESULTAT],MATCH(1,(Tableau1[NOM]=$A973)*(R$3=Tableau1[DATE]),0)),"")</f>
        <v/>
      </c>
      <c r="S973" s="23" t="str">
        <f t="array" ref="S973">IFERROR(INDEX(Tableau1[RESULTAT],MATCH(1,(Tableau1[NOM]=$A973)*(S$3=Tableau1[DATE]),0)),"")</f>
        <v/>
      </c>
      <c r="T973" s="23" t="str">
        <f t="array" ref="T973">IFERROR(INDEX(Tableau1[RESULTAT],MATCH(1,(Tableau1[NOM]=$A973)*(T$3=Tableau1[DATE]),0)),"")</f>
        <v/>
      </c>
      <c r="U973" s="23" t="str">
        <f t="array" ref="U973">IFERROR(INDEX(Tableau1[RESULTAT],MATCH(1,(Tableau1[NOM]=$A973)*(U$3=Tableau1[DATE]),0)),"")</f>
        <v/>
      </c>
      <c r="V973" s="23" t="str">
        <f t="array" ref="V973">IFERROR(INDEX(Tableau1[RESULTAT],MATCH(1,(Tableau1[NOM]=$A973)*(V$3=Tableau1[DATE]),0)),"")</f>
        <v/>
      </c>
      <c r="W973" s="23" t="str">
        <f t="array" ref="W973">IFERROR(INDEX(Tableau1[RESULTAT],MATCH(1,(Tableau1[NOM]=$A973)*(W$3=Tableau1[DATE]),0)),"")</f>
        <v/>
      </c>
    </row>
    <row r="974" spans="2:23" ht="15.75" x14ac:dyDescent="0.25">
      <c r="B974" s="1"/>
      <c r="E974" s="12" t="str">
        <f t="shared" si="107"/>
        <v/>
      </c>
      <c r="F974" s="9" t="str">
        <f t="shared" si="108"/>
        <v/>
      </c>
      <c r="G974" s="9" t="str">
        <f t="shared" si="109"/>
        <v/>
      </c>
      <c r="H974" s="9" t="str">
        <f t="shared" si="110"/>
        <v/>
      </c>
      <c r="I974" s="9">
        <f t="shared" si="111"/>
        <v>0</v>
      </c>
      <c r="J974" s="9">
        <f t="shared" si="112"/>
        <v>0</v>
      </c>
      <c r="K974" s="9" t="str">
        <f t="shared" si="113"/>
        <v/>
      </c>
      <c r="L974" s="9"/>
      <c r="M974" s="9"/>
      <c r="N974" s="9"/>
      <c r="O974" s="9"/>
      <c r="Q974" s="23" t="str">
        <f t="array" ref="Q974">IFERROR(INDEX(Tableau1[RESULTAT],MATCH(1,(Tableau1[NOM]=$A974)*(Q$3=Tableau1[DATE]),0)),"")</f>
        <v/>
      </c>
      <c r="R974" s="23" t="str">
        <f t="array" ref="R974">IFERROR(INDEX(Tableau1[RESULTAT],MATCH(1,(Tableau1[NOM]=$A974)*(R$3=Tableau1[DATE]),0)),"")</f>
        <v/>
      </c>
      <c r="S974" s="23" t="str">
        <f t="array" ref="S974">IFERROR(INDEX(Tableau1[RESULTAT],MATCH(1,(Tableau1[NOM]=$A974)*(S$3=Tableau1[DATE]),0)),"")</f>
        <v/>
      </c>
      <c r="T974" s="23" t="str">
        <f t="array" ref="T974">IFERROR(INDEX(Tableau1[RESULTAT],MATCH(1,(Tableau1[NOM]=$A974)*(T$3=Tableau1[DATE]),0)),"")</f>
        <v/>
      </c>
      <c r="U974" s="23" t="str">
        <f t="array" ref="U974">IFERROR(INDEX(Tableau1[RESULTAT],MATCH(1,(Tableau1[NOM]=$A974)*(U$3=Tableau1[DATE]),0)),"")</f>
        <v/>
      </c>
      <c r="V974" s="23" t="str">
        <f t="array" ref="V974">IFERROR(INDEX(Tableau1[RESULTAT],MATCH(1,(Tableau1[NOM]=$A974)*(V$3=Tableau1[DATE]),0)),"")</f>
        <v/>
      </c>
      <c r="W974" s="23" t="str">
        <f t="array" ref="W974">IFERROR(INDEX(Tableau1[RESULTAT],MATCH(1,(Tableau1[NOM]=$A974)*(W$3=Tableau1[DATE]),0)),"")</f>
        <v/>
      </c>
    </row>
    <row r="975" spans="2:23" ht="15.75" x14ac:dyDescent="0.25">
      <c r="B975" s="1"/>
      <c r="E975" s="12" t="str">
        <f t="shared" si="107"/>
        <v/>
      </c>
      <c r="F975" s="9" t="str">
        <f t="shared" si="108"/>
        <v/>
      </c>
      <c r="G975" s="9" t="str">
        <f t="shared" si="109"/>
        <v/>
      </c>
      <c r="H975" s="9" t="str">
        <f t="shared" si="110"/>
        <v/>
      </c>
      <c r="I975" s="9">
        <f t="shared" si="111"/>
        <v>0</v>
      </c>
      <c r="J975" s="9">
        <f t="shared" si="112"/>
        <v>0</v>
      </c>
      <c r="K975" s="9" t="str">
        <f t="shared" si="113"/>
        <v/>
      </c>
      <c r="L975" s="9"/>
      <c r="M975" s="9"/>
      <c r="N975" s="9"/>
      <c r="O975" s="9"/>
      <c r="Q975" s="23" t="str">
        <f t="array" ref="Q975">IFERROR(INDEX(Tableau1[RESULTAT],MATCH(1,(Tableau1[NOM]=$A975)*(Q$3=Tableau1[DATE]),0)),"")</f>
        <v/>
      </c>
      <c r="R975" s="23" t="str">
        <f t="array" ref="R975">IFERROR(INDEX(Tableau1[RESULTAT],MATCH(1,(Tableau1[NOM]=$A975)*(R$3=Tableau1[DATE]),0)),"")</f>
        <v/>
      </c>
      <c r="S975" s="23" t="str">
        <f t="array" ref="S975">IFERROR(INDEX(Tableau1[RESULTAT],MATCH(1,(Tableau1[NOM]=$A975)*(S$3=Tableau1[DATE]),0)),"")</f>
        <v/>
      </c>
      <c r="T975" s="23" t="str">
        <f t="array" ref="T975">IFERROR(INDEX(Tableau1[RESULTAT],MATCH(1,(Tableau1[NOM]=$A975)*(T$3=Tableau1[DATE]),0)),"")</f>
        <v/>
      </c>
      <c r="U975" s="23" t="str">
        <f t="array" ref="U975">IFERROR(INDEX(Tableau1[RESULTAT],MATCH(1,(Tableau1[NOM]=$A975)*(U$3=Tableau1[DATE]),0)),"")</f>
        <v/>
      </c>
      <c r="V975" s="23" t="str">
        <f t="array" ref="V975">IFERROR(INDEX(Tableau1[RESULTAT],MATCH(1,(Tableau1[NOM]=$A975)*(V$3=Tableau1[DATE]),0)),"")</f>
        <v/>
      </c>
      <c r="W975" s="23" t="str">
        <f t="array" ref="W975">IFERROR(INDEX(Tableau1[RESULTAT],MATCH(1,(Tableau1[NOM]=$A975)*(W$3=Tableau1[DATE]),0)),"")</f>
        <v/>
      </c>
    </row>
    <row r="976" spans="2:23" ht="15.75" x14ac:dyDescent="0.25">
      <c r="B976" s="1"/>
      <c r="E976" s="12" t="str">
        <f t="shared" si="107"/>
        <v/>
      </c>
      <c r="F976" s="9" t="str">
        <f t="shared" si="108"/>
        <v/>
      </c>
      <c r="G976" s="9" t="str">
        <f t="shared" si="109"/>
        <v/>
      </c>
      <c r="H976" s="9" t="str">
        <f t="shared" si="110"/>
        <v/>
      </c>
      <c r="I976" s="9">
        <f t="shared" si="111"/>
        <v>0</v>
      </c>
      <c r="J976" s="9">
        <f t="shared" si="112"/>
        <v>0</v>
      </c>
      <c r="K976" s="9" t="str">
        <f t="shared" si="113"/>
        <v/>
      </c>
      <c r="L976" s="9"/>
      <c r="M976" s="9"/>
      <c r="N976" s="9"/>
      <c r="O976" s="9"/>
      <c r="Q976" s="23" t="str">
        <f t="array" ref="Q976">IFERROR(INDEX(Tableau1[RESULTAT],MATCH(1,(Tableau1[NOM]=$A976)*(Q$3=Tableau1[DATE]),0)),"")</f>
        <v/>
      </c>
      <c r="R976" s="23" t="str">
        <f t="array" ref="R976">IFERROR(INDEX(Tableau1[RESULTAT],MATCH(1,(Tableau1[NOM]=$A976)*(R$3=Tableau1[DATE]),0)),"")</f>
        <v/>
      </c>
      <c r="S976" s="23" t="str">
        <f t="array" ref="S976">IFERROR(INDEX(Tableau1[RESULTAT],MATCH(1,(Tableau1[NOM]=$A976)*(S$3=Tableau1[DATE]),0)),"")</f>
        <v/>
      </c>
      <c r="T976" s="23" t="str">
        <f t="array" ref="T976">IFERROR(INDEX(Tableau1[RESULTAT],MATCH(1,(Tableau1[NOM]=$A976)*(T$3=Tableau1[DATE]),0)),"")</f>
        <v/>
      </c>
      <c r="U976" s="23" t="str">
        <f t="array" ref="U976">IFERROR(INDEX(Tableau1[RESULTAT],MATCH(1,(Tableau1[NOM]=$A976)*(U$3=Tableau1[DATE]),0)),"")</f>
        <v/>
      </c>
      <c r="V976" s="23" t="str">
        <f t="array" ref="V976">IFERROR(INDEX(Tableau1[RESULTAT],MATCH(1,(Tableau1[NOM]=$A976)*(V$3=Tableau1[DATE]),0)),"")</f>
        <v/>
      </c>
      <c r="W976" s="23" t="str">
        <f t="array" ref="W976">IFERROR(INDEX(Tableau1[RESULTAT],MATCH(1,(Tableau1[NOM]=$A976)*(W$3=Tableau1[DATE]),0)),"")</f>
        <v/>
      </c>
    </row>
    <row r="977" spans="2:23" ht="15.75" x14ac:dyDescent="0.25">
      <c r="B977" s="1"/>
      <c r="E977" s="12" t="str">
        <f t="shared" si="107"/>
        <v/>
      </c>
      <c r="F977" s="9" t="str">
        <f t="shared" si="108"/>
        <v/>
      </c>
      <c r="G977" s="9" t="str">
        <f t="shared" si="109"/>
        <v/>
      </c>
      <c r="H977" s="9" t="str">
        <f t="shared" si="110"/>
        <v/>
      </c>
      <c r="I977" s="9">
        <f t="shared" si="111"/>
        <v>0</v>
      </c>
      <c r="J977" s="9">
        <f t="shared" si="112"/>
        <v>0</v>
      </c>
      <c r="K977" s="9" t="str">
        <f t="shared" si="113"/>
        <v/>
      </c>
      <c r="L977" s="9"/>
      <c r="M977" s="9"/>
      <c r="N977" s="9"/>
      <c r="O977" s="9"/>
      <c r="Q977" s="23" t="str">
        <f t="array" ref="Q977">IFERROR(INDEX(Tableau1[RESULTAT],MATCH(1,(Tableau1[NOM]=$A977)*(Q$3=Tableau1[DATE]),0)),"")</f>
        <v/>
      </c>
      <c r="R977" s="23" t="str">
        <f t="array" ref="R977">IFERROR(INDEX(Tableau1[RESULTAT],MATCH(1,(Tableau1[NOM]=$A977)*(R$3=Tableau1[DATE]),0)),"")</f>
        <v/>
      </c>
      <c r="S977" s="23" t="str">
        <f t="array" ref="S977">IFERROR(INDEX(Tableau1[RESULTAT],MATCH(1,(Tableau1[NOM]=$A977)*(S$3=Tableau1[DATE]),0)),"")</f>
        <v/>
      </c>
      <c r="T977" s="23" t="str">
        <f t="array" ref="T977">IFERROR(INDEX(Tableau1[RESULTAT],MATCH(1,(Tableau1[NOM]=$A977)*(T$3=Tableau1[DATE]),0)),"")</f>
        <v/>
      </c>
      <c r="U977" s="23" t="str">
        <f t="array" ref="U977">IFERROR(INDEX(Tableau1[RESULTAT],MATCH(1,(Tableau1[NOM]=$A977)*(U$3=Tableau1[DATE]),0)),"")</f>
        <v/>
      </c>
      <c r="V977" s="23" t="str">
        <f t="array" ref="V977">IFERROR(INDEX(Tableau1[RESULTAT],MATCH(1,(Tableau1[NOM]=$A977)*(V$3=Tableau1[DATE]),0)),"")</f>
        <v/>
      </c>
      <c r="W977" s="23" t="str">
        <f t="array" ref="W977">IFERROR(INDEX(Tableau1[RESULTAT],MATCH(1,(Tableau1[NOM]=$A977)*(W$3=Tableau1[DATE]),0)),"")</f>
        <v/>
      </c>
    </row>
    <row r="978" spans="2:23" ht="15.75" x14ac:dyDescent="0.25">
      <c r="B978" s="1"/>
      <c r="E978" s="12" t="str">
        <f t="shared" si="107"/>
        <v/>
      </c>
      <c r="F978" s="9" t="str">
        <f t="shared" si="108"/>
        <v/>
      </c>
      <c r="G978" s="9" t="str">
        <f t="shared" si="109"/>
        <v/>
      </c>
      <c r="H978" s="9" t="str">
        <f t="shared" si="110"/>
        <v/>
      </c>
      <c r="I978" s="9">
        <f t="shared" si="111"/>
        <v>0</v>
      </c>
      <c r="J978" s="9">
        <f t="shared" si="112"/>
        <v>0</v>
      </c>
      <c r="K978" s="9" t="str">
        <f t="shared" si="113"/>
        <v/>
      </c>
      <c r="L978" s="9"/>
      <c r="M978" s="9"/>
      <c r="N978" s="9"/>
      <c r="O978" s="9"/>
      <c r="Q978" s="23" t="str">
        <f t="array" ref="Q978">IFERROR(INDEX(Tableau1[RESULTAT],MATCH(1,(Tableau1[NOM]=$A978)*(Q$3=Tableau1[DATE]),0)),"")</f>
        <v/>
      </c>
      <c r="R978" s="23" t="str">
        <f t="array" ref="R978">IFERROR(INDEX(Tableau1[RESULTAT],MATCH(1,(Tableau1[NOM]=$A978)*(R$3=Tableau1[DATE]),0)),"")</f>
        <v/>
      </c>
      <c r="S978" s="23" t="str">
        <f t="array" ref="S978">IFERROR(INDEX(Tableau1[RESULTAT],MATCH(1,(Tableau1[NOM]=$A978)*(S$3=Tableau1[DATE]),0)),"")</f>
        <v/>
      </c>
      <c r="T978" s="23" t="str">
        <f t="array" ref="T978">IFERROR(INDEX(Tableau1[RESULTAT],MATCH(1,(Tableau1[NOM]=$A978)*(T$3=Tableau1[DATE]),0)),"")</f>
        <v/>
      </c>
      <c r="U978" s="23" t="str">
        <f t="array" ref="U978">IFERROR(INDEX(Tableau1[RESULTAT],MATCH(1,(Tableau1[NOM]=$A978)*(U$3=Tableau1[DATE]),0)),"")</f>
        <v/>
      </c>
      <c r="V978" s="23" t="str">
        <f t="array" ref="V978">IFERROR(INDEX(Tableau1[RESULTAT],MATCH(1,(Tableau1[NOM]=$A978)*(V$3=Tableau1[DATE]),0)),"")</f>
        <v/>
      </c>
      <c r="W978" s="23" t="str">
        <f t="array" ref="W978">IFERROR(INDEX(Tableau1[RESULTAT],MATCH(1,(Tableau1[NOM]=$A978)*(W$3=Tableau1[DATE]),0)),"")</f>
        <v/>
      </c>
    </row>
    <row r="979" spans="2:23" ht="15.75" x14ac:dyDescent="0.25">
      <c r="B979" s="1"/>
      <c r="E979" s="12" t="str">
        <f t="shared" si="107"/>
        <v/>
      </c>
      <c r="F979" s="9" t="str">
        <f t="shared" si="108"/>
        <v/>
      </c>
      <c r="G979" s="9" t="str">
        <f t="shared" si="109"/>
        <v/>
      </c>
      <c r="H979" s="9" t="str">
        <f t="shared" si="110"/>
        <v/>
      </c>
      <c r="I979" s="9">
        <f t="shared" si="111"/>
        <v>0</v>
      </c>
      <c r="J979" s="9">
        <f t="shared" si="112"/>
        <v>0</v>
      </c>
      <c r="K979" s="9" t="str">
        <f t="shared" si="113"/>
        <v/>
      </c>
      <c r="L979" s="9"/>
      <c r="M979" s="9"/>
      <c r="N979" s="9"/>
      <c r="O979" s="9"/>
      <c r="Q979" s="23" t="str">
        <f t="array" ref="Q979">IFERROR(INDEX(Tableau1[RESULTAT],MATCH(1,(Tableau1[NOM]=$A979)*(Q$3=Tableau1[DATE]),0)),"")</f>
        <v/>
      </c>
      <c r="R979" s="23" t="str">
        <f t="array" ref="R979">IFERROR(INDEX(Tableau1[RESULTAT],MATCH(1,(Tableau1[NOM]=$A979)*(R$3=Tableau1[DATE]),0)),"")</f>
        <v/>
      </c>
      <c r="S979" s="23" t="str">
        <f t="array" ref="S979">IFERROR(INDEX(Tableau1[RESULTAT],MATCH(1,(Tableau1[NOM]=$A979)*(S$3=Tableau1[DATE]),0)),"")</f>
        <v/>
      </c>
      <c r="T979" s="23" t="str">
        <f t="array" ref="T979">IFERROR(INDEX(Tableau1[RESULTAT],MATCH(1,(Tableau1[NOM]=$A979)*(T$3=Tableau1[DATE]),0)),"")</f>
        <v/>
      </c>
      <c r="U979" s="23" t="str">
        <f t="array" ref="U979">IFERROR(INDEX(Tableau1[RESULTAT],MATCH(1,(Tableau1[NOM]=$A979)*(U$3=Tableau1[DATE]),0)),"")</f>
        <v/>
      </c>
      <c r="V979" s="23" t="str">
        <f t="array" ref="V979">IFERROR(INDEX(Tableau1[RESULTAT],MATCH(1,(Tableau1[NOM]=$A979)*(V$3=Tableau1[DATE]),0)),"")</f>
        <v/>
      </c>
      <c r="W979" s="23" t="str">
        <f t="array" ref="W979">IFERROR(INDEX(Tableau1[RESULTAT],MATCH(1,(Tableau1[NOM]=$A979)*(W$3=Tableau1[DATE]),0)),"")</f>
        <v/>
      </c>
    </row>
    <row r="980" spans="2:23" ht="15.75" x14ac:dyDescent="0.25">
      <c r="B980" s="1"/>
      <c r="E980" s="12" t="str">
        <f t="shared" si="107"/>
        <v/>
      </c>
      <c r="F980" s="9" t="str">
        <f t="shared" si="108"/>
        <v/>
      </c>
      <c r="G980" s="9" t="str">
        <f t="shared" si="109"/>
        <v/>
      </c>
      <c r="H980" s="9" t="str">
        <f t="shared" si="110"/>
        <v/>
      </c>
      <c r="I980" s="9">
        <f t="shared" si="111"/>
        <v>0</v>
      </c>
      <c r="J980" s="9">
        <f t="shared" si="112"/>
        <v>0</v>
      </c>
      <c r="K980" s="9" t="str">
        <f t="shared" si="113"/>
        <v/>
      </c>
      <c r="L980" s="9"/>
      <c r="M980" s="9"/>
      <c r="N980" s="9"/>
      <c r="O980" s="9"/>
      <c r="Q980" s="23" t="str">
        <f t="array" ref="Q980">IFERROR(INDEX(Tableau1[RESULTAT],MATCH(1,(Tableau1[NOM]=$A980)*(Q$3=Tableau1[DATE]),0)),"")</f>
        <v/>
      </c>
      <c r="R980" s="23" t="str">
        <f t="array" ref="R980">IFERROR(INDEX(Tableau1[RESULTAT],MATCH(1,(Tableau1[NOM]=$A980)*(R$3=Tableau1[DATE]),0)),"")</f>
        <v/>
      </c>
      <c r="S980" s="23" t="str">
        <f t="array" ref="S980">IFERROR(INDEX(Tableau1[RESULTAT],MATCH(1,(Tableau1[NOM]=$A980)*(S$3=Tableau1[DATE]),0)),"")</f>
        <v/>
      </c>
      <c r="T980" s="23" t="str">
        <f t="array" ref="T980">IFERROR(INDEX(Tableau1[RESULTAT],MATCH(1,(Tableau1[NOM]=$A980)*(T$3=Tableau1[DATE]),0)),"")</f>
        <v/>
      </c>
      <c r="U980" s="23" t="str">
        <f t="array" ref="U980">IFERROR(INDEX(Tableau1[RESULTAT],MATCH(1,(Tableau1[NOM]=$A980)*(U$3=Tableau1[DATE]),0)),"")</f>
        <v/>
      </c>
      <c r="V980" s="23" t="str">
        <f t="array" ref="V980">IFERROR(INDEX(Tableau1[RESULTAT],MATCH(1,(Tableau1[NOM]=$A980)*(V$3=Tableau1[DATE]),0)),"")</f>
        <v/>
      </c>
      <c r="W980" s="23" t="str">
        <f t="array" ref="W980">IFERROR(INDEX(Tableau1[RESULTAT],MATCH(1,(Tableau1[NOM]=$A980)*(W$3=Tableau1[DATE]),0)),"")</f>
        <v/>
      </c>
    </row>
    <row r="981" spans="2:23" ht="15.75" x14ac:dyDescent="0.25">
      <c r="B981" s="1"/>
      <c r="E981" s="12" t="str">
        <f t="shared" si="107"/>
        <v/>
      </c>
      <c r="F981" s="9" t="str">
        <f t="shared" si="108"/>
        <v/>
      </c>
      <c r="G981" s="9" t="str">
        <f t="shared" si="109"/>
        <v/>
      </c>
      <c r="H981" s="9" t="str">
        <f t="shared" si="110"/>
        <v/>
      </c>
      <c r="I981" s="9">
        <f t="shared" si="111"/>
        <v>0</v>
      </c>
      <c r="J981" s="9">
        <f t="shared" si="112"/>
        <v>0</v>
      </c>
      <c r="K981" s="9" t="str">
        <f t="shared" si="113"/>
        <v/>
      </c>
      <c r="L981" s="9"/>
      <c r="M981" s="9"/>
      <c r="N981" s="9"/>
      <c r="O981" s="9"/>
      <c r="Q981" s="23" t="str">
        <f t="array" ref="Q981">IFERROR(INDEX(Tableau1[RESULTAT],MATCH(1,(Tableau1[NOM]=$A981)*(Q$3=Tableau1[DATE]),0)),"")</f>
        <v/>
      </c>
      <c r="R981" s="23" t="str">
        <f t="array" ref="R981">IFERROR(INDEX(Tableau1[RESULTAT],MATCH(1,(Tableau1[NOM]=$A981)*(R$3=Tableau1[DATE]),0)),"")</f>
        <v/>
      </c>
      <c r="S981" s="23" t="str">
        <f t="array" ref="S981">IFERROR(INDEX(Tableau1[RESULTAT],MATCH(1,(Tableau1[NOM]=$A981)*(S$3=Tableau1[DATE]),0)),"")</f>
        <v/>
      </c>
      <c r="T981" s="23" t="str">
        <f t="array" ref="T981">IFERROR(INDEX(Tableau1[RESULTAT],MATCH(1,(Tableau1[NOM]=$A981)*(T$3=Tableau1[DATE]),0)),"")</f>
        <v/>
      </c>
      <c r="U981" s="23" t="str">
        <f t="array" ref="U981">IFERROR(INDEX(Tableau1[RESULTAT],MATCH(1,(Tableau1[NOM]=$A981)*(U$3=Tableau1[DATE]),0)),"")</f>
        <v/>
      </c>
      <c r="V981" s="23" t="str">
        <f t="array" ref="V981">IFERROR(INDEX(Tableau1[RESULTAT],MATCH(1,(Tableau1[NOM]=$A981)*(V$3=Tableau1[DATE]),0)),"")</f>
        <v/>
      </c>
      <c r="W981" s="23" t="str">
        <f t="array" ref="W981">IFERROR(INDEX(Tableau1[RESULTAT],MATCH(1,(Tableau1[NOM]=$A981)*(W$3=Tableau1[DATE]),0)),"")</f>
        <v/>
      </c>
    </row>
    <row r="982" spans="2:23" ht="15.75" x14ac:dyDescent="0.25">
      <c r="B982" s="1"/>
      <c r="E982" s="12" t="str">
        <f t="shared" si="107"/>
        <v/>
      </c>
      <c r="F982" s="9" t="str">
        <f t="shared" si="108"/>
        <v/>
      </c>
      <c r="G982" s="9" t="str">
        <f t="shared" si="109"/>
        <v/>
      </c>
      <c r="H982" s="9" t="str">
        <f t="shared" si="110"/>
        <v/>
      </c>
      <c r="I982" s="9">
        <f t="shared" si="111"/>
        <v>0</v>
      </c>
      <c r="J982" s="9">
        <f t="shared" si="112"/>
        <v>0</v>
      </c>
      <c r="K982" s="9" t="str">
        <f t="shared" si="113"/>
        <v/>
      </c>
      <c r="L982" s="9"/>
      <c r="M982" s="9"/>
      <c r="N982" s="9"/>
      <c r="O982" s="9"/>
      <c r="Q982" s="23" t="str">
        <f t="array" ref="Q982">IFERROR(INDEX(Tableau1[RESULTAT],MATCH(1,(Tableau1[NOM]=$A982)*(Q$3=Tableau1[DATE]),0)),"")</f>
        <v/>
      </c>
      <c r="R982" s="23" t="str">
        <f t="array" ref="R982">IFERROR(INDEX(Tableau1[RESULTAT],MATCH(1,(Tableau1[NOM]=$A982)*(R$3=Tableau1[DATE]),0)),"")</f>
        <v/>
      </c>
      <c r="S982" s="23" t="str">
        <f t="array" ref="S982">IFERROR(INDEX(Tableau1[RESULTAT],MATCH(1,(Tableau1[NOM]=$A982)*(S$3=Tableau1[DATE]),0)),"")</f>
        <v/>
      </c>
      <c r="T982" s="23" t="str">
        <f t="array" ref="T982">IFERROR(INDEX(Tableau1[RESULTAT],MATCH(1,(Tableau1[NOM]=$A982)*(T$3=Tableau1[DATE]),0)),"")</f>
        <v/>
      </c>
      <c r="U982" s="23" t="str">
        <f t="array" ref="U982">IFERROR(INDEX(Tableau1[RESULTAT],MATCH(1,(Tableau1[NOM]=$A982)*(U$3=Tableau1[DATE]),0)),"")</f>
        <v/>
      </c>
      <c r="V982" s="23" t="str">
        <f t="array" ref="V982">IFERROR(INDEX(Tableau1[RESULTAT],MATCH(1,(Tableau1[NOM]=$A982)*(V$3=Tableau1[DATE]),0)),"")</f>
        <v/>
      </c>
      <c r="W982" s="23" t="str">
        <f t="array" ref="W982">IFERROR(INDEX(Tableau1[RESULTAT],MATCH(1,(Tableau1[NOM]=$A982)*(W$3=Tableau1[DATE]),0)),"")</f>
        <v/>
      </c>
    </row>
    <row r="983" spans="2:23" ht="15.75" x14ac:dyDescent="0.25">
      <c r="B983" s="1"/>
      <c r="E983" s="12" t="str">
        <f t="shared" si="107"/>
        <v/>
      </c>
      <c r="F983" s="9" t="str">
        <f t="shared" si="108"/>
        <v/>
      </c>
      <c r="G983" s="9" t="str">
        <f t="shared" si="109"/>
        <v/>
      </c>
      <c r="H983" s="9" t="str">
        <f t="shared" si="110"/>
        <v/>
      </c>
      <c r="I983" s="9">
        <f t="shared" si="111"/>
        <v>0</v>
      </c>
      <c r="J983" s="9">
        <f t="shared" si="112"/>
        <v>0</v>
      </c>
      <c r="K983" s="9" t="str">
        <f t="shared" si="113"/>
        <v/>
      </c>
      <c r="L983" s="9"/>
      <c r="M983" s="9"/>
      <c r="N983" s="9"/>
      <c r="O983" s="9"/>
      <c r="Q983" s="23" t="str">
        <f t="array" ref="Q983">IFERROR(INDEX(Tableau1[RESULTAT],MATCH(1,(Tableau1[NOM]=$A983)*(Q$3=Tableau1[DATE]),0)),"")</f>
        <v/>
      </c>
      <c r="R983" s="23" t="str">
        <f t="array" ref="R983">IFERROR(INDEX(Tableau1[RESULTAT],MATCH(1,(Tableau1[NOM]=$A983)*(R$3=Tableau1[DATE]),0)),"")</f>
        <v/>
      </c>
      <c r="S983" s="23" t="str">
        <f t="array" ref="S983">IFERROR(INDEX(Tableau1[RESULTAT],MATCH(1,(Tableau1[NOM]=$A983)*(S$3=Tableau1[DATE]),0)),"")</f>
        <v/>
      </c>
      <c r="T983" s="23" t="str">
        <f t="array" ref="T983">IFERROR(INDEX(Tableau1[RESULTAT],MATCH(1,(Tableau1[NOM]=$A983)*(T$3=Tableau1[DATE]),0)),"")</f>
        <v/>
      </c>
      <c r="U983" s="23" t="str">
        <f t="array" ref="U983">IFERROR(INDEX(Tableau1[RESULTAT],MATCH(1,(Tableau1[NOM]=$A983)*(U$3=Tableau1[DATE]),0)),"")</f>
        <v/>
      </c>
      <c r="V983" s="23" t="str">
        <f t="array" ref="V983">IFERROR(INDEX(Tableau1[RESULTAT],MATCH(1,(Tableau1[NOM]=$A983)*(V$3=Tableau1[DATE]),0)),"")</f>
        <v/>
      </c>
      <c r="W983" s="23" t="str">
        <f t="array" ref="W983">IFERROR(INDEX(Tableau1[RESULTAT],MATCH(1,(Tableau1[NOM]=$A983)*(W$3=Tableau1[DATE]),0)),"")</f>
        <v/>
      </c>
    </row>
    <row r="984" spans="2:23" ht="15.75" x14ac:dyDescent="0.25">
      <c r="B984" s="1"/>
      <c r="E984" s="12" t="str">
        <f t="shared" si="107"/>
        <v/>
      </c>
      <c r="F984" s="9" t="str">
        <f t="shared" si="108"/>
        <v/>
      </c>
      <c r="G984" s="9" t="str">
        <f t="shared" si="109"/>
        <v/>
      </c>
      <c r="H984" s="9" t="str">
        <f t="shared" si="110"/>
        <v/>
      </c>
      <c r="I984" s="9">
        <f t="shared" si="111"/>
        <v>0</v>
      </c>
      <c r="J984" s="9">
        <f t="shared" si="112"/>
        <v>0</v>
      </c>
      <c r="K984" s="9" t="str">
        <f t="shared" si="113"/>
        <v/>
      </c>
      <c r="L984" s="9"/>
      <c r="M984" s="9"/>
      <c r="N984" s="9"/>
      <c r="O984" s="9"/>
      <c r="Q984" s="23" t="str">
        <f t="array" ref="Q984">IFERROR(INDEX(Tableau1[RESULTAT],MATCH(1,(Tableau1[NOM]=$A984)*(Q$3=Tableau1[DATE]),0)),"")</f>
        <v/>
      </c>
      <c r="R984" s="23" t="str">
        <f t="array" ref="R984">IFERROR(INDEX(Tableau1[RESULTAT],MATCH(1,(Tableau1[NOM]=$A984)*(R$3=Tableau1[DATE]),0)),"")</f>
        <v/>
      </c>
      <c r="S984" s="23" t="str">
        <f t="array" ref="S984">IFERROR(INDEX(Tableau1[RESULTAT],MATCH(1,(Tableau1[NOM]=$A984)*(S$3=Tableau1[DATE]),0)),"")</f>
        <v/>
      </c>
      <c r="T984" s="23" t="str">
        <f t="array" ref="T984">IFERROR(INDEX(Tableau1[RESULTAT],MATCH(1,(Tableau1[NOM]=$A984)*(T$3=Tableau1[DATE]),0)),"")</f>
        <v/>
      </c>
      <c r="U984" s="23" t="str">
        <f t="array" ref="U984">IFERROR(INDEX(Tableau1[RESULTAT],MATCH(1,(Tableau1[NOM]=$A984)*(U$3=Tableau1[DATE]),0)),"")</f>
        <v/>
      </c>
      <c r="V984" s="23" t="str">
        <f t="array" ref="V984">IFERROR(INDEX(Tableau1[RESULTAT],MATCH(1,(Tableau1[NOM]=$A984)*(V$3=Tableau1[DATE]),0)),"")</f>
        <v/>
      </c>
      <c r="W984" s="23" t="str">
        <f t="array" ref="W984">IFERROR(INDEX(Tableau1[RESULTAT],MATCH(1,(Tableau1[NOM]=$A984)*(W$3=Tableau1[DATE]),0)),"")</f>
        <v/>
      </c>
    </row>
    <row r="985" spans="2:23" ht="15.75" x14ac:dyDescent="0.25">
      <c r="B985" s="1"/>
      <c r="E985" s="12" t="str">
        <f t="shared" si="107"/>
        <v/>
      </c>
      <c r="F985" s="9" t="str">
        <f t="shared" si="108"/>
        <v/>
      </c>
      <c r="G985" s="9" t="str">
        <f t="shared" si="109"/>
        <v/>
      </c>
      <c r="H985" s="9" t="str">
        <f t="shared" si="110"/>
        <v/>
      </c>
      <c r="I985" s="9">
        <f t="shared" si="111"/>
        <v>0</v>
      </c>
      <c r="J985" s="9">
        <f t="shared" si="112"/>
        <v>0</v>
      </c>
      <c r="K985" s="9" t="str">
        <f t="shared" si="113"/>
        <v/>
      </c>
      <c r="L985" s="9"/>
      <c r="M985" s="9"/>
      <c r="N985" s="9"/>
      <c r="O985" s="9"/>
      <c r="Q985" s="23" t="str">
        <f t="array" ref="Q985">IFERROR(INDEX(Tableau1[RESULTAT],MATCH(1,(Tableau1[NOM]=$A985)*(Q$3=Tableau1[DATE]),0)),"")</f>
        <v/>
      </c>
      <c r="R985" s="23" t="str">
        <f t="array" ref="R985">IFERROR(INDEX(Tableau1[RESULTAT],MATCH(1,(Tableau1[NOM]=$A985)*(R$3=Tableau1[DATE]),0)),"")</f>
        <v/>
      </c>
      <c r="S985" s="23" t="str">
        <f t="array" ref="S985">IFERROR(INDEX(Tableau1[RESULTAT],MATCH(1,(Tableau1[NOM]=$A985)*(S$3=Tableau1[DATE]),0)),"")</f>
        <v/>
      </c>
      <c r="T985" s="23" t="str">
        <f t="array" ref="T985">IFERROR(INDEX(Tableau1[RESULTAT],MATCH(1,(Tableau1[NOM]=$A985)*(T$3=Tableau1[DATE]),0)),"")</f>
        <v/>
      </c>
      <c r="U985" s="23" t="str">
        <f t="array" ref="U985">IFERROR(INDEX(Tableau1[RESULTAT],MATCH(1,(Tableau1[NOM]=$A985)*(U$3=Tableau1[DATE]),0)),"")</f>
        <v/>
      </c>
      <c r="V985" s="23" t="str">
        <f t="array" ref="V985">IFERROR(INDEX(Tableau1[RESULTAT],MATCH(1,(Tableau1[NOM]=$A985)*(V$3=Tableau1[DATE]),0)),"")</f>
        <v/>
      </c>
      <c r="W985" s="23" t="str">
        <f t="array" ref="W985">IFERROR(INDEX(Tableau1[RESULTAT],MATCH(1,(Tableau1[NOM]=$A985)*(W$3=Tableau1[DATE]),0)),"")</f>
        <v/>
      </c>
    </row>
    <row r="986" spans="2:23" ht="15.75" x14ac:dyDescent="0.25">
      <c r="B986" s="1"/>
      <c r="E986" s="12" t="str">
        <f t="shared" si="107"/>
        <v/>
      </c>
      <c r="F986" s="9" t="str">
        <f t="shared" si="108"/>
        <v/>
      </c>
      <c r="G986" s="9" t="str">
        <f t="shared" si="109"/>
        <v/>
      </c>
      <c r="H986" s="9" t="str">
        <f t="shared" si="110"/>
        <v/>
      </c>
      <c r="I986" s="9">
        <f t="shared" si="111"/>
        <v>0</v>
      </c>
      <c r="J986" s="9">
        <f t="shared" si="112"/>
        <v>0</v>
      </c>
      <c r="K986" s="9" t="str">
        <f t="shared" si="113"/>
        <v/>
      </c>
      <c r="L986" s="9"/>
      <c r="M986" s="9"/>
      <c r="N986" s="9"/>
      <c r="O986" s="9"/>
      <c r="Q986" s="23" t="str">
        <f t="array" ref="Q986">IFERROR(INDEX(Tableau1[RESULTAT],MATCH(1,(Tableau1[NOM]=$A986)*(Q$3=Tableau1[DATE]),0)),"")</f>
        <v/>
      </c>
      <c r="R986" s="23" t="str">
        <f t="array" ref="R986">IFERROR(INDEX(Tableau1[RESULTAT],MATCH(1,(Tableau1[NOM]=$A986)*(R$3=Tableau1[DATE]),0)),"")</f>
        <v/>
      </c>
      <c r="S986" s="23" t="str">
        <f t="array" ref="S986">IFERROR(INDEX(Tableau1[RESULTAT],MATCH(1,(Tableau1[NOM]=$A986)*(S$3=Tableau1[DATE]),0)),"")</f>
        <v/>
      </c>
      <c r="T986" s="23" t="str">
        <f t="array" ref="T986">IFERROR(INDEX(Tableau1[RESULTAT],MATCH(1,(Tableau1[NOM]=$A986)*(T$3=Tableau1[DATE]),0)),"")</f>
        <v/>
      </c>
      <c r="U986" s="23" t="str">
        <f t="array" ref="U986">IFERROR(INDEX(Tableau1[RESULTAT],MATCH(1,(Tableau1[NOM]=$A986)*(U$3=Tableau1[DATE]),0)),"")</f>
        <v/>
      </c>
      <c r="V986" s="23" t="str">
        <f t="array" ref="V986">IFERROR(INDEX(Tableau1[RESULTAT],MATCH(1,(Tableau1[NOM]=$A986)*(V$3=Tableau1[DATE]),0)),"")</f>
        <v/>
      </c>
      <c r="W986" s="23" t="str">
        <f t="array" ref="W986">IFERROR(INDEX(Tableau1[RESULTAT],MATCH(1,(Tableau1[NOM]=$A986)*(W$3=Tableau1[DATE]),0)),"")</f>
        <v/>
      </c>
    </row>
    <row r="987" spans="2:23" ht="15.75" x14ac:dyDescent="0.25">
      <c r="B987" s="1"/>
      <c r="E987" s="12" t="str">
        <f t="shared" si="107"/>
        <v/>
      </c>
      <c r="F987" s="9" t="str">
        <f t="shared" si="108"/>
        <v/>
      </c>
      <c r="G987" s="9" t="str">
        <f t="shared" si="109"/>
        <v/>
      </c>
      <c r="H987" s="9" t="str">
        <f t="shared" si="110"/>
        <v/>
      </c>
      <c r="I987" s="9">
        <f t="shared" si="111"/>
        <v>0</v>
      </c>
      <c r="J987" s="9">
        <f t="shared" si="112"/>
        <v>0</v>
      </c>
      <c r="K987" s="9" t="str">
        <f t="shared" si="113"/>
        <v/>
      </c>
      <c r="L987" s="9"/>
      <c r="M987" s="9"/>
      <c r="N987" s="9"/>
      <c r="O987" s="9"/>
      <c r="Q987" s="23" t="str">
        <f t="array" ref="Q987">IFERROR(INDEX(Tableau1[RESULTAT],MATCH(1,(Tableau1[NOM]=$A987)*(Q$3=Tableau1[DATE]),0)),"")</f>
        <v/>
      </c>
      <c r="R987" s="23" t="str">
        <f t="array" ref="R987">IFERROR(INDEX(Tableau1[RESULTAT],MATCH(1,(Tableau1[NOM]=$A987)*(R$3=Tableau1[DATE]),0)),"")</f>
        <v/>
      </c>
      <c r="S987" s="23" t="str">
        <f t="array" ref="S987">IFERROR(INDEX(Tableau1[RESULTAT],MATCH(1,(Tableau1[NOM]=$A987)*(S$3=Tableau1[DATE]),0)),"")</f>
        <v/>
      </c>
      <c r="T987" s="23" t="str">
        <f t="array" ref="T987">IFERROR(INDEX(Tableau1[RESULTAT],MATCH(1,(Tableau1[NOM]=$A987)*(T$3=Tableau1[DATE]),0)),"")</f>
        <v/>
      </c>
      <c r="U987" s="23" t="str">
        <f t="array" ref="U987">IFERROR(INDEX(Tableau1[RESULTAT],MATCH(1,(Tableau1[NOM]=$A987)*(U$3=Tableau1[DATE]),0)),"")</f>
        <v/>
      </c>
      <c r="V987" s="23" t="str">
        <f t="array" ref="V987">IFERROR(INDEX(Tableau1[RESULTAT],MATCH(1,(Tableau1[NOM]=$A987)*(V$3=Tableau1[DATE]),0)),"")</f>
        <v/>
      </c>
      <c r="W987" s="23" t="str">
        <f t="array" ref="W987">IFERROR(INDEX(Tableau1[RESULTAT],MATCH(1,(Tableau1[NOM]=$A987)*(W$3=Tableau1[DATE]),0)),"")</f>
        <v/>
      </c>
    </row>
    <row r="988" spans="2:23" ht="15.75" x14ac:dyDescent="0.25">
      <c r="B988" s="1"/>
      <c r="E988" s="12" t="str">
        <f t="shared" si="107"/>
        <v/>
      </c>
      <c r="F988" s="9" t="str">
        <f t="shared" si="108"/>
        <v/>
      </c>
      <c r="G988" s="9" t="str">
        <f t="shared" si="109"/>
        <v/>
      </c>
      <c r="H988" s="9" t="str">
        <f t="shared" si="110"/>
        <v/>
      </c>
      <c r="I988" s="9">
        <f t="shared" si="111"/>
        <v>0</v>
      </c>
      <c r="J988" s="9">
        <f t="shared" si="112"/>
        <v>0</v>
      </c>
      <c r="K988" s="9" t="str">
        <f t="shared" si="113"/>
        <v/>
      </c>
      <c r="L988" s="9"/>
      <c r="M988" s="9"/>
      <c r="N988" s="9"/>
      <c r="O988" s="9"/>
      <c r="Q988" s="23" t="str">
        <f t="array" ref="Q988">IFERROR(INDEX(Tableau1[RESULTAT],MATCH(1,(Tableau1[NOM]=$A988)*(Q$3=Tableau1[DATE]),0)),"")</f>
        <v/>
      </c>
      <c r="R988" s="23" t="str">
        <f t="array" ref="R988">IFERROR(INDEX(Tableau1[RESULTAT],MATCH(1,(Tableau1[NOM]=$A988)*(R$3=Tableau1[DATE]),0)),"")</f>
        <v/>
      </c>
      <c r="S988" s="23" t="str">
        <f t="array" ref="S988">IFERROR(INDEX(Tableau1[RESULTAT],MATCH(1,(Tableau1[NOM]=$A988)*(S$3=Tableau1[DATE]),0)),"")</f>
        <v/>
      </c>
      <c r="T988" s="23" t="str">
        <f t="array" ref="T988">IFERROR(INDEX(Tableau1[RESULTAT],MATCH(1,(Tableau1[NOM]=$A988)*(T$3=Tableau1[DATE]),0)),"")</f>
        <v/>
      </c>
      <c r="U988" s="23" t="str">
        <f t="array" ref="U988">IFERROR(INDEX(Tableau1[RESULTAT],MATCH(1,(Tableau1[NOM]=$A988)*(U$3=Tableau1[DATE]),0)),"")</f>
        <v/>
      </c>
      <c r="V988" s="23" t="str">
        <f t="array" ref="V988">IFERROR(INDEX(Tableau1[RESULTAT],MATCH(1,(Tableau1[NOM]=$A988)*(V$3=Tableau1[DATE]),0)),"")</f>
        <v/>
      </c>
      <c r="W988" s="23" t="str">
        <f t="array" ref="W988">IFERROR(INDEX(Tableau1[RESULTAT],MATCH(1,(Tableau1[NOM]=$A988)*(W$3=Tableau1[DATE]),0)),"")</f>
        <v/>
      </c>
    </row>
    <row r="989" spans="2:23" ht="15.75" x14ac:dyDescent="0.25">
      <c r="B989" s="1"/>
      <c r="E989" s="12" t="str">
        <f t="shared" si="107"/>
        <v/>
      </c>
      <c r="F989" s="9" t="str">
        <f t="shared" si="108"/>
        <v/>
      </c>
      <c r="G989" s="9" t="str">
        <f t="shared" si="109"/>
        <v/>
      </c>
      <c r="H989" s="9" t="str">
        <f t="shared" si="110"/>
        <v/>
      </c>
      <c r="I989" s="9">
        <f t="shared" si="111"/>
        <v>0</v>
      </c>
      <c r="J989" s="9">
        <f t="shared" si="112"/>
        <v>0</v>
      </c>
      <c r="K989" s="9" t="str">
        <f t="shared" si="113"/>
        <v/>
      </c>
      <c r="L989" s="9"/>
      <c r="M989" s="9"/>
      <c r="N989" s="9"/>
      <c r="O989" s="9"/>
      <c r="Q989" s="23" t="str">
        <f t="array" ref="Q989">IFERROR(INDEX(Tableau1[RESULTAT],MATCH(1,(Tableau1[NOM]=$A989)*(Q$3=Tableau1[DATE]),0)),"")</f>
        <v/>
      </c>
      <c r="R989" s="23" t="str">
        <f t="array" ref="R989">IFERROR(INDEX(Tableau1[RESULTAT],MATCH(1,(Tableau1[NOM]=$A989)*(R$3=Tableau1[DATE]),0)),"")</f>
        <v/>
      </c>
      <c r="S989" s="23" t="str">
        <f t="array" ref="S989">IFERROR(INDEX(Tableau1[RESULTAT],MATCH(1,(Tableau1[NOM]=$A989)*(S$3=Tableau1[DATE]),0)),"")</f>
        <v/>
      </c>
      <c r="T989" s="23" t="str">
        <f t="array" ref="T989">IFERROR(INDEX(Tableau1[RESULTAT],MATCH(1,(Tableau1[NOM]=$A989)*(T$3=Tableau1[DATE]),0)),"")</f>
        <v/>
      </c>
      <c r="U989" s="23" t="str">
        <f t="array" ref="U989">IFERROR(INDEX(Tableau1[RESULTAT],MATCH(1,(Tableau1[NOM]=$A989)*(U$3=Tableau1[DATE]),0)),"")</f>
        <v/>
      </c>
      <c r="V989" s="23" t="str">
        <f t="array" ref="V989">IFERROR(INDEX(Tableau1[RESULTAT],MATCH(1,(Tableau1[NOM]=$A989)*(V$3=Tableau1[DATE]),0)),"")</f>
        <v/>
      </c>
      <c r="W989" s="23" t="str">
        <f t="array" ref="W989">IFERROR(INDEX(Tableau1[RESULTAT],MATCH(1,(Tableau1[NOM]=$A989)*(W$3=Tableau1[DATE]),0)),"")</f>
        <v/>
      </c>
    </row>
    <row r="990" spans="2:23" ht="15.75" x14ac:dyDescent="0.25">
      <c r="B990" s="1"/>
      <c r="E990" s="12" t="str">
        <f t="shared" si="107"/>
        <v/>
      </c>
      <c r="F990" s="9" t="str">
        <f t="shared" si="108"/>
        <v/>
      </c>
      <c r="G990" s="9" t="str">
        <f t="shared" si="109"/>
        <v/>
      </c>
      <c r="H990" s="9" t="str">
        <f t="shared" si="110"/>
        <v/>
      </c>
      <c r="I990" s="9">
        <f t="shared" si="111"/>
        <v>0</v>
      </c>
      <c r="J990" s="9">
        <f t="shared" si="112"/>
        <v>0</v>
      </c>
      <c r="K990" s="9" t="str">
        <f t="shared" si="113"/>
        <v/>
      </c>
      <c r="L990" s="9"/>
      <c r="M990" s="9"/>
      <c r="N990" s="9"/>
      <c r="O990" s="9"/>
      <c r="Q990" s="23" t="str">
        <f t="array" ref="Q990">IFERROR(INDEX(Tableau1[RESULTAT],MATCH(1,(Tableau1[NOM]=$A990)*(Q$3=Tableau1[DATE]),0)),"")</f>
        <v/>
      </c>
      <c r="R990" s="23" t="str">
        <f t="array" ref="R990">IFERROR(INDEX(Tableau1[RESULTAT],MATCH(1,(Tableau1[NOM]=$A990)*(R$3=Tableau1[DATE]),0)),"")</f>
        <v/>
      </c>
      <c r="S990" s="23" t="str">
        <f t="array" ref="S990">IFERROR(INDEX(Tableau1[RESULTAT],MATCH(1,(Tableau1[NOM]=$A990)*(S$3=Tableau1[DATE]),0)),"")</f>
        <v/>
      </c>
      <c r="T990" s="23" t="str">
        <f t="array" ref="T990">IFERROR(INDEX(Tableau1[RESULTAT],MATCH(1,(Tableau1[NOM]=$A990)*(T$3=Tableau1[DATE]),0)),"")</f>
        <v/>
      </c>
      <c r="U990" s="23" t="str">
        <f t="array" ref="U990">IFERROR(INDEX(Tableau1[RESULTAT],MATCH(1,(Tableau1[NOM]=$A990)*(U$3=Tableau1[DATE]),0)),"")</f>
        <v/>
      </c>
      <c r="V990" s="23" t="str">
        <f t="array" ref="V990">IFERROR(INDEX(Tableau1[RESULTAT],MATCH(1,(Tableau1[NOM]=$A990)*(V$3=Tableau1[DATE]),0)),"")</f>
        <v/>
      </c>
      <c r="W990" s="23" t="str">
        <f t="array" ref="W990">IFERROR(INDEX(Tableau1[RESULTAT],MATCH(1,(Tableau1[NOM]=$A990)*(W$3=Tableau1[DATE]),0)),"")</f>
        <v/>
      </c>
    </row>
    <row r="991" spans="2:23" ht="15.75" x14ac:dyDescent="0.25">
      <c r="B991" s="1"/>
      <c r="E991" s="12" t="str">
        <f t="shared" si="107"/>
        <v/>
      </c>
      <c r="F991" s="9" t="str">
        <f t="shared" si="108"/>
        <v/>
      </c>
      <c r="G991" s="9" t="str">
        <f t="shared" si="109"/>
        <v/>
      </c>
      <c r="H991" s="9" t="str">
        <f t="shared" si="110"/>
        <v/>
      </c>
      <c r="I991" s="9">
        <f t="shared" si="111"/>
        <v>0</v>
      </c>
      <c r="J991" s="9">
        <f t="shared" si="112"/>
        <v>0</v>
      </c>
      <c r="K991" s="9" t="str">
        <f t="shared" si="113"/>
        <v/>
      </c>
      <c r="L991" s="9"/>
      <c r="M991" s="9"/>
      <c r="N991" s="9"/>
      <c r="O991" s="9"/>
      <c r="Q991" s="23" t="str">
        <f t="array" ref="Q991">IFERROR(INDEX(Tableau1[RESULTAT],MATCH(1,(Tableau1[NOM]=$A991)*(Q$3=Tableau1[DATE]),0)),"")</f>
        <v/>
      </c>
      <c r="R991" s="23" t="str">
        <f t="array" ref="R991">IFERROR(INDEX(Tableau1[RESULTAT],MATCH(1,(Tableau1[NOM]=$A991)*(R$3=Tableau1[DATE]),0)),"")</f>
        <v/>
      </c>
      <c r="S991" s="23" t="str">
        <f t="array" ref="S991">IFERROR(INDEX(Tableau1[RESULTAT],MATCH(1,(Tableau1[NOM]=$A991)*(S$3=Tableau1[DATE]),0)),"")</f>
        <v/>
      </c>
      <c r="T991" s="23" t="str">
        <f t="array" ref="T991">IFERROR(INDEX(Tableau1[RESULTAT],MATCH(1,(Tableau1[NOM]=$A991)*(T$3=Tableau1[DATE]),0)),"")</f>
        <v/>
      </c>
      <c r="U991" s="23" t="str">
        <f t="array" ref="U991">IFERROR(INDEX(Tableau1[RESULTAT],MATCH(1,(Tableau1[NOM]=$A991)*(U$3=Tableau1[DATE]),0)),"")</f>
        <v/>
      </c>
      <c r="V991" s="23" t="str">
        <f t="array" ref="V991">IFERROR(INDEX(Tableau1[RESULTAT],MATCH(1,(Tableau1[NOM]=$A991)*(V$3=Tableau1[DATE]),0)),"")</f>
        <v/>
      </c>
      <c r="W991" s="23" t="str">
        <f t="array" ref="W991">IFERROR(INDEX(Tableau1[RESULTAT],MATCH(1,(Tableau1[NOM]=$A991)*(W$3=Tableau1[DATE]),0)),"")</f>
        <v/>
      </c>
    </row>
    <row r="992" spans="2:23" ht="15.75" x14ac:dyDescent="0.25">
      <c r="B992" s="1"/>
      <c r="E992" s="12" t="str">
        <f t="shared" si="107"/>
        <v/>
      </c>
      <c r="F992" s="9" t="str">
        <f t="shared" si="108"/>
        <v/>
      </c>
      <c r="G992" s="9" t="str">
        <f t="shared" si="109"/>
        <v/>
      </c>
      <c r="H992" s="9" t="str">
        <f t="shared" si="110"/>
        <v/>
      </c>
      <c r="I992" s="9">
        <f t="shared" si="111"/>
        <v>0</v>
      </c>
      <c r="J992" s="9">
        <f t="shared" si="112"/>
        <v>0</v>
      </c>
      <c r="K992" s="9" t="str">
        <f t="shared" si="113"/>
        <v/>
      </c>
      <c r="L992" s="9"/>
      <c r="M992" s="9"/>
      <c r="N992" s="9"/>
      <c r="O992" s="9"/>
      <c r="Q992" s="23" t="str">
        <f t="array" ref="Q992">IFERROR(INDEX(Tableau1[RESULTAT],MATCH(1,(Tableau1[NOM]=$A992)*(Q$3=Tableau1[DATE]),0)),"")</f>
        <v/>
      </c>
      <c r="R992" s="23" t="str">
        <f t="array" ref="R992">IFERROR(INDEX(Tableau1[RESULTAT],MATCH(1,(Tableau1[NOM]=$A992)*(R$3=Tableau1[DATE]),0)),"")</f>
        <v/>
      </c>
      <c r="S992" s="23" t="str">
        <f t="array" ref="S992">IFERROR(INDEX(Tableau1[RESULTAT],MATCH(1,(Tableau1[NOM]=$A992)*(S$3=Tableau1[DATE]),0)),"")</f>
        <v/>
      </c>
      <c r="T992" s="23" t="str">
        <f t="array" ref="T992">IFERROR(INDEX(Tableau1[RESULTAT],MATCH(1,(Tableau1[NOM]=$A992)*(T$3=Tableau1[DATE]),0)),"")</f>
        <v/>
      </c>
      <c r="U992" s="23" t="str">
        <f t="array" ref="U992">IFERROR(INDEX(Tableau1[RESULTAT],MATCH(1,(Tableau1[NOM]=$A992)*(U$3=Tableau1[DATE]),0)),"")</f>
        <v/>
      </c>
      <c r="V992" s="23" t="str">
        <f t="array" ref="V992">IFERROR(INDEX(Tableau1[RESULTAT],MATCH(1,(Tableau1[NOM]=$A992)*(V$3=Tableau1[DATE]),0)),"")</f>
        <v/>
      </c>
      <c r="W992" s="23" t="str">
        <f t="array" ref="W992">IFERROR(INDEX(Tableau1[RESULTAT],MATCH(1,(Tableau1[NOM]=$A992)*(W$3=Tableau1[DATE]),0)),"")</f>
        <v/>
      </c>
    </row>
    <row r="993" spans="2:23" ht="15.75" x14ac:dyDescent="0.25">
      <c r="B993" s="1"/>
      <c r="E993" s="12" t="str">
        <f t="shared" si="107"/>
        <v/>
      </c>
      <c r="F993" s="9" t="str">
        <f t="shared" si="108"/>
        <v/>
      </c>
      <c r="G993" s="9" t="str">
        <f t="shared" si="109"/>
        <v/>
      </c>
      <c r="H993" s="9" t="str">
        <f t="shared" si="110"/>
        <v/>
      </c>
      <c r="I993" s="9">
        <f t="shared" si="111"/>
        <v>0</v>
      </c>
      <c r="J993" s="9">
        <f t="shared" si="112"/>
        <v>0</v>
      </c>
      <c r="K993" s="9" t="str">
        <f t="shared" si="113"/>
        <v/>
      </c>
      <c r="L993" s="9"/>
      <c r="M993" s="9"/>
      <c r="N993" s="9"/>
      <c r="O993" s="9"/>
      <c r="Q993" s="23" t="str">
        <f t="array" ref="Q993">IFERROR(INDEX(Tableau1[RESULTAT],MATCH(1,(Tableau1[NOM]=$A993)*(Q$3=Tableau1[DATE]),0)),"")</f>
        <v/>
      </c>
      <c r="R993" s="23" t="str">
        <f t="array" ref="R993">IFERROR(INDEX(Tableau1[RESULTAT],MATCH(1,(Tableau1[NOM]=$A993)*(R$3=Tableau1[DATE]),0)),"")</f>
        <v/>
      </c>
      <c r="S993" s="23" t="str">
        <f t="array" ref="S993">IFERROR(INDEX(Tableau1[RESULTAT],MATCH(1,(Tableau1[NOM]=$A993)*(S$3=Tableau1[DATE]),0)),"")</f>
        <v/>
      </c>
      <c r="T993" s="23" t="str">
        <f t="array" ref="T993">IFERROR(INDEX(Tableau1[RESULTAT],MATCH(1,(Tableau1[NOM]=$A993)*(T$3=Tableau1[DATE]),0)),"")</f>
        <v/>
      </c>
      <c r="U993" s="23" t="str">
        <f t="array" ref="U993">IFERROR(INDEX(Tableau1[RESULTAT],MATCH(1,(Tableau1[NOM]=$A993)*(U$3=Tableau1[DATE]),0)),"")</f>
        <v/>
      </c>
      <c r="V993" s="23" t="str">
        <f t="array" ref="V993">IFERROR(INDEX(Tableau1[RESULTAT],MATCH(1,(Tableau1[NOM]=$A993)*(V$3=Tableau1[DATE]),0)),"")</f>
        <v/>
      </c>
      <c r="W993" s="23" t="str">
        <f t="array" ref="W993">IFERROR(INDEX(Tableau1[RESULTAT],MATCH(1,(Tableau1[NOM]=$A993)*(W$3=Tableau1[DATE]),0)),"")</f>
        <v/>
      </c>
    </row>
    <row r="994" spans="2:23" ht="15.75" x14ac:dyDescent="0.25">
      <c r="B994" s="1"/>
      <c r="E994" s="12" t="str">
        <f t="shared" si="107"/>
        <v/>
      </c>
      <c r="F994" s="9" t="str">
        <f t="shared" si="108"/>
        <v/>
      </c>
      <c r="G994" s="9" t="str">
        <f t="shared" si="109"/>
        <v/>
      </c>
      <c r="H994" s="9" t="str">
        <f t="shared" si="110"/>
        <v/>
      </c>
      <c r="I994" s="9">
        <f t="shared" si="111"/>
        <v>0</v>
      </c>
      <c r="J994" s="9">
        <f t="shared" si="112"/>
        <v>0</v>
      </c>
      <c r="K994" s="9" t="str">
        <f t="shared" si="113"/>
        <v/>
      </c>
      <c r="L994" s="9"/>
      <c r="M994" s="9"/>
      <c r="N994" s="9"/>
      <c r="O994" s="9"/>
      <c r="Q994" s="23" t="str">
        <f t="array" ref="Q994">IFERROR(INDEX(Tableau1[RESULTAT],MATCH(1,(Tableau1[NOM]=$A994)*(Q$3=Tableau1[DATE]),0)),"")</f>
        <v/>
      </c>
      <c r="R994" s="23" t="str">
        <f t="array" ref="R994">IFERROR(INDEX(Tableau1[RESULTAT],MATCH(1,(Tableau1[NOM]=$A994)*(R$3=Tableau1[DATE]),0)),"")</f>
        <v/>
      </c>
      <c r="S994" s="23" t="str">
        <f t="array" ref="S994">IFERROR(INDEX(Tableau1[RESULTAT],MATCH(1,(Tableau1[NOM]=$A994)*(S$3=Tableau1[DATE]),0)),"")</f>
        <v/>
      </c>
      <c r="T994" s="23" t="str">
        <f t="array" ref="T994">IFERROR(INDEX(Tableau1[RESULTAT],MATCH(1,(Tableau1[NOM]=$A994)*(T$3=Tableau1[DATE]),0)),"")</f>
        <v/>
      </c>
      <c r="U994" s="23" t="str">
        <f t="array" ref="U994">IFERROR(INDEX(Tableau1[RESULTAT],MATCH(1,(Tableau1[NOM]=$A994)*(U$3=Tableau1[DATE]),0)),"")</f>
        <v/>
      </c>
      <c r="V994" s="23" t="str">
        <f t="array" ref="V994">IFERROR(INDEX(Tableau1[RESULTAT],MATCH(1,(Tableau1[NOM]=$A994)*(V$3=Tableau1[DATE]),0)),"")</f>
        <v/>
      </c>
      <c r="W994" s="23" t="str">
        <f t="array" ref="W994">IFERROR(INDEX(Tableau1[RESULTAT],MATCH(1,(Tableau1[NOM]=$A994)*(W$3=Tableau1[DATE]),0)),"")</f>
        <v/>
      </c>
    </row>
    <row r="995" spans="2:23" ht="15.75" x14ac:dyDescent="0.25">
      <c r="B995" s="1"/>
      <c r="E995" s="12" t="str">
        <f t="shared" si="107"/>
        <v/>
      </c>
      <c r="F995" s="9" t="str">
        <f t="shared" si="108"/>
        <v/>
      </c>
      <c r="G995" s="9" t="str">
        <f t="shared" si="109"/>
        <v/>
      </c>
      <c r="H995" s="9" t="str">
        <f t="shared" si="110"/>
        <v/>
      </c>
      <c r="I995" s="9">
        <f t="shared" si="111"/>
        <v>0</v>
      </c>
      <c r="J995" s="9">
        <f t="shared" si="112"/>
        <v>0</v>
      </c>
      <c r="K995" s="9" t="str">
        <f t="shared" si="113"/>
        <v/>
      </c>
      <c r="L995" s="9"/>
      <c r="M995" s="9"/>
      <c r="N995" s="9"/>
      <c r="O995" s="9"/>
      <c r="Q995" s="23" t="str">
        <f t="array" ref="Q995">IFERROR(INDEX(Tableau1[RESULTAT],MATCH(1,(Tableau1[NOM]=$A995)*(Q$3=Tableau1[DATE]),0)),"")</f>
        <v/>
      </c>
      <c r="R995" s="23" t="str">
        <f t="array" ref="R995">IFERROR(INDEX(Tableau1[RESULTAT],MATCH(1,(Tableau1[NOM]=$A995)*(R$3=Tableau1[DATE]),0)),"")</f>
        <v/>
      </c>
      <c r="S995" s="23" t="str">
        <f t="array" ref="S995">IFERROR(INDEX(Tableau1[RESULTAT],MATCH(1,(Tableau1[NOM]=$A995)*(S$3=Tableau1[DATE]),0)),"")</f>
        <v/>
      </c>
      <c r="T995" s="23" t="str">
        <f t="array" ref="T995">IFERROR(INDEX(Tableau1[RESULTAT],MATCH(1,(Tableau1[NOM]=$A995)*(T$3=Tableau1[DATE]),0)),"")</f>
        <v/>
      </c>
      <c r="U995" s="23" t="str">
        <f t="array" ref="U995">IFERROR(INDEX(Tableau1[RESULTAT],MATCH(1,(Tableau1[NOM]=$A995)*(U$3=Tableau1[DATE]),0)),"")</f>
        <v/>
      </c>
      <c r="V995" s="23" t="str">
        <f t="array" ref="V995">IFERROR(INDEX(Tableau1[RESULTAT],MATCH(1,(Tableau1[NOM]=$A995)*(V$3=Tableau1[DATE]),0)),"")</f>
        <v/>
      </c>
      <c r="W995" s="23" t="str">
        <f t="array" ref="W995">IFERROR(INDEX(Tableau1[RESULTAT],MATCH(1,(Tableau1[NOM]=$A995)*(W$3=Tableau1[DATE]),0)),"")</f>
        <v/>
      </c>
    </row>
    <row r="996" spans="2:23" ht="15.75" x14ac:dyDescent="0.25">
      <c r="B996" s="1"/>
      <c r="E996" s="12" t="str">
        <f t="shared" si="107"/>
        <v/>
      </c>
      <c r="F996" s="9" t="str">
        <f t="shared" si="108"/>
        <v/>
      </c>
      <c r="G996" s="9" t="str">
        <f t="shared" si="109"/>
        <v/>
      </c>
      <c r="H996" s="9" t="str">
        <f t="shared" si="110"/>
        <v/>
      </c>
      <c r="I996" s="9">
        <f t="shared" si="111"/>
        <v>0</v>
      </c>
      <c r="J996" s="9">
        <f t="shared" si="112"/>
        <v>0</v>
      </c>
      <c r="K996" s="9" t="str">
        <f t="shared" si="113"/>
        <v/>
      </c>
      <c r="L996" s="9"/>
      <c r="M996" s="9"/>
      <c r="N996" s="9"/>
      <c r="O996" s="9"/>
      <c r="Q996" s="23" t="str">
        <f t="array" ref="Q996">IFERROR(INDEX(Tableau1[RESULTAT],MATCH(1,(Tableau1[NOM]=$A996)*(Q$3=Tableau1[DATE]),0)),"")</f>
        <v/>
      </c>
      <c r="R996" s="23" t="str">
        <f t="array" ref="R996">IFERROR(INDEX(Tableau1[RESULTAT],MATCH(1,(Tableau1[NOM]=$A996)*(R$3=Tableau1[DATE]),0)),"")</f>
        <v/>
      </c>
      <c r="S996" s="23" t="str">
        <f t="array" ref="S996">IFERROR(INDEX(Tableau1[RESULTAT],MATCH(1,(Tableau1[NOM]=$A996)*(S$3=Tableau1[DATE]),0)),"")</f>
        <v/>
      </c>
      <c r="T996" s="23" t="str">
        <f t="array" ref="T996">IFERROR(INDEX(Tableau1[RESULTAT],MATCH(1,(Tableau1[NOM]=$A996)*(T$3=Tableau1[DATE]),0)),"")</f>
        <v/>
      </c>
      <c r="U996" s="23" t="str">
        <f t="array" ref="U996">IFERROR(INDEX(Tableau1[RESULTAT],MATCH(1,(Tableau1[NOM]=$A996)*(U$3=Tableau1[DATE]),0)),"")</f>
        <v/>
      </c>
      <c r="V996" s="23" t="str">
        <f t="array" ref="V996">IFERROR(INDEX(Tableau1[RESULTAT],MATCH(1,(Tableau1[NOM]=$A996)*(V$3=Tableau1[DATE]),0)),"")</f>
        <v/>
      </c>
      <c r="W996" s="23" t="str">
        <f t="array" ref="W996">IFERROR(INDEX(Tableau1[RESULTAT],MATCH(1,(Tableau1[NOM]=$A996)*(W$3=Tableau1[DATE]),0)),"")</f>
        <v/>
      </c>
    </row>
    <row r="997" spans="2:23" ht="15.75" x14ac:dyDescent="0.25">
      <c r="B997" s="1"/>
      <c r="E997" s="12" t="str">
        <f t="shared" si="107"/>
        <v/>
      </c>
      <c r="F997" s="9" t="str">
        <f t="shared" si="108"/>
        <v/>
      </c>
      <c r="G997" s="9" t="str">
        <f t="shared" si="109"/>
        <v/>
      </c>
      <c r="H997" s="9" t="str">
        <f t="shared" si="110"/>
        <v/>
      </c>
      <c r="I997" s="9">
        <f t="shared" si="111"/>
        <v>0</v>
      </c>
      <c r="J997" s="9">
        <f t="shared" si="112"/>
        <v>0</v>
      </c>
      <c r="K997" s="9" t="str">
        <f t="shared" si="113"/>
        <v/>
      </c>
      <c r="L997" s="9"/>
      <c r="M997" s="9"/>
      <c r="N997" s="9"/>
      <c r="O997" s="9"/>
      <c r="Q997" s="23" t="str">
        <f t="array" ref="Q997">IFERROR(INDEX(Tableau1[RESULTAT],MATCH(1,(Tableau1[NOM]=$A997)*(Q$3=Tableau1[DATE]),0)),"")</f>
        <v/>
      </c>
      <c r="R997" s="23" t="str">
        <f t="array" ref="R997">IFERROR(INDEX(Tableau1[RESULTAT],MATCH(1,(Tableau1[NOM]=$A997)*(R$3=Tableau1[DATE]),0)),"")</f>
        <v/>
      </c>
      <c r="S997" s="23" t="str">
        <f t="array" ref="S997">IFERROR(INDEX(Tableau1[RESULTAT],MATCH(1,(Tableau1[NOM]=$A997)*(S$3=Tableau1[DATE]),0)),"")</f>
        <v/>
      </c>
      <c r="T997" s="23" t="str">
        <f t="array" ref="T997">IFERROR(INDEX(Tableau1[RESULTAT],MATCH(1,(Tableau1[NOM]=$A997)*(T$3=Tableau1[DATE]),0)),"")</f>
        <v/>
      </c>
      <c r="U997" s="23" t="str">
        <f t="array" ref="U997">IFERROR(INDEX(Tableau1[RESULTAT],MATCH(1,(Tableau1[NOM]=$A997)*(U$3=Tableau1[DATE]),0)),"")</f>
        <v/>
      </c>
      <c r="V997" s="23" t="str">
        <f t="array" ref="V997">IFERROR(INDEX(Tableau1[RESULTAT],MATCH(1,(Tableau1[NOM]=$A997)*(V$3=Tableau1[DATE]),0)),"")</f>
        <v/>
      </c>
      <c r="W997" s="23" t="str">
        <f t="array" ref="W997">IFERROR(INDEX(Tableau1[RESULTAT],MATCH(1,(Tableau1[NOM]=$A997)*(W$3=Tableau1[DATE]),0)),"")</f>
        <v/>
      </c>
    </row>
    <row r="998" spans="2:23" ht="15.75" x14ac:dyDescent="0.25">
      <c r="B998" s="1"/>
      <c r="E998" s="12" t="str">
        <f t="shared" si="107"/>
        <v/>
      </c>
      <c r="F998" s="9" t="str">
        <f t="shared" si="108"/>
        <v/>
      </c>
      <c r="G998" s="9" t="str">
        <f t="shared" si="109"/>
        <v/>
      </c>
      <c r="H998" s="9" t="str">
        <f t="shared" si="110"/>
        <v/>
      </c>
      <c r="I998" s="9">
        <f t="shared" si="111"/>
        <v>0</v>
      </c>
      <c r="J998" s="9">
        <f t="shared" si="112"/>
        <v>0</v>
      </c>
      <c r="K998" s="9" t="str">
        <f t="shared" si="113"/>
        <v/>
      </c>
      <c r="L998" s="9"/>
      <c r="M998" s="9"/>
      <c r="N998" s="9"/>
      <c r="O998" s="9"/>
      <c r="Q998" s="23" t="str">
        <f t="array" ref="Q998">IFERROR(INDEX(Tableau1[RESULTAT],MATCH(1,(Tableau1[NOM]=$A998)*(Q$3=Tableau1[DATE]),0)),"")</f>
        <v/>
      </c>
      <c r="R998" s="23" t="str">
        <f t="array" ref="R998">IFERROR(INDEX(Tableau1[RESULTAT],MATCH(1,(Tableau1[NOM]=$A998)*(R$3=Tableau1[DATE]),0)),"")</f>
        <v/>
      </c>
      <c r="S998" s="23" t="str">
        <f t="array" ref="S998">IFERROR(INDEX(Tableau1[RESULTAT],MATCH(1,(Tableau1[NOM]=$A998)*(S$3=Tableau1[DATE]),0)),"")</f>
        <v/>
      </c>
      <c r="T998" s="23" t="str">
        <f t="array" ref="T998">IFERROR(INDEX(Tableau1[RESULTAT],MATCH(1,(Tableau1[NOM]=$A998)*(T$3=Tableau1[DATE]),0)),"")</f>
        <v/>
      </c>
      <c r="U998" s="23" t="str">
        <f t="array" ref="U998">IFERROR(INDEX(Tableau1[RESULTAT],MATCH(1,(Tableau1[NOM]=$A998)*(U$3=Tableau1[DATE]),0)),"")</f>
        <v/>
      </c>
      <c r="V998" s="23" t="str">
        <f t="array" ref="V998">IFERROR(INDEX(Tableau1[RESULTAT],MATCH(1,(Tableau1[NOM]=$A998)*(V$3=Tableau1[DATE]),0)),"")</f>
        <v/>
      </c>
      <c r="W998" s="23" t="str">
        <f t="array" ref="W998">IFERROR(INDEX(Tableau1[RESULTAT],MATCH(1,(Tableau1[NOM]=$A998)*(W$3=Tableau1[DATE]),0)),"")</f>
        <v/>
      </c>
    </row>
    <row r="999" spans="2:23" ht="15.75" x14ac:dyDescent="0.25">
      <c r="B999" s="1"/>
      <c r="E999" s="12" t="str">
        <f t="shared" si="107"/>
        <v/>
      </c>
      <c r="F999" s="9" t="str">
        <f t="shared" si="108"/>
        <v/>
      </c>
      <c r="G999" s="9" t="str">
        <f t="shared" si="109"/>
        <v/>
      </c>
      <c r="H999" s="9" t="str">
        <f t="shared" si="110"/>
        <v/>
      </c>
      <c r="I999" s="9">
        <f t="shared" si="111"/>
        <v>0</v>
      </c>
      <c r="J999" s="9">
        <f t="shared" si="112"/>
        <v>0</v>
      </c>
      <c r="K999" s="9" t="str">
        <f t="shared" si="113"/>
        <v/>
      </c>
      <c r="L999" s="9"/>
      <c r="M999" s="9"/>
      <c r="N999" s="9"/>
      <c r="O999" s="9"/>
      <c r="Q999" s="23" t="str">
        <f t="array" ref="Q999">IFERROR(INDEX(Tableau1[RESULTAT],MATCH(1,(Tableau1[NOM]=$A999)*(Q$3=Tableau1[DATE]),0)),"")</f>
        <v/>
      </c>
      <c r="R999" s="23" t="str">
        <f t="array" ref="R999">IFERROR(INDEX(Tableau1[RESULTAT],MATCH(1,(Tableau1[NOM]=$A999)*(R$3=Tableau1[DATE]),0)),"")</f>
        <v/>
      </c>
      <c r="S999" s="23" t="str">
        <f t="array" ref="S999">IFERROR(INDEX(Tableau1[RESULTAT],MATCH(1,(Tableau1[NOM]=$A999)*(S$3=Tableau1[DATE]),0)),"")</f>
        <v/>
      </c>
      <c r="T999" s="23" t="str">
        <f t="array" ref="T999">IFERROR(INDEX(Tableau1[RESULTAT],MATCH(1,(Tableau1[NOM]=$A999)*(T$3=Tableau1[DATE]),0)),"")</f>
        <v/>
      </c>
      <c r="U999" s="23" t="str">
        <f t="array" ref="U999">IFERROR(INDEX(Tableau1[RESULTAT],MATCH(1,(Tableau1[NOM]=$A999)*(U$3=Tableau1[DATE]),0)),"")</f>
        <v/>
      </c>
      <c r="V999" s="23" t="str">
        <f t="array" ref="V999">IFERROR(INDEX(Tableau1[RESULTAT],MATCH(1,(Tableau1[NOM]=$A999)*(V$3=Tableau1[DATE]),0)),"")</f>
        <v/>
      </c>
      <c r="W999" s="23" t="str">
        <f t="array" ref="W999">IFERROR(INDEX(Tableau1[RESULTAT],MATCH(1,(Tableau1[NOM]=$A999)*(W$3=Tableau1[DATE]),0)),"")</f>
        <v/>
      </c>
    </row>
    <row r="1000" spans="2:23" ht="15.75" x14ac:dyDescent="0.25">
      <c r="B1000" s="1"/>
      <c r="E1000" s="12" t="str">
        <f t="shared" si="107"/>
        <v/>
      </c>
      <c r="F1000" s="9" t="str">
        <f t="shared" si="108"/>
        <v/>
      </c>
      <c r="G1000" s="9" t="str">
        <f t="shared" si="109"/>
        <v/>
      </c>
      <c r="H1000" s="9" t="str">
        <f t="shared" si="110"/>
        <v/>
      </c>
      <c r="I1000" s="9">
        <f t="shared" si="111"/>
        <v>0</v>
      </c>
      <c r="J1000" s="9">
        <f t="shared" si="112"/>
        <v>0</v>
      </c>
      <c r="K1000" s="9" t="str">
        <f t="shared" si="113"/>
        <v/>
      </c>
      <c r="L1000" s="9"/>
      <c r="M1000" s="9"/>
      <c r="N1000" s="9"/>
      <c r="O1000" s="9"/>
      <c r="Q1000" s="23" t="str">
        <f t="array" ref="Q1000">IFERROR(INDEX(Tableau1[RESULTAT],MATCH(1,(Tableau1[NOM]=$A1000)*(Q$3=Tableau1[DATE]),0)),"")</f>
        <v/>
      </c>
      <c r="R1000" s="23" t="str">
        <f t="array" ref="R1000">IFERROR(INDEX(Tableau1[RESULTAT],MATCH(1,(Tableau1[NOM]=$A1000)*(R$3=Tableau1[DATE]),0)),"")</f>
        <v/>
      </c>
      <c r="S1000" s="23" t="str">
        <f t="array" ref="S1000">IFERROR(INDEX(Tableau1[RESULTAT],MATCH(1,(Tableau1[NOM]=$A1000)*(S$3=Tableau1[DATE]),0)),"")</f>
        <v/>
      </c>
      <c r="T1000" s="23" t="str">
        <f t="array" ref="T1000">IFERROR(INDEX(Tableau1[RESULTAT],MATCH(1,(Tableau1[NOM]=$A1000)*(T$3=Tableau1[DATE]),0)),"")</f>
        <v/>
      </c>
      <c r="U1000" s="23" t="str">
        <f t="array" ref="U1000">IFERROR(INDEX(Tableau1[RESULTAT],MATCH(1,(Tableau1[NOM]=$A1000)*(U$3=Tableau1[DATE]),0)),"")</f>
        <v/>
      </c>
      <c r="V1000" s="23" t="str">
        <f t="array" ref="V1000">IFERROR(INDEX(Tableau1[RESULTAT],MATCH(1,(Tableau1[NOM]=$A1000)*(V$3=Tableau1[DATE]),0)),"")</f>
        <v/>
      </c>
      <c r="W1000" s="23" t="str">
        <f t="array" ref="W1000">IFERROR(INDEX(Tableau1[RESULTAT],MATCH(1,(Tableau1[NOM]=$A1000)*(W$3=Tableau1[DATE]),0)),"")</f>
        <v/>
      </c>
    </row>
    <row r="1001" spans="2:23" ht="15.75" x14ac:dyDescent="0.25">
      <c r="E1001" s="12" t="str">
        <f t="shared" si="107"/>
        <v/>
      </c>
      <c r="F1001" s="9" t="str">
        <f t="shared" si="108"/>
        <v/>
      </c>
      <c r="G1001" s="9" t="str">
        <f t="shared" si="109"/>
        <v/>
      </c>
      <c r="H1001" s="9" t="str">
        <f t="shared" si="110"/>
        <v/>
      </c>
      <c r="I1001" s="9">
        <f t="shared" si="111"/>
        <v>0</v>
      </c>
      <c r="J1001" s="9">
        <f t="shared" si="112"/>
        <v>0</v>
      </c>
      <c r="K1001" s="9" t="str">
        <f t="shared" si="113"/>
        <v/>
      </c>
      <c r="L1001" s="9"/>
      <c r="M1001" s="9"/>
      <c r="N1001" s="9"/>
      <c r="O1001" s="9"/>
      <c r="Q1001" s="23" t="str">
        <f t="array" ref="Q1001">IFERROR(INDEX(Tableau1[RESULTAT],MATCH(1,(Tableau1[NOM]=$A1001)*(Q$3=Tableau1[DATE]),0)),"")</f>
        <v/>
      </c>
      <c r="R1001" s="23" t="str">
        <f t="array" ref="R1001">IFERROR(INDEX(Tableau1[RESULTAT],MATCH(1,(Tableau1[NOM]=$A1001)*(R$3=Tableau1[DATE]),0)),"")</f>
        <v/>
      </c>
      <c r="S1001" s="23" t="str">
        <f t="array" ref="S1001">IFERROR(INDEX(Tableau1[RESULTAT],MATCH(1,(Tableau1[NOM]=$A1001)*(S$3=Tableau1[DATE]),0)),"")</f>
        <v/>
      </c>
      <c r="T1001" s="23" t="str">
        <f t="array" ref="T1001">IFERROR(INDEX(Tableau1[RESULTAT],MATCH(1,(Tableau1[NOM]=$A1001)*(T$3=Tableau1[DATE]),0)),"")</f>
        <v/>
      </c>
      <c r="U1001" s="23" t="str">
        <f t="array" ref="U1001">IFERROR(INDEX(Tableau1[RESULTAT],MATCH(1,(Tableau1[NOM]=$A1001)*(U$3=Tableau1[DATE]),0)),"")</f>
        <v/>
      </c>
      <c r="V1001" s="23" t="str">
        <f t="array" ref="V1001">IFERROR(INDEX(Tableau1[RESULTAT],MATCH(1,(Tableau1[NOM]=$A1001)*(V$3=Tableau1[DATE]),0)),"")</f>
        <v/>
      </c>
      <c r="W1001" s="23" t="str">
        <f t="array" ref="W1001">IFERROR(INDEX(Tableau1[RESULTAT],MATCH(1,(Tableau1[NOM]=$A1001)*(W$3=Tableau1[DATE]),0)),"")</f>
        <v/>
      </c>
    </row>
    <row r="1002" spans="2:23" ht="15.75" x14ac:dyDescent="0.25">
      <c r="E1002" s="12" t="str">
        <f t="shared" si="107"/>
        <v/>
      </c>
      <c r="F1002" s="9" t="str">
        <f t="shared" si="108"/>
        <v/>
      </c>
      <c r="G1002" s="9" t="str">
        <f t="shared" si="109"/>
        <v/>
      </c>
      <c r="H1002" s="9" t="str">
        <f t="shared" si="110"/>
        <v/>
      </c>
      <c r="I1002" s="9">
        <f t="shared" si="111"/>
        <v>0</v>
      </c>
      <c r="J1002" s="9">
        <f t="shared" si="112"/>
        <v>0</v>
      </c>
      <c r="K1002" s="9" t="str">
        <f t="shared" si="113"/>
        <v/>
      </c>
      <c r="L1002" s="9"/>
      <c r="M1002" s="9"/>
      <c r="N1002" s="9"/>
      <c r="O1002" s="9"/>
      <c r="Q1002" s="23" t="str">
        <f t="array" ref="Q1002">IFERROR(INDEX(Tableau1[RESULTAT],MATCH(1,(Tableau1[NOM]=$A1002)*(Q$3=Tableau1[DATE]),0)),"")</f>
        <v/>
      </c>
      <c r="R1002" s="23" t="str">
        <f t="array" ref="R1002">IFERROR(INDEX(Tableau1[RESULTAT],MATCH(1,(Tableau1[NOM]=$A1002)*(R$3=Tableau1[DATE]),0)),"")</f>
        <v/>
      </c>
      <c r="S1002" s="23" t="str">
        <f t="array" ref="S1002">IFERROR(INDEX(Tableau1[RESULTAT],MATCH(1,(Tableau1[NOM]=$A1002)*(S$3=Tableau1[DATE]),0)),"")</f>
        <v/>
      </c>
      <c r="T1002" s="23" t="str">
        <f t="array" ref="T1002">IFERROR(INDEX(Tableau1[RESULTAT],MATCH(1,(Tableau1[NOM]=$A1002)*(T$3=Tableau1[DATE]),0)),"")</f>
        <v/>
      </c>
      <c r="U1002" s="23" t="str">
        <f t="array" ref="U1002">IFERROR(INDEX(Tableau1[RESULTAT],MATCH(1,(Tableau1[NOM]=$A1002)*(U$3=Tableau1[DATE]),0)),"")</f>
        <v/>
      </c>
      <c r="V1002" s="23" t="str">
        <f t="array" ref="V1002">IFERROR(INDEX(Tableau1[RESULTAT],MATCH(1,(Tableau1[NOM]=$A1002)*(V$3=Tableau1[DATE]),0)),"")</f>
        <v/>
      </c>
      <c r="W1002" s="23" t="str">
        <f t="array" ref="W1002">IFERROR(INDEX(Tableau1[RESULTAT],MATCH(1,(Tableau1[NOM]=$A1002)*(W$3=Tableau1[DATE]),0)),"")</f>
        <v/>
      </c>
    </row>
    <row r="1003" spans="2:23" ht="15.75" x14ac:dyDescent="0.25">
      <c r="E1003" s="12" t="str">
        <f t="shared" si="107"/>
        <v/>
      </c>
      <c r="F1003" s="9" t="str">
        <f t="shared" si="108"/>
        <v/>
      </c>
      <c r="G1003" s="9" t="str">
        <f t="shared" si="109"/>
        <v/>
      </c>
      <c r="H1003" s="9" t="str">
        <f t="shared" si="110"/>
        <v/>
      </c>
      <c r="I1003" s="9">
        <f t="shared" si="111"/>
        <v>0</v>
      </c>
      <c r="J1003" s="9">
        <f t="shared" si="112"/>
        <v>0</v>
      </c>
      <c r="K1003" s="9" t="str">
        <f t="shared" si="113"/>
        <v/>
      </c>
      <c r="L1003" s="9"/>
      <c r="M1003" s="9"/>
      <c r="N1003" s="9"/>
      <c r="O1003" s="9"/>
      <c r="Q1003" s="23" t="str">
        <f t="array" ref="Q1003">IFERROR(INDEX(Tableau1[RESULTAT],MATCH(1,(Tableau1[NOM]=$A1003)*(Q$3=Tableau1[DATE]),0)),"")</f>
        <v/>
      </c>
      <c r="R1003" s="23" t="str">
        <f t="array" ref="R1003">IFERROR(INDEX(Tableau1[RESULTAT],MATCH(1,(Tableau1[NOM]=$A1003)*(R$3=Tableau1[DATE]),0)),"")</f>
        <v/>
      </c>
      <c r="S1003" s="23" t="str">
        <f t="array" ref="S1003">IFERROR(INDEX(Tableau1[RESULTAT],MATCH(1,(Tableau1[NOM]=$A1003)*(S$3=Tableau1[DATE]),0)),"")</f>
        <v/>
      </c>
      <c r="T1003" s="23" t="str">
        <f t="array" ref="T1003">IFERROR(INDEX(Tableau1[RESULTAT],MATCH(1,(Tableau1[NOM]=$A1003)*(T$3=Tableau1[DATE]),0)),"")</f>
        <v/>
      </c>
      <c r="U1003" s="23" t="str">
        <f t="array" ref="U1003">IFERROR(INDEX(Tableau1[RESULTAT],MATCH(1,(Tableau1[NOM]=$A1003)*(U$3=Tableau1[DATE]),0)),"")</f>
        <v/>
      </c>
      <c r="V1003" s="23" t="str">
        <f t="array" ref="V1003">IFERROR(INDEX(Tableau1[RESULTAT],MATCH(1,(Tableau1[NOM]=$A1003)*(V$3=Tableau1[DATE]),0)),"")</f>
        <v/>
      </c>
      <c r="W1003" s="23" t="str">
        <f t="array" ref="W1003">IFERROR(INDEX(Tableau1[RESULTAT],MATCH(1,(Tableau1[NOM]=$A1003)*(W$3=Tableau1[DATE]),0)),"")</f>
        <v/>
      </c>
    </row>
    <row r="1004" spans="2:23" ht="15.75" x14ac:dyDescent="0.25">
      <c r="E1004" s="12" t="str">
        <f t="shared" si="107"/>
        <v/>
      </c>
      <c r="F1004" s="9" t="str">
        <f t="shared" si="108"/>
        <v/>
      </c>
      <c r="G1004" s="9" t="str">
        <f t="shared" si="109"/>
        <v/>
      </c>
      <c r="H1004" s="9" t="str">
        <f t="shared" si="110"/>
        <v/>
      </c>
      <c r="I1004" s="9">
        <f t="shared" si="111"/>
        <v>0</v>
      </c>
      <c r="J1004" s="9">
        <f t="shared" si="112"/>
        <v>0</v>
      </c>
      <c r="K1004" s="9" t="str">
        <f t="shared" si="113"/>
        <v/>
      </c>
      <c r="L1004" s="9"/>
      <c r="M1004" s="9"/>
      <c r="N1004" s="9"/>
      <c r="O1004" s="9"/>
      <c r="Q1004" s="23" t="str">
        <f t="array" ref="Q1004">IFERROR(INDEX(Tableau1[RESULTAT],MATCH(1,(Tableau1[NOM]=$A1004)*(Q$3=Tableau1[DATE]),0)),"")</f>
        <v/>
      </c>
      <c r="R1004" s="23" t="str">
        <f t="array" ref="R1004">IFERROR(INDEX(Tableau1[RESULTAT],MATCH(1,(Tableau1[NOM]=$A1004)*(R$3=Tableau1[DATE]),0)),"")</f>
        <v/>
      </c>
      <c r="S1004" s="23" t="str">
        <f t="array" ref="S1004">IFERROR(INDEX(Tableau1[RESULTAT],MATCH(1,(Tableau1[NOM]=$A1004)*(S$3=Tableau1[DATE]),0)),"")</f>
        <v/>
      </c>
      <c r="T1004" s="23" t="str">
        <f t="array" ref="T1004">IFERROR(INDEX(Tableau1[RESULTAT],MATCH(1,(Tableau1[NOM]=$A1004)*(T$3=Tableau1[DATE]),0)),"")</f>
        <v/>
      </c>
      <c r="U1004" s="23" t="str">
        <f t="array" ref="U1004">IFERROR(INDEX(Tableau1[RESULTAT],MATCH(1,(Tableau1[NOM]=$A1004)*(U$3=Tableau1[DATE]),0)),"")</f>
        <v/>
      </c>
      <c r="V1004" s="23" t="str">
        <f t="array" ref="V1004">IFERROR(INDEX(Tableau1[RESULTAT],MATCH(1,(Tableau1[NOM]=$A1004)*(V$3=Tableau1[DATE]),0)),"")</f>
        <v/>
      </c>
      <c r="W1004" s="23" t="str">
        <f t="array" ref="W1004">IFERROR(INDEX(Tableau1[RESULTAT],MATCH(1,(Tableau1[NOM]=$A1004)*(W$3=Tableau1[DATE]),0)),"")</f>
        <v/>
      </c>
    </row>
    <row r="1005" spans="2:23" ht="15.75" x14ac:dyDescent="0.25">
      <c r="E1005" s="12" t="str">
        <f t="shared" si="107"/>
        <v/>
      </c>
      <c r="F1005" s="9" t="str">
        <f t="shared" si="108"/>
        <v/>
      </c>
      <c r="G1005" s="9" t="str">
        <f t="shared" si="109"/>
        <v/>
      </c>
      <c r="H1005" s="9" t="str">
        <f t="shared" si="110"/>
        <v/>
      </c>
      <c r="I1005" s="9">
        <f t="shared" si="111"/>
        <v>0</v>
      </c>
      <c r="J1005" s="9">
        <f t="shared" si="112"/>
        <v>0</v>
      </c>
      <c r="K1005" s="9" t="str">
        <f t="shared" si="113"/>
        <v/>
      </c>
      <c r="L1005" s="9"/>
      <c r="M1005" s="9"/>
      <c r="N1005" s="9"/>
      <c r="O1005" s="9"/>
      <c r="Q1005" s="23" t="str">
        <f t="array" ref="Q1005">IFERROR(INDEX(Tableau1[RESULTAT],MATCH(1,(Tableau1[NOM]=$A1005)*(Q$3=Tableau1[DATE]),0)),"")</f>
        <v/>
      </c>
      <c r="R1005" s="23" t="str">
        <f t="array" ref="R1005">IFERROR(INDEX(Tableau1[RESULTAT],MATCH(1,(Tableau1[NOM]=$A1005)*(R$3=Tableau1[DATE]),0)),"")</f>
        <v/>
      </c>
      <c r="S1005" s="23" t="str">
        <f t="array" ref="S1005">IFERROR(INDEX(Tableau1[RESULTAT],MATCH(1,(Tableau1[NOM]=$A1005)*(S$3=Tableau1[DATE]),0)),"")</f>
        <v/>
      </c>
      <c r="T1005" s="23" t="str">
        <f t="array" ref="T1005">IFERROR(INDEX(Tableau1[RESULTAT],MATCH(1,(Tableau1[NOM]=$A1005)*(T$3=Tableau1[DATE]),0)),"")</f>
        <v/>
      </c>
      <c r="U1005" s="23" t="str">
        <f t="array" ref="U1005">IFERROR(INDEX(Tableau1[RESULTAT],MATCH(1,(Tableau1[NOM]=$A1005)*(U$3=Tableau1[DATE]),0)),"")</f>
        <v/>
      </c>
      <c r="V1005" s="23" t="str">
        <f t="array" ref="V1005">IFERROR(INDEX(Tableau1[RESULTAT],MATCH(1,(Tableau1[NOM]=$A1005)*(V$3=Tableau1[DATE]),0)),"")</f>
        <v/>
      </c>
      <c r="W1005" s="23" t="str">
        <f t="array" ref="W1005">IFERROR(INDEX(Tableau1[RESULTAT],MATCH(1,(Tableau1[NOM]=$A1005)*(W$3=Tableau1[DATE]),0)),"")</f>
        <v/>
      </c>
    </row>
    <row r="1006" spans="2:23" ht="15.75" x14ac:dyDescent="0.25">
      <c r="E1006" s="12" t="str">
        <f t="shared" si="107"/>
        <v/>
      </c>
      <c r="F1006" s="9" t="str">
        <f t="shared" si="108"/>
        <v/>
      </c>
      <c r="G1006" s="9" t="str">
        <f t="shared" si="109"/>
        <v/>
      </c>
      <c r="H1006" s="9" t="str">
        <f t="shared" si="110"/>
        <v/>
      </c>
      <c r="I1006" s="9">
        <f t="shared" si="111"/>
        <v>0</v>
      </c>
      <c r="J1006" s="9">
        <f t="shared" si="112"/>
        <v>0</v>
      </c>
      <c r="K1006" s="9" t="str">
        <f t="shared" si="113"/>
        <v/>
      </c>
      <c r="L1006" s="9"/>
      <c r="M1006" s="9"/>
      <c r="N1006" s="9"/>
      <c r="O1006" s="9"/>
      <c r="Q1006" s="23" t="str">
        <f t="array" ref="Q1006">IFERROR(INDEX(Tableau1[RESULTAT],MATCH(1,(Tableau1[NOM]=$A1006)*(Q$3=Tableau1[DATE]),0)),"")</f>
        <v/>
      </c>
      <c r="R1006" s="23" t="str">
        <f t="array" ref="R1006">IFERROR(INDEX(Tableau1[RESULTAT],MATCH(1,(Tableau1[NOM]=$A1006)*(R$3=Tableau1[DATE]),0)),"")</f>
        <v/>
      </c>
      <c r="S1006" s="23" t="str">
        <f t="array" ref="S1006">IFERROR(INDEX(Tableau1[RESULTAT],MATCH(1,(Tableau1[NOM]=$A1006)*(S$3=Tableau1[DATE]),0)),"")</f>
        <v/>
      </c>
      <c r="T1006" s="23" t="str">
        <f t="array" ref="T1006">IFERROR(INDEX(Tableau1[RESULTAT],MATCH(1,(Tableau1[NOM]=$A1006)*(T$3=Tableau1[DATE]),0)),"")</f>
        <v/>
      </c>
      <c r="U1006" s="23" t="str">
        <f t="array" ref="U1006">IFERROR(INDEX(Tableau1[RESULTAT],MATCH(1,(Tableau1[NOM]=$A1006)*(U$3=Tableau1[DATE]),0)),"")</f>
        <v/>
      </c>
      <c r="V1006" s="23" t="str">
        <f t="array" ref="V1006">IFERROR(INDEX(Tableau1[RESULTAT],MATCH(1,(Tableau1[NOM]=$A1006)*(V$3=Tableau1[DATE]),0)),"")</f>
        <v/>
      </c>
      <c r="W1006" s="23" t="str">
        <f t="array" ref="W1006">IFERROR(INDEX(Tableau1[RESULTAT],MATCH(1,(Tableau1[NOM]=$A1006)*(W$3=Tableau1[DATE]),0)),"")</f>
        <v/>
      </c>
    </row>
    <row r="1007" spans="2:23" ht="15.75" x14ac:dyDescent="0.25">
      <c r="E1007" s="12" t="str">
        <f t="shared" si="107"/>
        <v/>
      </c>
      <c r="F1007" s="9" t="str">
        <f t="shared" si="108"/>
        <v/>
      </c>
      <c r="G1007" s="9" t="str">
        <f t="shared" si="109"/>
        <v/>
      </c>
      <c r="H1007" s="9" t="str">
        <f t="shared" si="110"/>
        <v/>
      </c>
      <c r="I1007" s="9">
        <f t="shared" si="111"/>
        <v>0</v>
      </c>
      <c r="J1007" s="9">
        <f t="shared" si="112"/>
        <v>0</v>
      </c>
      <c r="K1007" s="9" t="str">
        <f t="shared" si="113"/>
        <v/>
      </c>
      <c r="L1007" s="9"/>
      <c r="M1007" s="9"/>
      <c r="N1007" s="9"/>
      <c r="O1007" s="9"/>
      <c r="Q1007" s="23" t="str">
        <f t="array" ref="Q1007">IFERROR(INDEX(Tableau1[RESULTAT],MATCH(1,(Tableau1[NOM]=$A1007)*(Q$3=Tableau1[DATE]),0)),"")</f>
        <v/>
      </c>
      <c r="R1007" s="23" t="str">
        <f t="array" ref="R1007">IFERROR(INDEX(Tableau1[RESULTAT],MATCH(1,(Tableau1[NOM]=$A1007)*(R$3=Tableau1[DATE]),0)),"")</f>
        <v/>
      </c>
      <c r="S1007" s="23" t="str">
        <f t="array" ref="S1007">IFERROR(INDEX(Tableau1[RESULTAT],MATCH(1,(Tableau1[NOM]=$A1007)*(S$3=Tableau1[DATE]),0)),"")</f>
        <v/>
      </c>
      <c r="T1007" s="23" t="str">
        <f t="array" ref="T1007">IFERROR(INDEX(Tableau1[RESULTAT],MATCH(1,(Tableau1[NOM]=$A1007)*(T$3=Tableau1[DATE]),0)),"")</f>
        <v/>
      </c>
      <c r="U1007" s="23" t="str">
        <f t="array" ref="U1007">IFERROR(INDEX(Tableau1[RESULTAT],MATCH(1,(Tableau1[NOM]=$A1007)*(U$3=Tableau1[DATE]),0)),"")</f>
        <v/>
      </c>
      <c r="V1007" s="23" t="str">
        <f t="array" ref="V1007">IFERROR(INDEX(Tableau1[RESULTAT],MATCH(1,(Tableau1[NOM]=$A1007)*(V$3=Tableau1[DATE]),0)),"")</f>
        <v/>
      </c>
      <c r="W1007" s="23" t="str">
        <f t="array" ref="W1007">IFERROR(INDEX(Tableau1[RESULTAT],MATCH(1,(Tableau1[NOM]=$A1007)*(W$3=Tableau1[DATE]),0)),"")</f>
        <v/>
      </c>
    </row>
    <row r="1008" spans="2:23" ht="15.75" x14ac:dyDescent="0.25">
      <c r="E1008" s="12" t="str">
        <f t="shared" si="107"/>
        <v/>
      </c>
      <c r="F1008" s="9" t="str">
        <f t="shared" si="108"/>
        <v/>
      </c>
      <c r="G1008" s="9" t="str">
        <f t="shared" si="109"/>
        <v/>
      </c>
      <c r="H1008" s="9" t="str">
        <f t="shared" si="110"/>
        <v/>
      </c>
      <c r="I1008" s="9">
        <f t="shared" si="111"/>
        <v>0</v>
      </c>
      <c r="J1008" s="9">
        <f t="shared" si="112"/>
        <v>0</v>
      </c>
      <c r="K1008" s="9" t="str">
        <f t="shared" si="113"/>
        <v/>
      </c>
      <c r="L1008" s="9"/>
      <c r="M1008" s="9"/>
      <c r="N1008" s="9"/>
      <c r="O1008" s="9"/>
      <c r="Q1008" s="23" t="str">
        <f t="array" ref="Q1008">IFERROR(INDEX(Tableau1[RESULTAT],MATCH(1,(Tableau1[NOM]=$A1008)*(Q$3=Tableau1[DATE]),0)),"")</f>
        <v/>
      </c>
      <c r="R1008" s="23" t="str">
        <f t="array" ref="R1008">IFERROR(INDEX(Tableau1[RESULTAT],MATCH(1,(Tableau1[NOM]=$A1008)*(R$3=Tableau1[DATE]),0)),"")</f>
        <v/>
      </c>
      <c r="S1008" s="23" t="str">
        <f t="array" ref="S1008">IFERROR(INDEX(Tableau1[RESULTAT],MATCH(1,(Tableau1[NOM]=$A1008)*(S$3=Tableau1[DATE]),0)),"")</f>
        <v/>
      </c>
      <c r="T1008" s="23" t="str">
        <f t="array" ref="T1008">IFERROR(INDEX(Tableau1[RESULTAT],MATCH(1,(Tableau1[NOM]=$A1008)*(T$3=Tableau1[DATE]),0)),"")</f>
        <v/>
      </c>
      <c r="U1008" s="23" t="str">
        <f t="array" ref="U1008">IFERROR(INDEX(Tableau1[RESULTAT],MATCH(1,(Tableau1[NOM]=$A1008)*(U$3=Tableau1[DATE]),0)),"")</f>
        <v/>
      </c>
      <c r="V1008" s="23" t="str">
        <f t="array" ref="V1008">IFERROR(INDEX(Tableau1[RESULTAT],MATCH(1,(Tableau1[NOM]=$A1008)*(V$3=Tableau1[DATE]),0)),"")</f>
        <v/>
      </c>
      <c r="W1008" s="23" t="str">
        <f t="array" ref="W1008">IFERROR(INDEX(Tableau1[RESULTAT],MATCH(1,(Tableau1[NOM]=$A1008)*(W$3=Tableau1[DATE]),0)),"")</f>
        <v/>
      </c>
    </row>
    <row r="1009" spans="5:23" ht="15.75" x14ac:dyDescent="0.25">
      <c r="E1009" s="12" t="str">
        <f t="shared" si="107"/>
        <v/>
      </c>
      <c r="F1009" s="9" t="str">
        <f t="shared" si="108"/>
        <v/>
      </c>
      <c r="G1009" s="9" t="str">
        <f t="shared" si="109"/>
        <v/>
      </c>
      <c r="H1009" s="9" t="str">
        <f t="shared" si="110"/>
        <v/>
      </c>
      <c r="I1009" s="9">
        <f t="shared" si="111"/>
        <v>0</v>
      </c>
      <c r="J1009" s="9">
        <f t="shared" si="112"/>
        <v>0</v>
      </c>
      <c r="K1009" s="9" t="str">
        <f t="shared" si="113"/>
        <v/>
      </c>
      <c r="L1009" s="9"/>
      <c r="M1009" s="9"/>
      <c r="N1009" s="9"/>
      <c r="O1009" s="9"/>
      <c r="Q1009" s="23" t="str">
        <f t="array" ref="Q1009">IFERROR(INDEX(Tableau1[RESULTAT],MATCH(1,(Tableau1[NOM]=$A1009)*(Q$3=Tableau1[DATE]),0)),"")</f>
        <v/>
      </c>
      <c r="R1009" s="23" t="str">
        <f t="array" ref="R1009">IFERROR(INDEX(Tableau1[RESULTAT],MATCH(1,(Tableau1[NOM]=$A1009)*(R$3=Tableau1[DATE]),0)),"")</f>
        <v/>
      </c>
      <c r="S1009" s="23" t="str">
        <f t="array" ref="S1009">IFERROR(INDEX(Tableau1[RESULTAT],MATCH(1,(Tableau1[NOM]=$A1009)*(S$3=Tableau1[DATE]),0)),"")</f>
        <v/>
      </c>
      <c r="T1009" s="23" t="str">
        <f t="array" ref="T1009">IFERROR(INDEX(Tableau1[RESULTAT],MATCH(1,(Tableau1[NOM]=$A1009)*(T$3=Tableau1[DATE]),0)),"")</f>
        <v/>
      </c>
      <c r="U1009" s="23" t="str">
        <f t="array" ref="U1009">IFERROR(INDEX(Tableau1[RESULTAT],MATCH(1,(Tableau1[NOM]=$A1009)*(U$3=Tableau1[DATE]),0)),"")</f>
        <v/>
      </c>
      <c r="V1009" s="23" t="str">
        <f t="array" ref="V1009">IFERROR(INDEX(Tableau1[RESULTAT],MATCH(1,(Tableau1[NOM]=$A1009)*(V$3=Tableau1[DATE]),0)),"")</f>
        <v/>
      </c>
      <c r="W1009" s="23" t="str">
        <f t="array" ref="W1009">IFERROR(INDEX(Tableau1[RESULTAT],MATCH(1,(Tableau1[NOM]=$A1009)*(W$3=Tableau1[DATE]),0)),"")</f>
        <v/>
      </c>
    </row>
    <row r="1010" spans="5:23" ht="15.75" x14ac:dyDescent="0.25">
      <c r="E1010" s="12" t="str">
        <f t="shared" si="107"/>
        <v/>
      </c>
      <c r="F1010" s="9" t="str">
        <f t="shared" si="108"/>
        <v/>
      </c>
      <c r="G1010" s="9" t="str">
        <f t="shared" si="109"/>
        <v/>
      </c>
      <c r="H1010" s="9" t="str">
        <f t="shared" si="110"/>
        <v/>
      </c>
      <c r="I1010" s="9">
        <f t="shared" si="111"/>
        <v>0</v>
      </c>
      <c r="J1010" s="9">
        <f t="shared" si="112"/>
        <v>0</v>
      </c>
      <c r="K1010" s="9" t="str">
        <f t="shared" si="113"/>
        <v/>
      </c>
      <c r="L1010" s="9"/>
      <c r="M1010" s="9"/>
      <c r="N1010" s="9"/>
      <c r="O1010" s="9"/>
      <c r="Q1010" s="23" t="str">
        <f t="array" ref="Q1010">IFERROR(INDEX(Tableau1[RESULTAT],MATCH(1,(Tableau1[NOM]=$A1010)*(Q$3=Tableau1[DATE]),0)),"")</f>
        <v/>
      </c>
      <c r="R1010" s="23" t="str">
        <f t="array" ref="R1010">IFERROR(INDEX(Tableau1[RESULTAT],MATCH(1,(Tableau1[NOM]=$A1010)*(R$3=Tableau1[DATE]),0)),"")</f>
        <v/>
      </c>
      <c r="S1010" s="23" t="str">
        <f t="array" ref="S1010">IFERROR(INDEX(Tableau1[RESULTAT],MATCH(1,(Tableau1[NOM]=$A1010)*(S$3=Tableau1[DATE]),0)),"")</f>
        <v/>
      </c>
      <c r="T1010" s="23" t="str">
        <f t="array" ref="T1010">IFERROR(INDEX(Tableau1[RESULTAT],MATCH(1,(Tableau1[NOM]=$A1010)*(T$3=Tableau1[DATE]),0)),"")</f>
        <v/>
      </c>
      <c r="U1010" s="23" t="str">
        <f t="array" ref="U1010">IFERROR(INDEX(Tableau1[RESULTAT],MATCH(1,(Tableau1[NOM]=$A1010)*(U$3=Tableau1[DATE]),0)),"")</f>
        <v/>
      </c>
      <c r="V1010" s="23" t="str">
        <f t="array" ref="V1010">IFERROR(INDEX(Tableau1[RESULTAT],MATCH(1,(Tableau1[NOM]=$A1010)*(V$3=Tableau1[DATE]),0)),"")</f>
        <v/>
      </c>
      <c r="W1010" s="23" t="str">
        <f t="array" ref="W1010">IFERROR(INDEX(Tableau1[RESULTAT],MATCH(1,(Tableau1[NOM]=$A1010)*(W$3=Tableau1[DATE]),0)),"")</f>
        <v/>
      </c>
    </row>
    <row r="1011" spans="5:23" ht="15.75" x14ac:dyDescent="0.25">
      <c r="E1011" s="12" t="str">
        <f t="shared" si="107"/>
        <v/>
      </c>
      <c r="F1011" s="9" t="str">
        <f t="shared" si="108"/>
        <v/>
      </c>
      <c r="G1011" s="9" t="str">
        <f t="shared" si="109"/>
        <v/>
      </c>
      <c r="H1011" s="9" t="str">
        <f t="shared" si="110"/>
        <v/>
      </c>
      <c r="I1011" s="9">
        <f t="shared" si="111"/>
        <v>0</v>
      </c>
      <c r="J1011" s="9">
        <f t="shared" si="112"/>
        <v>0</v>
      </c>
      <c r="K1011" s="9" t="str">
        <f t="shared" si="113"/>
        <v/>
      </c>
      <c r="L1011" s="9"/>
      <c r="M1011" s="9"/>
      <c r="N1011" s="9"/>
      <c r="O1011" s="9"/>
      <c r="Q1011" s="23" t="str">
        <f t="array" ref="Q1011">IFERROR(INDEX(Tableau1[RESULTAT],MATCH(1,(Tableau1[NOM]=$A1011)*(Q$3=Tableau1[DATE]),0)),"")</f>
        <v/>
      </c>
      <c r="R1011" s="23" t="str">
        <f t="array" ref="R1011">IFERROR(INDEX(Tableau1[RESULTAT],MATCH(1,(Tableau1[NOM]=$A1011)*(R$3=Tableau1[DATE]),0)),"")</f>
        <v/>
      </c>
      <c r="S1011" s="23" t="str">
        <f t="array" ref="S1011">IFERROR(INDEX(Tableau1[RESULTAT],MATCH(1,(Tableau1[NOM]=$A1011)*(S$3=Tableau1[DATE]),0)),"")</f>
        <v/>
      </c>
      <c r="T1011" s="23" t="str">
        <f t="array" ref="T1011">IFERROR(INDEX(Tableau1[RESULTAT],MATCH(1,(Tableau1[NOM]=$A1011)*(T$3=Tableau1[DATE]),0)),"")</f>
        <v/>
      </c>
      <c r="U1011" s="23" t="str">
        <f t="array" ref="U1011">IFERROR(INDEX(Tableau1[RESULTAT],MATCH(1,(Tableau1[NOM]=$A1011)*(U$3=Tableau1[DATE]),0)),"")</f>
        <v/>
      </c>
      <c r="V1011" s="23" t="str">
        <f t="array" ref="V1011">IFERROR(INDEX(Tableau1[RESULTAT],MATCH(1,(Tableau1[NOM]=$A1011)*(V$3=Tableau1[DATE]),0)),"")</f>
        <v/>
      </c>
      <c r="W1011" s="23" t="str">
        <f t="array" ref="W1011">IFERROR(INDEX(Tableau1[RESULTAT],MATCH(1,(Tableau1[NOM]=$A1011)*(W$3=Tableau1[DATE]),0)),"")</f>
        <v/>
      </c>
    </row>
    <row r="1012" spans="5:23" ht="15.75" x14ac:dyDescent="0.25">
      <c r="E1012" s="12" t="str">
        <f t="shared" si="107"/>
        <v/>
      </c>
      <c r="F1012" s="9" t="str">
        <f t="shared" si="108"/>
        <v/>
      </c>
      <c r="G1012" s="9" t="str">
        <f t="shared" si="109"/>
        <v/>
      </c>
      <c r="H1012" s="9" t="str">
        <f t="shared" si="110"/>
        <v/>
      </c>
      <c r="I1012" s="9">
        <f t="shared" si="111"/>
        <v>0</v>
      </c>
      <c r="J1012" s="9">
        <f t="shared" si="112"/>
        <v>0</v>
      </c>
      <c r="K1012" s="9" t="str">
        <f t="shared" si="113"/>
        <v/>
      </c>
      <c r="L1012" s="9"/>
      <c r="M1012" s="9"/>
      <c r="N1012" s="9"/>
      <c r="O1012" s="9"/>
      <c r="Q1012" s="23" t="str">
        <f t="array" ref="Q1012">IFERROR(INDEX(Tableau1[RESULTAT],MATCH(1,(Tableau1[NOM]=$A1012)*(Q$3=Tableau1[DATE]),0)),"")</f>
        <v/>
      </c>
      <c r="R1012" s="23" t="str">
        <f t="array" ref="R1012">IFERROR(INDEX(Tableau1[RESULTAT],MATCH(1,(Tableau1[NOM]=$A1012)*(R$3=Tableau1[DATE]),0)),"")</f>
        <v/>
      </c>
      <c r="S1012" s="23" t="str">
        <f t="array" ref="S1012">IFERROR(INDEX(Tableau1[RESULTAT],MATCH(1,(Tableau1[NOM]=$A1012)*(S$3=Tableau1[DATE]),0)),"")</f>
        <v/>
      </c>
      <c r="T1012" s="23" t="str">
        <f t="array" ref="T1012">IFERROR(INDEX(Tableau1[RESULTAT],MATCH(1,(Tableau1[NOM]=$A1012)*(T$3=Tableau1[DATE]),0)),"")</f>
        <v/>
      </c>
      <c r="U1012" s="23" t="str">
        <f t="array" ref="U1012">IFERROR(INDEX(Tableau1[RESULTAT],MATCH(1,(Tableau1[NOM]=$A1012)*(U$3=Tableau1[DATE]),0)),"")</f>
        <v/>
      </c>
      <c r="V1012" s="23" t="str">
        <f t="array" ref="V1012">IFERROR(INDEX(Tableau1[RESULTAT],MATCH(1,(Tableau1[NOM]=$A1012)*(V$3=Tableau1[DATE]),0)),"")</f>
        <v/>
      </c>
      <c r="W1012" s="23" t="str">
        <f t="array" ref="W1012">IFERROR(INDEX(Tableau1[RESULTAT],MATCH(1,(Tableau1[NOM]=$A1012)*(W$3=Tableau1[DATE]),0)),"")</f>
        <v/>
      </c>
    </row>
    <row r="1013" spans="5:23" ht="15.75" x14ac:dyDescent="0.25">
      <c r="E1013" s="12" t="str">
        <f t="shared" si="107"/>
        <v/>
      </c>
      <c r="F1013" s="9" t="str">
        <f t="shared" si="108"/>
        <v/>
      </c>
      <c r="G1013" s="9" t="str">
        <f t="shared" si="109"/>
        <v/>
      </c>
      <c r="H1013" s="9" t="str">
        <f t="shared" si="110"/>
        <v/>
      </c>
      <c r="I1013" s="9">
        <f t="shared" si="111"/>
        <v>0</v>
      </c>
      <c r="J1013" s="9">
        <f t="shared" si="112"/>
        <v>0</v>
      </c>
      <c r="K1013" s="9" t="str">
        <f t="shared" si="113"/>
        <v/>
      </c>
      <c r="L1013" s="9"/>
      <c r="M1013" s="9"/>
      <c r="N1013" s="9"/>
      <c r="O1013" s="9"/>
      <c r="Q1013" s="23" t="str">
        <f t="array" ref="Q1013">IFERROR(INDEX(Tableau1[RESULTAT],MATCH(1,(Tableau1[NOM]=$A1013)*(Q$3=Tableau1[DATE]),0)),"")</f>
        <v/>
      </c>
      <c r="R1013" s="23" t="str">
        <f t="array" ref="R1013">IFERROR(INDEX(Tableau1[RESULTAT],MATCH(1,(Tableau1[NOM]=$A1013)*(R$3=Tableau1[DATE]),0)),"")</f>
        <v/>
      </c>
      <c r="S1013" s="23" t="str">
        <f t="array" ref="S1013">IFERROR(INDEX(Tableau1[RESULTAT],MATCH(1,(Tableau1[NOM]=$A1013)*(S$3=Tableau1[DATE]),0)),"")</f>
        <v/>
      </c>
      <c r="T1013" s="23" t="str">
        <f t="array" ref="T1013">IFERROR(INDEX(Tableau1[RESULTAT],MATCH(1,(Tableau1[NOM]=$A1013)*(T$3=Tableau1[DATE]),0)),"")</f>
        <v/>
      </c>
      <c r="U1013" s="23" t="str">
        <f t="array" ref="U1013">IFERROR(INDEX(Tableau1[RESULTAT],MATCH(1,(Tableau1[NOM]=$A1013)*(U$3=Tableau1[DATE]),0)),"")</f>
        <v/>
      </c>
      <c r="V1013" s="23" t="str">
        <f t="array" ref="V1013">IFERROR(INDEX(Tableau1[RESULTAT],MATCH(1,(Tableau1[NOM]=$A1013)*(V$3=Tableau1[DATE]),0)),"")</f>
        <v/>
      </c>
      <c r="W1013" s="23" t="str">
        <f t="array" ref="W1013">IFERROR(INDEX(Tableau1[RESULTAT],MATCH(1,(Tableau1[NOM]=$A1013)*(W$3=Tableau1[DATE]),0)),"")</f>
        <v/>
      </c>
    </row>
    <row r="1014" spans="5:23" ht="15.75" x14ac:dyDescent="0.25">
      <c r="E1014" s="12" t="str">
        <f t="shared" si="107"/>
        <v/>
      </c>
      <c r="F1014" s="9" t="str">
        <f t="shared" si="108"/>
        <v/>
      </c>
      <c r="G1014" s="9" t="str">
        <f t="shared" si="109"/>
        <v/>
      </c>
      <c r="H1014" s="9" t="str">
        <f t="shared" si="110"/>
        <v/>
      </c>
      <c r="I1014" s="9">
        <f t="shared" si="111"/>
        <v>0</v>
      </c>
      <c r="J1014" s="9">
        <f t="shared" si="112"/>
        <v>0</v>
      </c>
      <c r="K1014" s="9" t="str">
        <f t="shared" si="113"/>
        <v/>
      </c>
      <c r="L1014" s="9"/>
      <c r="M1014" s="9"/>
      <c r="N1014" s="9"/>
      <c r="O1014" s="9"/>
      <c r="Q1014" s="23" t="str">
        <f t="array" ref="Q1014">IFERROR(INDEX(Tableau1[RESULTAT],MATCH(1,(Tableau1[NOM]=$A1014)*(Q$3=Tableau1[DATE]),0)),"")</f>
        <v/>
      </c>
      <c r="R1014" s="23" t="str">
        <f t="array" ref="R1014">IFERROR(INDEX(Tableau1[RESULTAT],MATCH(1,(Tableau1[NOM]=$A1014)*(R$3=Tableau1[DATE]),0)),"")</f>
        <v/>
      </c>
      <c r="S1014" s="23" t="str">
        <f t="array" ref="S1014">IFERROR(INDEX(Tableau1[RESULTAT],MATCH(1,(Tableau1[NOM]=$A1014)*(S$3=Tableau1[DATE]),0)),"")</f>
        <v/>
      </c>
      <c r="T1014" s="23" t="str">
        <f t="array" ref="T1014">IFERROR(INDEX(Tableau1[RESULTAT],MATCH(1,(Tableau1[NOM]=$A1014)*(T$3=Tableau1[DATE]),0)),"")</f>
        <v/>
      </c>
      <c r="U1014" s="23" t="str">
        <f t="array" ref="U1014">IFERROR(INDEX(Tableau1[RESULTAT],MATCH(1,(Tableau1[NOM]=$A1014)*(U$3=Tableau1[DATE]),0)),"")</f>
        <v/>
      </c>
      <c r="V1014" s="23" t="str">
        <f t="array" ref="V1014">IFERROR(INDEX(Tableau1[RESULTAT],MATCH(1,(Tableau1[NOM]=$A1014)*(V$3=Tableau1[DATE]),0)),"")</f>
        <v/>
      </c>
      <c r="W1014" s="23" t="str">
        <f t="array" ref="W1014">IFERROR(INDEX(Tableau1[RESULTAT],MATCH(1,(Tableau1[NOM]=$A1014)*(W$3=Tableau1[DATE]),0)),"")</f>
        <v/>
      </c>
    </row>
    <row r="1015" spans="5:23" ht="15.75" x14ac:dyDescent="0.25">
      <c r="E1015" s="12" t="str">
        <f t="shared" si="107"/>
        <v/>
      </c>
      <c r="F1015" s="9" t="str">
        <f t="shared" si="108"/>
        <v/>
      </c>
      <c r="G1015" s="9" t="str">
        <f t="shared" si="109"/>
        <v/>
      </c>
      <c r="H1015" s="9" t="str">
        <f t="shared" si="110"/>
        <v/>
      </c>
      <c r="I1015" s="9">
        <f t="shared" si="111"/>
        <v>0</v>
      </c>
      <c r="J1015" s="9">
        <f t="shared" si="112"/>
        <v>0</v>
      </c>
      <c r="K1015" s="9" t="str">
        <f t="shared" si="113"/>
        <v/>
      </c>
      <c r="L1015" s="9"/>
      <c r="M1015" s="9"/>
      <c r="N1015" s="9"/>
      <c r="O1015" s="9"/>
      <c r="Q1015" s="23" t="str">
        <f t="array" ref="Q1015">IFERROR(INDEX(Tableau1[RESULTAT],MATCH(1,(Tableau1[NOM]=$A1015)*(Q$3=Tableau1[DATE]),0)),"")</f>
        <v/>
      </c>
      <c r="R1015" s="23" t="str">
        <f t="array" ref="R1015">IFERROR(INDEX(Tableau1[RESULTAT],MATCH(1,(Tableau1[NOM]=$A1015)*(R$3=Tableau1[DATE]),0)),"")</f>
        <v/>
      </c>
      <c r="S1015" s="23" t="str">
        <f t="array" ref="S1015">IFERROR(INDEX(Tableau1[RESULTAT],MATCH(1,(Tableau1[NOM]=$A1015)*(S$3=Tableau1[DATE]),0)),"")</f>
        <v/>
      </c>
      <c r="T1015" s="23" t="str">
        <f t="array" ref="T1015">IFERROR(INDEX(Tableau1[RESULTAT],MATCH(1,(Tableau1[NOM]=$A1015)*(T$3=Tableau1[DATE]),0)),"")</f>
        <v/>
      </c>
      <c r="U1015" s="23" t="str">
        <f t="array" ref="U1015">IFERROR(INDEX(Tableau1[RESULTAT],MATCH(1,(Tableau1[NOM]=$A1015)*(U$3=Tableau1[DATE]),0)),"")</f>
        <v/>
      </c>
      <c r="V1015" s="23" t="str">
        <f t="array" ref="V1015">IFERROR(INDEX(Tableau1[RESULTAT],MATCH(1,(Tableau1[NOM]=$A1015)*(V$3=Tableau1[DATE]),0)),"")</f>
        <v/>
      </c>
      <c r="W1015" s="23" t="str">
        <f t="array" ref="W1015">IFERROR(INDEX(Tableau1[RESULTAT],MATCH(1,(Tableau1[NOM]=$A1015)*(W$3=Tableau1[DATE]),0)),"")</f>
        <v/>
      </c>
    </row>
    <row r="1016" spans="5:23" ht="15.75" x14ac:dyDescent="0.25">
      <c r="E1016" s="12" t="str">
        <f t="shared" si="107"/>
        <v/>
      </c>
      <c r="F1016" s="9" t="str">
        <f t="shared" si="108"/>
        <v/>
      </c>
      <c r="G1016" s="9" t="str">
        <f t="shared" si="109"/>
        <v/>
      </c>
      <c r="H1016" s="9" t="str">
        <f t="shared" si="110"/>
        <v/>
      </c>
      <c r="I1016" s="9">
        <f t="shared" si="111"/>
        <v>0</v>
      </c>
      <c r="J1016" s="9">
        <f t="shared" si="112"/>
        <v>0</v>
      </c>
      <c r="K1016" s="9" t="str">
        <f t="shared" si="113"/>
        <v/>
      </c>
      <c r="L1016" s="9"/>
      <c r="M1016" s="9"/>
      <c r="N1016" s="9"/>
      <c r="O1016" s="9"/>
      <c r="Q1016" s="23" t="str">
        <f t="array" ref="Q1016">IFERROR(INDEX(Tableau1[RESULTAT],MATCH(1,(Tableau1[NOM]=$A1016)*(Q$3=Tableau1[DATE]),0)),"")</f>
        <v/>
      </c>
      <c r="R1016" s="23" t="str">
        <f t="array" ref="R1016">IFERROR(INDEX(Tableau1[RESULTAT],MATCH(1,(Tableau1[NOM]=$A1016)*(R$3=Tableau1[DATE]),0)),"")</f>
        <v/>
      </c>
      <c r="S1016" s="23" t="str">
        <f t="array" ref="S1016">IFERROR(INDEX(Tableau1[RESULTAT],MATCH(1,(Tableau1[NOM]=$A1016)*(S$3=Tableau1[DATE]),0)),"")</f>
        <v/>
      </c>
      <c r="T1016" s="23" t="str">
        <f t="array" ref="T1016">IFERROR(INDEX(Tableau1[RESULTAT],MATCH(1,(Tableau1[NOM]=$A1016)*(T$3=Tableau1[DATE]),0)),"")</f>
        <v/>
      </c>
      <c r="U1016" s="23" t="str">
        <f t="array" ref="U1016">IFERROR(INDEX(Tableau1[RESULTAT],MATCH(1,(Tableau1[NOM]=$A1016)*(U$3=Tableau1[DATE]),0)),"")</f>
        <v/>
      </c>
      <c r="V1016" s="23" t="str">
        <f t="array" ref="V1016">IFERROR(INDEX(Tableau1[RESULTAT],MATCH(1,(Tableau1[NOM]=$A1016)*(V$3=Tableau1[DATE]),0)),"")</f>
        <v/>
      </c>
      <c r="W1016" s="23" t="str">
        <f t="array" ref="W1016">IFERROR(INDEX(Tableau1[RESULTAT],MATCH(1,(Tableau1[NOM]=$A1016)*(W$3=Tableau1[DATE]),0)),"")</f>
        <v/>
      </c>
    </row>
    <row r="1017" spans="5:23" ht="15.75" x14ac:dyDescent="0.25">
      <c r="E1017" s="12" t="str">
        <f t="shared" si="107"/>
        <v/>
      </c>
      <c r="F1017" s="9" t="str">
        <f t="shared" si="108"/>
        <v/>
      </c>
      <c r="G1017" s="9" t="str">
        <f t="shared" si="109"/>
        <v/>
      </c>
      <c r="H1017" s="9" t="str">
        <f t="shared" si="110"/>
        <v/>
      </c>
      <c r="I1017" s="9">
        <f t="shared" si="111"/>
        <v>0</v>
      </c>
      <c r="J1017" s="9">
        <f t="shared" si="112"/>
        <v>0</v>
      </c>
      <c r="K1017" s="9" t="str">
        <f t="shared" si="113"/>
        <v/>
      </c>
      <c r="L1017" s="9"/>
      <c r="M1017" s="9"/>
      <c r="N1017" s="9"/>
      <c r="O1017" s="9"/>
      <c r="Q1017" s="23" t="str">
        <f t="array" ref="Q1017">IFERROR(INDEX(Tableau1[RESULTAT],MATCH(1,(Tableau1[NOM]=$A1017)*(Q$3=Tableau1[DATE]),0)),"")</f>
        <v/>
      </c>
      <c r="R1017" s="23" t="str">
        <f t="array" ref="R1017">IFERROR(INDEX(Tableau1[RESULTAT],MATCH(1,(Tableau1[NOM]=$A1017)*(R$3=Tableau1[DATE]),0)),"")</f>
        <v/>
      </c>
      <c r="S1017" s="23" t="str">
        <f t="array" ref="S1017">IFERROR(INDEX(Tableau1[RESULTAT],MATCH(1,(Tableau1[NOM]=$A1017)*(S$3=Tableau1[DATE]),0)),"")</f>
        <v/>
      </c>
      <c r="T1017" s="23" t="str">
        <f t="array" ref="T1017">IFERROR(INDEX(Tableau1[RESULTAT],MATCH(1,(Tableau1[NOM]=$A1017)*(T$3=Tableau1[DATE]),0)),"")</f>
        <v/>
      </c>
      <c r="U1017" s="23" t="str">
        <f t="array" ref="U1017">IFERROR(INDEX(Tableau1[RESULTAT],MATCH(1,(Tableau1[NOM]=$A1017)*(U$3=Tableau1[DATE]),0)),"")</f>
        <v/>
      </c>
      <c r="V1017" s="23" t="str">
        <f t="array" ref="V1017">IFERROR(INDEX(Tableau1[RESULTAT],MATCH(1,(Tableau1[NOM]=$A1017)*(V$3=Tableau1[DATE]),0)),"")</f>
        <v/>
      </c>
      <c r="W1017" s="23" t="str">
        <f t="array" ref="W1017">IFERROR(INDEX(Tableau1[RESULTAT],MATCH(1,(Tableau1[NOM]=$A1017)*(W$3=Tableau1[DATE]),0)),"")</f>
        <v/>
      </c>
    </row>
    <row r="1018" spans="5:23" ht="15.75" x14ac:dyDescent="0.25">
      <c r="E1018" s="12" t="str">
        <f t="shared" si="107"/>
        <v/>
      </c>
      <c r="F1018" s="9" t="str">
        <f t="shared" si="108"/>
        <v/>
      </c>
      <c r="G1018" s="9" t="str">
        <f t="shared" si="109"/>
        <v/>
      </c>
      <c r="H1018" s="9" t="str">
        <f t="shared" si="110"/>
        <v/>
      </c>
      <c r="I1018" s="9">
        <f t="shared" si="111"/>
        <v>0</v>
      </c>
      <c r="J1018" s="9">
        <f t="shared" si="112"/>
        <v>0</v>
      </c>
      <c r="K1018" s="9" t="str">
        <f t="shared" si="113"/>
        <v/>
      </c>
      <c r="L1018" s="9"/>
      <c r="M1018" s="9"/>
      <c r="N1018" s="9"/>
      <c r="O1018" s="9"/>
      <c r="Q1018" s="23" t="str">
        <f t="array" ref="Q1018">IFERROR(INDEX(Tableau1[RESULTAT],MATCH(1,(Tableau1[NOM]=$A1018)*(Q$3=Tableau1[DATE]),0)),"")</f>
        <v/>
      </c>
      <c r="R1018" s="23" t="str">
        <f t="array" ref="R1018">IFERROR(INDEX(Tableau1[RESULTAT],MATCH(1,(Tableau1[NOM]=$A1018)*(R$3=Tableau1[DATE]),0)),"")</f>
        <v/>
      </c>
      <c r="S1018" s="23" t="str">
        <f t="array" ref="S1018">IFERROR(INDEX(Tableau1[RESULTAT],MATCH(1,(Tableau1[NOM]=$A1018)*(S$3=Tableau1[DATE]),0)),"")</f>
        <v/>
      </c>
      <c r="T1018" s="23" t="str">
        <f t="array" ref="T1018">IFERROR(INDEX(Tableau1[RESULTAT],MATCH(1,(Tableau1[NOM]=$A1018)*(T$3=Tableau1[DATE]),0)),"")</f>
        <v/>
      </c>
      <c r="U1018" s="23" t="str">
        <f t="array" ref="U1018">IFERROR(INDEX(Tableau1[RESULTAT],MATCH(1,(Tableau1[NOM]=$A1018)*(U$3=Tableau1[DATE]),0)),"")</f>
        <v/>
      </c>
      <c r="V1018" s="23" t="str">
        <f t="array" ref="V1018">IFERROR(INDEX(Tableau1[RESULTAT],MATCH(1,(Tableau1[NOM]=$A1018)*(V$3=Tableau1[DATE]),0)),"")</f>
        <v/>
      </c>
      <c r="W1018" s="23" t="str">
        <f t="array" ref="W1018">IFERROR(INDEX(Tableau1[RESULTAT],MATCH(1,(Tableau1[NOM]=$A1018)*(W$3=Tableau1[DATE]),0)),"")</f>
        <v/>
      </c>
    </row>
    <row r="1019" spans="5:23" ht="15.75" x14ac:dyDescent="0.25">
      <c r="E1019" s="12" t="str">
        <f t="shared" si="107"/>
        <v/>
      </c>
      <c r="F1019" s="9" t="str">
        <f t="shared" si="108"/>
        <v/>
      </c>
      <c r="G1019" s="9" t="str">
        <f t="shared" si="109"/>
        <v/>
      </c>
      <c r="H1019" s="9" t="str">
        <f t="shared" si="110"/>
        <v/>
      </c>
      <c r="I1019" s="9">
        <f t="shared" si="111"/>
        <v>0</v>
      </c>
      <c r="J1019" s="9">
        <f t="shared" si="112"/>
        <v>0</v>
      </c>
      <c r="K1019" s="9" t="str">
        <f t="shared" si="113"/>
        <v/>
      </c>
      <c r="L1019" s="9"/>
      <c r="M1019" s="9"/>
      <c r="N1019" s="9"/>
      <c r="O1019" s="9"/>
      <c r="Q1019" s="23" t="str">
        <f t="array" ref="Q1019">IFERROR(INDEX(Tableau1[RESULTAT],MATCH(1,(Tableau1[NOM]=$A1019)*(Q$3=Tableau1[DATE]),0)),"")</f>
        <v/>
      </c>
      <c r="R1019" s="23" t="str">
        <f t="array" ref="R1019">IFERROR(INDEX(Tableau1[RESULTAT],MATCH(1,(Tableau1[NOM]=$A1019)*(R$3=Tableau1[DATE]),0)),"")</f>
        <v/>
      </c>
      <c r="S1019" s="23" t="str">
        <f t="array" ref="S1019">IFERROR(INDEX(Tableau1[RESULTAT],MATCH(1,(Tableau1[NOM]=$A1019)*(S$3=Tableau1[DATE]),0)),"")</f>
        <v/>
      </c>
      <c r="T1019" s="23" t="str">
        <f t="array" ref="T1019">IFERROR(INDEX(Tableau1[RESULTAT],MATCH(1,(Tableau1[NOM]=$A1019)*(T$3=Tableau1[DATE]),0)),"")</f>
        <v/>
      </c>
      <c r="U1019" s="23" t="str">
        <f t="array" ref="U1019">IFERROR(INDEX(Tableau1[RESULTAT],MATCH(1,(Tableau1[NOM]=$A1019)*(U$3=Tableau1[DATE]),0)),"")</f>
        <v/>
      </c>
      <c r="V1019" s="23" t="str">
        <f t="array" ref="V1019">IFERROR(INDEX(Tableau1[RESULTAT],MATCH(1,(Tableau1[NOM]=$A1019)*(V$3=Tableau1[DATE]),0)),"")</f>
        <v/>
      </c>
      <c r="W1019" s="23" t="str">
        <f t="array" ref="W1019">IFERROR(INDEX(Tableau1[RESULTAT],MATCH(1,(Tableau1[NOM]=$A1019)*(W$3=Tableau1[DATE]),0)),"")</f>
        <v/>
      </c>
    </row>
    <row r="1020" spans="5:23" ht="15.75" x14ac:dyDescent="0.25">
      <c r="E1020" s="12" t="str">
        <f t="shared" si="107"/>
        <v/>
      </c>
      <c r="F1020" s="9" t="str">
        <f t="shared" si="108"/>
        <v/>
      </c>
      <c r="G1020" s="9" t="str">
        <f t="shared" si="109"/>
        <v/>
      </c>
      <c r="H1020" s="9" t="str">
        <f t="shared" si="110"/>
        <v/>
      </c>
      <c r="I1020" s="9">
        <f t="shared" si="111"/>
        <v>0</v>
      </c>
      <c r="J1020" s="9">
        <f t="shared" si="112"/>
        <v>0</v>
      </c>
      <c r="K1020" s="9" t="str">
        <f t="shared" si="113"/>
        <v/>
      </c>
      <c r="L1020" s="9"/>
      <c r="M1020" s="9"/>
      <c r="N1020" s="9"/>
      <c r="O1020" s="9"/>
      <c r="Q1020" s="23" t="str">
        <f t="array" ref="Q1020">IFERROR(INDEX(Tableau1[RESULTAT],MATCH(1,(Tableau1[NOM]=$A1020)*(Q$3=Tableau1[DATE]),0)),"")</f>
        <v/>
      </c>
      <c r="R1020" s="23" t="str">
        <f t="array" ref="R1020">IFERROR(INDEX(Tableau1[RESULTAT],MATCH(1,(Tableau1[NOM]=$A1020)*(R$3=Tableau1[DATE]),0)),"")</f>
        <v/>
      </c>
      <c r="S1020" s="23" t="str">
        <f t="array" ref="S1020">IFERROR(INDEX(Tableau1[RESULTAT],MATCH(1,(Tableau1[NOM]=$A1020)*(S$3=Tableau1[DATE]),0)),"")</f>
        <v/>
      </c>
      <c r="T1020" s="23" t="str">
        <f t="array" ref="T1020">IFERROR(INDEX(Tableau1[RESULTAT],MATCH(1,(Tableau1[NOM]=$A1020)*(T$3=Tableau1[DATE]),0)),"")</f>
        <v/>
      </c>
      <c r="U1020" s="23" t="str">
        <f t="array" ref="U1020">IFERROR(INDEX(Tableau1[RESULTAT],MATCH(1,(Tableau1[NOM]=$A1020)*(U$3=Tableau1[DATE]),0)),"")</f>
        <v/>
      </c>
      <c r="V1020" s="23" t="str">
        <f t="array" ref="V1020">IFERROR(INDEX(Tableau1[RESULTAT],MATCH(1,(Tableau1[NOM]=$A1020)*(V$3=Tableau1[DATE]),0)),"")</f>
        <v/>
      </c>
      <c r="W1020" s="23" t="str">
        <f t="array" ref="W1020">IFERROR(INDEX(Tableau1[RESULTAT],MATCH(1,(Tableau1[NOM]=$A1020)*(W$3=Tableau1[DATE]),0)),"")</f>
        <v/>
      </c>
    </row>
    <row r="1021" spans="5:23" ht="15.75" x14ac:dyDescent="0.25">
      <c r="E1021" s="12" t="str">
        <f t="shared" si="107"/>
        <v/>
      </c>
      <c r="F1021" s="9" t="str">
        <f t="shared" si="108"/>
        <v/>
      </c>
      <c r="G1021" s="9" t="str">
        <f t="shared" si="109"/>
        <v/>
      </c>
      <c r="H1021" s="9" t="str">
        <f t="shared" si="110"/>
        <v/>
      </c>
      <c r="I1021" s="9">
        <f t="shared" si="111"/>
        <v>0</v>
      </c>
      <c r="J1021" s="9">
        <f t="shared" si="112"/>
        <v>0</v>
      </c>
      <c r="K1021" s="9" t="str">
        <f t="shared" si="113"/>
        <v/>
      </c>
      <c r="L1021" s="9"/>
      <c r="M1021" s="9"/>
      <c r="N1021" s="9"/>
      <c r="O1021" s="9"/>
      <c r="Q1021" s="23" t="str">
        <f t="array" ref="Q1021">IFERROR(INDEX(Tableau1[RESULTAT],MATCH(1,(Tableau1[NOM]=$A1021)*(Q$3=Tableau1[DATE]),0)),"")</f>
        <v/>
      </c>
      <c r="R1021" s="23" t="str">
        <f t="array" ref="R1021">IFERROR(INDEX(Tableau1[RESULTAT],MATCH(1,(Tableau1[NOM]=$A1021)*(R$3=Tableau1[DATE]),0)),"")</f>
        <v/>
      </c>
      <c r="S1021" s="23" t="str">
        <f t="array" ref="S1021">IFERROR(INDEX(Tableau1[RESULTAT],MATCH(1,(Tableau1[NOM]=$A1021)*(S$3=Tableau1[DATE]),0)),"")</f>
        <v/>
      </c>
      <c r="T1021" s="23" t="str">
        <f t="array" ref="T1021">IFERROR(INDEX(Tableau1[RESULTAT],MATCH(1,(Tableau1[NOM]=$A1021)*(T$3=Tableau1[DATE]),0)),"")</f>
        <v/>
      </c>
      <c r="U1021" s="23" t="str">
        <f t="array" ref="U1021">IFERROR(INDEX(Tableau1[RESULTAT],MATCH(1,(Tableau1[NOM]=$A1021)*(U$3=Tableau1[DATE]),0)),"")</f>
        <v/>
      </c>
      <c r="V1021" s="23" t="str">
        <f t="array" ref="V1021">IFERROR(INDEX(Tableau1[RESULTAT],MATCH(1,(Tableau1[NOM]=$A1021)*(V$3=Tableau1[DATE]),0)),"")</f>
        <v/>
      </c>
      <c r="W1021" s="23" t="str">
        <f t="array" ref="W1021">IFERROR(INDEX(Tableau1[RESULTAT],MATCH(1,(Tableau1[NOM]=$A1021)*(W$3=Tableau1[DATE]),0)),"")</f>
        <v/>
      </c>
    </row>
    <row r="1022" spans="5:23" ht="15.75" x14ac:dyDescent="0.25">
      <c r="E1022" s="12" t="str">
        <f t="shared" si="107"/>
        <v/>
      </c>
      <c r="F1022" s="9" t="str">
        <f t="shared" si="108"/>
        <v/>
      </c>
      <c r="G1022" s="9" t="str">
        <f t="shared" si="109"/>
        <v/>
      </c>
      <c r="H1022" s="9" t="str">
        <f t="shared" si="110"/>
        <v/>
      </c>
      <c r="I1022" s="9">
        <f t="shared" si="111"/>
        <v>0</v>
      </c>
      <c r="J1022" s="9">
        <f t="shared" si="112"/>
        <v>0</v>
      </c>
      <c r="K1022" s="9" t="str">
        <f t="shared" si="113"/>
        <v/>
      </c>
      <c r="L1022" s="9"/>
      <c r="M1022" s="9"/>
      <c r="N1022" s="9"/>
      <c r="O1022" s="9"/>
      <c r="Q1022" s="23" t="str">
        <f t="array" ref="Q1022">IFERROR(INDEX(Tableau1[RESULTAT],MATCH(1,(Tableau1[NOM]=$A1022)*(Q$3=Tableau1[DATE]),0)),"")</f>
        <v/>
      </c>
      <c r="R1022" s="23" t="str">
        <f t="array" ref="R1022">IFERROR(INDEX(Tableau1[RESULTAT],MATCH(1,(Tableau1[NOM]=$A1022)*(R$3=Tableau1[DATE]),0)),"")</f>
        <v/>
      </c>
      <c r="S1022" s="23" t="str">
        <f t="array" ref="S1022">IFERROR(INDEX(Tableau1[RESULTAT],MATCH(1,(Tableau1[NOM]=$A1022)*(S$3=Tableau1[DATE]),0)),"")</f>
        <v/>
      </c>
      <c r="T1022" s="23" t="str">
        <f t="array" ref="T1022">IFERROR(INDEX(Tableau1[RESULTAT],MATCH(1,(Tableau1[NOM]=$A1022)*(T$3=Tableau1[DATE]),0)),"")</f>
        <v/>
      </c>
      <c r="U1022" s="23" t="str">
        <f t="array" ref="U1022">IFERROR(INDEX(Tableau1[RESULTAT],MATCH(1,(Tableau1[NOM]=$A1022)*(U$3=Tableau1[DATE]),0)),"")</f>
        <v/>
      </c>
      <c r="V1022" s="23" t="str">
        <f t="array" ref="V1022">IFERROR(INDEX(Tableau1[RESULTAT],MATCH(1,(Tableau1[NOM]=$A1022)*(V$3=Tableau1[DATE]),0)),"")</f>
        <v/>
      </c>
      <c r="W1022" s="23" t="str">
        <f t="array" ref="W1022">IFERROR(INDEX(Tableau1[RESULTAT],MATCH(1,(Tableau1[NOM]=$A1022)*(W$3=Tableau1[DATE]),0)),"")</f>
        <v/>
      </c>
    </row>
    <row r="1023" spans="5:23" ht="15.75" x14ac:dyDescent="0.25">
      <c r="E1023" s="12" t="str">
        <f t="shared" si="107"/>
        <v/>
      </c>
      <c r="F1023" s="9" t="str">
        <f t="shared" si="108"/>
        <v/>
      </c>
      <c r="G1023" s="9" t="str">
        <f t="shared" si="109"/>
        <v/>
      </c>
      <c r="H1023" s="9" t="str">
        <f t="shared" si="110"/>
        <v/>
      </c>
      <c r="I1023" s="9">
        <f t="shared" si="111"/>
        <v>0</v>
      </c>
      <c r="J1023" s="9">
        <f t="shared" si="112"/>
        <v>0</v>
      </c>
      <c r="K1023" s="9" t="str">
        <f t="shared" si="113"/>
        <v/>
      </c>
      <c r="L1023" s="9"/>
      <c r="M1023" s="9"/>
      <c r="N1023" s="9"/>
      <c r="O1023" s="9"/>
      <c r="Q1023" s="23" t="str">
        <f t="array" ref="Q1023">IFERROR(INDEX(Tableau1[RESULTAT],MATCH(1,(Tableau1[NOM]=$A1023)*(Q$3=Tableau1[DATE]),0)),"")</f>
        <v/>
      </c>
      <c r="R1023" s="23" t="str">
        <f t="array" ref="R1023">IFERROR(INDEX(Tableau1[RESULTAT],MATCH(1,(Tableau1[NOM]=$A1023)*(R$3=Tableau1[DATE]),0)),"")</f>
        <v/>
      </c>
      <c r="S1023" s="23" t="str">
        <f t="array" ref="S1023">IFERROR(INDEX(Tableau1[RESULTAT],MATCH(1,(Tableau1[NOM]=$A1023)*(S$3=Tableau1[DATE]),0)),"")</f>
        <v/>
      </c>
      <c r="T1023" s="23" t="str">
        <f t="array" ref="T1023">IFERROR(INDEX(Tableau1[RESULTAT],MATCH(1,(Tableau1[NOM]=$A1023)*(T$3=Tableau1[DATE]),0)),"")</f>
        <v/>
      </c>
      <c r="U1023" s="23" t="str">
        <f t="array" ref="U1023">IFERROR(INDEX(Tableau1[RESULTAT],MATCH(1,(Tableau1[NOM]=$A1023)*(U$3=Tableau1[DATE]),0)),"")</f>
        <v/>
      </c>
      <c r="V1023" s="23" t="str">
        <f t="array" ref="V1023">IFERROR(INDEX(Tableau1[RESULTAT],MATCH(1,(Tableau1[NOM]=$A1023)*(V$3=Tableau1[DATE]),0)),"")</f>
        <v/>
      </c>
      <c r="W1023" s="23" t="str">
        <f t="array" ref="W1023">IFERROR(INDEX(Tableau1[RESULTAT],MATCH(1,(Tableau1[NOM]=$A1023)*(W$3=Tableau1[DATE]),0)),"")</f>
        <v/>
      </c>
    </row>
    <row r="1024" spans="5:23" ht="15.75" x14ac:dyDescent="0.25">
      <c r="E1024" s="12" t="str">
        <f t="shared" si="107"/>
        <v/>
      </c>
      <c r="F1024" s="9" t="str">
        <f t="shared" si="108"/>
        <v/>
      </c>
      <c r="G1024" s="9" t="str">
        <f t="shared" si="109"/>
        <v/>
      </c>
      <c r="H1024" s="9" t="str">
        <f t="shared" si="110"/>
        <v/>
      </c>
      <c r="I1024" s="9">
        <f t="shared" si="111"/>
        <v>0</v>
      </c>
      <c r="J1024" s="9">
        <f t="shared" si="112"/>
        <v>0</v>
      </c>
      <c r="K1024" s="9" t="str">
        <f t="shared" si="113"/>
        <v/>
      </c>
      <c r="L1024" s="9"/>
      <c r="M1024" s="9"/>
      <c r="N1024" s="9"/>
      <c r="O1024" s="9"/>
      <c r="Q1024" s="23" t="str">
        <f t="array" ref="Q1024">IFERROR(INDEX(Tableau1[RESULTAT],MATCH(1,(Tableau1[NOM]=$A1024)*(Q$3=Tableau1[DATE]),0)),"")</f>
        <v/>
      </c>
      <c r="R1024" s="23" t="str">
        <f t="array" ref="R1024">IFERROR(INDEX(Tableau1[RESULTAT],MATCH(1,(Tableau1[NOM]=$A1024)*(R$3=Tableau1[DATE]),0)),"")</f>
        <v/>
      </c>
      <c r="S1024" s="23" t="str">
        <f t="array" ref="S1024">IFERROR(INDEX(Tableau1[RESULTAT],MATCH(1,(Tableau1[NOM]=$A1024)*(S$3=Tableau1[DATE]),0)),"")</f>
        <v/>
      </c>
      <c r="T1024" s="23" t="str">
        <f t="array" ref="T1024">IFERROR(INDEX(Tableau1[RESULTAT],MATCH(1,(Tableau1[NOM]=$A1024)*(T$3=Tableau1[DATE]),0)),"")</f>
        <v/>
      </c>
      <c r="U1024" s="23" t="str">
        <f t="array" ref="U1024">IFERROR(INDEX(Tableau1[RESULTAT],MATCH(1,(Tableau1[NOM]=$A1024)*(U$3=Tableau1[DATE]),0)),"")</f>
        <v/>
      </c>
      <c r="V1024" s="23" t="str">
        <f t="array" ref="V1024">IFERROR(INDEX(Tableau1[RESULTAT],MATCH(1,(Tableau1[NOM]=$A1024)*(V$3=Tableau1[DATE]),0)),"")</f>
        <v/>
      </c>
      <c r="W1024" s="23" t="str">
        <f t="array" ref="W1024">IFERROR(INDEX(Tableau1[RESULTAT],MATCH(1,(Tableau1[NOM]=$A1024)*(W$3=Tableau1[DATE]),0)),"")</f>
        <v/>
      </c>
    </row>
    <row r="1025" spans="5:23" ht="15.75" x14ac:dyDescent="0.25">
      <c r="E1025" s="12" t="str">
        <f t="shared" si="107"/>
        <v/>
      </c>
      <c r="F1025" s="9" t="str">
        <f t="shared" si="108"/>
        <v/>
      </c>
      <c r="G1025" s="9" t="str">
        <f t="shared" si="109"/>
        <v/>
      </c>
      <c r="H1025" s="9" t="str">
        <f t="shared" si="110"/>
        <v/>
      </c>
      <c r="I1025" s="9">
        <f t="shared" si="111"/>
        <v>0</v>
      </c>
      <c r="J1025" s="9">
        <f t="shared" si="112"/>
        <v>0</v>
      </c>
      <c r="K1025" s="9" t="str">
        <f t="shared" si="113"/>
        <v/>
      </c>
      <c r="L1025" s="9"/>
      <c r="M1025" s="9"/>
      <c r="N1025" s="9"/>
      <c r="O1025" s="9"/>
      <c r="Q1025" s="23" t="str">
        <f t="array" ref="Q1025">IFERROR(INDEX(Tableau1[RESULTAT],MATCH(1,(Tableau1[NOM]=$A1025)*(Q$3=Tableau1[DATE]),0)),"")</f>
        <v/>
      </c>
      <c r="R1025" s="23" t="str">
        <f t="array" ref="R1025">IFERROR(INDEX(Tableau1[RESULTAT],MATCH(1,(Tableau1[NOM]=$A1025)*(R$3=Tableau1[DATE]),0)),"")</f>
        <v/>
      </c>
      <c r="S1025" s="23" t="str">
        <f t="array" ref="S1025">IFERROR(INDEX(Tableau1[RESULTAT],MATCH(1,(Tableau1[NOM]=$A1025)*(S$3=Tableau1[DATE]),0)),"")</f>
        <v/>
      </c>
      <c r="T1025" s="23" t="str">
        <f t="array" ref="T1025">IFERROR(INDEX(Tableau1[RESULTAT],MATCH(1,(Tableau1[NOM]=$A1025)*(T$3=Tableau1[DATE]),0)),"")</f>
        <v/>
      </c>
      <c r="U1025" s="23" t="str">
        <f t="array" ref="U1025">IFERROR(INDEX(Tableau1[RESULTAT],MATCH(1,(Tableau1[NOM]=$A1025)*(U$3=Tableau1[DATE]),0)),"")</f>
        <v/>
      </c>
      <c r="V1025" s="23" t="str">
        <f t="array" ref="V1025">IFERROR(INDEX(Tableau1[RESULTAT],MATCH(1,(Tableau1[NOM]=$A1025)*(V$3=Tableau1[DATE]),0)),"")</f>
        <v/>
      </c>
      <c r="W1025" s="23" t="str">
        <f t="array" ref="W1025">IFERROR(INDEX(Tableau1[RESULTAT],MATCH(1,(Tableau1[NOM]=$A1025)*(W$3=Tableau1[DATE]),0)),"")</f>
        <v/>
      </c>
    </row>
    <row r="1026" spans="5:23" ht="15.75" x14ac:dyDescent="0.25">
      <c r="E1026" s="12" t="str">
        <f t="shared" si="107"/>
        <v/>
      </c>
      <c r="F1026" s="9" t="str">
        <f t="shared" si="108"/>
        <v/>
      </c>
      <c r="G1026" s="9" t="str">
        <f t="shared" si="109"/>
        <v/>
      </c>
      <c r="H1026" s="9" t="str">
        <f t="shared" si="110"/>
        <v/>
      </c>
      <c r="I1026" s="9">
        <f t="shared" si="111"/>
        <v>0</v>
      </c>
      <c r="J1026" s="9">
        <f t="shared" si="112"/>
        <v>0</v>
      </c>
      <c r="K1026" s="9" t="str">
        <f t="shared" si="113"/>
        <v/>
      </c>
      <c r="L1026" s="9"/>
      <c r="M1026" s="9"/>
      <c r="N1026" s="9"/>
      <c r="O1026" s="9"/>
      <c r="Q1026" s="23" t="str">
        <f t="array" ref="Q1026">IFERROR(INDEX(Tableau1[RESULTAT],MATCH(1,(Tableau1[NOM]=$A1026)*(Q$3=Tableau1[DATE]),0)),"")</f>
        <v/>
      </c>
      <c r="R1026" s="23" t="str">
        <f t="array" ref="R1026">IFERROR(INDEX(Tableau1[RESULTAT],MATCH(1,(Tableau1[NOM]=$A1026)*(R$3=Tableau1[DATE]),0)),"")</f>
        <v/>
      </c>
      <c r="S1026" s="23" t="str">
        <f t="array" ref="S1026">IFERROR(INDEX(Tableau1[RESULTAT],MATCH(1,(Tableau1[NOM]=$A1026)*(S$3=Tableau1[DATE]),0)),"")</f>
        <v/>
      </c>
      <c r="T1026" s="23" t="str">
        <f t="array" ref="T1026">IFERROR(INDEX(Tableau1[RESULTAT],MATCH(1,(Tableau1[NOM]=$A1026)*(T$3=Tableau1[DATE]),0)),"")</f>
        <v/>
      </c>
      <c r="U1026" s="23" t="str">
        <f t="array" ref="U1026">IFERROR(INDEX(Tableau1[RESULTAT],MATCH(1,(Tableau1[NOM]=$A1026)*(U$3=Tableau1[DATE]),0)),"")</f>
        <v/>
      </c>
      <c r="V1026" s="23" t="str">
        <f t="array" ref="V1026">IFERROR(INDEX(Tableau1[RESULTAT],MATCH(1,(Tableau1[NOM]=$A1026)*(V$3=Tableau1[DATE]),0)),"")</f>
        <v/>
      </c>
      <c r="W1026" s="23" t="str">
        <f t="array" ref="W1026">IFERROR(INDEX(Tableau1[RESULTAT],MATCH(1,(Tableau1[NOM]=$A1026)*(W$3=Tableau1[DATE]),0)),"")</f>
        <v/>
      </c>
    </row>
    <row r="1027" spans="5:23" ht="15.75" x14ac:dyDescent="0.25">
      <c r="E1027" s="12" t="str">
        <f t="shared" si="107"/>
        <v/>
      </c>
      <c r="F1027" s="9" t="str">
        <f t="shared" si="108"/>
        <v/>
      </c>
      <c r="G1027" s="9" t="str">
        <f t="shared" si="109"/>
        <v/>
      </c>
      <c r="H1027" s="9" t="str">
        <f t="shared" si="110"/>
        <v/>
      </c>
      <c r="I1027" s="9">
        <f t="shared" si="111"/>
        <v>0</v>
      </c>
      <c r="J1027" s="9">
        <f t="shared" si="112"/>
        <v>0</v>
      </c>
      <c r="K1027" s="9" t="str">
        <f t="shared" si="113"/>
        <v/>
      </c>
      <c r="L1027" s="9"/>
      <c r="M1027" s="9"/>
      <c r="N1027" s="9"/>
      <c r="O1027" s="9"/>
      <c r="Q1027" s="23" t="str">
        <f t="array" ref="Q1027">IFERROR(INDEX(Tableau1[RESULTAT],MATCH(1,(Tableau1[NOM]=$A1027)*(Q$3=Tableau1[DATE]),0)),"")</f>
        <v/>
      </c>
      <c r="R1027" s="23" t="str">
        <f t="array" ref="R1027">IFERROR(INDEX(Tableau1[RESULTAT],MATCH(1,(Tableau1[NOM]=$A1027)*(R$3=Tableau1[DATE]),0)),"")</f>
        <v/>
      </c>
      <c r="S1027" s="23" t="str">
        <f t="array" ref="S1027">IFERROR(INDEX(Tableau1[RESULTAT],MATCH(1,(Tableau1[NOM]=$A1027)*(S$3=Tableau1[DATE]),0)),"")</f>
        <v/>
      </c>
      <c r="T1027" s="23" t="str">
        <f t="array" ref="T1027">IFERROR(INDEX(Tableau1[RESULTAT],MATCH(1,(Tableau1[NOM]=$A1027)*(T$3=Tableau1[DATE]),0)),"")</f>
        <v/>
      </c>
      <c r="U1027" s="23" t="str">
        <f t="array" ref="U1027">IFERROR(INDEX(Tableau1[RESULTAT],MATCH(1,(Tableau1[NOM]=$A1027)*(U$3=Tableau1[DATE]),0)),"")</f>
        <v/>
      </c>
      <c r="V1027" s="23" t="str">
        <f t="array" ref="V1027">IFERROR(INDEX(Tableau1[RESULTAT],MATCH(1,(Tableau1[NOM]=$A1027)*(V$3=Tableau1[DATE]),0)),"")</f>
        <v/>
      </c>
      <c r="W1027" s="23" t="str">
        <f t="array" ref="W1027">IFERROR(INDEX(Tableau1[RESULTAT],MATCH(1,(Tableau1[NOM]=$A1027)*(W$3=Tableau1[DATE]),0)),"")</f>
        <v/>
      </c>
    </row>
    <row r="1028" spans="5:23" ht="15.75" x14ac:dyDescent="0.25">
      <c r="E1028" s="12" t="str">
        <f t="shared" si="107"/>
        <v/>
      </c>
      <c r="F1028" s="9" t="str">
        <f t="shared" si="108"/>
        <v/>
      </c>
      <c r="G1028" s="9" t="str">
        <f t="shared" si="109"/>
        <v/>
      </c>
      <c r="H1028" s="9" t="str">
        <f t="shared" si="110"/>
        <v/>
      </c>
      <c r="I1028" s="9">
        <f t="shared" si="111"/>
        <v>0</v>
      </c>
      <c r="J1028" s="9">
        <f t="shared" si="112"/>
        <v>0</v>
      </c>
      <c r="K1028" s="9" t="str">
        <f t="shared" si="113"/>
        <v/>
      </c>
      <c r="L1028" s="9"/>
      <c r="M1028" s="9"/>
      <c r="N1028" s="9"/>
      <c r="O1028" s="9"/>
      <c r="Q1028" s="23" t="str">
        <f t="array" ref="Q1028">IFERROR(INDEX(Tableau1[RESULTAT],MATCH(1,(Tableau1[NOM]=$A1028)*(Q$3=Tableau1[DATE]),0)),"")</f>
        <v/>
      </c>
      <c r="R1028" s="23" t="str">
        <f t="array" ref="R1028">IFERROR(INDEX(Tableau1[RESULTAT],MATCH(1,(Tableau1[NOM]=$A1028)*(R$3=Tableau1[DATE]),0)),"")</f>
        <v/>
      </c>
      <c r="S1028" s="23" t="str">
        <f t="array" ref="S1028">IFERROR(INDEX(Tableau1[RESULTAT],MATCH(1,(Tableau1[NOM]=$A1028)*(S$3=Tableau1[DATE]),0)),"")</f>
        <v/>
      </c>
      <c r="T1028" s="23" t="str">
        <f t="array" ref="T1028">IFERROR(INDEX(Tableau1[RESULTAT],MATCH(1,(Tableau1[NOM]=$A1028)*(T$3=Tableau1[DATE]),0)),"")</f>
        <v/>
      </c>
      <c r="U1028" s="23" t="str">
        <f t="array" ref="U1028">IFERROR(INDEX(Tableau1[RESULTAT],MATCH(1,(Tableau1[NOM]=$A1028)*(U$3=Tableau1[DATE]),0)),"")</f>
        <v/>
      </c>
      <c r="V1028" s="23" t="str">
        <f t="array" ref="V1028">IFERROR(INDEX(Tableau1[RESULTAT],MATCH(1,(Tableau1[NOM]=$A1028)*(V$3=Tableau1[DATE]),0)),"")</f>
        <v/>
      </c>
      <c r="W1028" s="23" t="str">
        <f t="array" ref="W1028">IFERROR(INDEX(Tableau1[RESULTAT],MATCH(1,(Tableau1[NOM]=$A1028)*(W$3=Tableau1[DATE]),0)),"")</f>
        <v/>
      </c>
    </row>
    <row r="1029" spans="5:23" ht="15.75" x14ac:dyDescent="0.25">
      <c r="E1029" s="12" t="str">
        <f t="shared" si="107"/>
        <v/>
      </c>
      <c r="F1029" s="9" t="str">
        <f t="shared" si="108"/>
        <v/>
      </c>
      <c r="G1029" s="9" t="str">
        <f t="shared" si="109"/>
        <v/>
      </c>
      <c r="H1029" s="9" t="str">
        <f t="shared" si="110"/>
        <v/>
      </c>
      <c r="I1029" s="9">
        <f t="shared" si="111"/>
        <v>0</v>
      </c>
      <c r="J1029" s="9">
        <f t="shared" si="112"/>
        <v>0</v>
      </c>
      <c r="K1029" s="9" t="str">
        <f t="shared" si="113"/>
        <v/>
      </c>
      <c r="L1029" s="9"/>
      <c r="M1029" s="9"/>
      <c r="N1029" s="9"/>
      <c r="O1029" s="9"/>
      <c r="Q1029" s="23" t="str">
        <f t="array" ref="Q1029">IFERROR(INDEX(Tableau1[RESULTAT],MATCH(1,(Tableau1[NOM]=$A1029)*(Q$3=Tableau1[DATE]),0)),"")</f>
        <v/>
      </c>
      <c r="R1029" s="23" t="str">
        <f t="array" ref="R1029">IFERROR(INDEX(Tableau1[RESULTAT],MATCH(1,(Tableau1[NOM]=$A1029)*(R$3=Tableau1[DATE]),0)),"")</f>
        <v/>
      </c>
      <c r="S1029" s="23" t="str">
        <f t="array" ref="S1029">IFERROR(INDEX(Tableau1[RESULTAT],MATCH(1,(Tableau1[NOM]=$A1029)*(S$3=Tableau1[DATE]),0)),"")</f>
        <v/>
      </c>
      <c r="T1029" s="23" t="str">
        <f t="array" ref="T1029">IFERROR(INDEX(Tableau1[RESULTAT],MATCH(1,(Tableau1[NOM]=$A1029)*(T$3=Tableau1[DATE]),0)),"")</f>
        <v/>
      </c>
      <c r="U1029" s="23" t="str">
        <f t="array" ref="U1029">IFERROR(INDEX(Tableau1[RESULTAT],MATCH(1,(Tableau1[NOM]=$A1029)*(U$3=Tableau1[DATE]),0)),"")</f>
        <v/>
      </c>
      <c r="V1029" s="23" t="str">
        <f t="array" ref="V1029">IFERROR(INDEX(Tableau1[RESULTAT],MATCH(1,(Tableau1[NOM]=$A1029)*(V$3=Tableau1[DATE]),0)),"")</f>
        <v/>
      </c>
      <c r="W1029" s="23" t="str">
        <f t="array" ref="W1029">IFERROR(INDEX(Tableau1[RESULTAT],MATCH(1,(Tableau1[NOM]=$A1029)*(W$3=Tableau1[DATE]),0)),"")</f>
        <v/>
      </c>
    </row>
    <row r="1030" spans="5:23" ht="15.75" x14ac:dyDescent="0.25">
      <c r="E1030" s="12" t="str">
        <f t="shared" si="107"/>
        <v/>
      </c>
      <c r="F1030" s="9" t="str">
        <f t="shared" si="108"/>
        <v/>
      </c>
      <c r="G1030" s="9" t="str">
        <f t="shared" si="109"/>
        <v/>
      </c>
      <c r="H1030" s="9" t="str">
        <f t="shared" si="110"/>
        <v/>
      </c>
      <c r="I1030" s="9">
        <f t="shared" si="111"/>
        <v>0</v>
      </c>
      <c r="J1030" s="9">
        <f t="shared" si="112"/>
        <v>0</v>
      </c>
      <c r="K1030" s="9" t="str">
        <f t="shared" si="113"/>
        <v/>
      </c>
      <c r="L1030" s="9"/>
      <c r="M1030" s="9"/>
      <c r="N1030" s="9"/>
      <c r="O1030" s="9"/>
      <c r="Q1030" s="23" t="str">
        <f t="array" ref="Q1030">IFERROR(INDEX(Tableau1[RESULTAT],MATCH(1,(Tableau1[NOM]=$A1030)*(Q$3=Tableau1[DATE]),0)),"")</f>
        <v/>
      </c>
      <c r="R1030" s="23" t="str">
        <f t="array" ref="R1030">IFERROR(INDEX(Tableau1[RESULTAT],MATCH(1,(Tableau1[NOM]=$A1030)*(R$3=Tableau1[DATE]),0)),"")</f>
        <v/>
      </c>
      <c r="S1030" s="23" t="str">
        <f t="array" ref="S1030">IFERROR(INDEX(Tableau1[RESULTAT],MATCH(1,(Tableau1[NOM]=$A1030)*(S$3=Tableau1[DATE]),0)),"")</f>
        <v/>
      </c>
      <c r="T1030" s="23" t="str">
        <f t="array" ref="T1030">IFERROR(INDEX(Tableau1[RESULTAT],MATCH(1,(Tableau1[NOM]=$A1030)*(T$3=Tableau1[DATE]),0)),"")</f>
        <v/>
      </c>
      <c r="U1030" s="23" t="str">
        <f t="array" ref="U1030">IFERROR(INDEX(Tableau1[RESULTAT],MATCH(1,(Tableau1[NOM]=$A1030)*(U$3=Tableau1[DATE]),0)),"")</f>
        <v/>
      </c>
      <c r="V1030" s="23" t="str">
        <f t="array" ref="V1030">IFERROR(INDEX(Tableau1[RESULTAT],MATCH(1,(Tableau1[NOM]=$A1030)*(V$3=Tableau1[DATE]),0)),"")</f>
        <v/>
      </c>
      <c r="W1030" s="23" t="str">
        <f t="array" ref="W1030">IFERROR(INDEX(Tableau1[RESULTAT],MATCH(1,(Tableau1[NOM]=$A1030)*(W$3=Tableau1[DATE]),0)),"")</f>
        <v/>
      </c>
    </row>
    <row r="1031" spans="5:23" ht="15.75" x14ac:dyDescent="0.25">
      <c r="E1031" s="12" t="str">
        <f t="shared" ref="E1031:E1094" si="114">IF($A1031&lt;&gt;"",SUM(Q1031:W1031),"")</f>
        <v/>
      </c>
      <c r="F1031" s="9" t="str">
        <f t="shared" ref="F1031:F1094" si="115">+IF($A1031&lt;&gt;"",COUNTIF(Q1031:W1031,$F$4),"")</f>
        <v/>
      </c>
      <c r="G1031" s="9" t="str">
        <f t="shared" ref="G1031:G1094" si="116">IF($A1031&lt;&gt;"",COUNTIF(Q1031:W1031,$G$4),"")</f>
        <v/>
      </c>
      <c r="H1031" s="9" t="str">
        <f t="shared" ref="H1031:H1094" si="117">IF($A1031&lt;&gt;"",COUNTIF(Q1031:W1031,$H$4),"")</f>
        <v/>
      </c>
      <c r="I1031" s="9">
        <f t="shared" ref="I1031:I1094" si="118">IF(A$6&lt;&gt;"",COUNTIF(Q1031:W1031,I$4),"")</f>
        <v>0</v>
      </c>
      <c r="J1031" s="9">
        <f t="shared" ref="J1031:J1094" si="119">IF(A$6&lt;&gt;"",COUNTIF(Q1031:W1031,J$4),"")</f>
        <v>0</v>
      </c>
      <c r="K1031" s="9" t="str">
        <f t="shared" ref="K1031:K1094" si="120">IF(A1031&lt;&gt;"",COUNTIF(Q1031:W1031,$K$4),"")</f>
        <v/>
      </c>
      <c r="L1031" s="9"/>
      <c r="M1031" s="9"/>
      <c r="N1031" s="9"/>
      <c r="O1031" s="9"/>
      <c r="Q1031" s="23" t="str">
        <f t="array" ref="Q1031">IFERROR(INDEX(Tableau1[RESULTAT],MATCH(1,(Tableau1[NOM]=$A1031)*(Q$3=Tableau1[DATE]),0)),"")</f>
        <v/>
      </c>
      <c r="R1031" s="23" t="str">
        <f t="array" ref="R1031">IFERROR(INDEX(Tableau1[RESULTAT],MATCH(1,(Tableau1[NOM]=$A1031)*(R$3=Tableau1[DATE]),0)),"")</f>
        <v/>
      </c>
      <c r="S1031" s="23" t="str">
        <f t="array" ref="S1031">IFERROR(INDEX(Tableau1[RESULTAT],MATCH(1,(Tableau1[NOM]=$A1031)*(S$3=Tableau1[DATE]),0)),"")</f>
        <v/>
      </c>
      <c r="T1031" s="23" t="str">
        <f t="array" ref="T1031">IFERROR(INDEX(Tableau1[RESULTAT],MATCH(1,(Tableau1[NOM]=$A1031)*(T$3=Tableau1[DATE]),0)),"")</f>
        <v/>
      </c>
      <c r="U1031" s="23" t="str">
        <f t="array" ref="U1031">IFERROR(INDEX(Tableau1[RESULTAT],MATCH(1,(Tableau1[NOM]=$A1031)*(U$3=Tableau1[DATE]),0)),"")</f>
        <v/>
      </c>
      <c r="V1031" s="23" t="str">
        <f t="array" ref="V1031">IFERROR(INDEX(Tableau1[RESULTAT],MATCH(1,(Tableau1[NOM]=$A1031)*(V$3=Tableau1[DATE]),0)),"")</f>
        <v/>
      </c>
      <c r="W1031" s="23" t="str">
        <f t="array" ref="W1031">IFERROR(INDEX(Tableau1[RESULTAT],MATCH(1,(Tableau1[NOM]=$A1031)*(W$3=Tableau1[DATE]),0)),"")</f>
        <v/>
      </c>
    </row>
    <row r="1032" spans="5:23" ht="15.75" x14ac:dyDescent="0.25">
      <c r="E1032" s="12" t="str">
        <f t="shared" si="114"/>
        <v/>
      </c>
      <c r="F1032" s="9" t="str">
        <f t="shared" si="115"/>
        <v/>
      </c>
      <c r="G1032" s="9" t="str">
        <f t="shared" si="116"/>
        <v/>
      </c>
      <c r="H1032" s="9" t="str">
        <f t="shared" si="117"/>
        <v/>
      </c>
      <c r="I1032" s="9">
        <f t="shared" si="118"/>
        <v>0</v>
      </c>
      <c r="J1032" s="9">
        <f t="shared" si="119"/>
        <v>0</v>
      </c>
      <c r="K1032" s="9" t="str">
        <f t="shared" si="120"/>
        <v/>
      </c>
      <c r="L1032" s="9"/>
      <c r="M1032" s="9"/>
      <c r="N1032" s="9"/>
      <c r="O1032" s="9"/>
      <c r="Q1032" s="23" t="str">
        <f t="array" ref="Q1032">IFERROR(INDEX(Tableau1[RESULTAT],MATCH(1,(Tableau1[NOM]=$A1032)*(Q$3=Tableau1[DATE]),0)),"")</f>
        <v/>
      </c>
      <c r="R1032" s="23" t="str">
        <f t="array" ref="R1032">IFERROR(INDEX(Tableau1[RESULTAT],MATCH(1,(Tableau1[NOM]=$A1032)*(R$3=Tableau1[DATE]),0)),"")</f>
        <v/>
      </c>
      <c r="S1032" s="23" t="str">
        <f t="array" ref="S1032">IFERROR(INDEX(Tableau1[RESULTAT],MATCH(1,(Tableau1[NOM]=$A1032)*(S$3=Tableau1[DATE]),0)),"")</f>
        <v/>
      </c>
      <c r="T1032" s="23" t="str">
        <f t="array" ref="T1032">IFERROR(INDEX(Tableau1[RESULTAT],MATCH(1,(Tableau1[NOM]=$A1032)*(T$3=Tableau1[DATE]),0)),"")</f>
        <v/>
      </c>
      <c r="U1032" s="23" t="str">
        <f t="array" ref="U1032">IFERROR(INDEX(Tableau1[RESULTAT],MATCH(1,(Tableau1[NOM]=$A1032)*(U$3=Tableau1[DATE]),0)),"")</f>
        <v/>
      </c>
      <c r="V1032" s="23" t="str">
        <f t="array" ref="V1032">IFERROR(INDEX(Tableau1[RESULTAT],MATCH(1,(Tableau1[NOM]=$A1032)*(V$3=Tableau1[DATE]),0)),"")</f>
        <v/>
      </c>
      <c r="W1032" s="23" t="str">
        <f t="array" ref="W1032">IFERROR(INDEX(Tableau1[RESULTAT],MATCH(1,(Tableau1[NOM]=$A1032)*(W$3=Tableau1[DATE]),0)),"")</f>
        <v/>
      </c>
    </row>
    <row r="1033" spans="5:23" ht="15.75" x14ac:dyDescent="0.25">
      <c r="E1033" s="12" t="str">
        <f t="shared" si="114"/>
        <v/>
      </c>
      <c r="F1033" s="9" t="str">
        <f t="shared" si="115"/>
        <v/>
      </c>
      <c r="G1033" s="9" t="str">
        <f t="shared" si="116"/>
        <v/>
      </c>
      <c r="H1033" s="9" t="str">
        <f t="shared" si="117"/>
        <v/>
      </c>
      <c r="I1033" s="9">
        <f t="shared" si="118"/>
        <v>0</v>
      </c>
      <c r="J1033" s="9">
        <f t="shared" si="119"/>
        <v>0</v>
      </c>
      <c r="K1033" s="9" t="str">
        <f t="shared" si="120"/>
        <v/>
      </c>
      <c r="L1033" s="9"/>
      <c r="M1033" s="9"/>
      <c r="N1033" s="9"/>
      <c r="O1033" s="9"/>
      <c r="Q1033" s="23" t="str">
        <f t="array" ref="Q1033">IFERROR(INDEX(Tableau1[RESULTAT],MATCH(1,(Tableau1[NOM]=$A1033)*(Q$3=Tableau1[DATE]),0)),"")</f>
        <v/>
      </c>
      <c r="R1033" s="23" t="str">
        <f t="array" ref="R1033">IFERROR(INDEX(Tableau1[RESULTAT],MATCH(1,(Tableau1[NOM]=$A1033)*(R$3=Tableau1[DATE]),0)),"")</f>
        <v/>
      </c>
      <c r="S1033" s="23" t="str">
        <f t="array" ref="S1033">IFERROR(INDEX(Tableau1[RESULTAT],MATCH(1,(Tableau1[NOM]=$A1033)*(S$3=Tableau1[DATE]),0)),"")</f>
        <v/>
      </c>
      <c r="T1033" s="23" t="str">
        <f t="array" ref="T1033">IFERROR(INDEX(Tableau1[RESULTAT],MATCH(1,(Tableau1[NOM]=$A1033)*(T$3=Tableau1[DATE]),0)),"")</f>
        <v/>
      </c>
      <c r="U1033" s="23" t="str">
        <f t="array" ref="U1033">IFERROR(INDEX(Tableau1[RESULTAT],MATCH(1,(Tableau1[NOM]=$A1033)*(U$3=Tableau1[DATE]),0)),"")</f>
        <v/>
      </c>
      <c r="V1033" s="23" t="str">
        <f t="array" ref="V1033">IFERROR(INDEX(Tableau1[RESULTAT],MATCH(1,(Tableau1[NOM]=$A1033)*(V$3=Tableau1[DATE]),0)),"")</f>
        <v/>
      </c>
      <c r="W1033" s="23" t="str">
        <f t="array" ref="W1033">IFERROR(INDEX(Tableau1[RESULTAT],MATCH(1,(Tableau1[NOM]=$A1033)*(W$3=Tableau1[DATE]),0)),"")</f>
        <v/>
      </c>
    </row>
    <row r="1034" spans="5:23" ht="15.75" x14ac:dyDescent="0.25">
      <c r="E1034" s="12" t="str">
        <f t="shared" si="114"/>
        <v/>
      </c>
      <c r="F1034" s="9" t="str">
        <f t="shared" si="115"/>
        <v/>
      </c>
      <c r="G1034" s="9" t="str">
        <f t="shared" si="116"/>
        <v/>
      </c>
      <c r="H1034" s="9" t="str">
        <f t="shared" si="117"/>
        <v/>
      </c>
      <c r="I1034" s="9">
        <f t="shared" si="118"/>
        <v>0</v>
      </c>
      <c r="J1034" s="9">
        <f t="shared" si="119"/>
        <v>0</v>
      </c>
      <c r="K1034" s="9" t="str">
        <f t="shared" si="120"/>
        <v/>
      </c>
      <c r="L1034" s="9"/>
      <c r="M1034" s="9"/>
      <c r="N1034" s="9"/>
      <c r="O1034" s="9"/>
      <c r="Q1034" s="23" t="str">
        <f t="array" ref="Q1034">IFERROR(INDEX(Tableau1[RESULTAT],MATCH(1,(Tableau1[NOM]=$A1034)*(Q$3=Tableau1[DATE]),0)),"")</f>
        <v/>
      </c>
      <c r="R1034" s="23" t="str">
        <f t="array" ref="R1034">IFERROR(INDEX(Tableau1[RESULTAT],MATCH(1,(Tableau1[NOM]=$A1034)*(R$3=Tableau1[DATE]),0)),"")</f>
        <v/>
      </c>
      <c r="S1034" s="23" t="str">
        <f t="array" ref="S1034">IFERROR(INDEX(Tableau1[RESULTAT],MATCH(1,(Tableau1[NOM]=$A1034)*(S$3=Tableau1[DATE]),0)),"")</f>
        <v/>
      </c>
      <c r="T1034" s="23" t="str">
        <f t="array" ref="T1034">IFERROR(INDEX(Tableau1[RESULTAT],MATCH(1,(Tableau1[NOM]=$A1034)*(T$3=Tableau1[DATE]),0)),"")</f>
        <v/>
      </c>
      <c r="U1034" s="23" t="str">
        <f t="array" ref="U1034">IFERROR(INDEX(Tableau1[RESULTAT],MATCH(1,(Tableau1[NOM]=$A1034)*(U$3=Tableau1[DATE]),0)),"")</f>
        <v/>
      </c>
      <c r="V1034" s="23" t="str">
        <f t="array" ref="V1034">IFERROR(INDEX(Tableau1[RESULTAT],MATCH(1,(Tableau1[NOM]=$A1034)*(V$3=Tableau1[DATE]),0)),"")</f>
        <v/>
      </c>
      <c r="W1034" s="23" t="str">
        <f t="array" ref="W1034">IFERROR(INDEX(Tableau1[RESULTAT],MATCH(1,(Tableau1[NOM]=$A1034)*(W$3=Tableau1[DATE]),0)),"")</f>
        <v/>
      </c>
    </row>
    <row r="1035" spans="5:23" ht="15.75" x14ac:dyDescent="0.25">
      <c r="E1035" s="12" t="str">
        <f t="shared" si="114"/>
        <v/>
      </c>
      <c r="F1035" s="9" t="str">
        <f t="shared" si="115"/>
        <v/>
      </c>
      <c r="G1035" s="9" t="str">
        <f t="shared" si="116"/>
        <v/>
      </c>
      <c r="H1035" s="9" t="str">
        <f t="shared" si="117"/>
        <v/>
      </c>
      <c r="I1035" s="9">
        <f t="shared" si="118"/>
        <v>0</v>
      </c>
      <c r="J1035" s="9">
        <f t="shared" si="119"/>
        <v>0</v>
      </c>
      <c r="K1035" s="9" t="str">
        <f t="shared" si="120"/>
        <v/>
      </c>
      <c r="L1035" s="9"/>
      <c r="M1035" s="9"/>
      <c r="N1035" s="9"/>
      <c r="O1035" s="9"/>
      <c r="Q1035" s="23" t="str">
        <f t="array" ref="Q1035">IFERROR(INDEX(Tableau1[RESULTAT],MATCH(1,(Tableau1[NOM]=$A1035)*(Q$3=Tableau1[DATE]),0)),"")</f>
        <v/>
      </c>
      <c r="R1035" s="23" t="str">
        <f t="array" ref="R1035">IFERROR(INDEX(Tableau1[RESULTAT],MATCH(1,(Tableau1[NOM]=$A1035)*(R$3=Tableau1[DATE]),0)),"")</f>
        <v/>
      </c>
      <c r="S1035" s="23" t="str">
        <f t="array" ref="S1035">IFERROR(INDEX(Tableau1[RESULTAT],MATCH(1,(Tableau1[NOM]=$A1035)*(S$3=Tableau1[DATE]),0)),"")</f>
        <v/>
      </c>
      <c r="T1035" s="23" t="str">
        <f t="array" ref="T1035">IFERROR(INDEX(Tableau1[RESULTAT],MATCH(1,(Tableau1[NOM]=$A1035)*(T$3=Tableau1[DATE]),0)),"")</f>
        <v/>
      </c>
      <c r="U1035" s="23" t="str">
        <f t="array" ref="U1035">IFERROR(INDEX(Tableau1[RESULTAT],MATCH(1,(Tableau1[NOM]=$A1035)*(U$3=Tableau1[DATE]),0)),"")</f>
        <v/>
      </c>
      <c r="V1035" s="23" t="str">
        <f t="array" ref="V1035">IFERROR(INDEX(Tableau1[RESULTAT],MATCH(1,(Tableau1[NOM]=$A1035)*(V$3=Tableau1[DATE]),0)),"")</f>
        <v/>
      </c>
      <c r="W1035" s="23" t="str">
        <f t="array" ref="W1035">IFERROR(INDEX(Tableau1[RESULTAT],MATCH(1,(Tableau1[NOM]=$A1035)*(W$3=Tableau1[DATE]),0)),"")</f>
        <v/>
      </c>
    </row>
    <row r="1036" spans="5:23" ht="15.75" x14ac:dyDescent="0.25">
      <c r="E1036" s="12" t="str">
        <f t="shared" si="114"/>
        <v/>
      </c>
      <c r="F1036" s="9" t="str">
        <f t="shared" si="115"/>
        <v/>
      </c>
      <c r="G1036" s="9" t="str">
        <f t="shared" si="116"/>
        <v/>
      </c>
      <c r="H1036" s="9" t="str">
        <f t="shared" si="117"/>
        <v/>
      </c>
      <c r="I1036" s="9">
        <f t="shared" si="118"/>
        <v>0</v>
      </c>
      <c r="J1036" s="9">
        <f t="shared" si="119"/>
        <v>0</v>
      </c>
      <c r="K1036" s="9" t="str">
        <f t="shared" si="120"/>
        <v/>
      </c>
      <c r="L1036" s="9"/>
      <c r="M1036" s="9"/>
      <c r="N1036" s="9"/>
      <c r="O1036" s="9"/>
      <c r="Q1036" s="23" t="str">
        <f t="array" ref="Q1036">IFERROR(INDEX(Tableau1[RESULTAT],MATCH(1,(Tableau1[NOM]=$A1036)*(Q$3=Tableau1[DATE]),0)),"")</f>
        <v/>
      </c>
      <c r="R1036" s="23" t="str">
        <f t="array" ref="R1036">IFERROR(INDEX(Tableau1[RESULTAT],MATCH(1,(Tableau1[NOM]=$A1036)*(R$3=Tableau1[DATE]),0)),"")</f>
        <v/>
      </c>
      <c r="S1036" s="23" t="str">
        <f t="array" ref="S1036">IFERROR(INDEX(Tableau1[RESULTAT],MATCH(1,(Tableau1[NOM]=$A1036)*(S$3=Tableau1[DATE]),0)),"")</f>
        <v/>
      </c>
      <c r="T1036" s="23" t="str">
        <f t="array" ref="T1036">IFERROR(INDEX(Tableau1[RESULTAT],MATCH(1,(Tableau1[NOM]=$A1036)*(T$3=Tableau1[DATE]),0)),"")</f>
        <v/>
      </c>
      <c r="U1036" s="23" t="str">
        <f t="array" ref="U1036">IFERROR(INDEX(Tableau1[RESULTAT],MATCH(1,(Tableau1[NOM]=$A1036)*(U$3=Tableau1[DATE]),0)),"")</f>
        <v/>
      </c>
      <c r="V1036" s="23" t="str">
        <f t="array" ref="V1036">IFERROR(INDEX(Tableau1[RESULTAT],MATCH(1,(Tableau1[NOM]=$A1036)*(V$3=Tableau1[DATE]),0)),"")</f>
        <v/>
      </c>
      <c r="W1036" s="23" t="str">
        <f t="array" ref="W1036">IFERROR(INDEX(Tableau1[RESULTAT],MATCH(1,(Tableau1[NOM]=$A1036)*(W$3=Tableau1[DATE]),0)),"")</f>
        <v/>
      </c>
    </row>
    <row r="1037" spans="5:23" ht="15.75" x14ac:dyDescent="0.25">
      <c r="E1037" s="12" t="str">
        <f t="shared" si="114"/>
        <v/>
      </c>
      <c r="F1037" s="9" t="str">
        <f t="shared" si="115"/>
        <v/>
      </c>
      <c r="G1037" s="9" t="str">
        <f t="shared" si="116"/>
        <v/>
      </c>
      <c r="H1037" s="9" t="str">
        <f t="shared" si="117"/>
        <v/>
      </c>
      <c r="I1037" s="9">
        <f t="shared" si="118"/>
        <v>0</v>
      </c>
      <c r="J1037" s="9">
        <f t="shared" si="119"/>
        <v>0</v>
      </c>
      <c r="K1037" s="9" t="str">
        <f t="shared" si="120"/>
        <v/>
      </c>
      <c r="L1037" s="9"/>
      <c r="M1037" s="9"/>
      <c r="N1037" s="9"/>
      <c r="O1037" s="9"/>
      <c r="Q1037" s="23" t="str">
        <f t="array" ref="Q1037">IFERROR(INDEX(Tableau1[RESULTAT],MATCH(1,(Tableau1[NOM]=$A1037)*(Q$3=Tableau1[DATE]),0)),"")</f>
        <v/>
      </c>
      <c r="R1037" s="23" t="str">
        <f t="array" ref="R1037">IFERROR(INDEX(Tableau1[RESULTAT],MATCH(1,(Tableau1[NOM]=$A1037)*(R$3=Tableau1[DATE]),0)),"")</f>
        <v/>
      </c>
      <c r="S1037" s="23" t="str">
        <f t="array" ref="S1037">IFERROR(INDEX(Tableau1[RESULTAT],MATCH(1,(Tableau1[NOM]=$A1037)*(S$3=Tableau1[DATE]),0)),"")</f>
        <v/>
      </c>
      <c r="T1037" s="23" t="str">
        <f t="array" ref="T1037">IFERROR(INDEX(Tableau1[RESULTAT],MATCH(1,(Tableau1[NOM]=$A1037)*(T$3=Tableau1[DATE]),0)),"")</f>
        <v/>
      </c>
      <c r="U1037" s="23" t="str">
        <f t="array" ref="U1037">IFERROR(INDEX(Tableau1[RESULTAT],MATCH(1,(Tableau1[NOM]=$A1037)*(U$3=Tableau1[DATE]),0)),"")</f>
        <v/>
      </c>
      <c r="V1037" s="23" t="str">
        <f t="array" ref="V1037">IFERROR(INDEX(Tableau1[RESULTAT],MATCH(1,(Tableau1[NOM]=$A1037)*(V$3=Tableau1[DATE]),0)),"")</f>
        <v/>
      </c>
      <c r="W1037" s="23" t="str">
        <f t="array" ref="W1037">IFERROR(INDEX(Tableau1[RESULTAT],MATCH(1,(Tableau1[NOM]=$A1037)*(W$3=Tableau1[DATE]),0)),"")</f>
        <v/>
      </c>
    </row>
    <row r="1038" spans="5:23" ht="15.75" x14ac:dyDescent="0.25">
      <c r="E1038" s="12" t="str">
        <f t="shared" si="114"/>
        <v/>
      </c>
      <c r="F1038" s="9" t="str">
        <f t="shared" si="115"/>
        <v/>
      </c>
      <c r="G1038" s="9" t="str">
        <f t="shared" si="116"/>
        <v/>
      </c>
      <c r="H1038" s="9" t="str">
        <f t="shared" si="117"/>
        <v/>
      </c>
      <c r="I1038" s="9">
        <f t="shared" si="118"/>
        <v>0</v>
      </c>
      <c r="J1038" s="9">
        <f t="shared" si="119"/>
        <v>0</v>
      </c>
      <c r="K1038" s="9" t="str">
        <f t="shared" si="120"/>
        <v/>
      </c>
      <c r="L1038" s="9"/>
      <c r="M1038" s="9"/>
      <c r="N1038" s="9"/>
      <c r="O1038" s="9"/>
      <c r="Q1038" s="23" t="str">
        <f t="array" ref="Q1038">IFERROR(INDEX(Tableau1[RESULTAT],MATCH(1,(Tableau1[NOM]=$A1038)*(Q$3=Tableau1[DATE]),0)),"")</f>
        <v/>
      </c>
      <c r="R1038" s="23" t="str">
        <f t="array" ref="R1038">IFERROR(INDEX(Tableau1[RESULTAT],MATCH(1,(Tableau1[NOM]=$A1038)*(R$3=Tableau1[DATE]),0)),"")</f>
        <v/>
      </c>
      <c r="S1038" s="23" t="str">
        <f t="array" ref="S1038">IFERROR(INDEX(Tableau1[RESULTAT],MATCH(1,(Tableau1[NOM]=$A1038)*(S$3=Tableau1[DATE]),0)),"")</f>
        <v/>
      </c>
      <c r="T1038" s="23" t="str">
        <f t="array" ref="T1038">IFERROR(INDEX(Tableau1[RESULTAT],MATCH(1,(Tableau1[NOM]=$A1038)*(T$3=Tableau1[DATE]),0)),"")</f>
        <v/>
      </c>
      <c r="U1038" s="23" t="str">
        <f t="array" ref="U1038">IFERROR(INDEX(Tableau1[RESULTAT],MATCH(1,(Tableau1[NOM]=$A1038)*(U$3=Tableau1[DATE]),0)),"")</f>
        <v/>
      </c>
      <c r="V1038" s="23" t="str">
        <f t="array" ref="V1038">IFERROR(INDEX(Tableau1[RESULTAT],MATCH(1,(Tableau1[NOM]=$A1038)*(V$3=Tableau1[DATE]),0)),"")</f>
        <v/>
      </c>
      <c r="W1038" s="23" t="str">
        <f t="array" ref="W1038">IFERROR(INDEX(Tableau1[RESULTAT],MATCH(1,(Tableau1[NOM]=$A1038)*(W$3=Tableau1[DATE]),0)),"")</f>
        <v/>
      </c>
    </row>
    <row r="1039" spans="5:23" ht="15.75" x14ac:dyDescent="0.25">
      <c r="E1039" s="12" t="str">
        <f t="shared" si="114"/>
        <v/>
      </c>
      <c r="F1039" s="9" t="str">
        <f t="shared" si="115"/>
        <v/>
      </c>
      <c r="G1039" s="9" t="str">
        <f t="shared" si="116"/>
        <v/>
      </c>
      <c r="H1039" s="9" t="str">
        <f t="shared" si="117"/>
        <v/>
      </c>
      <c r="I1039" s="9">
        <f t="shared" si="118"/>
        <v>0</v>
      </c>
      <c r="J1039" s="9">
        <f t="shared" si="119"/>
        <v>0</v>
      </c>
      <c r="K1039" s="9" t="str">
        <f t="shared" si="120"/>
        <v/>
      </c>
      <c r="L1039" s="9"/>
      <c r="M1039" s="9"/>
      <c r="N1039" s="9"/>
      <c r="O1039" s="9"/>
      <c r="Q1039" s="23" t="str">
        <f t="array" ref="Q1039">IFERROR(INDEX(Tableau1[RESULTAT],MATCH(1,(Tableau1[NOM]=$A1039)*(Q$3=Tableau1[DATE]),0)),"")</f>
        <v/>
      </c>
      <c r="R1039" s="23" t="str">
        <f t="array" ref="R1039">IFERROR(INDEX(Tableau1[RESULTAT],MATCH(1,(Tableau1[NOM]=$A1039)*(R$3=Tableau1[DATE]),0)),"")</f>
        <v/>
      </c>
      <c r="S1039" s="23" t="str">
        <f t="array" ref="S1039">IFERROR(INDEX(Tableau1[RESULTAT],MATCH(1,(Tableau1[NOM]=$A1039)*(S$3=Tableau1[DATE]),0)),"")</f>
        <v/>
      </c>
      <c r="T1039" s="23" t="str">
        <f t="array" ref="T1039">IFERROR(INDEX(Tableau1[RESULTAT],MATCH(1,(Tableau1[NOM]=$A1039)*(T$3=Tableau1[DATE]),0)),"")</f>
        <v/>
      </c>
      <c r="U1039" s="23" t="str">
        <f t="array" ref="U1039">IFERROR(INDEX(Tableau1[RESULTAT],MATCH(1,(Tableau1[NOM]=$A1039)*(U$3=Tableau1[DATE]),0)),"")</f>
        <v/>
      </c>
      <c r="V1039" s="23" t="str">
        <f t="array" ref="V1039">IFERROR(INDEX(Tableau1[RESULTAT],MATCH(1,(Tableau1[NOM]=$A1039)*(V$3=Tableau1[DATE]),0)),"")</f>
        <v/>
      </c>
      <c r="W1039" s="23" t="str">
        <f t="array" ref="W1039">IFERROR(INDEX(Tableau1[RESULTAT],MATCH(1,(Tableau1[NOM]=$A1039)*(W$3=Tableau1[DATE]),0)),"")</f>
        <v/>
      </c>
    </row>
    <row r="1040" spans="5:23" ht="15.75" x14ac:dyDescent="0.25">
      <c r="E1040" s="12" t="str">
        <f t="shared" si="114"/>
        <v/>
      </c>
      <c r="F1040" s="9" t="str">
        <f t="shared" si="115"/>
        <v/>
      </c>
      <c r="G1040" s="9" t="str">
        <f t="shared" si="116"/>
        <v/>
      </c>
      <c r="H1040" s="9" t="str">
        <f t="shared" si="117"/>
        <v/>
      </c>
      <c r="I1040" s="9">
        <f t="shared" si="118"/>
        <v>0</v>
      </c>
      <c r="J1040" s="9">
        <f t="shared" si="119"/>
        <v>0</v>
      </c>
      <c r="K1040" s="9" t="str">
        <f t="shared" si="120"/>
        <v/>
      </c>
      <c r="L1040" s="9"/>
      <c r="M1040" s="9"/>
      <c r="N1040" s="9"/>
      <c r="O1040" s="9"/>
      <c r="Q1040" s="23" t="str">
        <f t="array" ref="Q1040">IFERROR(INDEX(Tableau1[RESULTAT],MATCH(1,(Tableau1[NOM]=$A1040)*(Q$3=Tableau1[DATE]),0)),"")</f>
        <v/>
      </c>
      <c r="R1040" s="23" t="str">
        <f t="array" ref="R1040">IFERROR(INDEX(Tableau1[RESULTAT],MATCH(1,(Tableau1[NOM]=$A1040)*(R$3=Tableau1[DATE]),0)),"")</f>
        <v/>
      </c>
      <c r="S1040" s="23" t="str">
        <f t="array" ref="S1040">IFERROR(INDEX(Tableau1[RESULTAT],MATCH(1,(Tableau1[NOM]=$A1040)*(S$3=Tableau1[DATE]),0)),"")</f>
        <v/>
      </c>
      <c r="T1040" s="23" t="str">
        <f t="array" ref="T1040">IFERROR(INDEX(Tableau1[RESULTAT],MATCH(1,(Tableau1[NOM]=$A1040)*(T$3=Tableau1[DATE]),0)),"")</f>
        <v/>
      </c>
      <c r="U1040" s="23" t="str">
        <f t="array" ref="U1040">IFERROR(INDEX(Tableau1[RESULTAT],MATCH(1,(Tableau1[NOM]=$A1040)*(U$3=Tableau1[DATE]),0)),"")</f>
        <v/>
      </c>
      <c r="V1040" s="23" t="str">
        <f t="array" ref="V1040">IFERROR(INDEX(Tableau1[RESULTAT],MATCH(1,(Tableau1[NOM]=$A1040)*(V$3=Tableau1[DATE]),0)),"")</f>
        <v/>
      </c>
      <c r="W1040" s="23" t="str">
        <f t="array" ref="W1040">IFERROR(INDEX(Tableau1[RESULTAT],MATCH(1,(Tableau1[NOM]=$A1040)*(W$3=Tableau1[DATE]),0)),"")</f>
        <v/>
      </c>
    </row>
    <row r="1041" spans="5:23" ht="15.75" x14ac:dyDescent="0.25">
      <c r="E1041" s="12" t="str">
        <f t="shared" si="114"/>
        <v/>
      </c>
      <c r="F1041" s="9" t="str">
        <f t="shared" si="115"/>
        <v/>
      </c>
      <c r="G1041" s="9" t="str">
        <f t="shared" si="116"/>
        <v/>
      </c>
      <c r="H1041" s="9" t="str">
        <f t="shared" si="117"/>
        <v/>
      </c>
      <c r="I1041" s="9">
        <f t="shared" si="118"/>
        <v>0</v>
      </c>
      <c r="J1041" s="9">
        <f t="shared" si="119"/>
        <v>0</v>
      </c>
      <c r="K1041" s="9" t="str">
        <f t="shared" si="120"/>
        <v/>
      </c>
      <c r="L1041" s="9"/>
      <c r="M1041" s="9"/>
      <c r="N1041" s="9"/>
      <c r="O1041" s="9"/>
      <c r="Q1041" s="23" t="str">
        <f t="array" ref="Q1041">IFERROR(INDEX(Tableau1[RESULTAT],MATCH(1,(Tableau1[NOM]=$A1041)*(Q$3=Tableau1[DATE]),0)),"")</f>
        <v/>
      </c>
      <c r="R1041" s="23" t="str">
        <f t="array" ref="R1041">IFERROR(INDEX(Tableau1[RESULTAT],MATCH(1,(Tableau1[NOM]=$A1041)*(R$3=Tableau1[DATE]),0)),"")</f>
        <v/>
      </c>
      <c r="S1041" s="23" t="str">
        <f t="array" ref="S1041">IFERROR(INDEX(Tableau1[RESULTAT],MATCH(1,(Tableau1[NOM]=$A1041)*(S$3=Tableau1[DATE]),0)),"")</f>
        <v/>
      </c>
      <c r="T1041" s="23" t="str">
        <f t="array" ref="T1041">IFERROR(INDEX(Tableau1[RESULTAT],MATCH(1,(Tableau1[NOM]=$A1041)*(T$3=Tableau1[DATE]),0)),"")</f>
        <v/>
      </c>
      <c r="U1041" s="23" t="str">
        <f t="array" ref="U1041">IFERROR(INDEX(Tableau1[RESULTAT],MATCH(1,(Tableau1[NOM]=$A1041)*(U$3=Tableau1[DATE]),0)),"")</f>
        <v/>
      </c>
      <c r="V1041" s="23" t="str">
        <f t="array" ref="V1041">IFERROR(INDEX(Tableau1[RESULTAT],MATCH(1,(Tableau1[NOM]=$A1041)*(V$3=Tableau1[DATE]),0)),"")</f>
        <v/>
      </c>
      <c r="W1041" s="23" t="str">
        <f t="array" ref="W1041">IFERROR(INDEX(Tableau1[RESULTAT],MATCH(1,(Tableau1[NOM]=$A1041)*(W$3=Tableau1[DATE]),0)),"")</f>
        <v/>
      </c>
    </row>
    <row r="1042" spans="5:23" ht="15.75" x14ac:dyDescent="0.25">
      <c r="E1042" s="12" t="str">
        <f t="shared" si="114"/>
        <v/>
      </c>
      <c r="F1042" s="9" t="str">
        <f t="shared" si="115"/>
        <v/>
      </c>
      <c r="G1042" s="9" t="str">
        <f t="shared" si="116"/>
        <v/>
      </c>
      <c r="H1042" s="9" t="str">
        <f t="shared" si="117"/>
        <v/>
      </c>
      <c r="I1042" s="9">
        <f t="shared" si="118"/>
        <v>0</v>
      </c>
      <c r="J1042" s="9">
        <f t="shared" si="119"/>
        <v>0</v>
      </c>
      <c r="K1042" s="9" t="str">
        <f t="shared" si="120"/>
        <v/>
      </c>
      <c r="L1042" s="9"/>
      <c r="M1042" s="9"/>
      <c r="N1042" s="9"/>
      <c r="O1042" s="9"/>
      <c r="Q1042" s="23" t="str">
        <f t="array" ref="Q1042">IFERROR(INDEX(Tableau1[RESULTAT],MATCH(1,(Tableau1[NOM]=$A1042)*(Q$3=Tableau1[DATE]),0)),"")</f>
        <v/>
      </c>
      <c r="R1042" s="23" t="str">
        <f t="array" ref="R1042">IFERROR(INDEX(Tableau1[RESULTAT],MATCH(1,(Tableau1[NOM]=$A1042)*(R$3=Tableau1[DATE]),0)),"")</f>
        <v/>
      </c>
      <c r="S1042" s="23" t="str">
        <f t="array" ref="S1042">IFERROR(INDEX(Tableau1[RESULTAT],MATCH(1,(Tableau1[NOM]=$A1042)*(S$3=Tableau1[DATE]),0)),"")</f>
        <v/>
      </c>
      <c r="T1042" s="23" t="str">
        <f t="array" ref="T1042">IFERROR(INDEX(Tableau1[RESULTAT],MATCH(1,(Tableau1[NOM]=$A1042)*(T$3=Tableau1[DATE]),0)),"")</f>
        <v/>
      </c>
      <c r="U1042" s="23" t="str">
        <f t="array" ref="U1042">IFERROR(INDEX(Tableau1[RESULTAT],MATCH(1,(Tableau1[NOM]=$A1042)*(U$3=Tableau1[DATE]),0)),"")</f>
        <v/>
      </c>
      <c r="V1042" s="23" t="str">
        <f t="array" ref="V1042">IFERROR(INDEX(Tableau1[RESULTAT],MATCH(1,(Tableau1[NOM]=$A1042)*(V$3=Tableau1[DATE]),0)),"")</f>
        <v/>
      </c>
      <c r="W1042" s="23" t="str">
        <f t="array" ref="W1042">IFERROR(INDEX(Tableau1[RESULTAT],MATCH(1,(Tableau1[NOM]=$A1042)*(W$3=Tableau1[DATE]),0)),"")</f>
        <v/>
      </c>
    </row>
    <row r="1043" spans="5:23" ht="15.75" x14ac:dyDescent="0.25">
      <c r="E1043" s="12" t="str">
        <f t="shared" si="114"/>
        <v/>
      </c>
      <c r="F1043" s="9" t="str">
        <f t="shared" si="115"/>
        <v/>
      </c>
      <c r="G1043" s="9" t="str">
        <f t="shared" si="116"/>
        <v/>
      </c>
      <c r="H1043" s="9" t="str">
        <f t="shared" si="117"/>
        <v/>
      </c>
      <c r="I1043" s="9">
        <f t="shared" si="118"/>
        <v>0</v>
      </c>
      <c r="J1043" s="9">
        <f t="shared" si="119"/>
        <v>0</v>
      </c>
      <c r="K1043" s="9" t="str">
        <f t="shared" si="120"/>
        <v/>
      </c>
      <c r="L1043" s="9"/>
      <c r="M1043" s="9"/>
      <c r="N1043" s="9"/>
      <c r="O1043" s="9"/>
      <c r="Q1043" s="23" t="str">
        <f t="array" ref="Q1043">IFERROR(INDEX(Tableau1[RESULTAT],MATCH(1,(Tableau1[NOM]=$A1043)*(Q$3=Tableau1[DATE]),0)),"")</f>
        <v/>
      </c>
      <c r="R1043" s="23" t="str">
        <f t="array" ref="R1043">IFERROR(INDEX(Tableau1[RESULTAT],MATCH(1,(Tableau1[NOM]=$A1043)*(R$3=Tableau1[DATE]),0)),"")</f>
        <v/>
      </c>
      <c r="S1043" s="23" t="str">
        <f t="array" ref="S1043">IFERROR(INDEX(Tableau1[RESULTAT],MATCH(1,(Tableau1[NOM]=$A1043)*(S$3=Tableau1[DATE]),0)),"")</f>
        <v/>
      </c>
      <c r="T1043" s="23" t="str">
        <f t="array" ref="T1043">IFERROR(INDEX(Tableau1[RESULTAT],MATCH(1,(Tableau1[NOM]=$A1043)*(T$3=Tableau1[DATE]),0)),"")</f>
        <v/>
      </c>
      <c r="U1043" s="23" t="str">
        <f t="array" ref="U1043">IFERROR(INDEX(Tableau1[RESULTAT],MATCH(1,(Tableau1[NOM]=$A1043)*(U$3=Tableau1[DATE]),0)),"")</f>
        <v/>
      </c>
      <c r="V1043" s="23" t="str">
        <f t="array" ref="V1043">IFERROR(INDEX(Tableau1[RESULTAT],MATCH(1,(Tableau1[NOM]=$A1043)*(V$3=Tableau1[DATE]),0)),"")</f>
        <v/>
      </c>
      <c r="W1043" s="23" t="str">
        <f t="array" ref="W1043">IFERROR(INDEX(Tableau1[RESULTAT],MATCH(1,(Tableau1[NOM]=$A1043)*(W$3=Tableau1[DATE]),0)),"")</f>
        <v/>
      </c>
    </row>
    <row r="1044" spans="5:23" ht="15.75" x14ac:dyDescent="0.25">
      <c r="E1044" s="12" t="str">
        <f t="shared" si="114"/>
        <v/>
      </c>
      <c r="F1044" s="9" t="str">
        <f t="shared" si="115"/>
        <v/>
      </c>
      <c r="G1044" s="9" t="str">
        <f t="shared" si="116"/>
        <v/>
      </c>
      <c r="H1044" s="9" t="str">
        <f t="shared" si="117"/>
        <v/>
      </c>
      <c r="I1044" s="9">
        <f t="shared" si="118"/>
        <v>0</v>
      </c>
      <c r="J1044" s="9">
        <f t="shared" si="119"/>
        <v>0</v>
      </c>
      <c r="K1044" s="9" t="str">
        <f t="shared" si="120"/>
        <v/>
      </c>
      <c r="L1044" s="9"/>
      <c r="M1044" s="9"/>
      <c r="N1044" s="9"/>
      <c r="O1044" s="9"/>
      <c r="Q1044" s="23" t="str">
        <f t="array" ref="Q1044">IFERROR(INDEX(Tableau1[RESULTAT],MATCH(1,(Tableau1[NOM]=$A1044)*(Q$3=Tableau1[DATE]),0)),"")</f>
        <v/>
      </c>
      <c r="R1044" s="23" t="str">
        <f t="array" ref="R1044">IFERROR(INDEX(Tableau1[RESULTAT],MATCH(1,(Tableau1[NOM]=$A1044)*(R$3=Tableau1[DATE]),0)),"")</f>
        <v/>
      </c>
      <c r="S1044" s="23" t="str">
        <f t="array" ref="S1044">IFERROR(INDEX(Tableau1[RESULTAT],MATCH(1,(Tableau1[NOM]=$A1044)*(S$3=Tableau1[DATE]),0)),"")</f>
        <v/>
      </c>
      <c r="T1044" s="23" t="str">
        <f t="array" ref="T1044">IFERROR(INDEX(Tableau1[RESULTAT],MATCH(1,(Tableau1[NOM]=$A1044)*(T$3=Tableau1[DATE]),0)),"")</f>
        <v/>
      </c>
      <c r="U1044" s="23" t="str">
        <f t="array" ref="U1044">IFERROR(INDEX(Tableau1[RESULTAT],MATCH(1,(Tableau1[NOM]=$A1044)*(U$3=Tableau1[DATE]),0)),"")</f>
        <v/>
      </c>
      <c r="V1044" s="23" t="str">
        <f t="array" ref="V1044">IFERROR(INDEX(Tableau1[RESULTAT],MATCH(1,(Tableau1[NOM]=$A1044)*(V$3=Tableau1[DATE]),0)),"")</f>
        <v/>
      </c>
      <c r="W1044" s="23" t="str">
        <f t="array" ref="W1044">IFERROR(INDEX(Tableau1[RESULTAT],MATCH(1,(Tableau1[NOM]=$A1044)*(W$3=Tableau1[DATE]),0)),"")</f>
        <v/>
      </c>
    </row>
    <row r="1045" spans="5:23" ht="15.75" x14ac:dyDescent="0.25">
      <c r="E1045" s="12" t="str">
        <f t="shared" si="114"/>
        <v/>
      </c>
      <c r="F1045" s="9" t="str">
        <f t="shared" si="115"/>
        <v/>
      </c>
      <c r="G1045" s="9" t="str">
        <f t="shared" si="116"/>
        <v/>
      </c>
      <c r="H1045" s="9" t="str">
        <f t="shared" si="117"/>
        <v/>
      </c>
      <c r="I1045" s="9">
        <f t="shared" si="118"/>
        <v>0</v>
      </c>
      <c r="J1045" s="9">
        <f t="shared" si="119"/>
        <v>0</v>
      </c>
      <c r="K1045" s="9" t="str">
        <f t="shared" si="120"/>
        <v/>
      </c>
      <c r="L1045" s="9"/>
      <c r="M1045" s="9"/>
      <c r="N1045" s="9"/>
      <c r="O1045" s="9"/>
      <c r="Q1045" s="23" t="str">
        <f t="array" ref="Q1045">IFERROR(INDEX(Tableau1[RESULTAT],MATCH(1,(Tableau1[NOM]=$A1045)*(Q$3=Tableau1[DATE]),0)),"")</f>
        <v/>
      </c>
      <c r="R1045" s="23" t="str">
        <f t="array" ref="R1045">IFERROR(INDEX(Tableau1[RESULTAT],MATCH(1,(Tableau1[NOM]=$A1045)*(R$3=Tableau1[DATE]),0)),"")</f>
        <v/>
      </c>
      <c r="S1045" s="23" t="str">
        <f t="array" ref="S1045">IFERROR(INDEX(Tableau1[RESULTAT],MATCH(1,(Tableau1[NOM]=$A1045)*(S$3=Tableau1[DATE]),0)),"")</f>
        <v/>
      </c>
      <c r="T1045" s="23" t="str">
        <f t="array" ref="T1045">IFERROR(INDEX(Tableau1[RESULTAT],MATCH(1,(Tableau1[NOM]=$A1045)*(T$3=Tableau1[DATE]),0)),"")</f>
        <v/>
      </c>
      <c r="U1045" s="23" t="str">
        <f t="array" ref="U1045">IFERROR(INDEX(Tableau1[RESULTAT],MATCH(1,(Tableau1[NOM]=$A1045)*(U$3=Tableau1[DATE]),0)),"")</f>
        <v/>
      </c>
      <c r="V1045" s="23" t="str">
        <f t="array" ref="V1045">IFERROR(INDEX(Tableau1[RESULTAT],MATCH(1,(Tableau1[NOM]=$A1045)*(V$3=Tableau1[DATE]),0)),"")</f>
        <v/>
      </c>
      <c r="W1045" s="23" t="str">
        <f t="array" ref="W1045">IFERROR(INDEX(Tableau1[RESULTAT],MATCH(1,(Tableau1[NOM]=$A1045)*(W$3=Tableau1[DATE]),0)),"")</f>
        <v/>
      </c>
    </row>
    <row r="1046" spans="5:23" ht="15.75" x14ac:dyDescent="0.25">
      <c r="E1046" s="12" t="str">
        <f t="shared" si="114"/>
        <v/>
      </c>
      <c r="F1046" s="9" t="str">
        <f t="shared" si="115"/>
        <v/>
      </c>
      <c r="G1046" s="9" t="str">
        <f t="shared" si="116"/>
        <v/>
      </c>
      <c r="H1046" s="9" t="str">
        <f t="shared" si="117"/>
        <v/>
      </c>
      <c r="I1046" s="9">
        <f t="shared" si="118"/>
        <v>0</v>
      </c>
      <c r="J1046" s="9">
        <f t="shared" si="119"/>
        <v>0</v>
      </c>
      <c r="K1046" s="9" t="str">
        <f t="shared" si="120"/>
        <v/>
      </c>
      <c r="L1046" s="9"/>
      <c r="M1046" s="9"/>
      <c r="N1046" s="9"/>
      <c r="O1046" s="9"/>
      <c r="Q1046" s="23" t="str">
        <f t="array" ref="Q1046">IFERROR(INDEX(Tableau1[RESULTAT],MATCH(1,(Tableau1[NOM]=$A1046)*(Q$3=Tableau1[DATE]),0)),"")</f>
        <v/>
      </c>
      <c r="R1046" s="23" t="str">
        <f t="array" ref="R1046">IFERROR(INDEX(Tableau1[RESULTAT],MATCH(1,(Tableau1[NOM]=$A1046)*(R$3=Tableau1[DATE]),0)),"")</f>
        <v/>
      </c>
      <c r="S1046" s="23" t="str">
        <f t="array" ref="S1046">IFERROR(INDEX(Tableau1[RESULTAT],MATCH(1,(Tableau1[NOM]=$A1046)*(S$3=Tableau1[DATE]),0)),"")</f>
        <v/>
      </c>
      <c r="T1046" s="23" t="str">
        <f t="array" ref="T1046">IFERROR(INDEX(Tableau1[RESULTAT],MATCH(1,(Tableau1[NOM]=$A1046)*(T$3=Tableau1[DATE]),0)),"")</f>
        <v/>
      </c>
      <c r="U1046" s="23" t="str">
        <f t="array" ref="U1046">IFERROR(INDEX(Tableau1[RESULTAT],MATCH(1,(Tableau1[NOM]=$A1046)*(U$3=Tableau1[DATE]),0)),"")</f>
        <v/>
      </c>
      <c r="V1046" s="23" t="str">
        <f t="array" ref="V1046">IFERROR(INDEX(Tableau1[RESULTAT],MATCH(1,(Tableau1[NOM]=$A1046)*(V$3=Tableau1[DATE]),0)),"")</f>
        <v/>
      </c>
      <c r="W1046" s="23" t="str">
        <f t="array" ref="W1046">IFERROR(INDEX(Tableau1[RESULTAT],MATCH(1,(Tableau1[NOM]=$A1046)*(W$3=Tableau1[DATE]),0)),"")</f>
        <v/>
      </c>
    </row>
    <row r="1047" spans="5:23" ht="15.75" x14ac:dyDescent="0.25">
      <c r="E1047" s="12" t="str">
        <f t="shared" si="114"/>
        <v/>
      </c>
      <c r="F1047" s="9" t="str">
        <f t="shared" si="115"/>
        <v/>
      </c>
      <c r="G1047" s="9" t="str">
        <f t="shared" si="116"/>
        <v/>
      </c>
      <c r="H1047" s="9" t="str">
        <f t="shared" si="117"/>
        <v/>
      </c>
      <c r="I1047" s="9">
        <f t="shared" si="118"/>
        <v>0</v>
      </c>
      <c r="J1047" s="9">
        <f t="shared" si="119"/>
        <v>0</v>
      </c>
      <c r="K1047" s="9" t="str">
        <f t="shared" si="120"/>
        <v/>
      </c>
      <c r="L1047" s="9"/>
      <c r="M1047" s="9"/>
      <c r="N1047" s="9"/>
      <c r="O1047" s="9"/>
      <c r="Q1047" s="23" t="str">
        <f t="array" ref="Q1047">IFERROR(INDEX(Tableau1[RESULTAT],MATCH(1,(Tableau1[NOM]=$A1047)*(Q$3=Tableau1[DATE]),0)),"")</f>
        <v/>
      </c>
      <c r="R1047" s="23" t="str">
        <f t="array" ref="R1047">IFERROR(INDEX(Tableau1[RESULTAT],MATCH(1,(Tableau1[NOM]=$A1047)*(R$3=Tableau1[DATE]),0)),"")</f>
        <v/>
      </c>
      <c r="S1047" s="23" t="str">
        <f t="array" ref="S1047">IFERROR(INDEX(Tableau1[RESULTAT],MATCH(1,(Tableau1[NOM]=$A1047)*(S$3=Tableau1[DATE]),0)),"")</f>
        <v/>
      </c>
      <c r="T1047" s="23" t="str">
        <f t="array" ref="T1047">IFERROR(INDEX(Tableau1[RESULTAT],MATCH(1,(Tableau1[NOM]=$A1047)*(T$3=Tableau1[DATE]),0)),"")</f>
        <v/>
      </c>
      <c r="U1047" s="23" t="str">
        <f t="array" ref="U1047">IFERROR(INDEX(Tableau1[RESULTAT],MATCH(1,(Tableau1[NOM]=$A1047)*(U$3=Tableau1[DATE]),0)),"")</f>
        <v/>
      </c>
      <c r="V1047" s="23" t="str">
        <f t="array" ref="V1047">IFERROR(INDEX(Tableau1[RESULTAT],MATCH(1,(Tableau1[NOM]=$A1047)*(V$3=Tableau1[DATE]),0)),"")</f>
        <v/>
      </c>
      <c r="W1047" s="23" t="str">
        <f t="array" ref="W1047">IFERROR(INDEX(Tableau1[RESULTAT],MATCH(1,(Tableau1[NOM]=$A1047)*(W$3=Tableau1[DATE]),0)),"")</f>
        <v/>
      </c>
    </row>
    <row r="1048" spans="5:23" ht="15.75" x14ac:dyDescent="0.25">
      <c r="E1048" s="12" t="str">
        <f t="shared" si="114"/>
        <v/>
      </c>
      <c r="F1048" s="9" t="str">
        <f t="shared" si="115"/>
        <v/>
      </c>
      <c r="G1048" s="9" t="str">
        <f t="shared" si="116"/>
        <v/>
      </c>
      <c r="H1048" s="9" t="str">
        <f t="shared" si="117"/>
        <v/>
      </c>
      <c r="I1048" s="9">
        <f t="shared" si="118"/>
        <v>0</v>
      </c>
      <c r="J1048" s="9">
        <f t="shared" si="119"/>
        <v>0</v>
      </c>
      <c r="K1048" s="9" t="str">
        <f t="shared" si="120"/>
        <v/>
      </c>
      <c r="L1048" s="9"/>
      <c r="M1048" s="9"/>
      <c r="N1048" s="9"/>
      <c r="O1048" s="9"/>
      <c r="Q1048" s="23" t="str">
        <f t="array" ref="Q1048">IFERROR(INDEX(Tableau1[RESULTAT],MATCH(1,(Tableau1[NOM]=$A1048)*(Q$3=Tableau1[DATE]),0)),"")</f>
        <v/>
      </c>
      <c r="R1048" s="23" t="str">
        <f t="array" ref="R1048">IFERROR(INDEX(Tableau1[RESULTAT],MATCH(1,(Tableau1[NOM]=$A1048)*(R$3=Tableau1[DATE]),0)),"")</f>
        <v/>
      </c>
      <c r="S1048" s="23" t="str">
        <f t="array" ref="S1048">IFERROR(INDEX(Tableau1[RESULTAT],MATCH(1,(Tableau1[NOM]=$A1048)*(S$3=Tableau1[DATE]),0)),"")</f>
        <v/>
      </c>
      <c r="T1048" s="23" t="str">
        <f t="array" ref="T1048">IFERROR(INDEX(Tableau1[RESULTAT],MATCH(1,(Tableau1[NOM]=$A1048)*(T$3=Tableau1[DATE]),0)),"")</f>
        <v/>
      </c>
      <c r="U1048" s="23" t="str">
        <f t="array" ref="U1048">IFERROR(INDEX(Tableau1[RESULTAT],MATCH(1,(Tableau1[NOM]=$A1048)*(U$3=Tableau1[DATE]),0)),"")</f>
        <v/>
      </c>
      <c r="V1048" s="23" t="str">
        <f t="array" ref="V1048">IFERROR(INDEX(Tableau1[RESULTAT],MATCH(1,(Tableau1[NOM]=$A1048)*(V$3=Tableau1[DATE]),0)),"")</f>
        <v/>
      </c>
      <c r="W1048" s="23" t="str">
        <f t="array" ref="W1048">IFERROR(INDEX(Tableau1[RESULTAT],MATCH(1,(Tableau1[NOM]=$A1048)*(W$3=Tableau1[DATE]),0)),"")</f>
        <v/>
      </c>
    </row>
    <row r="1049" spans="5:23" ht="15.75" x14ac:dyDescent="0.25">
      <c r="E1049" s="12" t="str">
        <f t="shared" si="114"/>
        <v/>
      </c>
      <c r="F1049" s="9" t="str">
        <f t="shared" si="115"/>
        <v/>
      </c>
      <c r="G1049" s="9" t="str">
        <f t="shared" si="116"/>
        <v/>
      </c>
      <c r="H1049" s="9" t="str">
        <f t="shared" si="117"/>
        <v/>
      </c>
      <c r="I1049" s="9">
        <f t="shared" si="118"/>
        <v>0</v>
      </c>
      <c r="J1049" s="9">
        <f t="shared" si="119"/>
        <v>0</v>
      </c>
      <c r="K1049" s="9" t="str">
        <f t="shared" si="120"/>
        <v/>
      </c>
      <c r="L1049" s="9"/>
      <c r="M1049" s="9"/>
      <c r="N1049" s="9"/>
      <c r="O1049" s="9"/>
      <c r="Q1049" s="23" t="str">
        <f t="array" ref="Q1049">IFERROR(INDEX(Tableau1[RESULTAT],MATCH(1,(Tableau1[NOM]=$A1049)*(Q$3=Tableau1[DATE]),0)),"")</f>
        <v/>
      </c>
      <c r="R1049" s="23" t="str">
        <f t="array" ref="R1049">IFERROR(INDEX(Tableau1[RESULTAT],MATCH(1,(Tableau1[NOM]=$A1049)*(R$3=Tableau1[DATE]),0)),"")</f>
        <v/>
      </c>
      <c r="S1049" s="23" t="str">
        <f t="array" ref="S1049">IFERROR(INDEX(Tableau1[RESULTAT],MATCH(1,(Tableau1[NOM]=$A1049)*(S$3=Tableau1[DATE]),0)),"")</f>
        <v/>
      </c>
      <c r="T1049" s="23" t="str">
        <f t="array" ref="T1049">IFERROR(INDEX(Tableau1[RESULTAT],MATCH(1,(Tableau1[NOM]=$A1049)*(T$3=Tableau1[DATE]),0)),"")</f>
        <v/>
      </c>
      <c r="U1049" s="23" t="str">
        <f t="array" ref="U1049">IFERROR(INDEX(Tableau1[RESULTAT],MATCH(1,(Tableau1[NOM]=$A1049)*(U$3=Tableau1[DATE]),0)),"")</f>
        <v/>
      </c>
      <c r="V1049" s="23" t="str">
        <f t="array" ref="V1049">IFERROR(INDEX(Tableau1[RESULTAT],MATCH(1,(Tableau1[NOM]=$A1049)*(V$3=Tableau1[DATE]),0)),"")</f>
        <v/>
      </c>
      <c r="W1049" s="23" t="str">
        <f t="array" ref="W1049">IFERROR(INDEX(Tableau1[RESULTAT],MATCH(1,(Tableau1[NOM]=$A1049)*(W$3=Tableau1[DATE]),0)),"")</f>
        <v/>
      </c>
    </row>
    <row r="1050" spans="5:23" ht="15.75" x14ac:dyDescent="0.25">
      <c r="E1050" s="12" t="str">
        <f t="shared" si="114"/>
        <v/>
      </c>
      <c r="F1050" s="9" t="str">
        <f t="shared" si="115"/>
        <v/>
      </c>
      <c r="G1050" s="9" t="str">
        <f t="shared" si="116"/>
        <v/>
      </c>
      <c r="H1050" s="9" t="str">
        <f t="shared" si="117"/>
        <v/>
      </c>
      <c r="I1050" s="9">
        <f t="shared" si="118"/>
        <v>0</v>
      </c>
      <c r="J1050" s="9">
        <f t="shared" si="119"/>
        <v>0</v>
      </c>
      <c r="K1050" s="9" t="str">
        <f t="shared" si="120"/>
        <v/>
      </c>
      <c r="L1050" s="9"/>
      <c r="M1050" s="9"/>
      <c r="N1050" s="9"/>
      <c r="O1050" s="9"/>
      <c r="Q1050" s="23" t="str">
        <f t="array" ref="Q1050">IFERROR(INDEX(Tableau1[RESULTAT],MATCH(1,(Tableau1[NOM]=$A1050)*(Q$3=Tableau1[DATE]),0)),"")</f>
        <v/>
      </c>
      <c r="R1050" s="23" t="str">
        <f t="array" ref="R1050">IFERROR(INDEX(Tableau1[RESULTAT],MATCH(1,(Tableau1[NOM]=$A1050)*(R$3=Tableau1[DATE]),0)),"")</f>
        <v/>
      </c>
      <c r="S1050" s="23" t="str">
        <f t="array" ref="S1050">IFERROR(INDEX(Tableau1[RESULTAT],MATCH(1,(Tableau1[NOM]=$A1050)*(S$3=Tableau1[DATE]),0)),"")</f>
        <v/>
      </c>
      <c r="T1050" s="23" t="str">
        <f t="array" ref="T1050">IFERROR(INDEX(Tableau1[RESULTAT],MATCH(1,(Tableau1[NOM]=$A1050)*(T$3=Tableau1[DATE]),0)),"")</f>
        <v/>
      </c>
      <c r="U1050" s="23" t="str">
        <f t="array" ref="U1050">IFERROR(INDEX(Tableau1[RESULTAT],MATCH(1,(Tableau1[NOM]=$A1050)*(U$3=Tableau1[DATE]),0)),"")</f>
        <v/>
      </c>
      <c r="V1050" s="23" t="str">
        <f t="array" ref="V1050">IFERROR(INDEX(Tableau1[RESULTAT],MATCH(1,(Tableau1[NOM]=$A1050)*(V$3=Tableau1[DATE]),0)),"")</f>
        <v/>
      </c>
      <c r="W1050" s="23" t="str">
        <f t="array" ref="W1050">IFERROR(INDEX(Tableau1[RESULTAT],MATCH(1,(Tableau1[NOM]=$A1050)*(W$3=Tableau1[DATE]),0)),"")</f>
        <v/>
      </c>
    </row>
    <row r="1051" spans="5:23" ht="15.75" x14ac:dyDescent="0.25">
      <c r="E1051" s="12" t="str">
        <f t="shared" si="114"/>
        <v/>
      </c>
      <c r="F1051" s="9" t="str">
        <f t="shared" si="115"/>
        <v/>
      </c>
      <c r="G1051" s="9" t="str">
        <f t="shared" si="116"/>
        <v/>
      </c>
      <c r="H1051" s="9" t="str">
        <f t="shared" si="117"/>
        <v/>
      </c>
      <c r="I1051" s="9">
        <f t="shared" si="118"/>
        <v>0</v>
      </c>
      <c r="J1051" s="9">
        <f t="shared" si="119"/>
        <v>0</v>
      </c>
      <c r="K1051" s="9" t="str">
        <f t="shared" si="120"/>
        <v/>
      </c>
      <c r="L1051" s="9"/>
      <c r="M1051" s="9"/>
      <c r="N1051" s="9"/>
      <c r="O1051" s="9"/>
      <c r="Q1051" s="23" t="str">
        <f t="array" ref="Q1051">IFERROR(INDEX(Tableau1[RESULTAT],MATCH(1,(Tableau1[NOM]=$A1051)*(Q$3=Tableau1[DATE]),0)),"")</f>
        <v/>
      </c>
      <c r="R1051" s="23" t="str">
        <f t="array" ref="R1051">IFERROR(INDEX(Tableau1[RESULTAT],MATCH(1,(Tableau1[NOM]=$A1051)*(R$3=Tableau1[DATE]),0)),"")</f>
        <v/>
      </c>
      <c r="S1051" s="23" t="str">
        <f t="array" ref="S1051">IFERROR(INDEX(Tableau1[RESULTAT],MATCH(1,(Tableau1[NOM]=$A1051)*(S$3=Tableau1[DATE]),0)),"")</f>
        <v/>
      </c>
      <c r="T1051" s="23" t="str">
        <f t="array" ref="T1051">IFERROR(INDEX(Tableau1[RESULTAT],MATCH(1,(Tableau1[NOM]=$A1051)*(T$3=Tableau1[DATE]),0)),"")</f>
        <v/>
      </c>
      <c r="U1051" s="23" t="str">
        <f t="array" ref="U1051">IFERROR(INDEX(Tableau1[RESULTAT],MATCH(1,(Tableau1[NOM]=$A1051)*(U$3=Tableau1[DATE]),0)),"")</f>
        <v/>
      </c>
      <c r="V1051" s="23" t="str">
        <f t="array" ref="V1051">IFERROR(INDEX(Tableau1[RESULTAT],MATCH(1,(Tableau1[NOM]=$A1051)*(V$3=Tableau1[DATE]),0)),"")</f>
        <v/>
      </c>
      <c r="W1051" s="23" t="str">
        <f t="array" ref="W1051">IFERROR(INDEX(Tableau1[RESULTAT],MATCH(1,(Tableau1[NOM]=$A1051)*(W$3=Tableau1[DATE]),0)),"")</f>
        <v/>
      </c>
    </row>
    <row r="1052" spans="5:23" ht="15.75" x14ac:dyDescent="0.25">
      <c r="E1052" s="12" t="str">
        <f t="shared" si="114"/>
        <v/>
      </c>
      <c r="F1052" s="9" t="str">
        <f t="shared" si="115"/>
        <v/>
      </c>
      <c r="G1052" s="9" t="str">
        <f t="shared" si="116"/>
        <v/>
      </c>
      <c r="H1052" s="9" t="str">
        <f t="shared" si="117"/>
        <v/>
      </c>
      <c r="I1052" s="9">
        <f t="shared" si="118"/>
        <v>0</v>
      </c>
      <c r="J1052" s="9">
        <f t="shared" si="119"/>
        <v>0</v>
      </c>
      <c r="K1052" s="9" t="str">
        <f t="shared" si="120"/>
        <v/>
      </c>
      <c r="L1052" s="9"/>
      <c r="M1052" s="9"/>
      <c r="N1052" s="9"/>
      <c r="O1052" s="9"/>
      <c r="Q1052" s="23" t="str">
        <f t="array" ref="Q1052">IFERROR(INDEX(Tableau1[RESULTAT],MATCH(1,(Tableau1[NOM]=$A1052)*(Q$3=Tableau1[DATE]),0)),"")</f>
        <v/>
      </c>
      <c r="R1052" s="23" t="str">
        <f t="array" ref="R1052">IFERROR(INDEX(Tableau1[RESULTAT],MATCH(1,(Tableau1[NOM]=$A1052)*(R$3=Tableau1[DATE]),0)),"")</f>
        <v/>
      </c>
      <c r="S1052" s="23" t="str">
        <f t="array" ref="S1052">IFERROR(INDEX(Tableau1[RESULTAT],MATCH(1,(Tableau1[NOM]=$A1052)*(S$3=Tableau1[DATE]),0)),"")</f>
        <v/>
      </c>
      <c r="T1052" s="23" t="str">
        <f t="array" ref="T1052">IFERROR(INDEX(Tableau1[RESULTAT],MATCH(1,(Tableau1[NOM]=$A1052)*(T$3=Tableau1[DATE]),0)),"")</f>
        <v/>
      </c>
      <c r="U1052" s="23" t="str">
        <f t="array" ref="U1052">IFERROR(INDEX(Tableau1[RESULTAT],MATCH(1,(Tableau1[NOM]=$A1052)*(U$3=Tableau1[DATE]),0)),"")</f>
        <v/>
      </c>
      <c r="V1052" s="23" t="str">
        <f t="array" ref="V1052">IFERROR(INDEX(Tableau1[RESULTAT],MATCH(1,(Tableau1[NOM]=$A1052)*(V$3=Tableau1[DATE]),0)),"")</f>
        <v/>
      </c>
      <c r="W1052" s="23" t="str">
        <f t="array" ref="W1052">IFERROR(INDEX(Tableau1[RESULTAT],MATCH(1,(Tableau1[NOM]=$A1052)*(W$3=Tableau1[DATE]),0)),"")</f>
        <v/>
      </c>
    </row>
    <row r="1053" spans="5:23" ht="15.75" x14ac:dyDescent="0.25">
      <c r="E1053" s="12" t="str">
        <f t="shared" si="114"/>
        <v/>
      </c>
      <c r="F1053" s="9" t="str">
        <f t="shared" si="115"/>
        <v/>
      </c>
      <c r="G1053" s="9" t="str">
        <f t="shared" si="116"/>
        <v/>
      </c>
      <c r="H1053" s="9" t="str">
        <f t="shared" si="117"/>
        <v/>
      </c>
      <c r="I1053" s="9">
        <f t="shared" si="118"/>
        <v>0</v>
      </c>
      <c r="J1053" s="9">
        <f t="shared" si="119"/>
        <v>0</v>
      </c>
      <c r="K1053" s="9" t="str">
        <f t="shared" si="120"/>
        <v/>
      </c>
      <c r="L1053" s="9"/>
      <c r="M1053" s="9"/>
      <c r="N1053" s="9"/>
      <c r="O1053" s="9"/>
      <c r="Q1053" s="23" t="str">
        <f t="array" ref="Q1053">IFERROR(INDEX(Tableau1[RESULTAT],MATCH(1,(Tableau1[NOM]=$A1053)*(Q$3=Tableau1[DATE]),0)),"")</f>
        <v/>
      </c>
      <c r="R1053" s="23" t="str">
        <f t="array" ref="R1053">IFERROR(INDEX(Tableau1[RESULTAT],MATCH(1,(Tableau1[NOM]=$A1053)*(R$3=Tableau1[DATE]),0)),"")</f>
        <v/>
      </c>
      <c r="S1053" s="23" t="str">
        <f t="array" ref="S1053">IFERROR(INDEX(Tableau1[RESULTAT],MATCH(1,(Tableau1[NOM]=$A1053)*(S$3=Tableau1[DATE]),0)),"")</f>
        <v/>
      </c>
      <c r="T1053" s="23" t="str">
        <f t="array" ref="T1053">IFERROR(INDEX(Tableau1[RESULTAT],MATCH(1,(Tableau1[NOM]=$A1053)*(T$3=Tableau1[DATE]),0)),"")</f>
        <v/>
      </c>
      <c r="U1053" s="23" t="str">
        <f t="array" ref="U1053">IFERROR(INDEX(Tableau1[RESULTAT],MATCH(1,(Tableau1[NOM]=$A1053)*(U$3=Tableau1[DATE]),0)),"")</f>
        <v/>
      </c>
      <c r="V1053" s="23" t="str">
        <f t="array" ref="V1053">IFERROR(INDEX(Tableau1[RESULTAT],MATCH(1,(Tableau1[NOM]=$A1053)*(V$3=Tableau1[DATE]),0)),"")</f>
        <v/>
      </c>
      <c r="W1053" s="23" t="str">
        <f t="array" ref="W1053">IFERROR(INDEX(Tableau1[RESULTAT],MATCH(1,(Tableau1[NOM]=$A1053)*(W$3=Tableau1[DATE]),0)),"")</f>
        <v/>
      </c>
    </row>
    <row r="1054" spans="5:23" ht="15.75" x14ac:dyDescent="0.25">
      <c r="E1054" s="12" t="str">
        <f t="shared" si="114"/>
        <v/>
      </c>
      <c r="F1054" s="9" t="str">
        <f t="shared" si="115"/>
        <v/>
      </c>
      <c r="G1054" s="9" t="str">
        <f t="shared" si="116"/>
        <v/>
      </c>
      <c r="H1054" s="9" t="str">
        <f t="shared" si="117"/>
        <v/>
      </c>
      <c r="I1054" s="9">
        <f t="shared" si="118"/>
        <v>0</v>
      </c>
      <c r="J1054" s="9">
        <f t="shared" si="119"/>
        <v>0</v>
      </c>
      <c r="K1054" s="9" t="str">
        <f t="shared" si="120"/>
        <v/>
      </c>
      <c r="L1054" s="9"/>
      <c r="M1054" s="9"/>
      <c r="N1054" s="9"/>
      <c r="O1054" s="9"/>
      <c r="Q1054" s="23" t="str">
        <f t="array" ref="Q1054">IFERROR(INDEX(Tableau1[RESULTAT],MATCH(1,(Tableau1[NOM]=$A1054)*(Q$3=Tableau1[DATE]),0)),"")</f>
        <v/>
      </c>
      <c r="R1054" s="23" t="str">
        <f t="array" ref="R1054">IFERROR(INDEX(Tableau1[RESULTAT],MATCH(1,(Tableau1[NOM]=$A1054)*(R$3=Tableau1[DATE]),0)),"")</f>
        <v/>
      </c>
      <c r="S1054" s="23" t="str">
        <f t="array" ref="S1054">IFERROR(INDEX(Tableau1[RESULTAT],MATCH(1,(Tableau1[NOM]=$A1054)*(S$3=Tableau1[DATE]),0)),"")</f>
        <v/>
      </c>
      <c r="T1054" s="23" t="str">
        <f t="array" ref="T1054">IFERROR(INDEX(Tableau1[RESULTAT],MATCH(1,(Tableau1[NOM]=$A1054)*(T$3=Tableau1[DATE]),0)),"")</f>
        <v/>
      </c>
      <c r="U1054" s="23" t="str">
        <f t="array" ref="U1054">IFERROR(INDEX(Tableau1[RESULTAT],MATCH(1,(Tableau1[NOM]=$A1054)*(U$3=Tableau1[DATE]),0)),"")</f>
        <v/>
      </c>
      <c r="V1054" s="23" t="str">
        <f t="array" ref="V1054">IFERROR(INDEX(Tableau1[RESULTAT],MATCH(1,(Tableau1[NOM]=$A1054)*(V$3=Tableau1[DATE]),0)),"")</f>
        <v/>
      </c>
      <c r="W1054" s="23" t="str">
        <f t="array" ref="W1054">IFERROR(INDEX(Tableau1[RESULTAT],MATCH(1,(Tableau1[NOM]=$A1054)*(W$3=Tableau1[DATE]),0)),"")</f>
        <v/>
      </c>
    </row>
    <row r="1055" spans="5:23" ht="15.75" x14ac:dyDescent="0.25">
      <c r="E1055" s="12" t="str">
        <f t="shared" si="114"/>
        <v/>
      </c>
      <c r="F1055" s="9" t="str">
        <f t="shared" si="115"/>
        <v/>
      </c>
      <c r="G1055" s="9" t="str">
        <f t="shared" si="116"/>
        <v/>
      </c>
      <c r="H1055" s="9" t="str">
        <f t="shared" si="117"/>
        <v/>
      </c>
      <c r="I1055" s="9">
        <f t="shared" si="118"/>
        <v>0</v>
      </c>
      <c r="J1055" s="9">
        <f t="shared" si="119"/>
        <v>0</v>
      </c>
      <c r="K1055" s="9" t="str">
        <f t="shared" si="120"/>
        <v/>
      </c>
      <c r="L1055" s="9"/>
      <c r="M1055" s="9"/>
      <c r="N1055" s="9"/>
      <c r="O1055" s="9"/>
      <c r="Q1055" s="23" t="str">
        <f t="array" ref="Q1055">IFERROR(INDEX(Tableau1[RESULTAT],MATCH(1,(Tableau1[NOM]=$A1055)*(Q$3=Tableau1[DATE]),0)),"")</f>
        <v/>
      </c>
      <c r="R1055" s="23" t="str">
        <f t="array" ref="R1055">IFERROR(INDEX(Tableau1[RESULTAT],MATCH(1,(Tableau1[NOM]=$A1055)*(R$3=Tableau1[DATE]),0)),"")</f>
        <v/>
      </c>
      <c r="S1055" s="23" t="str">
        <f t="array" ref="S1055">IFERROR(INDEX(Tableau1[RESULTAT],MATCH(1,(Tableau1[NOM]=$A1055)*(S$3=Tableau1[DATE]),0)),"")</f>
        <v/>
      </c>
      <c r="T1055" s="23" t="str">
        <f t="array" ref="T1055">IFERROR(INDEX(Tableau1[RESULTAT],MATCH(1,(Tableau1[NOM]=$A1055)*(T$3=Tableau1[DATE]),0)),"")</f>
        <v/>
      </c>
      <c r="U1055" s="23" t="str">
        <f t="array" ref="U1055">IFERROR(INDEX(Tableau1[RESULTAT],MATCH(1,(Tableau1[NOM]=$A1055)*(U$3=Tableau1[DATE]),0)),"")</f>
        <v/>
      </c>
      <c r="V1055" s="23" t="str">
        <f t="array" ref="V1055">IFERROR(INDEX(Tableau1[RESULTAT],MATCH(1,(Tableau1[NOM]=$A1055)*(V$3=Tableau1[DATE]),0)),"")</f>
        <v/>
      </c>
      <c r="W1055" s="23" t="str">
        <f t="array" ref="W1055">IFERROR(INDEX(Tableau1[RESULTAT],MATCH(1,(Tableau1[NOM]=$A1055)*(W$3=Tableau1[DATE]),0)),"")</f>
        <v/>
      </c>
    </row>
    <row r="1056" spans="5:23" ht="15.75" x14ac:dyDescent="0.25">
      <c r="E1056" s="12" t="str">
        <f t="shared" si="114"/>
        <v/>
      </c>
      <c r="F1056" s="9" t="str">
        <f t="shared" si="115"/>
        <v/>
      </c>
      <c r="G1056" s="9" t="str">
        <f t="shared" si="116"/>
        <v/>
      </c>
      <c r="H1056" s="9" t="str">
        <f t="shared" si="117"/>
        <v/>
      </c>
      <c r="I1056" s="9">
        <f t="shared" si="118"/>
        <v>0</v>
      </c>
      <c r="J1056" s="9">
        <f t="shared" si="119"/>
        <v>0</v>
      </c>
      <c r="K1056" s="9" t="str">
        <f t="shared" si="120"/>
        <v/>
      </c>
      <c r="L1056" s="9"/>
      <c r="M1056" s="9"/>
      <c r="N1056" s="9"/>
      <c r="O1056" s="9"/>
      <c r="Q1056" s="23" t="str">
        <f t="array" ref="Q1056">IFERROR(INDEX(Tableau1[RESULTAT],MATCH(1,(Tableau1[NOM]=$A1056)*(Q$3=Tableau1[DATE]),0)),"")</f>
        <v/>
      </c>
      <c r="R1056" s="23" t="str">
        <f t="array" ref="R1056">IFERROR(INDEX(Tableau1[RESULTAT],MATCH(1,(Tableau1[NOM]=$A1056)*(R$3=Tableau1[DATE]),0)),"")</f>
        <v/>
      </c>
      <c r="S1056" s="23" t="str">
        <f t="array" ref="S1056">IFERROR(INDEX(Tableau1[RESULTAT],MATCH(1,(Tableau1[NOM]=$A1056)*(S$3=Tableau1[DATE]),0)),"")</f>
        <v/>
      </c>
      <c r="T1056" s="23" t="str">
        <f t="array" ref="T1056">IFERROR(INDEX(Tableau1[RESULTAT],MATCH(1,(Tableau1[NOM]=$A1056)*(T$3=Tableau1[DATE]),0)),"")</f>
        <v/>
      </c>
      <c r="U1056" s="23" t="str">
        <f t="array" ref="U1056">IFERROR(INDEX(Tableau1[RESULTAT],MATCH(1,(Tableau1[NOM]=$A1056)*(U$3=Tableau1[DATE]),0)),"")</f>
        <v/>
      </c>
      <c r="V1056" s="23" t="str">
        <f t="array" ref="V1056">IFERROR(INDEX(Tableau1[RESULTAT],MATCH(1,(Tableau1[NOM]=$A1056)*(V$3=Tableau1[DATE]),0)),"")</f>
        <v/>
      </c>
      <c r="W1056" s="23" t="str">
        <f t="array" ref="W1056">IFERROR(INDEX(Tableau1[RESULTAT],MATCH(1,(Tableau1[NOM]=$A1056)*(W$3=Tableau1[DATE]),0)),"")</f>
        <v/>
      </c>
    </row>
    <row r="1057" spans="5:23" ht="15.75" x14ac:dyDescent="0.25">
      <c r="E1057" s="12" t="str">
        <f t="shared" si="114"/>
        <v/>
      </c>
      <c r="F1057" s="9" t="str">
        <f t="shared" si="115"/>
        <v/>
      </c>
      <c r="G1057" s="9" t="str">
        <f t="shared" si="116"/>
        <v/>
      </c>
      <c r="H1057" s="9" t="str">
        <f t="shared" si="117"/>
        <v/>
      </c>
      <c r="I1057" s="9">
        <f t="shared" si="118"/>
        <v>0</v>
      </c>
      <c r="J1057" s="9">
        <f t="shared" si="119"/>
        <v>0</v>
      </c>
      <c r="K1057" s="9" t="str">
        <f t="shared" si="120"/>
        <v/>
      </c>
      <c r="L1057" s="9"/>
      <c r="M1057" s="9"/>
      <c r="N1057" s="9"/>
      <c r="O1057" s="9"/>
      <c r="Q1057" s="23" t="str">
        <f t="array" ref="Q1057">IFERROR(INDEX(Tableau1[RESULTAT],MATCH(1,(Tableau1[NOM]=$A1057)*(Q$3=Tableau1[DATE]),0)),"")</f>
        <v/>
      </c>
      <c r="R1057" s="23" t="str">
        <f t="array" ref="R1057">IFERROR(INDEX(Tableau1[RESULTAT],MATCH(1,(Tableau1[NOM]=$A1057)*(R$3=Tableau1[DATE]),0)),"")</f>
        <v/>
      </c>
      <c r="S1057" s="23" t="str">
        <f t="array" ref="S1057">IFERROR(INDEX(Tableau1[RESULTAT],MATCH(1,(Tableau1[NOM]=$A1057)*(S$3=Tableau1[DATE]),0)),"")</f>
        <v/>
      </c>
      <c r="T1057" s="23" t="str">
        <f t="array" ref="T1057">IFERROR(INDEX(Tableau1[RESULTAT],MATCH(1,(Tableau1[NOM]=$A1057)*(T$3=Tableau1[DATE]),0)),"")</f>
        <v/>
      </c>
      <c r="U1057" s="23" t="str">
        <f t="array" ref="U1057">IFERROR(INDEX(Tableau1[RESULTAT],MATCH(1,(Tableau1[NOM]=$A1057)*(U$3=Tableau1[DATE]),0)),"")</f>
        <v/>
      </c>
      <c r="V1057" s="23" t="str">
        <f t="array" ref="V1057">IFERROR(INDEX(Tableau1[RESULTAT],MATCH(1,(Tableau1[NOM]=$A1057)*(V$3=Tableau1[DATE]),0)),"")</f>
        <v/>
      </c>
      <c r="W1057" s="23" t="str">
        <f t="array" ref="W1057">IFERROR(INDEX(Tableau1[RESULTAT],MATCH(1,(Tableau1[NOM]=$A1057)*(W$3=Tableau1[DATE]),0)),"")</f>
        <v/>
      </c>
    </row>
    <row r="1058" spans="5:23" ht="15.75" x14ac:dyDescent="0.25">
      <c r="E1058" s="12" t="str">
        <f t="shared" si="114"/>
        <v/>
      </c>
      <c r="F1058" s="9" t="str">
        <f t="shared" si="115"/>
        <v/>
      </c>
      <c r="G1058" s="9" t="str">
        <f t="shared" si="116"/>
        <v/>
      </c>
      <c r="H1058" s="9" t="str">
        <f t="shared" si="117"/>
        <v/>
      </c>
      <c r="I1058" s="9">
        <f t="shared" si="118"/>
        <v>0</v>
      </c>
      <c r="J1058" s="9">
        <f t="shared" si="119"/>
        <v>0</v>
      </c>
      <c r="K1058" s="9" t="str">
        <f t="shared" si="120"/>
        <v/>
      </c>
      <c r="L1058" s="9"/>
      <c r="M1058" s="9"/>
      <c r="N1058" s="9"/>
      <c r="O1058" s="9"/>
      <c r="Q1058" s="23" t="str">
        <f t="array" ref="Q1058">IFERROR(INDEX(Tableau1[RESULTAT],MATCH(1,(Tableau1[NOM]=$A1058)*(Q$3=Tableau1[DATE]),0)),"")</f>
        <v/>
      </c>
      <c r="R1058" s="23" t="str">
        <f t="array" ref="R1058">IFERROR(INDEX(Tableau1[RESULTAT],MATCH(1,(Tableau1[NOM]=$A1058)*(R$3=Tableau1[DATE]),0)),"")</f>
        <v/>
      </c>
      <c r="S1058" s="23" t="str">
        <f t="array" ref="S1058">IFERROR(INDEX(Tableau1[RESULTAT],MATCH(1,(Tableau1[NOM]=$A1058)*(S$3=Tableau1[DATE]),0)),"")</f>
        <v/>
      </c>
      <c r="T1058" s="23" t="str">
        <f t="array" ref="T1058">IFERROR(INDEX(Tableau1[RESULTAT],MATCH(1,(Tableau1[NOM]=$A1058)*(T$3=Tableau1[DATE]),0)),"")</f>
        <v/>
      </c>
      <c r="U1058" s="23" t="str">
        <f t="array" ref="U1058">IFERROR(INDEX(Tableau1[RESULTAT],MATCH(1,(Tableau1[NOM]=$A1058)*(U$3=Tableau1[DATE]),0)),"")</f>
        <v/>
      </c>
      <c r="V1058" s="23" t="str">
        <f t="array" ref="V1058">IFERROR(INDEX(Tableau1[RESULTAT],MATCH(1,(Tableau1[NOM]=$A1058)*(V$3=Tableau1[DATE]),0)),"")</f>
        <v/>
      </c>
      <c r="W1058" s="23" t="str">
        <f t="array" ref="W1058">IFERROR(INDEX(Tableau1[RESULTAT],MATCH(1,(Tableau1[NOM]=$A1058)*(W$3=Tableau1[DATE]),0)),"")</f>
        <v/>
      </c>
    </row>
    <row r="1059" spans="5:23" ht="15.75" x14ac:dyDescent="0.25">
      <c r="E1059" s="12" t="str">
        <f t="shared" si="114"/>
        <v/>
      </c>
      <c r="F1059" s="9" t="str">
        <f t="shared" si="115"/>
        <v/>
      </c>
      <c r="G1059" s="9" t="str">
        <f t="shared" si="116"/>
        <v/>
      </c>
      <c r="H1059" s="9" t="str">
        <f t="shared" si="117"/>
        <v/>
      </c>
      <c r="I1059" s="9">
        <f t="shared" si="118"/>
        <v>0</v>
      </c>
      <c r="J1059" s="9">
        <f t="shared" si="119"/>
        <v>0</v>
      </c>
      <c r="K1059" s="9" t="str">
        <f t="shared" si="120"/>
        <v/>
      </c>
      <c r="L1059" s="9"/>
      <c r="M1059" s="9"/>
      <c r="N1059" s="9"/>
      <c r="O1059" s="9"/>
      <c r="Q1059" s="23" t="str">
        <f t="array" ref="Q1059">IFERROR(INDEX(Tableau1[RESULTAT],MATCH(1,(Tableau1[NOM]=$A1059)*(Q$3=Tableau1[DATE]),0)),"")</f>
        <v/>
      </c>
      <c r="R1059" s="23" t="str">
        <f t="array" ref="R1059">IFERROR(INDEX(Tableau1[RESULTAT],MATCH(1,(Tableau1[NOM]=$A1059)*(R$3=Tableau1[DATE]),0)),"")</f>
        <v/>
      </c>
      <c r="S1059" s="23" t="str">
        <f t="array" ref="S1059">IFERROR(INDEX(Tableau1[RESULTAT],MATCH(1,(Tableau1[NOM]=$A1059)*(S$3=Tableau1[DATE]),0)),"")</f>
        <v/>
      </c>
      <c r="T1059" s="23" t="str">
        <f t="array" ref="T1059">IFERROR(INDEX(Tableau1[RESULTAT],MATCH(1,(Tableau1[NOM]=$A1059)*(T$3=Tableau1[DATE]),0)),"")</f>
        <v/>
      </c>
      <c r="U1059" s="23" t="str">
        <f t="array" ref="U1059">IFERROR(INDEX(Tableau1[RESULTAT],MATCH(1,(Tableau1[NOM]=$A1059)*(U$3=Tableau1[DATE]),0)),"")</f>
        <v/>
      </c>
      <c r="V1059" s="23" t="str">
        <f t="array" ref="V1059">IFERROR(INDEX(Tableau1[RESULTAT],MATCH(1,(Tableau1[NOM]=$A1059)*(V$3=Tableau1[DATE]),0)),"")</f>
        <v/>
      </c>
      <c r="W1059" s="23" t="str">
        <f t="array" ref="W1059">IFERROR(INDEX(Tableau1[RESULTAT],MATCH(1,(Tableau1[NOM]=$A1059)*(W$3=Tableau1[DATE]),0)),"")</f>
        <v/>
      </c>
    </row>
    <row r="1060" spans="5:23" ht="15.75" x14ac:dyDescent="0.25">
      <c r="E1060" s="12" t="str">
        <f t="shared" si="114"/>
        <v/>
      </c>
      <c r="F1060" s="9" t="str">
        <f t="shared" si="115"/>
        <v/>
      </c>
      <c r="G1060" s="9" t="str">
        <f t="shared" si="116"/>
        <v/>
      </c>
      <c r="H1060" s="9" t="str">
        <f t="shared" si="117"/>
        <v/>
      </c>
      <c r="I1060" s="9">
        <f t="shared" si="118"/>
        <v>0</v>
      </c>
      <c r="J1060" s="9">
        <f t="shared" si="119"/>
        <v>0</v>
      </c>
      <c r="K1060" s="9" t="str">
        <f t="shared" si="120"/>
        <v/>
      </c>
      <c r="L1060" s="9"/>
      <c r="M1060" s="9"/>
      <c r="N1060" s="9"/>
      <c r="O1060" s="9"/>
      <c r="Q1060" s="23" t="str">
        <f t="array" ref="Q1060">IFERROR(INDEX(Tableau1[RESULTAT],MATCH(1,(Tableau1[NOM]=$A1060)*(Q$3=Tableau1[DATE]),0)),"")</f>
        <v/>
      </c>
      <c r="R1060" s="23" t="str">
        <f t="array" ref="R1060">IFERROR(INDEX(Tableau1[RESULTAT],MATCH(1,(Tableau1[NOM]=$A1060)*(R$3=Tableau1[DATE]),0)),"")</f>
        <v/>
      </c>
      <c r="S1060" s="23" t="str">
        <f t="array" ref="S1060">IFERROR(INDEX(Tableau1[RESULTAT],MATCH(1,(Tableau1[NOM]=$A1060)*(S$3=Tableau1[DATE]),0)),"")</f>
        <v/>
      </c>
      <c r="T1060" s="23" t="str">
        <f t="array" ref="T1060">IFERROR(INDEX(Tableau1[RESULTAT],MATCH(1,(Tableau1[NOM]=$A1060)*(T$3=Tableau1[DATE]),0)),"")</f>
        <v/>
      </c>
      <c r="U1060" s="23" t="str">
        <f t="array" ref="U1060">IFERROR(INDEX(Tableau1[RESULTAT],MATCH(1,(Tableau1[NOM]=$A1060)*(U$3=Tableau1[DATE]),0)),"")</f>
        <v/>
      </c>
      <c r="V1060" s="23" t="str">
        <f t="array" ref="V1060">IFERROR(INDEX(Tableau1[RESULTAT],MATCH(1,(Tableau1[NOM]=$A1060)*(V$3=Tableau1[DATE]),0)),"")</f>
        <v/>
      </c>
      <c r="W1060" s="23" t="str">
        <f t="array" ref="W1060">IFERROR(INDEX(Tableau1[RESULTAT],MATCH(1,(Tableau1[NOM]=$A1060)*(W$3=Tableau1[DATE]),0)),"")</f>
        <v/>
      </c>
    </row>
    <row r="1061" spans="5:23" ht="15.75" x14ac:dyDescent="0.25">
      <c r="E1061" s="12" t="str">
        <f t="shared" si="114"/>
        <v/>
      </c>
      <c r="F1061" s="9" t="str">
        <f t="shared" si="115"/>
        <v/>
      </c>
      <c r="G1061" s="9" t="str">
        <f t="shared" si="116"/>
        <v/>
      </c>
      <c r="H1061" s="9" t="str">
        <f t="shared" si="117"/>
        <v/>
      </c>
      <c r="I1061" s="9">
        <f t="shared" si="118"/>
        <v>0</v>
      </c>
      <c r="J1061" s="9">
        <f t="shared" si="119"/>
        <v>0</v>
      </c>
      <c r="K1061" s="9" t="str">
        <f t="shared" si="120"/>
        <v/>
      </c>
      <c r="L1061" s="9"/>
      <c r="M1061" s="9"/>
      <c r="N1061" s="9"/>
      <c r="O1061" s="9"/>
      <c r="Q1061" s="23" t="str">
        <f t="array" ref="Q1061">IFERROR(INDEX(Tableau1[RESULTAT],MATCH(1,(Tableau1[NOM]=$A1061)*(Q$3=Tableau1[DATE]),0)),"")</f>
        <v/>
      </c>
      <c r="R1061" s="23" t="str">
        <f t="array" ref="R1061">IFERROR(INDEX(Tableau1[RESULTAT],MATCH(1,(Tableau1[NOM]=$A1061)*(R$3=Tableau1[DATE]),0)),"")</f>
        <v/>
      </c>
      <c r="S1061" s="23" t="str">
        <f t="array" ref="S1061">IFERROR(INDEX(Tableau1[RESULTAT],MATCH(1,(Tableau1[NOM]=$A1061)*(S$3=Tableau1[DATE]),0)),"")</f>
        <v/>
      </c>
      <c r="T1061" s="23" t="str">
        <f t="array" ref="T1061">IFERROR(INDEX(Tableau1[RESULTAT],MATCH(1,(Tableau1[NOM]=$A1061)*(T$3=Tableau1[DATE]),0)),"")</f>
        <v/>
      </c>
      <c r="U1061" s="23" t="str">
        <f t="array" ref="U1061">IFERROR(INDEX(Tableau1[RESULTAT],MATCH(1,(Tableau1[NOM]=$A1061)*(U$3=Tableau1[DATE]),0)),"")</f>
        <v/>
      </c>
      <c r="V1061" s="23" t="str">
        <f t="array" ref="V1061">IFERROR(INDEX(Tableau1[RESULTAT],MATCH(1,(Tableau1[NOM]=$A1061)*(V$3=Tableau1[DATE]),0)),"")</f>
        <v/>
      </c>
      <c r="W1061" s="23" t="str">
        <f t="array" ref="W1061">IFERROR(INDEX(Tableau1[RESULTAT],MATCH(1,(Tableau1[NOM]=$A1061)*(W$3=Tableau1[DATE]),0)),"")</f>
        <v/>
      </c>
    </row>
    <row r="1062" spans="5:23" ht="15.75" x14ac:dyDescent="0.25">
      <c r="E1062" s="12" t="str">
        <f t="shared" si="114"/>
        <v/>
      </c>
      <c r="F1062" s="9" t="str">
        <f t="shared" si="115"/>
        <v/>
      </c>
      <c r="G1062" s="9" t="str">
        <f t="shared" si="116"/>
        <v/>
      </c>
      <c r="H1062" s="9" t="str">
        <f t="shared" si="117"/>
        <v/>
      </c>
      <c r="I1062" s="9">
        <f t="shared" si="118"/>
        <v>0</v>
      </c>
      <c r="J1062" s="9">
        <f t="shared" si="119"/>
        <v>0</v>
      </c>
      <c r="K1062" s="9" t="str">
        <f t="shared" si="120"/>
        <v/>
      </c>
      <c r="L1062" s="9"/>
      <c r="M1062" s="9"/>
      <c r="N1062" s="9"/>
      <c r="O1062" s="9"/>
      <c r="Q1062" s="23" t="str">
        <f t="array" ref="Q1062">IFERROR(INDEX(Tableau1[RESULTAT],MATCH(1,(Tableau1[NOM]=$A1062)*(Q$3=Tableau1[DATE]),0)),"")</f>
        <v/>
      </c>
      <c r="R1062" s="23" t="str">
        <f t="array" ref="R1062">IFERROR(INDEX(Tableau1[RESULTAT],MATCH(1,(Tableau1[NOM]=$A1062)*(R$3=Tableau1[DATE]),0)),"")</f>
        <v/>
      </c>
      <c r="S1062" s="23" t="str">
        <f t="array" ref="S1062">IFERROR(INDEX(Tableau1[RESULTAT],MATCH(1,(Tableau1[NOM]=$A1062)*(S$3=Tableau1[DATE]),0)),"")</f>
        <v/>
      </c>
      <c r="T1062" s="23" t="str">
        <f t="array" ref="T1062">IFERROR(INDEX(Tableau1[RESULTAT],MATCH(1,(Tableau1[NOM]=$A1062)*(T$3=Tableau1[DATE]),0)),"")</f>
        <v/>
      </c>
      <c r="U1062" s="23" t="str">
        <f t="array" ref="U1062">IFERROR(INDEX(Tableau1[RESULTAT],MATCH(1,(Tableau1[NOM]=$A1062)*(U$3=Tableau1[DATE]),0)),"")</f>
        <v/>
      </c>
      <c r="V1062" s="23" t="str">
        <f t="array" ref="V1062">IFERROR(INDEX(Tableau1[RESULTAT],MATCH(1,(Tableau1[NOM]=$A1062)*(V$3=Tableau1[DATE]),0)),"")</f>
        <v/>
      </c>
      <c r="W1062" s="23" t="str">
        <f t="array" ref="W1062">IFERROR(INDEX(Tableau1[RESULTAT],MATCH(1,(Tableau1[NOM]=$A1062)*(W$3=Tableau1[DATE]),0)),"")</f>
        <v/>
      </c>
    </row>
    <row r="1063" spans="5:23" ht="15.75" x14ac:dyDescent="0.25">
      <c r="E1063" s="12" t="str">
        <f t="shared" si="114"/>
        <v/>
      </c>
      <c r="F1063" s="9" t="str">
        <f t="shared" si="115"/>
        <v/>
      </c>
      <c r="G1063" s="9" t="str">
        <f t="shared" si="116"/>
        <v/>
      </c>
      <c r="H1063" s="9" t="str">
        <f t="shared" si="117"/>
        <v/>
      </c>
      <c r="I1063" s="9">
        <f t="shared" si="118"/>
        <v>0</v>
      </c>
      <c r="J1063" s="9">
        <f t="shared" si="119"/>
        <v>0</v>
      </c>
      <c r="K1063" s="9" t="str">
        <f t="shared" si="120"/>
        <v/>
      </c>
      <c r="L1063" s="9"/>
      <c r="M1063" s="9"/>
      <c r="N1063" s="9"/>
      <c r="O1063" s="9"/>
      <c r="Q1063" s="23" t="str">
        <f t="array" ref="Q1063">IFERROR(INDEX(Tableau1[RESULTAT],MATCH(1,(Tableau1[NOM]=$A1063)*(Q$3=Tableau1[DATE]),0)),"")</f>
        <v/>
      </c>
      <c r="R1063" s="23" t="str">
        <f t="array" ref="R1063">IFERROR(INDEX(Tableau1[RESULTAT],MATCH(1,(Tableau1[NOM]=$A1063)*(R$3=Tableau1[DATE]),0)),"")</f>
        <v/>
      </c>
      <c r="S1063" s="23" t="str">
        <f t="array" ref="S1063">IFERROR(INDEX(Tableau1[RESULTAT],MATCH(1,(Tableau1[NOM]=$A1063)*(S$3=Tableau1[DATE]),0)),"")</f>
        <v/>
      </c>
      <c r="T1063" s="23" t="str">
        <f t="array" ref="T1063">IFERROR(INDEX(Tableau1[RESULTAT],MATCH(1,(Tableau1[NOM]=$A1063)*(T$3=Tableau1[DATE]),0)),"")</f>
        <v/>
      </c>
      <c r="U1063" s="23" t="str">
        <f t="array" ref="U1063">IFERROR(INDEX(Tableau1[RESULTAT],MATCH(1,(Tableau1[NOM]=$A1063)*(U$3=Tableau1[DATE]),0)),"")</f>
        <v/>
      </c>
      <c r="V1063" s="23" t="str">
        <f t="array" ref="V1063">IFERROR(INDEX(Tableau1[RESULTAT],MATCH(1,(Tableau1[NOM]=$A1063)*(V$3=Tableau1[DATE]),0)),"")</f>
        <v/>
      </c>
      <c r="W1063" s="23" t="str">
        <f t="array" ref="W1063">IFERROR(INDEX(Tableau1[RESULTAT],MATCH(1,(Tableau1[NOM]=$A1063)*(W$3=Tableau1[DATE]),0)),"")</f>
        <v/>
      </c>
    </row>
    <row r="1064" spans="5:23" ht="15.75" x14ac:dyDescent="0.25">
      <c r="E1064" s="12" t="str">
        <f t="shared" si="114"/>
        <v/>
      </c>
      <c r="F1064" s="9" t="str">
        <f t="shared" si="115"/>
        <v/>
      </c>
      <c r="G1064" s="9" t="str">
        <f t="shared" si="116"/>
        <v/>
      </c>
      <c r="H1064" s="9" t="str">
        <f t="shared" si="117"/>
        <v/>
      </c>
      <c r="I1064" s="9">
        <f t="shared" si="118"/>
        <v>0</v>
      </c>
      <c r="J1064" s="9">
        <f t="shared" si="119"/>
        <v>0</v>
      </c>
      <c r="K1064" s="9" t="str">
        <f t="shared" si="120"/>
        <v/>
      </c>
      <c r="L1064" s="9"/>
      <c r="M1064" s="9"/>
      <c r="N1064" s="9"/>
      <c r="O1064" s="9"/>
      <c r="Q1064" s="23" t="str">
        <f t="array" ref="Q1064">IFERROR(INDEX(Tableau1[RESULTAT],MATCH(1,(Tableau1[NOM]=$A1064)*(Q$3=Tableau1[DATE]),0)),"")</f>
        <v/>
      </c>
      <c r="R1064" s="23" t="str">
        <f t="array" ref="R1064">IFERROR(INDEX(Tableau1[RESULTAT],MATCH(1,(Tableau1[NOM]=$A1064)*(R$3=Tableau1[DATE]),0)),"")</f>
        <v/>
      </c>
      <c r="S1064" s="23" t="str">
        <f t="array" ref="S1064">IFERROR(INDEX(Tableau1[RESULTAT],MATCH(1,(Tableau1[NOM]=$A1064)*(S$3=Tableau1[DATE]),0)),"")</f>
        <v/>
      </c>
      <c r="T1064" s="23" t="str">
        <f t="array" ref="T1064">IFERROR(INDEX(Tableau1[RESULTAT],MATCH(1,(Tableau1[NOM]=$A1064)*(T$3=Tableau1[DATE]),0)),"")</f>
        <v/>
      </c>
      <c r="U1064" s="23" t="str">
        <f t="array" ref="U1064">IFERROR(INDEX(Tableau1[RESULTAT],MATCH(1,(Tableau1[NOM]=$A1064)*(U$3=Tableau1[DATE]),0)),"")</f>
        <v/>
      </c>
      <c r="V1064" s="23" t="str">
        <f t="array" ref="V1064">IFERROR(INDEX(Tableau1[RESULTAT],MATCH(1,(Tableau1[NOM]=$A1064)*(V$3=Tableau1[DATE]),0)),"")</f>
        <v/>
      </c>
      <c r="W1064" s="23" t="str">
        <f t="array" ref="W1064">IFERROR(INDEX(Tableau1[RESULTAT],MATCH(1,(Tableau1[NOM]=$A1064)*(W$3=Tableau1[DATE]),0)),"")</f>
        <v/>
      </c>
    </row>
    <row r="1065" spans="5:23" ht="15.75" x14ac:dyDescent="0.25">
      <c r="E1065" s="12" t="str">
        <f t="shared" si="114"/>
        <v/>
      </c>
      <c r="F1065" s="9" t="str">
        <f t="shared" si="115"/>
        <v/>
      </c>
      <c r="G1065" s="9" t="str">
        <f t="shared" si="116"/>
        <v/>
      </c>
      <c r="H1065" s="9" t="str">
        <f t="shared" si="117"/>
        <v/>
      </c>
      <c r="I1065" s="9">
        <f t="shared" si="118"/>
        <v>0</v>
      </c>
      <c r="J1065" s="9">
        <f t="shared" si="119"/>
        <v>0</v>
      </c>
      <c r="K1065" s="9" t="str">
        <f t="shared" si="120"/>
        <v/>
      </c>
      <c r="L1065" s="9"/>
      <c r="M1065" s="9"/>
      <c r="N1065" s="9"/>
      <c r="O1065" s="9"/>
      <c r="Q1065" s="23" t="str">
        <f t="array" ref="Q1065">IFERROR(INDEX(Tableau1[RESULTAT],MATCH(1,(Tableau1[NOM]=$A1065)*(Q$3=Tableau1[DATE]),0)),"")</f>
        <v/>
      </c>
      <c r="R1065" s="23" t="str">
        <f t="array" ref="R1065">IFERROR(INDEX(Tableau1[RESULTAT],MATCH(1,(Tableau1[NOM]=$A1065)*(R$3=Tableau1[DATE]),0)),"")</f>
        <v/>
      </c>
      <c r="S1065" s="23" t="str">
        <f t="array" ref="S1065">IFERROR(INDEX(Tableau1[RESULTAT],MATCH(1,(Tableau1[NOM]=$A1065)*(S$3=Tableau1[DATE]),0)),"")</f>
        <v/>
      </c>
      <c r="T1065" s="23" t="str">
        <f t="array" ref="T1065">IFERROR(INDEX(Tableau1[RESULTAT],MATCH(1,(Tableau1[NOM]=$A1065)*(T$3=Tableau1[DATE]),0)),"")</f>
        <v/>
      </c>
      <c r="U1065" s="23" t="str">
        <f t="array" ref="U1065">IFERROR(INDEX(Tableau1[RESULTAT],MATCH(1,(Tableau1[NOM]=$A1065)*(U$3=Tableau1[DATE]),0)),"")</f>
        <v/>
      </c>
      <c r="V1065" s="23" t="str">
        <f t="array" ref="V1065">IFERROR(INDEX(Tableau1[RESULTAT],MATCH(1,(Tableau1[NOM]=$A1065)*(V$3=Tableau1[DATE]),0)),"")</f>
        <v/>
      </c>
      <c r="W1065" s="23" t="str">
        <f t="array" ref="W1065">IFERROR(INDEX(Tableau1[RESULTAT],MATCH(1,(Tableau1[NOM]=$A1065)*(W$3=Tableau1[DATE]),0)),"")</f>
        <v/>
      </c>
    </row>
    <row r="1066" spans="5:23" ht="15.75" x14ac:dyDescent="0.25">
      <c r="E1066" s="12" t="str">
        <f t="shared" si="114"/>
        <v/>
      </c>
      <c r="F1066" s="9" t="str">
        <f t="shared" si="115"/>
        <v/>
      </c>
      <c r="G1066" s="9" t="str">
        <f t="shared" si="116"/>
        <v/>
      </c>
      <c r="H1066" s="9" t="str">
        <f t="shared" si="117"/>
        <v/>
      </c>
      <c r="I1066" s="9">
        <f t="shared" si="118"/>
        <v>0</v>
      </c>
      <c r="J1066" s="9">
        <f t="shared" si="119"/>
        <v>0</v>
      </c>
      <c r="K1066" s="9" t="str">
        <f t="shared" si="120"/>
        <v/>
      </c>
      <c r="L1066" s="9"/>
      <c r="M1066" s="9"/>
      <c r="N1066" s="9"/>
      <c r="O1066" s="9"/>
      <c r="Q1066" s="23" t="str">
        <f t="array" ref="Q1066">IFERROR(INDEX(Tableau1[RESULTAT],MATCH(1,(Tableau1[NOM]=$A1066)*(Q$3=Tableau1[DATE]),0)),"")</f>
        <v/>
      </c>
      <c r="R1066" s="23" t="str">
        <f t="array" ref="R1066">IFERROR(INDEX(Tableau1[RESULTAT],MATCH(1,(Tableau1[NOM]=$A1066)*(R$3=Tableau1[DATE]),0)),"")</f>
        <v/>
      </c>
      <c r="S1066" s="23" t="str">
        <f t="array" ref="S1066">IFERROR(INDEX(Tableau1[RESULTAT],MATCH(1,(Tableau1[NOM]=$A1066)*(S$3=Tableau1[DATE]),0)),"")</f>
        <v/>
      </c>
      <c r="T1066" s="23" t="str">
        <f t="array" ref="T1066">IFERROR(INDEX(Tableau1[RESULTAT],MATCH(1,(Tableau1[NOM]=$A1066)*(T$3=Tableau1[DATE]),0)),"")</f>
        <v/>
      </c>
      <c r="U1066" s="23" t="str">
        <f t="array" ref="U1066">IFERROR(INDEX(Tableau1[RESULTAT],MATCH(1,(Tableau1[NOM]=$A1066)*(U$3=Tableau1[DATE]),0)),"")</f>
        <v/>
      </c>
      <c r="V1066" s="23" t="str">
        <f t="array" ref="V1066">IFERROR(INDEX(Tableau1[RESULTAT],MATCH(1,(Tableau1[NOM]=$A1066)*(V$3=Tableau1[DATE]),0)),"")</f>
        <v/>
      </c>
      <c r="W1066" s="23" t="str">
        <f t="array" ref="W1066">IFERROR(INDEX(Tableau1[RESULTAT],MATCH(1,(Tableau1[NOM]=$A1066)*(W$3=Tableau1[DATE]),0)),"")</f>
        <v/>
      </c>
    </row>
    <row r="1067" spans="5:23" ht="15.75" x14ac:dyDescent="0.25">
      <c r="E1067" s="12" t="str">
        <f t="shared" si="114"/>
        <v/>
      </c>
      <c r="F1067" s="9" t="str">
        <f t="shared" si="115"/>
        <v/>
      </c>
      <c r="G1067" s="9" t="str">
        <f t="shared" si="116"/>
        <v/>
      </c>
      <c r="H1067" s="9" t="str">
        <f t="shared" si="117"/>
        <v/>
      </c>
      <c r="I1067" s="9">
        <f t="shared" si="118"/>
        <v>0</v>
      </c>
      <c r="J1067" s="9">
        <f t="shared" si="119"/>
        <v>0</v>
      </c>
      <c r="K1067" s="9" t="str">
        <f t="shared" si="120"/>
        <v/>
      </c>
      <c r="L1067" s="9"/>
      <c r="M1067" s="9"/>
      <c r="N1067" s="9"/>
      <c r="O1067" s="9"/>
      <c r="Q1067" s="23" t="str">
        <f t="array" ref="Q1067">IFERROR(INDEX(Tableau1[RESULTAT],MATCH(1,(Tableau1[NOM]=$A1067)*(Q$3=Tableau1[DATE]),0)),"")</f>
        <v/>
      </c>
      <c r="R1067" s="23" t="str">
        <f t="array" ref="R1067">IFERROR(INDEX(Tableau1[RESULTAT],MATCH(1,(Tableau1[NOM]=$A1067)*(R$3=Tableau1[DATE]),0)),"")</f>
        <v/>
      </c>
      <c r="S1067" s="23" t="str">
        <f t="array" ref="S1067">IFERROR(INDEX(Tableau1[RESULTAT],MATCH(1,(Tableau1[NOM]=$A1067)*(S$3=Tableau1[DATE]),0)),"")</f>
        <v/>
      </c>
      <c r="T1067" s="23" t="str">
        <f t="array" ref="T1067">IFERROR(INDEX(Tableau1[RESULTAT],MATCH(1,(Tableau1[NOM]=$A1067)*(T$3=Tableau1[DATE]),0)),"")</f>
        <v/>
      </c>
      <c r="U1067" s="23" t="str">
        <f t="array" ref="U1067">IFERROR(INDEX(Tableau1[RESULTAT],MATCH(1,(Tableau1[NOM]=$A1067)*(U$3=Tableau1[DATE]),0)),"")</f>
        <v/>
      </c>
      <c r="V1067" s="23" t="str">
        <f t="array" ref="V1067">IFERROR(INDEX(Tableau1[RESULTAT],MATCH(1,(Tableau1[NOM]=$A1067)*(V$3=Tableau1[DATE]),0)),"")</f>
        <v/>
      </c>
      <c r="W1067" s="23" t="str">
        <f t="array" ref="W1067">IFERROR(INDEX(Tableau1[RESULTAT],MATCH(1,(Tableau1[NOM]=$A1067)*(W$3=Tableau1[DATE]),0)),"")</f>
        <v/>
      </c>
    </row>
    <row r="1068" spans="5:23" ht="15.75" x14ac:dyDescent="0.25">
      <c r="E1068" s="12" t="str">
        <f t="shared" si="114"/>
        <v/>
      </c>
      <c r="F1068" s="9" t="str">
        <f t="shared" si="115"/>
        <v/>
      </c>
      <c r="G1068" s="9" t="str">
        <f t="shared" si="116"/>
        <v/>
      </c>
      <c r="H1068" s="9" t="str">
        <f t="shared" si="117"/>
        <v/>
      </c>
      <c r="I1068" s="9">
        <f t="shared" si="118"/>
        <v>0</v>
      </c>
      <c r="J1068" s="9">
        <f t="shared" si="119"/>
        <v>0</v>
      </c>
      <c r="K1068" s="9" t="str">
        <f t="shared" si="120"/>
        <v/>
      </c>
      <c r="L1068" s="9"/>
      <c r="M1068" s="9"/>
      <c r="N1068" s="9"/>
      <c r="O1068" s="9"/>
      <c r="Q1068" s="23" t="str">
        <f t="array" ref="Q1068">IFERROR(INDEX(Tableau1[RESULTAT],MATCH(1,(Tableau1[NOM]=$A1068)*(Q$3=Tableau1[DATE]),0)),"")</f>
        <v/>
      </c>
      <c r="R1068" s="23" t="str">
        <f t="array" ref="R1068">IFERROR(INDEX(Tableau1[RESULTAT],MATCH(1,(Tableau1[NOM]=$A1068)*(R$3=Tableau1[DATE]),0)),"")</f>
        <v/>
      </c>
      <c r="S1068" s="23" t="str">
        <f t="array" ref="S1068">IFERROR(INDEX(Tableau1[RESULTAT],MATCH(1,(Tableau1[NOM]=$A1068)*(S$3=Tableau1[DATE]),0)),"")</f>
        <v/>
      </c>
      <c r="T1068" s="23" t="str">
        <f t="array" ref="T1068">IFERROR(INDEX(Tableau1[RESULTAT],MATCH(1,(Tableau1[NOM]=$A1068)*(T$3=Tableau1[DATE]),0)),"")</f>
        <v/>
      </c>
      <c r="U1068" s="23" t="str">
        <f t="array" ref="U1068">IFERROR(INDEX(Tableau1[RESULTAT],MATCH(1,(Tableau1[NOM]=$A1068)*(U$3=Tableau1[DATE]),0)),"")</f>
        <v/>
      </c>
      <c r="V1068" s="23" t="str">
        <f t="array" ref="V1068">IFERROR(INDEX(Tableau1[RESULTAT],MATCH(1,(Tableau1[NOM]=$A1068)*(V$3=Tableau1[DATE]),0)),"")</f>
        <v/>
      </c>
      <c r="W1068" s="23" t="str">
        <f t="array" ref="W1068">IFERROR(INDEX(Tableau1[RESULTAT],MATCH(1,(Tableau1[NOM]=$A1068)*(W$3=Tableau1[DATE]),0)),"")</f>
        <v/>
      </c>
    </row>
    <row r="1069" spans="5:23" ht="15.75" x14ac:dyDescent="0.25">
      <c r="E1069" s="12" t="str">
        <f t="shared" si="114"/>
        <v/>
      </c>
      <c r="F1069" s="9" t="str">
        <f t="shared" si="115"/>
        <v/>
      </c>
      <c r="G1069" s="9" t="str">
        <f t="shared" si="116"/>
        <v/>
      </c>
      <c r="H1069" s="9" t="str">
        <f t="shared" si="117"/>
        <v/>
      </c>
      <c r="I1069" s="9">
        <f t="shared" si="118"/>
        <v>0</v>
      </c>
      <c r="J1069" s="9">
        <f t="shared" si="119"/>
        <v>0</v>
      </c>
      <c r="K1069" s="9" t="str">
        <f t="shared" si="120"/>
        <v/>
      </c>
      <c r="L1069" s="9"/>
      <c r="M1069" s="9"/>
      <c r="N1069" s="9"/>
      <c r="O1069" s="9"/>
      <c r="Q1069" s="23" t="str">
        <f t="array" ref="Q1069">IFERROR(INDEX(Tableau1[RESULTAT],MATCH(1,(Tableau1[NOM]=$A1069)*(Q$3=Tableau1[DATE]),0)),"")</f>
        <v/>
      </c>
      <c r="R1069" s="23" t="str">
        <f t="array" ref="R1069">IFERROR(INDEX(Tableau1[RESULTAT],MATCH(1,(Tableau1[NOM]=$A1069)*(R$3=Tableau1[DATE]),0)),"")</f>
        <v/>
      </c>
      <c r="S1069" s="23" t="str">
        <f t="array" ref="S1069">IFERROR(INDEX(Tableau1[RESULTAT],MATCH(1,(Tableau1[NOM]=$A1069)*(S$3=Tableau1[DATE]),0)),"")</f>
        <v/>
      </c>
      <c r="T1069" s="23" t="str">
        <f t="array" ref="T1069">IFERROR(INDEX(Tableau1[RESULTAT],MATCH(1,(Tableau1[NOM]=$A1069)*(T$3=Tableau1[DATE]),0)),"")</f>
        <v/>
      </c>
      <c r="U1069" s="23" t="str">
        <f t="array" ref="U1069">IFERROR(INDEX(Tableau1[RESULTAT],MATCH(1,(Tableau1[NOM]=$A1069)*(U$3=Tableau1[DATE]),0)),"")</f>
        <v/>
      </c>
      <c r="V1069" s="23" t="str">
        <f t="array" ref="V1069">IFERROR(INDEX(Tableau1[RESULTAT],MATCH(1,(Tableau1[NOM]=$A1069)*(V$3=Tableau1[DATE]),0)),"")</f>
        <v/>
      </c>
      <c r="W1069" s="23" t="str">
        <f t="array" ref="W1069">IFERROR(INDEX(Tableau1[RESULTAT],MATCH(1,(Tableau1[NOM]=$A1069)*(W$3=Tableau1[DATE]),0)),"")</f>
        <v/>
      </c>
    </row>
    <row r="1070" spans="5:23" ht="15.75" x14ac:dyDescent="0.25">
      <c r="E1070" s="12" t="str">
        <f t="shared" si="114"/>
        <v/>
      </c>
      <c r="F1070" s="9" t="str">
        <f t="shared" si="115"/>
        <v/>
      </c>
      <c r="G1070" s="9" t="str">
        <f t="shared" si="116"/>
        <v/>
      </c>
      <c r="H1070" s="9" t="str">
        <f t="shared" si="117"/>
        <v/>
      </c>
      <c r="I1070" s="9">
        <f t="shared" si="118"/>
        <v>0</v>
      </c>
      <c r="J1070" s="9">
        <f t="shared" si="119"/>
        <v>0</v>
      </c>
      <c r="K1070" s="9" t="str">
        <f t="shared" si="120"/>
        <v/>
      </c>
      <c r="L1070" s="9"/>
      <c r="M1070" s="9"/>
      <c r="N1070" s="9"/>
      <c r="O1070" s="9"/>
      <c r="Q1070" s="23" t="str">
        <f t="array" ref="Q1070">IFERROR(INDEX(Tableau1[RESULTAT],MATCH(1,(Tableau1[NOM]=$A1070)*(Q$3=Tableau1[DATE]),0)),"")</f>
        <v/>
      </c>
      <c r="R1070" s="23" t="str">
        <f t="array" ref="R1070">IFERROR(INDEX(Tableau1[RESULTAT],MATCH(1,(Tableau1[NOM]=$A1070)*(R$3=Tableau1[DATE]),0)),"")</f>
        <v/>
      </c>
      <c r="S1070" s="23" t="str">
        <f t="array" ref="S1070">IFERROR(INDEX(Tableau1[RESULTAT],MATCH(1,(Tableau1[NOM]=$A1070)*(S$3=Tableau1[DATE]),0)),"")</f>
        <v/>
      </c>
      <c r="T1070" s="23" t="str">
        <f t="array" ref="T1070">IFERROR(INDEX(Tableau1[RESULTAT],MATCH(1,(Tableau1[NOM]=$A1070)*(T$3=Tableau1[DATE]),0)),"")</f>
        <v/>
      </c>
      <c r="U1070" s="23" t="str">
        <f t="array" ref="U1070">IFERROR(INDEX(Tableau1[RESULTAT],MATCH(1,(Tableau1[NOM]=$A1070)*(U$3=Tableau1[DATE]),0)),"")</f>
        <v/>
      </c>
      <c r="V1070" s="23" t="str">
        <f t="array" ref="V1070">IFERROR(INDEX(Tableau1[RESULTAT],MATCH(1,(Tableau1[NOM]=$A1070)*(V$3=Tableau1[DATE]),0)),"")</f>
        <v/>
      </c>
      <c r="W1070" s="23" t="str">
        <f t="array" ref="W1070">IFERROR(INDEX(Tableau1[RESULTAT],MATCH(1,(Tableau1[NOM]=$A1070)*(W$3=Tableau1[DATE]),0)),"")</f>
        <v/>
      </c>
    </row>
    <row r="1071" spans="5:23" ht="15.75" x14ac:dyDescent="0.25">
      <c r="E1071" s="12" t="str">
        <f t="shared" si="114"/>
        <v/>
      </c>
      <c r="F1071" s="9" t="str">
        <f t="shared" si="115"/>
        <v/>
      </c>
      <c r="G1071" s="9" t="str">
        <f t="shared" si="116"/>
        <v/>
      </c>
      <c r="H1071" s="9" t="str">
        <f t="shared" si="117"/>
        <v/>
      </c>
      <c r="I1071" s="9">
        <f t="shared" si="118"/>
        <v>0</v>
      </c>
      <c r="J1071" s="9">
        <f t="shared" si="119"/>
        <v>0</v>
      </c>
      <c r="K1071" s="9" t="str">
        <f t="shared" si="120"/>
        <v/>
      </c>
      <c r="L1071" s="9"/>
      <c r="M1071" s="9"/>
      <c r="N1071" s="9"/>
      <c r="O1071" s="9"/>
      <c r="Q1071" s="23" t="str">
        <f t="array" ref="Q1071">IFERROR(INDEX(Tableau1[RESULTAT],MATCH(1,(Tableau1[NOM]=$A1071)*(Q$3=Tableau1[DATE]),0)),"")</f>
        <v/>
      </c>
      <c r="R1071" s="23" t="str">
        <f t="array" ref="R1071">IFERROR(INDEX(Tableau1[RESULTAT],MATCH(1,(Tableau1[NOM]=$A1071)*(R$3=Tableau1[DATE]),0)),"")</f>
        <v/>
      </c>
      <c r="S1071" s="23" t="str">
        <f t="array" ref="S1071">IFERROR(INDEX(Tableau1[RESULTAT],MATCH(1,(Tableau1[NOM]=$A1071)*(S$3=Tableau1[DATE]),0)),"")</f>
        <v/>
      </c>
      <c r="T1071" s="23" t="str">
        <f t="array" ref="T1071">IFERROR(INDEX(Tableau1[RESULTAT],MATCH(1,(Tableau1[NOM]=$A1071)*(T$3=Tableau1[DATE]),0)),"")</f>
        <v/>
      </c>
      <c r="U1071" s="23" t="str">
        <f t="array" ref="U1071">IFERROR(INDEX(Tableau1[RESULTAT],MATCH(1,(Tableau1[NOM]=$A1071)*(U$3=Tableau1[DATE]),0)),"")</f>
        <v/>
      </c>
      <c r="V1071" s="23" t="str">
        <f t="array" ref="V1071">IFERROR(INDEX(Tableau1[RESULTAT],MATCH(1,(Tableau1[NOM]=$A1071)*(V$3=Tableau1[DATE]),0)),"")</f>
        <v/>
      </c>
      <c r="W1071" s="23" t="str">
        <f t="array" ref="W1071">IFERROR(INDEX(Tableau1[RESULTAT],MATCH(1,(Tableau1[NOM]=$A1071)*(W$3=Tableau1[DATE]),0)),"")</f>
        <v/>
      </c>
    </row>
    <row r="1072" spans="5:23" ht="15.75" x14ac:dyDescent="0.25">
      <c r="E1072" s="12" t="str">
        <f t="shared" si="114"/>
        <v/>
      </c>
      <c r="F1072" s="9" t="str">
        <f t="shared" si="115"/>
        <v/>
      </c>
      <c r="G1072" s="9" t="str">
        <f t="shared" si="116"/>
        <v/>
      </c>
      <c r="H1072" s="9" t="str">
        <f t="shared" si="117"/>
        <v/>
      </c>
      <c r="I1072" s="9">
        <f t="shared" si="118"/>
        <v>0</v>
      </c>
      <c r="J1072" s="9">
        <f t="shared" si="119"/>
        <v>0</v>
      </c>
      <c r="K1072" s="9" t="str">
        <f t="shared" si="120"/>
        <v/>
      </c>
      <c r="L1072" s="9"/>
      <c r="M1072" s="9"/>
      <c r="N1072" s="9"/>
      <c r="O1072" s="9"/>
      <c r="Q1072" s="23" t="str">
        <f t="array" ref="Q1072">IFERROR(INDEX(Tableau1[RESULTAT],MATCH(1,(Tableau1[NOM]=$A1072)*(Q$3=Tableau1[DATE]),0)),"")</f>
        <v/>
      </c>
      <c r="R1072" s="23" t="str">
        <f t="array" ref="R1072">IFERROR(INDEX(Tableau1[RESULTAT],MATCH(1,(Tableau1[NOM]=$A1072)*(R$3=Tableau1[DATE]),0)),"")</f>
        <v/>
      </c>
      <c r="S1072" s="23" t="str">
        <f t="array" ref="S1072">IFERROR(INDEX(Tableau1[RESULTAT],MATCH(1,(Tableau1[NOM]=$A1072)*(S$3=Tableau1[DATE]),0)),"")</f>
        <v/>
      </c>
      <c r="T1072" s="23" t="str">
        <f t="array" ref="T1072">IFERROR(INDEX(Tableau1[RESULTAT],MATCH(1,(Tableau1[NOM]=$A1072)*(T$3=Tableau1[DATE]),0)),"")</f>
        <v/>
      </c>
      <c r="U1072" s="23" t="str">
        <f t="array" ref="U1072">IFERROR(INDEX(Tableau1[RESULTAT],MATCH(1,(Tableau1[NOM]=$A1072)*(U$3=Tableau1[DATE]),0)),"")</f>
        <v/>
      </c>
      <c r="V1072" s="23" t="str">
        <f t="array" ref="V1072">IFERROR(INDEX(Tableau1[RESULTAT],MATCH(1,(Tableau1[NOM]=$A1072)*(V$3=Tableau1[DATE]),0)),"")</f>
        <v/>
      </c>
      <c r="W1072" s="23" t="str">
        <f t="array" ref="W1072">IFERROR(INDEX(Tableau1[RESULTAT],MATCH(1,(Tableau1[NOM]=$A1072)*(W$3=Tableau1[DATE]),0)),"")</f>
        <v/>
      </c>
    </row>
    <row r="1073" spans="5:23" ht="15.75" x14ac:dyDescent="0.25">
      <c r="E1073" s="12" t="str">
        <f t="shared" si="114"/>
        <v/>
      </c>
      <c r="F1073" s="9" t="str">
        <f t="shared" si="115"/>
        <v/>
      </c>
      <c r="G1073" s="9" t="str">
        <f t="shared" si="116"/>
        <v/>
      </c>
      <c r="H1073" s="9" t="str">
        <f t="shared" si="117"/>
        <v/>
      </c>
      <c r="I1073" s="9">
        <f t="shared" si="118"/>
        <v>0</v>
      </c>
      <c r="J1073" s="9">
        <f t="shared" si="119"/>
        <v>0</v>
      </c>
      <c r="K1073" s="9" t="str">
        <f t="shared" si="120"/>
        <v/>
      </c>
      <c r="L1073" s="9"/>
      <c r="M1073" s="9"/>
      <c r="N1073" s="9"/>
      <c r="O1073" s="9"/>
      <c r="Q1073" s="23" t="str">
        <f t="array" ref="Q1073">IFERROR(INDEX(Tableau1[RESULTAT],MATCH(1,(Tableau1[NOM]=$A1073)*(Q$3=Tableau1[DATE]),0)),"")</f>
        <v/>
      </c>
      <c r="R1073" s="23" t="str">
        <f t="array" ref="R1073">IFERROR(INDEX(Tableau1[RESULTAT],MATCH(1,(Tableau1[NOM]=$A1073)*(R$3=Tableau1[DATE]),0)),"")</f>
        <v/>
      </c>
      <c r="S1073" s="23" t="str">
        <f t="array" ref="S1073">IFERROR(INDEX(Tableau1[RESULTAT],MATCH(1,(Tableau1[NOM]=$A1073)*(S$3=Tableau1[DATE]),0)),"")</f>
        <v/>
      </c>
      <c r="T1073" s="23" t="str">
        <f t="array" ref="T1073">IFERROR(INDEX(Tableau1[RESULTAT],MATCH(1,(Tableau1[NOM]=$A1073)*(T$3=Tableau1[DATE]),0)),"")</f>
        <v/>
      </c>
      <c r="U1073" s="23" t="str">
        <f t="array" ref="U1073">IFERROR(INDEX(Tableau1[RESULTAT],MATCH(1,(Tableau1[NOM]=$A1073)*(U$3=Tableau1[DATE]),0)),"")</f>
        <v/>
      </c>
      <c r="V1073" s="23" t="str">
        <f t="array" ref="V1073">IFERROR(INDEX(Tableau1[RESULTAT],MATCH(1,(Tableau1[NOM]=$A1073)*(V$3=Tableau1[DATE]),0)),"")</f>
        <v/>
      </c>
      <c r="W1073" s="23" t="str">
        <f t="array" ref="W1073">IFERROR(INDEX(Tableau1[RESULTAT],MATCH(1,(Tableau1[NOM]=$A1073)*(W$3=Tableau1[DATE]),0)),"")</f>
        <v/>
      </c>
    </row>
    <row r="1074" spans="5:23" ht="15.75" x14ac:dyDescent="0.25">
      <c r="E1074" s="12" t="str">
        <f t="shared" si="114"/>
        <v/>
      </c>
      <c r="F1074" s="9" t="str">
        <f t="shared" si="115"/>
        <v/>
      </c>
      <c r="G1074" s="9" t="str">
        <f t="shared" si="116"/>
        <v/>
      </c>
      <c r="H1074" s="9" t="str">
        <f t="shared" si="117"/>
        <v/>
      </c>
      <c r="I1074" s="9">
        <f t="shared" si="118"/>
        <v>0</v>
      </c>
      <c r="J1074" s="9">
        <f t="shared" si="119"/>
        <v>0</v>
      </c>
      <c r="K1074" s="9" t="str">
        <f t="shared" si="120"/>
        <v/>
      </c>
      <c r="L1074" s="9"/>
      <c r="M1074" s="9"/>
      <c r="N1074" s="9"/>
      <c r="O1074" s="9"/>
      <c r="Q1074" s="23" t="str">
        <f t="array" ref="Q1074">IFERROR(INDEX(Tableau1[RESULTAT],MATCH(1,(Tableau1[NOM]=$A1074)*(Q$3=Tableau1[DATE]),0)),"")</f>
        <v/>
      </c>
      <c r="R1074" s="23" t="str">
        <f t="array" ref="R1074">IFERROR(INDEX(Tableau1[RESULTAT],MATCH(1,(Tableau1[NOM]=$A1074)*(R$3=Tableau1[DATE]),0)),"")</f>
        <v/>
      </c>
      <c r="S1074" s="23" t="str">
        <f t="array" ref="S1074">IFERROR(INDEX(Tableau1[RESULTAT],MATCH(1,(Tableau1[NOM]=$A1074)*(S$3=Tableau1[DATE]),0)),"")</f>
        <v/>
      </c>
      <c r="T1074" s="23" t="str">
        <f t="array" ref="T1074">IFERROR(INDEX(Tableau1[RESULTAT],MATCH(1,(Tableau1[NOM]=$A1074)*(T$3=Tableau1[DATE]),0)),"")</f>
        <v/>
      </c>
      <c r="U1074" s="23" t="str">
        <f t="array" ref="U1074">IFERROR(INDEX(Tableau1[RESULTAT],MATCH(1,(Tableau1[NOM]=$A1074)*(U$3=Tableau1[DATE]),0)),"")</f>
        <v/>
      </c>
      <c r="V1074" s="23" t="str">
        <f t="array" ref="V1074">IFERROR(INDEX(Tableau1[RESULTAT],MATCH(1,(Tableau1[NOM]=$A1074)*(V$3=Tableau1[DATE]),0)),"")</f>
        <v/>
      </c>
      <c r="W1074" s="23" t="str">
        <f t="array" ref="W1074">IFERROR(INDEX(Tableau1[RESULTAT],MATCH(1,(Tableau1[NOM]=$A1074)*(W$3=Tableau1[DATE]),0)),"")</f>
        <v/>
      </c>
    </row>
    <row r="1075" spans="5:23" ht="15.75" x14ac:dyDescent="0.25">
      <c r="E1075" s="12" t="str">
        <f t="shared" si="114"/>
        <v/>
      </c>
      <c r="F1075" s="9" t="str">
        <f t="shared" si="115"/>
        <v/>
      </c>
      <c r="G1075" s="9" t="str">
        <f t="shared" si="116"/>
        <v/>
      </c>
      <c r="H1075" s="9" t="str">
        <f t="shared" si="117"/>
        <v/>
      </c>
      <c r="I1075" s="9">
        <f t="shared" si="118"/>
        <v>0</v>
      </c>
      <c r="J1075" s="9">
        <f t="shared" si="119"/>
        <v>0</v>
      </c>
      <c r="K1075" s="9" t="str">
        <f t="shared" si="120"/>
        <v/>
      </c>
      <c r="L1075" s="9"/>
      <c r="M1075" s="9"/>
      <c r="N1075" s="9"/>
      <c r="O1075" s="9"/>
      <c r="Q1075" s="23" t="str">
        <f t="array" ref="Q1075">IFERROR(INDEX(Tableau1[RESULTAT],MATCH(1,(Tableau1[NOM]=$A1075)*(Q$3=Tableau1[DATE]),0)),"")</f>
        <v/>
      </c>
      <c r="R1075" s="23" t="str">
        <f t="array" ref="R1075">IFERROR(INDEX(Tableau1[RESULTAT],MATCH(1,(Tableau1[NOM]=$A1075)*(R$3=Tableau1[DATE]),0)),"")</f>
        <v/>
      </c>
      <c r="S1075" s="23" t="str">
        <f t="array" ref="S1075">IFERROR(INDEX(Tableau1[RESULTAT],MATCH(1,(Tableau1[NOM]=$A1075)*(S$3=Tableau1[DATE]),0)),"")</f>
        <v/>
      </c>
      <c r="T1075" s="23" t="str">
        <f t="array" ref="T1075">IFERROR(INDEX(Tableau1[RESULTAT],MATCH(1,(Tableau1[NOM]=$A1075)*(T$3=Tableau1[DATE]),0)),"")</f>
        <v/>
      </c>
      <c r="U1075" s="23" t="str">
        <f t="array" ref="U1075">IFERROR(INDEX(Tableau1[RESULTAT],MATCH(1,(Tableau1[NOM]=$A1075)*(U$3=Tableau1[DATE]),0)),"")</f>
        <v/>
      </c>
      <c r="V1075" s="23" t="str">
        <f t="array" ref="V1075">IFERROR(INDEX(Tableau1[RESULTAT],MATCH(1,(Tableau1[NOM]=$A1075)*(V$3=Tableau1[DATE]),0)),"")</f>
        <v/>
      </c>
      <c r="W1075" s="23" t="str">
        <f t="array" ref="W1075">IFERROR(INDEX(Tableau1[RESULTAT],MATCH(1,(Tableau1[NOM]=$A1075)*(W$3=Tableau1[DATE]),0)),"")</f>
        <v/>
      </c>
    </row>
    <row r="1076" spans="5:23" ht="15.75" x14ac:dyDescent="0.25">
      <c r="E1076" s="12" t="str">
        <f t="shared" si="114"/>
        <v/>
      </c>
      <c r="F1076" s="9" t="str">
        <f t="shared" si="115"/>
        <v/>
      </c>
      <c r="G1076" s="9" t="str">
        <f t="shared" si="116"/>
        <v/>
      </c>
      <c r="H1076" s="9" t="str">
        <f t="shared" si="117"/>
        <v/>
      </c>
      <c r="I1076" s="9">
        <f t="shared" si="118"/>
        <v>0</v>
      </c>
      <c r="J1076" s="9">
        <f t="shared" si="119"/>
        <v>0</v>
      </c>
      <c r="K1076" s="9" t="str">
        <f t="shared" si="120"/>
        <v/>
      </c>
      <c r="L1076" s="9"/>
      <c r="M1076" s="9"/>
      <c r="N1076" s="9"/>
      <c r="O1076" s="9"/>
      <c r="Q1076" s="23" t="str">
        <f t="array" ref="Q1076">IFERROR(INDEX(Tableau1[RESULTAT],MATCH(1,(Tableau1[NOM]=$A1076)*(Q$3=Tableau1[DATE]),0)),"")</f>
        <v/>
      </c>
      <c r="R1076" s="23" t="str">
        <f t="array" ref="R1076">IFERROR(INDEX(Tableau1[RESULTAT],MATCH(1,(Tableau1[NOM]=$A1076)*(R$3=Tableau1[DATE]),0)),"")</f>
        <v/>
      </c>
      <c r="S1076" s="23" t="str">
        <f t="array" ref="S1076">IFERROR(INDEX(Tableau1[RESULTAT],MATCH(1,(Tableau1[NOM]=$A1076)*(S$3=Tableau1[DATE]),0)),"")</f>
        <v/>
      </c>
      <c r="T1076" s="23" t="str">
        <f t="array" ref="T1076">IFERROR(INDEX(Tableau1[RESULTAT],MATCH(1,(Tableau1[NOM]=$A1076)*(T$3=Tableau1[DATE]),0)),"")</f>
        <v/>
      </c>
      <c r="U1076" s="23" t="str">
        <f t="array" ref="U1076">IFERROR(INDEX(Tableau1[RESULTAT],MATCH(1,(Tableau1[NOM]=$A1076)*(U$3=Tableau1[DATE]),0)),"")</f>
        <v/>
      </c>
      <c r="V1076" s="23" t="str">
        <f t="array" ref="V1076">IFERROR(INDEX(Tableau1[RESULTAT],MATCH(1,(Tableau1[NOM]=$A1076)*(V$3=Tableau1[DATE]),0)),"")</f>
        <v/>
      </c>
      <c r="W1076" s="23" t="str">
        <f t="array" ref="W1076">IFERROR(INDEX(Tableau1[RESULTAT],MATCH(1,(Tableau1[NOM]=$A1076)*(W$3=Tableau1[DATE]),0)),"")</f>
        <v/>
      </c>
    </row>
    <row r="1077" spans="5:23" ht="15.75" x14ac:dyDescent="0.25">
      <c r="E1077" s="12" t="str">
        <f t="shared" si="114"/>
        <v/>
      </c>
      <c r="F1077" s="9" t="str">
        <f t="shared" si="115"/>
        <v/>
      </c>
      <c r="G1077" s="9" t="str">
        <f t="shared" si="116"/>
        <v/>
      </c>
      <c r="H1077" s="9" t="str">
        <f t="shared" si="117"/>
        <v/>
      </c>
      <c r="I1077" s="9">
        <f t="shared" si="118"/>
        <v>0</v>
      </c>
      <c r="J1077" s="9">
        <f t="shared" si="119"/>
        <v>0</v>
      </c>
      <c r="K1077" s="9" t="str">
        <f t="shared" si="120"/>
        <v/>
      </c>
      <c r="L1077" s="9"/>
      <c r="M1077" s="9"/>
      <c r="N1077" s="9"/>
      <c r="O1077" s="9"/>
      <c r="Q1077" s="23" t="str">
        <f t="array" ref="Q1077">IFERROR(INDEX(Tableau1[RESULTAT],MATCH(1,(Tableau1[NOM]=$A1077)*(Q$3=Tableau1[DATE]),0)),"")</f>
        <v/>
      </c>
      <c r="R1077" s="23" t="str">
        <f t="array" ref="R1077">IFERROR(INDEX(Tableau1[RESULTAT],MATCH(1,(Tableau1[NOM]=$A1077)*(R$3=Tableau1[DATE]),0)),"")</f>
        <v/>
      </c>
      <c r="S1077" s="23" t="str">
        <f t="array" ref="S1077">IFERROR(INDEX(Tableau1[RESULTAT],MATCH(1,(Tableau1[NOM]=$A1077)*(S$3=Tableau1[DATE]),0)),"")</f>
        <v/>
      </c>
      <c r="T1077" s="23" t="str">
        <f t="array" ref="T1077">IFERROR(INDEX(Tableau1[RESULTAT],MATCH(1,(Tableau1[NOM]=$A1077)*(T$3=Tableau1[DATE]),0)),"")</f>
        <v/>
      </c>
      <c r="U1077" s="23" t="str">
        <f t="array" ref="U1077">IFERROR(INDEX(Tableau1[RESULTAT],MATCH(1,(Tableau1[NOM]=$A1077)*(U$3=Tableau1[DATE]),0)),"")</f>
        <v/>
      </c>
      <c r="V1077" s="23" t="str">
        <f t="array" ref="V1077">IFERROR(INDEX(Tableau1[RESULTAT],MATCH(1,(Tableau1[NOM]=$A1077)*(V$3=Tableau1[DATE]),0)),"")</f>
        <v/>
      </c>
      <c r="W1077" s="23" t="str">
        <f t="array" ref="W1077">IFERROR(INDEX(Tableau1[RESULTAT],MATCH(1,(Tableau1[NOM]=$A1077)*(W$3=Tableau1[DATE]),0)),"")</f>
        <v/>
      </c>
    </row>
    <row r="1078" spans="5:23" ht="15.75" x14ac:dyDescent="0.25">
      <c r="E1078" s="12" t="str">
        <f t="shared" si="114"/>
        <v/>
      </c>
      <c r="F1078" s="9" t="str">
        <f t="shared" si="115"/>
        <v/>
      </c>
      <c r="G1078" s="9" t="str">
        <f t="shared" si="116"/>
        <v/>
      </c>
      <c r="H1078" s="9" t="str">
        <f t="shared" si="117"/>
        <v/>
      </c>
      <c r="I1078" s="9">
        <f t="shared" si="118"/>
        <v>0</v>
      </c>
      <c r="J1078" s="9">
        <f t="shared" si="119"/>
        <v>0</v>
      </c>
      <c r="K1078" s="9" t="str">
        <f t="shared" si="120"/>
        <v/>
      </c>
      <c r="L1078" s="9"/>
      <c r="M1078" s="9"/>
      <c r="N1078" s="9"/>
      <c r="O1078" s="9"/>
      <c r="Q1078" s="23" t="str">
        <f t="array" ref="Q1078">IFERROR(INDEX(Tableau1[RESULTAT],MATCH(1,(Tableau1[NOM]=$A1078)*(Q$3=Tableau1[DATE]),0)),"")</f>
        <v/>
      </c>
      <c r="R1078" s="23" t="str">
        <f t="array" ref="R1078">IFERROR(INDEX(Tableau1[RESULTAT],MATCH(1,(Tableau1[NOM]=$A1078)*(R$3=Tableau1[DATE]),0)),"")</f>
        <v/>
      </c>
      <c r="S1078" s="23" t="str">
        <f t="array" ref="S1078">IFERROR(INDEX(Tableau1[RESULTAT],MATCH(1,(Tableau1[NOM]=$A1078)*(S$3=Tableau1[DATE]),0)),"")</f>
        <v/>
      </c>
      <c r="T1078" s="23" t="str">
        <f t="array" ref="T1078">IFERROR(INDEX(Tableau1[RESULTAT],MATCH(1,(Tableau1[NOM]=$A1078)*(T$3=Tableau1[DATE]),0)),"")</f>
        <v/>
      </c>
      <c r="U1078" s="23" t="str">
        <f t="array" ref="U1078">IFERROR(INDEX(Tableau1[RESULTAT],MATCH(1,(Tableau1[NOM]=$A1078)*(U$3=Tableau1[DATE]),0)),"")</f>
        <v/>
      </c>
      <c r="V1078" s="23" t="str">
        <f t="array" ref="V1078">IFERROR(INDEX(Tableau1[RESULTAT],MATCH(1,(Tableau1[NOM]=$A1078)*(V$3=Tableau1[DATE]),0)),"")</f>
        <v/>
      </c>
      <c r="W1078" s="23" t="str">
        <f t="array" ref="W1078">IFERROR(INDEX(Tableau1[RESULTAT],MATCH(1,(Tableau1[NOM]=$A1078)*(W$3=Tableau1[DATE]),0)),"")</f>
        <v/>
      </c>
    </row>
    <row r="1079" spans="5:23" ht="15.75" x14ac:dyDescent="0.25">
      <c r="E1079" s="12" t="str">
        <f t="shared" si="114"/>
        <v/>
      </c>
      <c r="F1079" s="9" t="str">
        <f t="shared" si="115"/>
        <v/>
      </c>
      <c r="G1079" s="9" t="str">
        <f t="shared" si="116"/>
        <v/>
      </c>
      <c r="H1079" s="9" t="str">
        <f t="shared" si="117"/>
        <v/>
      </c>
      <c r="I1079" s="9">
        <f t="shared" si="118"/>
        <v>0</v>
      </c>
      <c r="J1079" s="9">
        <f t="shared" si="119"/>
        <v>0</v>
      </c>
      <c r="K1079" s="9" t="str">
        <f t="shared" si="120"/>
        <v/>
      </c>
      <c r="L1079" s="9"/>
      <c r="M1079" s="9"/>
      <c r="N1079" s="9"/>
      <c r="O1079" s="9"/>
      <c r="Q1079" s="23" t="str">
        <f t="array" ref="Q1079">IFERROR(INDEX(Tableau1[RESULTAT],MATCH(1,(Tableau1[NOM]=$A1079)*(Q$3=Tableau1[DATE]),0)),"")</f>
        <v/>
      </c>
      <c r="R1079" s="23" t="str">
        <f t="array" ref="R1079">IFERROR(INDEX(Tableau1[RESULTAT],MATCH(1,(Tableau1[NOM]=$A1079)*(R$3=Tableau1[DATE]),0)),"")</f>
        <v/>
      </c>
      <c r="S1079" s="23" t="str">
        <f t="array" ref="S1079">IFERROR(INDEX(Tableau1[RESULTAT],MATCH(1,(Tableau1[NOM]=$A1079)*(S$3=Tableau1[DATE]),0)),"")</f>
        <v/>
      </c>
      <c r="T1079" s="23" t="str">
        <f t="array" ref="T1079">IFERROR(INDEX(Tableau1[RESULTAT],MATCH(1,(Tableau1[NOM]=$A1079)*(T$3=Tableau1[DATE]),0)),"")</f>
        <v/>
      </c>
      <c r="U1079" s="23" t="str">
        <f t="array" ref="U1079">IFERROR(INDEX(Tableau1[RESULTAT],MATCH(1,(Tableau1[NOM]=$A1079)*(U$3=Tableau1[DATE]),0)),"")</f>
        <v/>
      </c>
      <c r="V1079" s="23" t="str">
        <f t="array" ref="V1079">IFERROR(INDEX(Tableau1[RESULTAT],MATCH(1,(Tableau1[NOM]=$A1079)*(V$3=Tableau1[DATE]),0)),"")</f>
        <v/>
      </c>
      <c r="W1079" s="23" t="str">
        <f t="array" ref="W1079">IFERROR(INDEX(Tableau1[RESULTAT],MATCH(1,(Tableau1[NOM]=$A1079)*(W$3=Tableau1[DATE]),0)),"")</f>
        <v/>
      </c>
    </row>
    <row r="1080" spans="5:23" ht="15.75" x14ac:dyDescent="0.25">
      <c r="E1080" s="12" t="str">
        <f t="shared" si="114"/>
        <v/>
      </c>
      <c r="F1080" s="9" t="str">
        <f t="shared" si="115"/>
        <v/>
      </c>
      <c r="G1080" s="9" t="str">
        <f t="shared" si="116"/>
        <v/>
      </c>
      <c r="H1080" s="9" t="str">
        <f t="shared" si="117"/>
        <v/>
      </c>
      <c r="I1080" s="9">
        <f t="shared" si="118"/>
        <v>0</v>
      </c>
      <c r="J1080" s="9">
        <f t="shared" si="119"/>
        <v>0</v>
      </c>
      <c r="K1080" s="9" t="str">
        <f t="shared" si="120"/>
        <v/>
      </c>
      <c r="L1080" s="9"/>
      <c r="M1080" s="9"/>
      <c r="N1080" s="9"/>
      <c r="O1080" s="9"/>
      <c r="Q1080" s="23" t="str">
        <f t="array" ref="Q1080">IFERROR(INDEX(Tableau1[RESULTAT],MATCH(1,(Tableau1[NOM]=$A1080)*(Q$3=Tableau1[DATE]),0)),"")</f>
        <v/>
      </c>
      <c r="R1080" s="23" t="str">
        <f t="array" ref="R1080">IFERROR(INDEX(Tableau1[RESULTAT],MATCH(1,(Tableau1[NOM]=$A1080)*(R$3=Tableau1[DATE]),0)),"")</f>
        <v/>
      </c>
      <c r="S1080" s="23" t="str">
        <f t="array" ref="S1080">IFERROR(INDEX(Tableau1[RESULTAT],MATCH(1,(Tableau1[NOM]=$A1080)*(S$3=Tableau1[DATE]),0)),"")</f>
        <v/>
      </c>
      <c r="T1080" s="23" t="str">
        <f t="array" ref="T1080">IFERROR(INDEX(Tableau1[RESULTAT],MATCH(1,(Tableau1[NOM]=$A1080)*(T$3=Tableau1[DATE]),0)),"")</f>
        <v/>
      </c>
      <c r="U1080" s="23" t="str">
        <f t="array" ref="U1080">IFERROR(INDEX(Tableau1[RESULTAT],MATCH(1,(Tableau1[NOM]=$A1080)*(U$3=Tableau1[DATE]),0)),"")</f>
        <v/>
      </c>
      <c r="V1080" s="23" t="str">
        <f t="array" ref="V1080">IFERROR(INDEX(Tableau1[RESULTAT],MATCH(1,(Tableau1[NOM]=$A1080)*(V$3=Tableau1[DATE]),0)),"")</f>
        <v/>
      </c>
      <c r="W1080" s="23" t="str">
        <f t="array" ref="W1080">IFERROR(INDEX(Tableau1[RESULTAT],MATCH(1,(Tableau1[NOM]=$A1080)*(W$3=Tableau1[DATE]),0)),"")</f>
        <v/>
      </c>
    </row>
    <row r="1081" spans="5:23" ht="15.75" x14ac:dyDescent="0.25">
      <c r="E1081" s="12" t="str">
        <f t="shared" si="114"/>
        <v/>
      </c>
      <c r="F1081" s="9" t="str">
        <f t="shared" si="115"/>
        <v/>
      </c>
      <c r="G1081" s="9" t="str">
        <f t="shared" si="116"/>
        <v/>
      </c>
      <c r="H1081" s="9" t="str">
        <f t="shared" si="117"/>
        <v/>
      </c>
      <c r="I1081" s="9">
        <f t="shared" si="118"/>
        <v>0</v>
      </c>
      <c r="J1081" s="9">
        <f t="shared" si="119"/>
        <v>0</v>
      </c>
      <c r="K1081" s="9" t="str">
        <f t="shared" si="120"/>
        <v/>
      </c>
      <c r="L1081" s="9"/>
      <c r="M1081" s="9"/>
      <c r="N1081" s="9"/>
      <c r="O1081" s="9"/>
      <c r="Q1081" s="23" t="str">
        <f t="array" ref="Q1081">IFERROR(INDEX(Tableau1[RESULTAT],MATCH(1,(Tableau1[NOM]=$A1081)*(Q$3=Tableau1[DATE]),0)),"")</f>
        <v/>
      </c>
      <c r="R1081" s="23" t="str">
        <f t="array" ref="R1081">IFERROR(INDEX(Tableau1[RESULTAT],MATCH(1,(Tableau1[NOM]=$A1081)*(R$3=Tableau1[DATE]),0)),"")</f>
        <v/>
      </c>
      <c r="S1081" s="23" t="str">
        <f t="array" ref="S1081">IFERROR(INDEX(Tableau1[RESULTAT],MATCH(1,(Tableau1[NOM]=$A1081)*(S$3=Tableau1[DATE]),0)),"")</f>
        <v/>
      </c>
      <c r="T1081" s="23" t="str">
        <f t="array" ref="T1081">IFERROR(INDEX(Tableau1[RESULTAT],MATCH(1,(Tableau1[NOM]=$A1081)*(T$3=Tableau1[DATE]),0)),"")</f>
        <v/>
      </c>
      <c r="U1081" s="23" t="str">
        <f t="array" ref="U1081">IFERROR(INDEX(Tableau1[RESULTAT],MATCH(1,(Tableau1[NOM]=$A1081)*(U$3=Tableau1[DATE]),0)),"")</f>
        <v/>
      </c>
      <c r="V1081" s="23" t="str">
        <f t="array" ref="V1081">IFERROR(INDEX(Tableau1[RESULTAT],MATCH(1,(Tableau1[NOM]=$A1081)*(V$3=Tableau1[DATE]),0)),"")</f>
        <v/>
      </c>
      <c r="W1081" s="23" t="str">
        <f t="array" ref="W1081">IFERROR(INDEX(Tableau1[RESULTAT],MATCH(1,(Tableau1[NOM]=$A1081)*(W$3=Tableau1[DATE]),0)),"")</f>
        <v/>
      </c>
    </row>
    <row r="1082" spans="5:23" ht="15.75" x14ac:dyDescent="0.25">
      <c r="E1082" s="12" t="str">
        <f t="shared" si="114"/>
        <v/>
      </c>
      <c r="F1082" s="9" t="str">
        <f t="shared" si="115"/>
        <v/>
      </c>
      <c r="G1082" s="9" t="str">
        <f t="shared" si="116"/>
        <v/>
      </c>
      <c r="H1082" s="9" t="str">
        <f t="shared" si="117"/>
        <v/>
      </c>
      <c r="I1082" s="9">
        <f t="shared" si="118"/>
        <v>0</v>
      </c>
      <c r="J1082" s="9">
        <f t="shared" si="119"/>
        <v>0</v>
      </c>
      <c r="K1082" s="9" t="str">
        <f t="shared" si="120"/>
        <v/>
      </c>
      <c r="L1082" s="9"/>
      <c r="M1082" s="9"/>
      <c r="N1082" s="9"/>
      <c r="O1082" s="9"/>
      <c r="Q1082" s="23" t="str">
        <f t="array" ref="Q1082">IFERROR(INDEX(Tableau1[RESULTAT],MATCH(1,(Tableau1[NOM]=$A1082)*(Q$3=Tableau1[DATE]),0)),"")</f>
        <v/>
      </c>
      <c r="R1082" s="23" t="str">
        <f t="array" ref="R1082">IFERROR(INDEX(Tableau1[RESULTAT],MATCH(1,(Tableau1[NOM]=$A1082)*(R$3=Tableau1[DATE]),0)),"")</f>
        <v/>
      </c>
      <c r="S1082" s="23" t="str">
        <f t="array" ref="S1082">IFERROR(INDEX(Tableau1[RESULTAT],MATCH(1,(Tableau1[NOM]=$A1082)*(S$3=Tableau1[DATE]),0)),"")</f>
        <v/>
      </c>
      <c r="T1082" s="23" t="str">
        <f t="array" ref="T1082">IFERROR(INDEX(Tableau1[RESULTAT],MATCH(1,(Tableau1[NOM]=$A1082)*(T$3=Tableau1[DATE]),0)),"")</f>
        <v/>
      </c>
      <c r="U1082" s="23" t="str">
        <f t="array" ref="U1082">IFERROR(INDEX(Tableau1[RESULTAT],MATCH(1,(Tableau1[NOM]=$A1082)*(U$3=Tableau1[DATE]),0)),"")</f>
        <v/>
      </c>
      <c r="V1082" s="23" t="str">
        <f t="array" ref="V1082">IFERROR(INDEX(Tableau1[RESULTAT],MATCH(1,(Tableau1[NOM]=$A1082)*(V$3=Tableau1[DATE]),0)),"")</f>
        <v/>
      </c>
      <c r="W1082" s="23" t="str">
        <f t="array" ref="W1082">IFERROR(INDEX(Tableau1[RESULTAT],MATCH(1,(Tableau1[NOM]=$A1082)*(W$3=Tableau1[DATE]),0)),"")</f>
        <v/>
      </c>
    </row>
    <row r="1083" spans="5:23" ht="15.75" x14ac:dyDescent="0.25">
      <c r="E1083" s="12" t="str">
        <f t="shared" si="114"/>
        <v/>
      </c>
      <c r="F1083" s="9" t="str">
        <f t="shared" si="115"/>
        <v/>
      </c>
      <c r="G1083" s="9" t="str">
        <f t="shared" si="116"/>
        <v/>
      </c>
      <c r="H1083" s="9" t="str">
        <f t="shared" si="117"/>
        <v/>
      </c>
      <c r="I1083" s="9">
        <f t="shared" si="118"/>
        <v>0</v>
      </c>
      <c r="J1083" s="9">
        <f t="shared" si="119"/>
        <v>0</v>
      </c>
      <c r="K1083" s="9" t="str">
        <f t="shared" si="120"/>
        <v/>
      </c>
      <c r="L1083" s="9"/>
      <c r="M1083" s="9"/>
      <c r="N1083" s="9"/>
      <c r="O1083" s="9"/>
      <c r="Q1083" s="23" t="str">
        <f t="array" ref="Q1083">IFERROR(INDEX(Tableau1[RESULTAT],MATCH(1,(Tableau1[NOM]=$A1083)*(Q$3=Tableau1[DATE]),0)),"")</f>
        <v/>
      </c>
      <c r="R1083" s="23" t="str">
        <f t="array" ref="R1083">IFERROR(INDEX(Tableau1[RESULTAT],MATCH(1,(Tableau1[NOM]=$A1083)*(R$3=Tableau1[DATE]),0)),"")</f>
        <v/>
      </c>
      <c r="S1083" s="23" t="str">
        <f t="array" ref="S1083">IFERROR(INDEX(Tableau1[RESULTAT],MATCH(1,(Tableau1[NOM]=$A1083)*(S$3=Tableau1[DATE]),0)),"")</f>
        <v/>
      </c>
      <c r="T1083" s="23" t="str">
        <f t="array" ref="T1083">IFERROR(INDEX(Tableau1[RESULTAT],MATCH(1,(Tableau1[NOM]=$A1083)*(T$3=Tableau1[DATE]),0)),"")</f>
        <v/>
      </c>
      <c r="U1083" s="23" t="str">
        <f t="array" ref="U1083">IFERROR(INDEX(Tableau1[RESULTAT],MATCH(1,(Tableau1[NOM]=$A1083)*(U$3=Tableau1[DATE]),0)),"")</f>
        <v/>
      </c>
      <c r="V1083" s="23" t="str">
        <f t="array" ref="V1083">IFERROR(INDEX(Tableau1[RESULTAT],MATCH(1,(Tableau1[NOM]=$A1083)*(V$3=Tableau1[DATE]),0)),"")</f>
        <v/>
      </c>
      <c r="W1083" s="23" t="str">
        <f t="array" ref="W1083">IFERROR(INDEX(Tableau1[RESULTAT],MATCH(1,(Tableau1[NOM]=$A1083)*(W$3=Tableau1[DATE]),0)),"")</f>
        <v/>
      </c>
    </row>
    <row r="1084" spans="5:23" ht="15.75" x14ac:dyDescent="0.25">
      <c r="E1084" s="12" t="str">
        <f t="shared" si="114"/>
        <v/>
      </c>
      <c r="F1084" s="9" t="str">
        <f t="shared" si="115"/>
        <v/>
      </c>
      <c r="G1084" s="9" t="str">
        <f t="shared" si="116"/>
        <v/>
      </c>
      <c r="H1084" s="9" t="str">
        <f t="shared" si="117"/>
        <v/>
      </c>
      <c r="I1084" s="9">
        <f t="shared" si="118"/>
        <v>0</v>
      </c>
      <c r="J1084" s="9">
        <f t="shared" si="119"/>
        <v>0</v>
      </c>
      <c r="K1084" s="9" t="str">
        <f t="shared" si="120"/>
        <v/>
      </c>
      <c r="L1084" s="9"/>
      <c r="M1084" s="9"/>
      <c r="N1084" s="9"/>
      <c r="O1084" s="9"/>
      <c r="Q1084" s="23" t="str">
        <f t="array" ref="Q1084">IFERROR(INDEX(Tableau1[RESULTAT],MATCH(1,(Tableau1[NOM]=$A1084)*(Q$3=Tableau1[DATE]),0)),"")</f>
        <v/>
      </c>
      <c r="R1084" s="23" t="str">
        <f t="array" ref="R1084">IFERROR(INDEX(Tableau1[RESULTAT],MATCH(1,(Tableau1[NOM]=$A1084)*(R$3=Tableau1[DATE]),0)),"")</f>
        <v/>
      </c>
      <c r="S1084" s="23" t="str">
        <f t="array" ref="S1084">IFERROR(INDEX(Tableau1[RESULTAT],MATCH(1,(Tableau1[NOM]=$A1084)*(S$3=Tableau1[DATE]),0)),"")</f>
        <v/>
      </c>
      <c r="T1084" s="23" t="str">
        <f t="array" ref="T1084">IFERROR(INDEX(Tableau1[RESULTAT],MATCH(1,(Tableau1[NOM]=$A1084)*(T$3=Tableau1[DATE]),0)),"")</f>
        <v/>
      </c>
      <c r="U1084" s="23" t="str">
        <f t="array" ref="U1084">IFERROR(INDEX(Tableau1[RESULTAT],MATCH(1,(Tableau1[NOM]=$A1084)*(U$3=Tableau1[DATE]),0)),"")</f>
        <v/>
      </c>
      <c r="V1084" s="23" t="str">
        <f t="array" ref="V1084">IFERROR(INDEX(Tableau1[RESULTAT],MATCH(1,(Tableau1[NOM]=$A1084)*(V$3=Tableau1[DATE]),0)),"")</f>
        <v/>
      </c>
      <c r="W1084" s="23" t="str">
        <f t="array" ref="W1084">IFERROR(INDEX(Tableau1[RESULTAT],MATCH(1,(Tableau1[NOM]=$A1084)*(W$3=Tableau1[DATE]),0)),"")</f>
        <v/>
      </c>
    </row>
    <row r="1085" spans="5:23" ht="15.75" x14ac:dyDescent="0.25">
      <c r="E1085" s="12" t="str">
        <f t="shared" si="114"/>
        <v/>
      </c>
      <c r="F1085" s="9" t="str">
        <f t="shared" si="115"/>
        <v/>
      </c>
      <c r="G1085" s="9" t="str">
        <f t="shared" si="116"/>
        <v/>
      </c>
      <c r="H1085" s="9" t="str">
        <f t="shared" si="117"/>
        <v/>
      </c>
      <c r="I1085" s="9">
        <f t="shared" si="118"/>
        <v>0</v>
      </c>
      <c r="J1085" s="9">
        <f t="shared" si="119"/>
        <v>0</v>
      </c>
      <c r="K1085" s="9" t="str">
        <f t="shared" si="120"/>
        <v/>
      </c>
      <c r="L1085" s="9"/>
      <c r="M1085" s="9"/>
      <c r="N1085" s="9"/>
      <c r="O1085" s="9"/>
      <c r="Q1085" s="23" t="str">
        <f t="array" ref="Q1085">IFERROR(INDEX(Tableau1[RESULTAT],MATCH(1,(Tableau1[NOM]=$A1085)*(Q$3=Tableau1[DATE]),0)),"")</f>
        <v/>
      </c>
      <c r="R1085" s="23" t="str">
        <f t="array" ref="R1085">IFERROR(INDEX(Tableau1[RESULTAT],MATCH(1,(Tableau1[NOM]=$A1085)*(R$3=Tableau1[DATE]),0)),"")</f>
        <v/>
      </c>
      <c r="S1085" s="23" t="str">
        <f t="array" ref="S1085">IFERROR(INDEX(Tableau1[RESULTAT],MATCH(1,(Tableau1[NOM]=$A1085)*(S$3=Tableau1[DATE]),0)),"")</f>
        <v/>
      </c>
      <c r="T1085" s="23" t="str">
        <f t="array" ref="T1085">IFERROR(INDEX(Tableau1[RESULTAT],MATCH(1,(Tableau1[NOM]=$A1085)*(T$3=Tableau1[DATE]),0)),"")</f>
        <v/>
      </c>
      <c r="U1085" s="23" t="str">
        <f t="array" ref="U1085">IFERROR(INDEX(Tableau1[RESULTAT],MATCH(1,(Tableau1[NOM]=$A1085)*(U$3=Tableau1[DATE]),0)),"")</f>
        <v/>
      </c>
      <c r="V1085" s="23" t="str">
        <f t="array" ref="V1085">IFERROR(INDEX(Tableau1[RESULTAT],MATCH(1,(Tableau1[NOM]=$A1085)*(V$3=Tableau1[DATE]),0)),"")</f>
        <v/>
      </c>
      <c r="W1085" s="23" t="str">
        <f t="array" ref="W1085">IFERROR(INDEX(Tableau1[RESULTAT],MATCH(1,(Tableau1[NOM]=$A1085)*(W$3=Tableau1[DATE]),0)),"")</f>
        <v/>
      </c>
    </row>
    <row r="1086" spans="5:23" ht="15.75" x14ac:dyDescent="0.25">
      <c r="E1086" s="12" t="str">
        <f t="shared" si="114"/>
        <v/>
      </c>
      <c r="F1086" s="9" t="str">
        <f t="shared" si="115"/>
        <v/>
      </c>
      <c r="G1086" s="9" t="str">
        <f t="shared" si="116"/>
        <v/>
      </c>
      <c r="H1086" s="9" t="str">
        <f t="shared" si="117"/>
        <v/>
      </c>
      <c r="I1086" s="9">
        <f t="shared" si="118"/>
        <v>0</v>
      </c>
      <c r="J1086" s="9">
        <f t="shared" si="119"/>
        <v>0</v>
      </c>
      <c r="K1086" s="9" t="str">
        <f t="shared" si="120"/>
        <v/>
      </c>
      <c r="L1086" s="9"/>
      <c r="M1086" s="9"/>
      <c r="N1086" s="9"/>
      <c r="O1086" s="9"/>
      <c r="Q1086" s="23" t="str">
        <f t="array" ref="Q1086">IFERROR(INDEX(Tableau1[RESULTAT],MATCH(1,(Tableau1[NOM]=$A1086)*(Q$3=Tableau1[DATE]),0)),"")</f>
        <v/>
      </c>
      <c r="R1086" s="23" t="str">
        <f t="array" ref="R1086">IFERROR(INDEX(Tableau1[RESULTAT],MATCH(1,(Tableau1[NOM]=$A1086)*(R$3=Tableau1[DATE]),0)),"")</f>
        <v/>
      </c>
      <c r="S1086" s="23" t="str">
        <f t="array" ref="S1086">IFERROR(INDEX(Tableau1[RESULTAT],MATCH(1,(Tableau1[NOM]=$A1086)*(S$3=Tableau1[DATE]),0)),"")</f>
        <v/>
      </c>
      <c r="T1086" s="23" t="str">
        <f t="array" ref="T1086">IFERROR(INDEX(Tableau1[RESULTAT],MATCH(1,(Tableau1[NOM]=$A1086)*(T$3=Tableau1[DATE]),0)),"")</f>
        <v/>
      </c>
      <c r="U1086" s="23" t="str">
        <f t="array" ref="U1086">IFERROR(INDEX(Tableau1[RESULTAT],MATCH(1,(Tableau1[NOM]=$A1086)*(U$3=Tableau1[DATE]),0)),"")</f>
        <v/>
      </c>
      <c r="V1086" s="23" t="str">
        <f t="array" ref="V1086">IFERROR(INDEX(Tableau1[RESULTAT],MATCH(1,(Tableau1[NOM]=$A1086)*(V$3=Tableau1[DATE]),0)),"")</f>
        <v/>
      </c>
      <c r="W1086" s="23" t="str">
        <f t="array" ref="W1086">IFERROR(INDEX(Tableau1[RESULTAT],MATCH(1,(Tableau1[NOM]=$A1086)*(W$3=Tableau1[DATE]),0)),"")</f>
        <v/>
      </c>
    </row>
    <row r="1087" spans="5:23" ht="15.75" x14ac:dyDescent="0.25">
      <c r="E1087" s="12" t="str">
        <f t="shared" si="114"/>
        <v/>
      </c>
      <c r="F1087" s="9" t="str">
        <f t="shared" si="115"/>
        <v/>
      </c>
      <c r="G1087" s="9" t="str">
        <f t="shared" si="116"/>
        <v/>
      </c>
      <c r="H1087" s="9" t="str">
        <f t="shared" si="117"/>
        <v/>
      </c>
      <c r="I1087" s="9">
        <f t="shared" si="118"/>
        <v>0</v>
      </c>
      <c r="J1087" s="9">
        <f t="shared" si="119"/>
        <v>0</v>
      </c>
      <c r="K1087" s="9" t="str">
        <f t="shared" si="120"/>
        <v/>
      </c>
      <c r="L1087" s="9"/>
      <c r="M1087" s="9"/>
      <c r="N1087" s="9"/>
      <c r="O1087" s="9"/>
      <c r="Q1087" s="23" t="str">
        <f t="array" ref="Q1087">IFERROR(INDEX(Tableau1[RESULTAT],MATCH(1,(Tableau1[NOM]=$A1087)*(Q$3=Tableau1[DATE]),0)),"")</f>
        <v/>
      </c>
      <c r="R1087" s="23" t="str">
        <f t="array" ref="R1087">IFERROR(INDEX(Tableau1[RESULTAT],MATCH(1,(Tableau1[NOM]=$A1087)*(R$3=Tableau1[DATE]),0)),"")</f>
        <v/>
      </c>
      <c r="S1087" s="23" t="str">
        <f t="array" ref="S1087">IFERROR(INDEX(Tableau1[RESULTAT],MATCH(1,(Tableau1[NOM]=$A1087)*(S$3=Tableau1[DATE]),0)),"")</f>
        <v/>
      </c>
      <c r="T1087" s="23" t="str">
        <f t="array" ref="T1087">IFERROR(INDEX(Tableau1[RESULTAT],MATCH(1,(Tableau1[NOM]=$A1087)*(T$3=Tableau1[DATE]),0)),"")</f>
        <v/>
      </c>
      <c r="U1087" s="23" t="str">
        <f t="array" ref="U1087">IFERROR(INDEX(Tableau1[RESULTAT],MATCH(1,(Tableau1[NOM]=$A1087)*(U$3=Tableau1[DATE]),0)),"")</f>
        <v/>
      </c>
      <c r="V1087" s="23" t="str">
        <f t="array" ref="V1087">IFERROR(INDEX(Tableau1[RESULTAT],MATCH(1,(Tableau1[NOM]=$A1087)*(V$3=Tableau1[DATE]),0)),"")</f>
        <v/>
      </c>
      <c r="W1087" s="23" t="str">
        <f t="array" ref="W1087">IFERROR(INDEX(Tableau1[RESULTAT],MATCH(1,(Tableau1[NOM]=$A1087)*(W$3=Tableau1[DATE]),0)),"")</f>
        <v/>
      </c>
    </row>
    <row r="1088" spans="5:23" ht="15.75" x14ac:dyDescent="0.25">
      <c r="E1088" s="12" t="str">
        <f t="shared" si="114"/>
        <v/>
      </c>
      <c r="F1088" s="9" t="str">
        <f t="shared" si="115"/>
        <v/>
      </c>
      <c r="G1088" s="9" t="str">
        <f t="shared" si="116"/>
        <v/>
      </c>
      <c r="H1088" s="9" t="str">
        <f t="shared" si="117"/>
        <v/>
      </c>
      <c r="I1088" s="9">
        <f t="shared" si="118"/>
        <v>0</v>
      </c>
      <c r="J1088" s="9">
        <f t="shared" si="119"/>
        <v>0</v>
      </c>
      <c r="K1088" s="9" t="str">
        <f t="shared" si="120"/>
        <v/>
      </c>
      <c r="L1088" s="9"/>
      <c r="M1088" s="9"/>
      <c r="N1088" s="9"/>
      <c r="O1088" s="9"/>
      <c r="Q1088" s="23" t="str">
        <f t="array" ref="Q1088">IFERROR(INDEX(Tableau1[RESULTAT],MATCH(1,(Tableau1[NOM]=$A1088)*(Q$3=Tableau1[DATE]),0)),"")</f>
        <v/>
      </c>
      <c r="R1088" s="23" t="str">
        <f t="array" ref="R1088">IFERROR(INDEX(Tableau1[RESULTAT],MATCH(1,(Tableau1[NOM]=$A1088)*(R$3=Tableau1[DATE]),0)),"")</f>
        <v/>
      </c>
      <c r="S1088" s="23" t="str">
        <f t="array" ref="S1088">IFERROR(INDEX(Tableau1[RESULTAT],MATCH(1,(Tableau1[NOM]=$A1088)*(S$3=Tableau1[DATE]),0)),"")</f>
        <v/>
      </c>
      <c r="T1088" s="23" t="str">
        <f t="array" ref="T1088">IFERROR(INDEX(Tableau1[RESULTAT],MATCH(1,(Tableau1[NOM]=$A1088)*(T$3=Tableau1[DATE]),0)),"")</f>
        <v/>
      </c>
      <c r="U1088" s="23" t="str">
        <f t="array" ref="U1088">IFERROR(INDEX(Tableau1[RESULTAT],MATCH(1,(Tableau1[NOM]=$A1088)*(U$3=Tableau1[DATE]),0)),"")</f>
        <v/>
      </c>
      <c r="V1088" s="23" t="str">
        <f t="array" ref="V1088">IFERROR(INDEX(Tableau1[RESULTAT],MATCH(1,(Tableau1[NOM]=$A1088)*(V$3=Tableau1[DATE]),0)),"")</f>
        <v/>
      </c>
      <c r="W1088" s="23" t="str">
        <f t="array" ref="W1088">IFERROR(INDEX(Tableau1[RESULTAT],MATCH(1,(Tableau1[NOM]=$A1088)*(W$3=Tableau1[DATE]),0)),"")</f>
        <v/>
      </c>
    </row>
    <row r="1089" spans="5:23" ht="15.75" x14ac:dyDescent="0.25">
      <c r="E1089" s="12" t="str">
        <f t="shared" si="114"/>
        <v/>
      </c>
      <c r="F1089" s="9" t="str">
        <f t="shared" si="115"/>
        <v/>
      </c>
      <c r="G1089" s="9" t="str">
        <f t="shared" si="116"/>
        <v/>
      </c>
      <c r="H1089" s="9" t="str">
        <f t="shared" si="117"/>
        <v/>
      </c>
      <c r="I1089" s="9">
        <f t="shared" si="118"/>
        <v>0</v>
      </c>
      <c r="J1089" s="9">
        <f t="shared" si="119"/>
        <v>0</v>
      </c>
      <c r="K1089" s="9" t="str">
        <f t="shared" si="120"/>
        <v/>
      </c>
      <c r="L1089" s="9"/>
      <c r="M1089" s="9"/>
      <c r="N1089" s="9"/>
      <c r="O1089" s="9"/>
      <c r="Q1089" s="23" t="str">
        <f t="array" ref="Q1089">IFERROR(INDEX(Tableau1[RESULTAT],MATCH(1,(Tableau1[NOM]=$A1089)*(Q$3=Tableau1[DATE]),0)),"")</f>
        <v/>
      </c>
      <c r="R1089" s="23" t="str">
        <f t="array" ref="R1089">IFERROR(INDEX(Tableau1[RESULTAT],MATCH(1,(Tableau1[NOM]=$A1089)*(R$3=Tableau1[DATE]),0)),"")</f>
        <v/>
      </c>
      <c r="S1089" s="23" t="str">
        <f t="array" ref="S1089">IFERROR(INDEX(Tableau1[RESULTAT],MATCH(1,(Tableau1[NOM]=$A1089)*(S$3=Tableau1[DATE]),0)),"")</f>
        <v/>
      </c>
      <c r="T1089" s="23" t="str">
        <f t="array" ref="T1089">IFERROR(INDEX(Tableau1[RESULTAT],MATCH(1,(Tableau1[NOM]=$A1089)*(T$3=Tableau1[DATE]),0)),"")</f>
        <v/>
      </c>
      <c r="U1089" s="23" t="str">
        <f t="array" ref="U1089">IFERROR(INDEX(Tableau1[RESULTAT],MATCH(1,(Tableau1[NOM]=$A1089)*(U$3=Tableau1[DATE]),0)),"")</f>
        <v/>
      </c>
      <c r="V1089" s="23" t="str">
        <f t="array" ref="V1089">IFERROR(INDEX(Tableau1[RESULTAT],MATCH(1,(Tableau1[NOM]=$A1089)*(V$3=Tableau1[DATE]),0)),"")</f>
        <v/>
      </c>
      <c r="W1089" s="23" t="str">
        <f t="array" ref="W1089">IFERROR(INDEX(Tableau1[RESULTAT],MATCH(1,(Tableau1[NOM]=$A1089)*(W$3=Tableau1[DATE]),0)),"")</f>
        <v/>
      </c>
    </row>
    <row r="1090" spans="5:23" ht="15.75" x14ac:dyDescent="0.25">
      <c r="E1090" s="12" t="str">
        <f t="shared" si="114"/>
        <v/>
      </c>
      <c r="F1090" s="9" t="str">
        <f t="shared" si="115"/>
        <v/>
      </c>
      <c r="G1090" s="9" t="str">
        <f t="shared" si="116"/>
        <v/>
      </c>
      <c r="H1090" s="9" t="str">
        <f t="shared" si="117"/>
        <v/>
      </c>
      <c r="I1090" s="9">
        <f t="shared" si="118"/>
        <v>0</v>
      </c>
      <c r="J1090" s="9">
        <f t="shared" si="119"/>
        <v>0</v>
      </c>
      <c r="K1090" s="9" t="str">
        <f t="shared" si="120"/>
        <v/>
      </c>
      <c r="L1090" s="9"/>
      <c r="M1090" s="9"/>
      <c r="N1090" s="9"/>
      <c r="O1090" s="9"/>
      <c r="Q1090" s="23" t="str">
        <f t="array" ref="Q1090">IFERROR(INDEX(Tableau1[RESULTAT],MATCH(1,(Tableau1[NOM]=$A1090)*(Q$3=Tableau1[DATE]),0)),"")</f>
        <v/>
      </c>
      <c r="R1090" s="23" t="str">
        <f t="array" ref="R1090">IFERROR(INDEX(Tableau1[RESULTAT],MATCH(1,(Tableau1[NOM]=$A1090)*(R$3=Tableau1[DATE]),0)),"")</f>
        <v/>
      </c>
      <c r="S1090" s="23" t="str">
        <f t="array" ref="S1090">IFERROR(INDEX(Tableau1[RESULTAT],MATCH(1,(Tableau1[NOM]=$A1090)*(S$3=Tableau1[DATE]),0)),"")</f>
        <v/>
      </c>
      <c r="T1090" s="23" t="str">
        <f t="array" ref="T1090">IFERROR(INDEX(Tableau1[RESULTAT],MATCH(1,(Tableau1[NOM]=$A1090)*(T$3=Tableau1[DATE]),0)),"")</f>
        <v/>
      </c>
      <c r="U1090" s="23" t="str">
        <f t="array" ref="U1090">IFERROR(INDEX(Tableau1[RESULTAT],MATCH(1,(Tableau1[NOM]=$A1090)*(U$3=Tableau1[DATE]),0)),"")</f>
        <v/>
      </c>
      <c r="V1090" s="23" t="str">
        <f t="array" ref="V1090">IFERROR(INDEX(Tableau1[RESULTAT],MATCH(1,(Tableau1[NOM]=$A1090)*(V$3=Tableau1[DATE]),0)),"")</f>
        <v/>
      </c>
      <c r="W1090" s="23" t="str">
        <f t="array" ref="W1090">IFERROR(INDEX(Tableau1[RESULTAT],MATCH(1,(Tableau1[NOM]=$A1090)*(W$3=Tableau1[DATE]),0)),"")</f>
        <v/>
      </c>
    </row>
    <row r="1091" spans="5:23" ht="15.75" x14ac:dyDescent="0.25">
      <c r="E1091" s="12" t="str">
        <f t="shared" si="114"/>
        <v/>
      </c>
      <c r="F1091" s="9" t="str">
        <f t="shared" si="115"/>
        <v/>
      </c>
      <c r="G1091" s="9" t="str">
        <f t="shared" si="116"/>
        <v/>
      </c>
      <c r="H1091" s="9" t="str">
        <f t="shared" si="117"/>
        <v/>
      </c>
      <c r="I1091" s="9">
        <f t="shared" si="118"/>
        <v>0</v>
      </c>
      <c r="J1091" s="9">
        <f t="shared" si="119"/>
        <v>0</v>
      </c>
      <c r="K1091" s="9" t="str">
        <f t="shared" si="120"/>
        <v/>
      </c>
      <c r="L1091" s="9"/>
      <c r="M1091" s="9"/>
      <c r="N1091" s="9"/>
      <c r="O1091" s="9"/>
      <c r="Q1091" s="23" t="str">
        <f t="array" ref="Q1091">IFERROR(INDEX(Tableau1[RESULTAT],MATCH(1,(Tableau1[NOM]=$A1091)*(Q$3=Tableau1[DATE]),0)),"")</f>
        <v/>
      </c>
      <c r="R1091" s="23" t="str">
        <f t="array" ref="R1091">IFERROR(INDEX(Tableau1[RESULTAT],MATCH(1,(Tableau1[NOM]=$A1091)*(R$3=Tableau1[DATE]),0)),"")</f>
        <v/>
      </c>
      <c r="S1091" s="23" t="str">
        <f t="array" ref="S1091">IFERROR(INDEX(Tableau1[RESULTAT],MATCH(1,(Tableau1[NOM]=$A1091)*(S$3=Tableau1[DATE]),0)),"")</f>
        <v/>
      </c>
      <c r="T1091" s="23" t="str">
        <f t="array" ref="T1091">IFERROR(INDEX(Tableau1[RESULTAT],MATCH(1,(Tableau1[NOM]=$A1091)*(T$3=Tableau1[DATE]),0)),"")</f>
        <v/>
      </c>
      <c r="U1091" s="23" t="str">
        <f t="array" ref="U1091">IFERROR(INDEX(Tableau1[RESULTAT],MATCH(1,(Tableau1[NOM]=$A1091)*(U$3=Tableau1[DATE]),0)),"")</f>
        <v/>
      </c>
      <c r="V1091" s="23" t="str">
        <f t="array" ref="V1091">IFERROR(INDEX(Tableau1[RESULTAT],MATCH(1,(Tableau1[NOM]=$A1091)*(V$3=Tableau1[DATE]),0)),"")</f>
        <v/>
      </c>
      <c r="W1091" s="23" t="str">
        <f t="array" ref="W1091">IFERROR(INDEX(Tableau1[RESULTAT],MATCH(1,(Tableau1[NOM]=$A1091)*(W$3=Tableau1[DATE]),0)),"")</f>
        <v/>
      </c>
    </row>
    <row r="1092" spans="5:23" ht="15.75" x14ac:dyDescent="0.25">
      <c r="E1092" s="12" t="str">
        <f t="shared" si="114"/>
        <v/>
      </c>
      <c r="F1092" s="9" t="str">
        <f t="shared" si="115"/>
        <v/>
      </c>
      <c r="G1092" s="9" t="str">
        <f t="shared" si="116"/>
        <v/>
      </c>
      <c r="H1092" s="9" t="str">
        <f t="shared" si="117"/>
        <v/>
      </c>
      <c r="I1092" s="9">
        <f t="shared" si="118"/>
        <v>0</v>
      </c>
      <c r="J1092" s="9">
        <f t="shared" si="119"/>
        <v>0</v>
      </c>
      <c r="K1092" s="9" t="str">
        <f t="shared" si="120"/>
        <v/>
      </c>
      <c r="L1092" s="9"/>
      <c r="M1092" s="9"/>
      <c r="N1092" s="9"/>
      <c r="O1092" s="9"/>
      <c r="Q1092" s="23" t="str">
        <f t="array" ref="Q1092">IFERROR(INDEX(Tableau1[RESULTAT],MATCH(1,(Tableau1[NOM]=$A1092)*(Q$3=Tableau1[DATE]),0)),"")</f>
        <v/>
      </c>
      <c r="R1092" s="23" t="str">
        <f t="array" ref="R1092">IFERROR(INDEX(Tableau1[RESULTAT],MATCH(1,(Tableau1[NOM]=$A1092)*(R$3=Tableau1[DATE]),0)),"")</f>
        <v/>
      </c>
      <c r="S1092" s="23" t="str">
        <f t="array" ref="S1092">IFERROR(INDEX(Tableau1[RESULTAT],MATCH(1,(Tableau1[NOM]=$A1092)*(S$3=Tableau1[DATE]),0)),"")</f>
        <v/>
      </c>
      <c r="T1092" s="23" t="str">
        <f t="array" ref="T1092">IFERROR(INDEX(Tableau1[RESULTAT],MATCH(1,(Tableau1[NOM]=$A1092)*(T$3=Tableau1[DATE]),0)),"")</f>
        <v/>
      </c>
      <c r="U1092" s="23" t="str">
        <f t="array" ref="U1092">IFERROR(INDEX(Tableau1[RESULTAT],MATCH(1,(Tableau1[NOM]=$A1092)*(U$3=Tableau1[DATE]),0)),"")</f>
        <v/>
      </c>
      <c r="V1092" s="23" t="str">
        <f t="array" ref="V1092">IFERROR(INDEX(Tableau1[RESULTAT],MATCH(1,(Tableau1[NOM]=$A1092)*(V$3=Tableau1[DATE]),0)),"")</f>
        <v/>
      </c>
      <c r="W1092" s="23" t="str">
        <f t="array" ref="W1092">IFERROR(INDEX(Tableau1[RESULTAT],MATCH(1,(Tableau1[NOM]=$A1092)*(W$3=Tableau1[DATE]),0)),"")</f>
        <v/>
      </c>
    </row>
    <row r="1093" spans="5:23" ht="15.75" x14ac:dyDescent="0.25">
      <c r="E1093" s="12" t="str">
        <f t="shared" si="114"/>
        <v/>
      </c>
      <c r="F1093" s="9" t="str">
        <f t="shared" si="115"/>
        <v/>
      </c>
      <c r="G1093" s="9" t="str">
        <f t="shared" si="116"/>
        <v/>
      </c>
      <c r="H1093" s="9" t="str">
        <f t="shared" si="117"/>
        <v/>
      </c>
      <c r="I1093" s="9">
        <f t="shared" si="118"/>
        <v>0</v>
      </c>
      <c r="J1093" s="9">
        <f t="shared" si="119"/>
        <v>0</v>
      </c>
      <c r="K1093" s="9" t="str">
        <f t="shared" si="120"/>
        <v/>
      </c>
      <c r="L1093" s="9"/>
      <c r="M1093" s="9"/>
      <c r="N1093" s="9"/>
      <c r="O1093" s="9"/>
      <c r="Q1093" s="23" t="str">
        <f t="array" ref="Q1093">IFERROR(INDEX(Tableau1[RESULTAT],MATCH(1,(Tableau1[NOM]=$A1093)*(Q$3=Tableau1[DATE]),0)),"")</f>
        <v/>
      </c>
      <c r="R1093" s="23" t="str">
        <f t="array" ref="R1093">IFERROR(INDEX(Tableau1[RESULTAT],MATCH(1,(Tableau1[NOM]=$A1093)*(R$3=Tableau1[DATE]),0)),"")</f>
        <v/>
      </c>
      <c r="S1093" s="23" t="str">
        <f t="array" ref="S1093">IFERROR(INDEX(Tableau1[RESULTAT],MATCH(1,(Tableau1[NOM]=$A1093)*(S$3=Tableau1[DATE]),0)),"")</f>
        <v/>
      </c>
      <c r="T1093" s="23" t="str">
        <f t="array" ref="T1093">IFERROR(INDEX(Tableau1[RESULTAT],MATCH(1,(Tableau1[NOM]=$A1093)*(T$3=Tableau1[DATE]),0)),"")</f>
        <v/>
      </c>
      <c r="U1093" s="23" t="str">
        <f t="array" ref="U1093">IFERROR(INDEX(Tableau1[RESULTAT],MATCH(1,(Tableau1[NOM]=$A1093)*(U$3=Tableau1[DATE]),0)),"")</f>
        <v/>
      </c>
      <c r="V1093" s="23" t="str">
        <f t="array" ref="V1093">IFERROR(INDEX(Tableau1[RESULTAT],MATCH(1,(Tableau1[NOM]=$A1093)*(V$3=Tableau1[DATE]),0)),"")</f>
        <v/>
      </c>
      <c r="W1093" s="23" t="str">
        <f t="array" ref="W1093">IFERROR(INDEX(Tableau1[RESULTAT],MATCH(1,(Tableau1[NOM]=$A1093)*(W$3=Tableau1[DATE]),0)),"")</f>
        <v/>
      </c>
    </row>
    <row r="1094" spans="5:23" ht="15.75" x14ac:dyDescent="0.25">
      <c r="E1094" s="12" t="str">
        <f t="shared" si="114"/>
        <v/>
      </c>
      <c r="F1094" s="9" t="str">
        <f t="shared" si="115"/>
        <v/>
      </c>
      <c r="G1094" s="9" t="str">
        <f t="shared" si="116"/>
        <v/>
      </c>
      <c r="H1094" s="9" t="str">
        <f t="shared" si="117"/>
        <v/>
      </c>
      <c r="I1094" s="9">
        <f t="shared" si="118"/>
        <v>0</v>
      </c>
      <c r="J1094" s="9">
        <f t="shared" si="119"/>
        <v>0</v>
      </c>
      <c r="K1094" s="9" t="str">
        <f t="shared" si="120"/>
        <v/>
      </c>
      <c r="L1094" s="9"/>
      <c r="M1094" s="9"/>
      <c r="N1094" s="9"/>
      <c r="O1094" s="9"/>
      <c r="Q1094" s="23" t="str">
        <f t="array" ref="Q1094">IFERROR(INDEX(Tableau1[RESULTAT],MATCH(1,(Tableau1[NOM]=$A1094)*(Q$3=Tableau1[DATE]),0)),"")</f>
        <v/>
      </c>
      <c r="R1094" s="23" t="str">
        <f t="array" ref="R1094">IFERROR(INDEX(Tableau1[RESULTAT],MATCH(1,(Tableau1[NOM]=$A1094)*(R$3=Tableau1[DATE]),0)),"")</f>
        <v/>
      </c>
      <c r="S1094" s="23" t="str">
        <f t="array" ref="S1094">IFERROR(INDEX(Tableau1[RESULTAT],MATCH(1,(Tableau1[NOM]=$A1094)*(S$3=Tableau1[DATE]),0)),"")</f>
        <v/>
      </c>
      <c r="T1094" s="23" t="str">
        <f t="array" ref="T1094">IFERROR(INDEX(Tableau1[RESULTAT],MATCH(1,(Tableau1[NOM]=$A1094)*(T$3=Tableau1[DATE]),0)),"")</f>
        <v/>
      </c>
      <c r="U1094" s="23" t="str">
        <f t="array" ref="U1094">IFERROR(INDEX(Tableau1[RESULTAT],MATCH(1,(Tableau1[NOM]=$A1094)*(U$3=Tableau1[DATE]),0)),"")</f>
        <v/>
      </c>
      <c r="V1094" s="23" t="str">
        <f t="array" ref="V1094">IFERROR(INDEX(Tableau1[RESULTAT],MATCH(1,(Tableau1[NOM]=$A1094)*(V$3=Tableau1[DATE]),0)),"")</f>
        <v/>
      </c>
      <c r="W1094" s="23" t="str">
        <f t="array" ref="W1094">IFERROR(INDEX(Tableau1[RESULTAT],MATCH(1,(Tableau1[NOM]=$A1094)*(W$3=Tableau1[DATE]),0)),"")</f>
        <v/>
      </c>
    </row>
    <row r="1095" spans="5:23" ht="15.75" x14ac:dyDescent="0.25">
      <c r="E1095" s="12" t="str">
        <f t="shared" ref="E1095:E1158" si="121">IF($A1095&lt;&gt;"",SUM(Q1095:W1095),"")</f>
        <v/>
      </c>
      <c r="F1095" s="9" t="str">
        <f t="shared" ref="F1095:F1158" si="122">+IF($A1095&lt;&gt;"",COUNTIF(Q1095:W1095,$F$4),"")</f>
        <v/>
      </c>
      <c r="G1095" s="9" t="str">
        <f t="shared" ref="G1095:G1158" si="123">IF($A1095&lt;&gt;"",COUNTIF(Q1095:W1095,$G$4),"")</f>
        <v/>
      </c>
      <c r="H1095" s="9" t="str">
        <f t="shared" ref="H1095:H1158" si="124">IF($A1095&lt;&gt;"",COUNTIF(Q1095:W1095,$H$4),"")</f>
        <v/>
      </c>
      <c r="I1095" s="9">
        <f t="shared" ref="I1095:I1158" si="125">IF(A$6&lt;&gt;"",COUNTIF(Q1095:W1095,I$4),"")</f>
        <v>0</v>
      </c>
      <c r="J1095" s="9">
        <f t="shared" ref="J1095:J1158" si="126">IF(A$6&lt;&gt;"",COUNTIF(Q1095:W1095,J$4),"")</f>
        <v>0</v>
      </c>
      <c r="K1095" s="9" t="str">
        <f t="shared" ref="K1095:K1158" si="127">IF(A1095&lt;&gt;"",COUNTIF(Q1095:W1095,$K$4),"")</f>
        <v/>
      </c>
      <c r="L1095" s="9"/>
      <c r="M1095" s="9"/>
      <c r="N1095" s="9"/>
      <c r="O1095" s="9"/>
      <c r="Q1095" s="23" t="str">
        <f t="array" ref="Q1095">IFERROR(INDEX(Tableau1[RESULTAT],MATCH(1,(Tableau1[NOM]=$A1095)*(Q$3=Tableau1[DATE]),0)),"")</f>
        <v/>
      </c>
      <c r="R1095" s="23" t="str">
        <f t="array" ref="R1095">IFERROR(INDEX(Tableau1[RESULTAT],MATCH(1,(Tableau1[NOM]=$A1095)*(R$3=Tableau1[DATE]),0)),"")</f>
        <v/>
      </c>
      <c r="S1095" s="23" t="str">
        <f t="array" ref="S1095">IFERROR(INDEX(Tableau1[RESULTAT],MATCH(1,(Tableau1[NOM]=$A1095)*(S$3=Tableau1[DATE]),0)),"")</f>
        <v/>
      </c>
      <c r="T1095" s="23" t="str">
        <f t="array" ref="T1095">IFERROR(INDEX(Tableau1[RESULTAT],MATCH(1,(Tableau1[NOM]=$A1095)*(T$3=Tableau1[DATE]),0)),"")</f>
        <v/>
      </c>
      <c r="U1095" s="23" t="str">
        <f t="array" ref="U1095">IFERROR(INDEX(Tableau1[RESULTAT],MATCH(1,(Tableau1[NOM]=$A1095)*(U$3=Tableau1[DATE]),0)),"")</f>
        <v/>
      </c>
      <c r="V1095" s="23" t="str">
        <f t="array" ref="V1095">IFERROR(INDEX(Tableau1[RESULTAT],MATCH(1,(Tableau1[NOM]=$A1095)*(V$3=Tableau1[DATE]),0)),"")</f>
        <v/>
      </c>
      <c r="W1095" s="23" t="str">
        <f t="array" ref="W1095">IFERROR(INDEX(Tableau1[RESULTAT],MATCH(1,(Tableau1[NOM]=$A1095)*(W$3=Tableau1[DATE]),0)),"")</f>
        <v/>
      </c>
    </row>
    <row r="1096" spans="5:23" ht="15.75" x14ac:dyDescent="0.25">
      <c r="E1096" s="12" t="str">
        <f t="shared" si="121"/>
        <v/>
      </c>
      <c r="F1096" s="9" t="str">
        <f t="shared" si="122"/>
        <v/>
      </c>
      <c r="G1096" s="9" t="str">
        <f t="shared" si="123"/>
        <v/>
      </c>
      <c r="H1096" s="9" t="str">
        <f t="shared" si="124"/>
        <v/>
      </c>
      <c r="I1096" s="9">
        <f t="shared" si="125"/>
        <v>0</v>
      </c>
      <c r="J1096" s="9">
        <f t="shared" si="126"/>
        <v>0</v>
      </c>
      <c r="K1096" s="9" t="str">
        <f t="shared" si="127"/>
        <v/>
      </c>
      <c r="L1096" s="9"/>
      <c r="M1096" s="9"/>
      <c r="N1096" s="9"/>
      <c r="O1096" s="9"/>
      <c r="Q1096" s="23" t="str">
        <f t="array" ref="Q1096">IFERROR(INDEX(Tableau1[RESULTAT],MATCH(1,(Tableau1[NOM]=$A1096)*(Q$3=Tableau1[DATE]),0)),"")</f>
        <v/>
      </c>
      <c r="R1096" s="23" t="str">
        <f t="array" ref="R1096">IFERROR(INDEX(Tableau1[RESULTAT],MATCH(1,(Tableau1[NOM]=$A1096)*(R$3=Tableau1[DATE]),0)),"")</f>
        <v/>
      </c>
      <c r="S1096" s="23" t="str">
        <f t="array" ref="S1096">IFERROR(INDEX(Tableau1[RESULTAT],MATCH(1,(Tableau1[NOM]=$A1096)*(S$3=Tableau1[DATE]),0)),"")</f>
        <v/>
      </c>
      <c r="T1096" s="23" t="str">
        <f t="array" ref="T1096">IFERROR(INDEX(Tableau1[RESULTAT],MATCH(1,(Tableau1[NOM]=$A1096)*(T$3=Tableau1[DATE]),0)),"")</f>
        <v/>
      </c>
      <c r="U1096" s="23" t="str">
        <f t="array" ref="U1096">IFERROR(INDEX(Tableau1[RESULTAT],MATCH(1,(Tableau1[NOM]=$A1096)*(U$3=Tableau1[DATE]),0)),"")</f>
        <v/>
      </c>
      <c r="V1096" s="23" t="str">
        <f t="array" ref="V1096">IFERROR(INDEX(Tableau1[RESULTAT],MATCH(1,(Tableau1[NOM]=$A1096)*(V$3=Tableau1[DATE]),0)),"")</f>
        <v/>
      </c>
      <c r="W1096" s="23" t="str">
        <f t="array" ref="W1096">IFERROR(INDEX(Tableau1[RESULTAT],MATCH(1,(Tableau1[NOM]=$A1096)*(W$3=Tableau1[DATE]),0)),"")</f>
        <v/>
      </c>
    </row>
    <row r="1097" spans="5:23" ht="15.75" x14ac:dyDescent="0.25">
      <c r="E1097" s="12" t="str">
        <f t="shared" si="121"/>
        <v/>
      </c>
      <c r="F1097" s="9" t="str">
        <f t="shared" si="122"/>
        <v/>
      </c>
      <c r="G1097" s="9" t="str">
        <f t="shared" si="123"/>
        <v/>
      </c>
      <c r="H1097" s="9" t="str">
        <f t="shared" si="124"/>
        <v/>
      </c>
      <c r="I1097" s="9">
        <f t="shared" si="125"/>
        <v>0</v>
      </c>
      <c r="J1097" s="9">
        <f t="shared" si="126"/>
        <v>0</v>
      </c>
      <c r="K1097" s="9" t="str">
        <f t="shared" si="127"/>
        <v/>
      </c>
      <c r="L1097" s="9"/>
      <c r="M1097" s="9"/>
      <c r="N1097" s="9"/>
      <c r="O1097" s="9"/>
      <c r="Q1097" s="23" t="str">
        <f t="array" ref="Q1097">IFERROR(INDEX(Tableau1[RESULTAT],MATCH(1,(Tableau1[NOM]=$A1097)*(Q$3=Tableau1[DATE]),0)),"")</f>
        <v/>
      </c>
      <c r="R1097" s="23" t="str">
        <f t="array" ref="R1097">IFERROR(INDEX(Tableau1[RESULTAT],MATCH(1,(Tableau1[NOM]=$A1097)*(R$3=Tableau1[DATE]),0)),"")</f>
        <v/>
      </c>
      <c r="S1097" s="23" t="str">
        <f t="array" ref="S1097">IFERROR(INDEX(Tableau1[RESULTAT],MATCH(1,(Tableau1[NOM]=$A1097)*(S$3=Tableau1[DATE]),0)),"")</f>
        <v/>
      </c>
      <c r="T1097" s="23" t="str">
        <f t="array" ref="T1097">IFERROR(INDEX(Tableau1[RESULTAT],MATCH(1,(Tableau1[NOM]=$A1097)*(T$3=Tableau1[DATE]),0)),"")</f>
        <v/>
      </c>
      <c r="U1097" s="23" t="str">
        <f t="array" ref="U1097">IFERROR(INDEX(Tableau1[RESULTAT],MATCH(1,(Tableau1[NOM]=$A1097)*(U$3=Tableau1[DATE]),0)),"")</f>
        <v/>
      </c>
      <c r="V1097" s="23" t="str">
        <f t="array" ref="V1097">IFERROR(INDEX(Tableau1[RESULTAT],MATCH(1,(Tableau1[NOM]=$A1097)*(V$3=Tableau1[DATE]),0)),"")</f>
        <v/>
      </c>
      <c r="W1097" s="23" t="str">
        <f t="array" ref="W1097">IFERROR(INDEX(Tableau1[RESULTAT],MATCH(1,(Tableau1[NOM]=$A1097)*(W$3=Tableau1[DATE]),0)),"")</f>
        <v/>
      </c>
    </row>
    <row r="1098" spans="5:23" ht="15.75" x14ac:dyDescent="0.25">
      <c r="E1098" s="12" t="str">
        <f t="shared" si="121"/>
        <v/>
      </c>
      <c r="F1098" s="9" t="str">
        <f t="shared" si="122"/>
        <v/>
      </c>
      <c r="G1098" s="9" t="str">
        <f t="shared" si="123"/>
        <v/>
      </c>
      <c r="H1098" s="9" t="str">
        <f t="shared" si="124"/>
        <v/>
      </c>
      <c r="I1098" s="9">
        <f t="shared" si="125"/>
        <v>0</v>
      </c>
      <c r="J1098" s="9">
        <f t="shared" si="126"/>
        <v>0</v>
      </c>
      <c r="K1098" s="9" t="str">
        <f t="shared" si="127"/>
        <v/>
      </c>
      <c r="L1098" s="9"/>
      <c r="M1098" s="9"/>
      <c r="N1098" s="9"/>
      <c r="O1098" s="9"/>
      <c r="Q1098" s="23" t="str">
        <f t="array" ref="Q1098">IFERROR(INDEX(Tableau1[RESULTAT],MATCH(1,(Tableau1[NOM]=$A1098)*(Q$3=Tableau1[DATE]),0)),"")</f>
        <v/>
      </c>
      <c r="R1098" s="23" t="str">
        <f t="array" ref="R1098">IFERROR(INDEX(Tableau1[RESULTAT],MATCH(1,(Tableau1[NOM]=$A1098)*(R$3=Tableau1[DATE]),0)),"")</f>
        <v/>
      </c>
      <c r="S1098" s="23" t="str">
        <f t="array" ref="S1098">IFERROR(INDEX(Tableau1[RESULTAT],MATCH(1,(Tableau1[NOM]=$A1098)*(S$3=Tableau1[DATE]),0)),"")</f>
        <v/>
      </c>
      <c r="T1098" s="23" t="str">
        <f t="array" ref="T1098">IFERROR(INDEX(Tableau1[RESULTAT],MATCH(1,(Tableau1[NOM]=$A1098)*(T$3=Tableau1[DATE]),0)),"")</f>
        <v/>
      </c>
      <c r="U1098" s="23" t="str">
        <f t="array" ref="U1098">IFERROR(INDEX(Tableau1[RESULTAT],MATCH(1,(Tableau1[NOM]=$A1098)*(U$3=Tableau1[DATE]),0)),"")</f>
        <v/>
      </c>
      <c r="V1098" s="23" t="str">
        <f t="array" ref="V1098">IFERROR(INDEX(Tableau1[RESULTAT],MATCH(1,(Tableau1[NOM]=$A1098)*(V$3=Tableau1[DATE]),0)),"")</f>
        <v/>
      </c>
      <c r="W1098" s="23" t="str">
        <f t="array" ref="W1098">IFERROR(INDEX(Tableau1[RESULTAT],MATCH(1,(Tableau1[NOM]=$A1098)*(W$3=Tableau1[DATE]),0)),"")</f>
        <v/>
      </c>
    </row>
    <row r="1099" spans="5:23" ht="15.75" x14ac:dyDescent="0.25">
      <c r="E1099" s="12" t="str">
        <f t="shared" si="121"/>
        <v/>
      </c>
      <c r="F1099" s="9" t="str">
        <f t="shared" si="122"/>
        <v/>
      </c>
      <c r="G1099" s="9" t="str">
        <f t="shared" si="123"/>
        <v/>
      </c>
      <c r="H1099" s="9" t="str">
        <f t="shared" si="124"/>
        <v/>
      </c>
      <c r="I1099" s="9">
        <f t="shared" si="125"/>
        <v>0</v>
      </c>
      <c r="J1099" s="9">
        <f t="shared" si="126"/>
        <v>0</v>
      </c>
      <c r="K1099" s="9" t="str">
        <f t="shared" si="127"/>
        <v/>
      </c>
      <c r="L1099" s="9"/>
      <c r="M1099" s="9"/>
      <c r="N1099" s="9"/>
      <c r="O1099" s="9"/>
      <c r="Q1099" s="23" t="str">
        <f t="array" ref="Q1099">IFERROR(INDEX(Tableau1[RESULTAT],MATCH(1,(Tableau1[NOM]=$A1099)*(Q$3=Tableau1[DATE]),0)),"")</f>
        <v/>
      </c>
      <c r="R1099" s="23" t="str">
        <f t="array" ref="R1099">IFERROR(INDEX(Tableau1[RESULTAT],MATCH(1,(Tableau1[NOM]=$A1099)*(R$3=Tableau1[DATE]),0)),"")</f>
        <v/>
      </c>
      <c r="S1099" s="23" t="str">
        <f t="array" ref="S1099">IFERROR(INDEX(Tableau1[RESULTAT],MATCH(1,(Tableau1[NOM]=$A1099)*(S$3=Tableau1[DATE]),0)),"")</f>
        <v/>
      </c>
      <c r="T1099" s="23" t="str">
        <f t="array" ref="T1099">IFERROR(INDEX(Tableau1[RESULTAT],MATCH(1,(Tableau1[NOM]=$A1099)*(T$3=Tableau1[DATE]),0)),"")</f>
        <v/>
      </c>
      <c r="U1099" s="23" t="str">
        <f t="array" ref="U1099">IFERROR(INDEX(Tableau1[RESULTAT],MATCH(1,(Tableau1[NOM]=$A1099)*(U$3=Tableau1[DATE]),0)),"")</f>
        <v/>
      </c>
      <c r="V1099" s="23" t="str">
        <f t="array" ref="V1099">IFERROR(INDEX(Tableau1[RESULTAT],MATCH(1,(Tableau1[NOM]=$A1099)*(V$3=Tableau1[DATE]),0)),"")</f>
        <v/>
      </c>
      <c r="W1099" s="23" t="str">
        <f t="array" ref="W1099">IFERROR(INDEX(Tableau1[RESULTAT],MATCH(1,(Tableau1[NOM]=$A1099)*(W$3=Tableau1[DATE]),0)),"")</f>
        <v/>
      </c>
    </row>
    <row r="1100" spans="5:23" ht="15.75" x14ac:dyDescent="0.25">
      <c r="E1100" s="12" t="str">
        <f t="shared" si="121"/>
        <v/>
      </c>
      <c r="F1100" s="9" t="str">
        <f t="shared" si="122"/>
        <v/>
      </c>
      <c r="G1100" s="9" t="str">
        <f t="shared" si="123"/>
        <v/>
      </c>
      <c r="H1100" s="9" t="str">
        <f t="shared" si="124"/>
        <v/>
      </c>
      <c r="I1100" s="9">
        <f t="shared" si="125"/>
        <v>0</v>
      </c>
      <c r="J1100" s="9">
        <f t="shared" si="126"/>
        <v>0</v>
      </c>
      <c r="K1100" s="9" t="str">
        <f t="shared" si="127"/>
        <v/>
      </c>
      <c r="L1100" s="9"/>
      <c r="M1100" s="9"/>
      <c r="N1100" s="9"/>
      <c r="O1100" s="9"/>
      <c r="Q1100" s="23" t="str">
        <f t="array" ref="Q1100">IFERROR(INDEX(Tableau1[RESULTAT],MATCH(1,(Tableau1[NOM]=$A1100)*(Q$3=Tableau1[DATE]),0)),"")</f>
        <v/>
      </c>
      <c r="R1100" s="23" t="str">
        <f t="array" ref="R1100">IFERROR(INDEX(Tableau1[RESULTAT],MATCH(1,(Tableau1[NOM]=$A1100)*(R$3=Tableau1[DATE]),0)),"")</f>
        <v/>
      </c>
      <c r="S1100" s="23" t="str">
        <f t="array" ref="S1100">IFERROR(INDEX(Tableau1[RESULTAT],MATCH(1,(Tableau1[NOM]=$A1100)*(S$3=Tableau1[DATE]),0)),"")</f>
        <v/>
      </c>
      <c r="T1100" s="23" t="str">
        <f t="array" ref="T1100">IFERROR(INDEX(Tableau1[RESULTAT],MATCH(1,(Tableau1[NOM]=$A1100)*(T$3=Tableau1[DATE]),0)),"")</f>
        <v/>
      </c>
      <c r="U1100" s="23" t="str">
        <f t="array" ref="U1100">IFERROR(INDEX(Tableau1[RESULTAT],MATCH(1,(Tableau1[NOM]=$A1100)*(U$3=Tableau1[DATE]),0)),"")</f>
        <v/>
      </c>
      <c r="V1100" s="23" t="str">
        <f t="array" ref="V1100">IFERROR(INDEX(Tableau1[RESULTAT],MATCH(1,(Tableau1[NOM]=$A1100)*(V$3=Tableau1[DATE]),0)),"")</f>
        <v/>
      </c>
      <c r="W1100" s="23" t="str">
        <f t="array" ref="W1100">IFERROR(INDEX(Tableau1[RESULTAT],MATCH(1,(Tableau1[NOM]=$A1100)*(W$3=Tableau1[DATE]),0)),"")</f>
        <v/>
      </c>
    </row>
    <row r="1101" spans="5:23" ht="15.75" x14ac:dyDescent="0.25">
      <c r="E1101" s="12" t="str">
        <f t="shared" si="121"/>
        <v/>
      </c>
      <c r="F1101" s="9" t="str">
        <f t="shared" si="122"/>
        <v/>
      </c>
      <c r="G1101" s="9" t="str">
        <f t="shared" si="123"/>
        <v/>
      </c>
      <c r="H1101" s="9" t="str">
        <f t="shared" si="124"/>
        <v/>
      </c>
      <c r="I1101" s="9">
        <f t="shared" si="125"/>
        <v>0</v>
      </c>
      <c r="J1101" s="9">
        <f t="shared" si="126"/>
        <v>0</v>
      </c>
      <c r="K1101" s="9" t="str">
        <f t="shared" si="127"/>
        <v/>
      </c>
      <c r="L1101" s="9"/>
      <c r="M1101" s="9"/>
      <c r="N1101" s="9"/>
      <c r="O1101" s="9"/>
      <c r="Q1101" s="23" t="str">
        <f t="array" ref="Q1101">IFERROR(INDEX(Tableau1[RESULTAT],MATCH(1,(Tableau1[NOM]=$A1101)*(Q$3=Tableau1[DATE]),0)),"")</f>
        <v/>
      </c>
      <c r="R1101" s="23" t="str">
        <f t="array" ref="R1101">IFERROR(INDEX(Tableau1[RESULTAT],MATCH(1,(Tableau1[NOM]=$A1101)*(R$3=Tableau1[DATE]),0)),"")</f>
        <v/>
      </c>
      <c r="S1101" s="23" t="str">
        <f t="array" ref="S1101">IFERROR(INDEX(Tableau1[RESULTAT],MATCH(1,(Tableau1[NOM]=$A1101)*(S$3=Tableau1[DATE]),0)),"")</f>
        <v/>
      </c>
      <c r="T1101" s="23" t="str">
        <f t="array" ref="T1101">IFERROR(INDEX(Tableau1[RESULTAT],MATCH(1,(Tableau1[NOM]=$A1101)*(T$3=Tableau1[DATE]),0)),"")</f>
        <v/>
      </c>
      <c r="U1101" s="23" t="str">
        <f t="array" ref="U1101">IFERROR(INDEX(Tableau1[RESULTAT],MATCH(1,(Tableau1[NOM]=$A1101)*(U$3=Tableau1[DATE]),0)),"")</f>
        <v/>
      </c>
      <c r="V1101" s="23" t="str">
        <f t="array" ref="V1101">IFERROR(INDEX(Tableau1[RESULTAT],MATCH(1,(Tableau1[NOM]=$A1101)*(V$3=Tableau1[DATE]),0)),"")</f>
        <v/>
      </c>
      <c r="W1101" s="23" t="str">
        <f t="array" ref="W1101">IFERROR(INDEX(Tableau1[RESULTAT],MATCH(1,(Tableau1[NOM]=$A1101)*(W$3=Tableau1[DATE]),0)),"")</f>
        <v/>
      </c>
    </row>
    <row r="1102" spans="5:23" ht="15.75" x14ac:dyDescent="0.25">
      <c r="E1102" s="12" t="str">
        <f t="shared" si="121"/>
        <v/>
      </c>
      <c r="F1102" s="9" t="str">
        <f t="shared" si="122"/>
        <v/>
      </c>
      <c r="G1102" s="9" t="str">
        <f t="shared" si="123"/>
        <v/>
      </c>
      <c r="H1102" s="9" t="str">
        <f t="shared" si="124"/>
        <v/>
      </c>
      <c r="I1102" s="9">
        <f t="shared" si="125"/>
        <v>0</v>
      </c>
      <c r="J1102" s="9">
        <f t="shared" si="126"/>
        <v>0</v>
      </c>
      <c r="K1102" s="9" t="str">
        <f t="shared" si="127"/>
        <v/>
      </c>
      <c r="L1102" s="9"/>
      <c r="M1102" s="9"/>
      <c r="N1102" s="9"/>
      <c r="O1102" s="9"/>
      <c r="Q1102" s="23" t="str">
        <f t="array" ref="Q1102">IFERROR(INDEX(Tableau1[RESULTAT],MATCH(1,(Tableau1[NOM]=$A1102)*(Q$3=Tableau1[DATE]),0)),"")</f>
        <v/>
      </c>
      <c r="R1102" s="23" t="str">
        <f t="array" ref="R1102">IFERROR(INDEX(Tableau1[RESULTAT],MATCH(1,(Tableau1[NOM]=$A1102)*(R$3=Tableau1[DATE]),0)),"")</f>
        <v/>
      </c>
      <c r="S1102" s="23" t="str">
        <f t="array" ref="S1102">IFERROR(INDEX(Tableau1[RESULTAT],MATCH(1,(Tableau1[NOM]=$A1102)*(S$3=Tableau1[DATE]),0)),"")</f>
        <v/>
      </c>
      <c r="T1102" s="23" t="str">
        <f t="array" ref="T1102">IFERROR(INDEX(Tableau1[RESULTAT],MATCH(1,(Tableau1[NOM]=$A1102)*(T$3=Tableau1[DATE]),0)),"")</f>
        <v/>
      </c>
      <c r="U1102" s="23" t="str">
        <f t="array" ref="U1102">IFERROR(INDEX(Tableau1[RESULTAT],MATCH(1,(Tableau1[NOM]=$A1102)*(U$3=Tableau1[DATE]),0)),"")</f>
        <v/>
      </c>
      <c r="V1102" s="23" t="str">
        <f t="array" ref="V1102">IFERROR(INDEX(Tableau1[RESULTAT],MATCH(1,(Tableau1[NOM]=$A1102)*(V$3=Tableau1[DATE]),0)),"")</f>
        <v/>
      </c>
      <c r="W1102" s="23" t="str">
        <f t="array" ref="W1102">IFERROR(INDEX(Tableau1[RESULTAT],MATCH(1,(Tableau1[NOM]=$A1102)*(W$3=Tableau1[DATE]),0)),"")</f>
        <v/>
      </c>
    </row>
    <row r="1103" spans="5:23" ht="15.75" x14ac:dyDescent="0.25">
      <c r="E1103" s="12" t="str">
        <f t="shared" si="121"/>
        <v/>
      </c>
      <c r="F1103" s="9" t="str">
        <f t="shared" si="122"/>
        <v/>
      </c>
      <c r="G1103" s="9" t="str">
        <f t="shared" si="123"/>
        <v/>
      </c>
      <c r="H1103" s="9" t="str">
        <f t="shared" si="124"/>
        <v/>
      </c>
      <c r="I1103" s="9">
        <f t="shared" si="125"/>
        <v>0</v>
      </c>
      <c r="J1103" s="9">
        <f t="shared" si="126"/>
        <v>0</v>
      </c>
      <c r="K1103" s="9" t="str">
        <f t="shared" si="127"/>
        <v/>
      </c>
      <c r="L1103" s="9"/>
      <c r="M1103" s="9"/>
      <c r="N1103" s="9"/>
      <c r="O1103" s="9"/>
      <c r="Q1103" s="23" t="str">
        <f t="array" ref="Q1103">IFERROR(INDEX(Tableau1[RESULTAT],MATCH(1,(Tableau1[NOM]=$A1103)*(Q$3=Tableau1[DATE]),0)),"")</f>
        <v/>
      </c>
      <c r="R1103" s="23" t="str">
        <f t="array" ref="R1103">IFERROR(INDEX(Tableau1[RESULTAT],MATCH(1,(Tableau1[NOM]=$A1103)*(R$3=Tableau1[DATE]),0)),"")</f>
        <v/>
      </c>
      <c r="S1103" s="23" t="str">
        <f t="array" ref="S1103">IFERROR(INDEX(Tableau1[RESULTAT],MATCH(1,(Tableau1[NOM]=$A1103)*(S$3=Tableau1[DATE]),0)),"")</f>
        <v/>
      </c>
      <c r="T1103" s="23" t="str">
        <f t="array" ref="T1103">IFERROR(INDEX(Tableau1[RESULTAT],MATCH(1,(Tableau1[NOM]=$A1103)*(T$3=Tableau1[DATE]),0)),"")</f>
        <v/>
      </c>
      <c r="U1103" s="23" t="str">
        <f t="array" ref="U1103">IFERROR(INDEX(Tableau1[RESULTAT],MATCH(1,(Tableau1[NOM]=$A1103)*(U$3=Tableau1[DATE]),0)),"")</f>
        <v/>
      </c>
      <c r="V1103" s="23" t="str">
        <f t="array" ref="V1103">IFERROR(INDEX(Tableau1[RESULTAT],MATCH(1,(Tableau1[NOM]=$A1103)*(V$3=Tableau1[DATE]),0)),"")</f>
        <v/>
      </c>
      <c r="W1103" s="23" t="str">
        <f t="array" ref="W1103">IFERROR(INDEX(Tableau1[RESULTAT],MATCH(1,(Tableau1[NOM]=$A1103)*(W$3=Tableau1[DATE]),0)),"")</f>
        <v/>
      </c>
    </row>
    <row r="1104" spans="5:23" ht="15.75" x14ac:dyDescent="0.25">
      <c r="E1104" s="12" t="str">
        <f t="shared" si="121"/>
        <v/>
      </c>
      <c r="F1104" s="9" t="str">
        <f t="shared" si="122"/>
        <v/>
      </c>
      <c r="G1104" s="9" t="str">
        <f t="shared" si="123"/>
        <v/>
      </c>
      <c r="H1104" s="9" t="str">
        <f t="shared" si="124"/>
        <v/>
      </c>
      <c r="I1104" s="9">
        <f t="shared" si="125"/>
        <v>0</v>
      </c>
      <c r="J1104" s="9">
        <f t="shared" si="126"/>
        <v>0</v>
      </c>
      <c r="K1104" s="9" t="str">
        <f t="shared" si="127"/>
        <v/>
      </c>
      <c r="L1104" s="9"/>
      <c r="M1104" s="9"/>
      <c r="N1104" s="9"/>
      <c r="O1104" s="9"/>
      <c r="Q1104" s="23" t="str">
        <f t="array" ref="Q1104">IFERROR(INDEX(Tableau1[RESULTAT],MATCH(1,(Tableau1[NOM]=$A1104)*(Q$3=Tableau1[DATE]),0)),"")</f>
        <v/>
      </c>
      <c r="R1104" s="23" t="str">
        <f t="array" ref="R1104">IFERROR(INDEX(Tableau1[RESULTAT],MATCH(1,(Tableau1[NOM]=$A1104)*(R$3=Tableau1[DATE]),0)),"")</f>
        <v/>
      </c>
      <c r="S1104" s="23" t="str">
        <f t="array" ref="S1104">IFERROR(INDEX(Tableau1[RESULTAT],MATCH(1,(Tableau1[NOM]=$A1104)*(S$3=Tableau1[DATE]),0)),"")</f>
        <v/>
      </c>
      <c r="T1104" s="23" t="str">
        <f t="array" ref="T1104">IFERROR(INDEX(Tableau1[RESULTAT],MATCH(1,(Tableau1[NOM]=$A1104)*(T$3=Tableau1[DATE]),0)),"")</f>
        <v/>
      </c>
      <c r="U1104" s="23" t="str">
        <f t="array" ref="U1104">IFERROR(INDEX(Tableau1[RESULTAT],MATCH(1,(Tableau1[NOM]=$A1104)*(U$3=Tableau1[DATE]),0)),"")</f>
        <v/>
      </c>
      <c r="V1104" s="23" t="str">
        <f t="array" ref="V1104">IFERROR(INDEX(Tableau1[RESULTAT],MATCH(1,(Tableau1[NOM]=$A1104)*(V$3=Tableau1[DATE]),0)),"")</f>
        <v/>
      </c>
      <c r="W1104" s="23" t="str">
        <f t="array" ref="W1104">IFERROR(INDEX(Tableau1[RESULTAT],MATCH(1,(Tableau1[NOM]=$A1104)*(W$3=Tableau1[DATE]),0)),"")</f>
        <v/>
      </c>
    </row>
    <row r="1105" spans="5:23" ht="15.75" x14ac:dyDescent="0.25">
      <c r="E1105" s="12" t="str">
        <f t="shared" si="121"/>
        <v/>
      </c>
      <c r="F1105" s="9" t="str">
        <f t="shared" si="122"/>
        <v/>
      </c>
      <c r="G1105" s="9" t="str">
        <f t="shared" si="123"/>
        <v/>
      </c>
      <c r="H1105" s="9" t="str">
        <f t="shared" si="124"/>
        <v/>
      </c>
      <c r="I1105" s="9">
        <f t="shared" si="125"/>
        <v>0</v>
      </c>
      <c r="J1105" s="9">
        <f t="shared" si="126"/>
        <v>0</v>
      </c>
      <c r="K1105" s="9" t="str">
        <f t="shared" si="127"/>
        <v/>
      </c>
      <c r="L1105" s="9"/>
      <c r="M1105" s="9"/>
      <c r="N1105" s="9"/>
      <c r="O1105" s="9"/>
      <c r="Q1105" s="23" t="str">
        <f t="array" ref="Q1105">IFERROR(INDEX(Tableau1[RESULTAT],MATCH(1,(Tableau1[NOM]=$A1105)*(Q$3=Tableau1[DATE]),0)),"")</f>
        <v/>
      </c>
      <c r="R1105" s="23" t="str">
        <f t="array" ref="R1105">IFERROR(INDEX(Tableau1[RESULTAT],MATCH(1,(Tableau1[NOM]=$A1105)*(R$3=Tableau1[DATE]),0)),"")</f>
        <v/>
      </c>
      <c r="S1105" s="23" t="str">
        <f t="array" ref="S1105">IFERROR(INDEX(Tableau1[RESULTAT],MATCH(1,(Tableau1[NOM]=$A1105)*(S$3=Tableau1[DATE]),0)),"")</f>
        <v/>
      </c>
      <c r="T1105" s="23" t="str">
        <f t="array" ref="T1105">IFERROR(INDEX(Tableau1[RESULTAT],MATCH(1,(Tableau1[NOM]=$A1105)*(T$3=Tableau1[DATE]),0)),"")</f>
        <v/>
      </c>
      <c r="U1105" s="23" t="str">
        <f t="array" ref="U1105">IFERROR(INDEX(Tableau1[RESULTAT],MATCH(1,(Tableau1[NOM]=$A1105)*(U$3=Tableau1[DATE]),0)),"")</f>
        <v/>
      </c>
      <c r="V1105" s="23" t="str">
        <f t="array" ref="V1105">IFERROR(INDEX(Tableau1[RESULTAT],MATCH(1,(Tableau1[NOM]=$A1105)*(V$3=Tableau1[DATE]),0)),"")</f>
        <v/>
      </c>
      <c r="W1105" s="23" t="str">
        <f t="array" ref="W1105">IFERROR(INDEX(Tableau1[RESULTAT],MATCH(1,(Tableau1[NOM]=$A1105)*(W$3=Tableau1[DATE]),0)),"")</f>
        <v/>
      </c>
    </row>
    <row r="1106" spans="5:23" ht="15.75" x14ac:dyDescent="0.25">
      <c r="E1106" s="12" t="str">
        <f t="shared" si="121"/>
        <v/>
      </c>
      <c r="F1106" s="9" t="str">
        <f t="shared" si="122"/>
        <v/>
      </c>
      <c r="G1106" s="9" t="str">
        <f t="shared" si="123"/>
        <v/>
      </c>
      <c r="H1106" s="9" t="str">
        <f t="shared" si="124"/>
        <v/>
      </c>
      <c r="I1106" s="9">
        <f t="shared" si="125"/>
        <v>0</v>
      </c>
      <c r="J1106" s="9">
        <f t="shared" si="126"/>
        <v>0</v>
      </c>
      <c r="K1106" s="9" t="str">
        <f t="shared" si="127"/>
        <v/>
      </c>
      <c r="L1106" s="9"/>
      <c r="M1106" s="9"/>
      <c r="N1106" s="9"/>
      <c r="O1106" s="9"/>
      <c r="Q1106" s="23" t="str">
        <f t="array" ref="Q1106">IFERROR(INDEX(Tableau1[RESULTAT],MATCH(1,(Tableau1[NOM]=$A1106)*(Q$3=Tableau1[DATE]),0)),"")</f>
        <v/>
      </c>
      <c r="R1106" s="23" t="str">
        <f t="array" ref="R1106">IFERROR(INDEX(Tableau1[RESULTAT],MATCH(1,(Tableau1[NOM]=$A1106)*(R$3=Tableau1[DATE]),0)),"")</f>
        <v/>
      </c>
      <c r="S1106" s="23" t="str">
        <f t="array" ref="S1106">IFERROR(INDEX(Tableau1[RESULTAT],MATCH(1,(Tableau1[NOM]=$A1106)*(S$3=Tableau1[DATE]),0)),"")</f>
        <v/>
      </c>
      <c r="T1106" s="23" t="str">
        <f t="array" ref="T1106">IFERROR(INDEX(Tableau1[RESULTAT],MATCH(1,(Tableau1[NOM]=$A1106)*(T$3=Tableau1[DATE]),0)),"")</f>
        <v/>
      </c>
      <c r="U1106" s="23" t="str">
        <f t="array" ref="U1106">IFERROR(INDEX(Tableau1[RESULTAT],MATCH(1,(Tableau1[NOM]=$A1106)*(U$3=Tableau1[DATE]),0)),"")</f>
        <v/>
      </c>
      <c r="V1106" s="23" t="str">
        <f t="array" ref="V1106">IFERROR(INDEX(Tableau1[RESULTAT],MATCH(1,(Tableau1[NOM]=$A1106)*(V$3=Tableau1[DATE]),0)),"")</f>
        <v/>
      </c>
      <c r="W1106" s="23" t="str">
        <f t="array" ref="W1106">IFERROR(INDEX(Tableau1[RESULTAT],MATCH(1,(Tableau1[NOM]=$A1106)*(W$3=Tableau1[DATE]),0)),"")</f>
        <v/>
      </c>
    </row>
    <row r="1107" spans="5:23" ht="15.75" x14ac:dyDescent="0.25">
      <c r="E1107" s="12" t="str">
        <f t="shared" si="121"/>
        <v/>
      </c>
      <c r="F1107" s="9" t="str">
        <f t="shared" si="122"/>
        <v/>
      </c>
      <c r="G1107" s="9" t="str">
        <f t="shared" si="123"/>
        <v/>
      </c>
      <c r="H1107" s="9" t="str">
        <f t="shared" si="124"/>
        <v/>
      </c>
      <c r="I1107" s="9">
        <f t="shared" si="125"/>
        <v>0</v>
      </c>
      <c r="J1107" s="9">
        <f t="shared" si="126"/>
        <v>0</v>
      </c>
      <c r="K1107" s="9" t="str">
        <f t="shared" si="127"/>
        <v/>
      </c>
      <c r="L1107" s="9"/>
      <c r="M1107" s="9"/>
      <c r="N1107" s="9"/>
      <c r="O1107" s="9"/>
      <c r="Q1107" s="23" t="str">
        <f t="array" ref="Q1107">IFERROR(INDEX(Tableau1[RESULTAT],MATCH(1,(Tableau1[NOM]=$A1107)*(Q$3=Tableau1[DATE]),0)),"")</f>
        <v/>
      </c>
      <c r="R1107" s="23" t="str">
        <f t="array" ref="R1107">IFERROR(INDEX(Tableau1[RESULTAT],MATCH(1,(Tableau1[NOM]=$A1107)*(R$3=Tableau1[DATE]),0)),"")</f>
        <v/>
      </c>
      <c r="S1107" s="23" t="str">
        <f t="array" ref="S1107">IFERROR(INDEX(Tableau1[RESULTAT],MATCH(1,(Tableau1[NOM]=$A1107)*(S$3=Tableau1[DATE]),0)),"")</f>
        <v/>
      </c>
      <c r="T1107" s="23" t="str">
        <f t="array" ref="T1107">IFERROR(INDEX(Tableau1[RESULTAT],MATCH(1,(Tableau1[NOM]=$A1107)*(T$3=Tableau1[DATE]),0)),"")</f>
        <v/>
      </c>
      <c r="U1107" s="23" t="str">
        <f t="array" ref="U1107">IFERROR(INDEX(Tableau1[RESULTAT],MATCH(1,(Tableau1[NOM]=$A1107)*(U$3=Tableau1[DATE]),0)),"")</f>
        <v/>
      </c>
      <c r="V1107" s="23" t="str">
        <f t="array" ref="V1107">IFERROR(INDEX(Tableau1[RESULTAT],MATCH(1,(Tableau1[NOM]=$A1107)*(V$3=Tableau1[DATE]),0)),"")</f>
        <v/>
      </c>
      <c r="W1107" s="23" t="str">
        <f t="array" ref="W1107">IFERROR(INDEX(Tableau1[RESULTAT],MATCH(1,(Tableau1[NOM]=$A1107)*(W$3=Tableau1[DATE]),0)),"")</f>
        <v/>
      </c>
    </row>
    <row r="1108" spans="5:23" ht="15.75" x14ac:dyDescent="0.25">
      <c r="E1108" s="12" t="str">
        <f t="shared" si="121"/>
        <v/>
      </c>
      <c r="F1108" s="9" t="str">
        <f t="shared" si="122"/>
        <v/>
      </c>
      <c r="G1108" s="9" t="str">
        <f t="shared" si="123"/>
        <v/>
      </c>
      <c r="H1108" s="9" t="str">
        <f t="shared" si="124"/>
        <v/>
      </c>
      <c r="I1108" s="9">
        <f t="shared" si="125"/>
        <v>0</v>
      </c>
      <c r="J1108" s="9">
        <f t="shared" si="126"/>
        <v>0</v>
      </c>
      <c r="K1108" s="9" t="str">
        <f t="shared" si="127"/>
        <v/>
      </c>
      <c r="L1108" s="9"/>
      <c r="M1108" s="9"/>
      <c r="N1108" s="9"/>
      <c r="O1108" s="9"/>
      <c r="Q1108" s="23" t="str">
        <f t="array" ref="Q1108">IFERROR(INDEX(Tableau1[RESULTAT],MATCH(1,(Tableau1[NOM]=$A1108)*(Q$3=Tableau1[DATE]),0)),"")</f>
        <v/>
      </c>
      <c r="R1108" s="23" t="str">
        <f t="array" ref="R1108">IFERROR(INDEX(Tableau1[RESULTAT],MATCH(1,(Tableau1[NOM]=$A1108)*(R$3=Tableau1[DATE]),0)),"")</f>
        <v/>
      </c>
      <c r="S1108" s="23" t="str">
        <f t="array" ref="S1108">IFERROR(INDEX(Tableau1[RESULTAT],MATCH(1,(Tableau1[NOM]=$A1108)*(S$3=Tableau1[DATE]),0)),"")</f>
        <v/>
      </c>
      <c r="T1108" s="23" t="str">
        <f t="array" ref="T1108">IFERROR(INDEX(Tableau1[RESULTAT],MATCH(1,(Tableau1[NOM]=$A1108)*(T$3=Tableau1[DATE]),0)),"")</f>
        <v/>
      </c>
      <c r="U1108" s="23" t="str">
        <f t="array" ref="U1108">IFERROR(INDEX(Tableau1[RESULTAT],MATCH(1,(Tableau1[NOM]=$A1108)*(U$3=Tableau1[DATE]),0)),"")</f>
        <v/>
      </c>
      <c r="V1108" s="23" t="str">
        <f t="array" ref="V1108">IFERROR(INDEX(Tableau1[RESULTAT],MATCH(1,(Tableau1[NOM]=$A1108)*(V$3=Tableau1[DATE]),0)),"")</f>
        <v/>
      </c>
      <c r="W1108" s="23" t="str">
        <f t="array" ref="W1108">IFERROR(INDEX(Tableau1[RESULTAT],MATCH(1,(Tableau1[NOM]=$A1108)*(W$3=Tableau1[DATE]),0)),"")</f>
        <v/>
      </c>
    </row>
    <row r="1109" spans="5:23" ht="15.75" x14ac:dyDescent="0.25">
      <c r="E1109" s="12" t="str">
        <f t="shared" si="121"/>
        <v/>
      </c>
      <c r="F1109" s="9" t="str">
        <f t="shared" si="122"/>
        <v/>
      </c>
      <c r="G1109" s="9" t="str">
        <f t="shared" si="123"/>
        <v/>
      </c>
      <c r="H1109" s="9" t="str">
        <f t="shared" si="124"/>
        <v/>
      </c>
      <c r="I1109" s="9">
        <f t="shared" si="125"/>
        <v>0</v>
      </c>
      <c r="J1109" s="9">
        <f t="shared" si="126"/>
        <v>0</v>
      </c>
      <c r="K1109" s="9" t="str">
        <f t="shared" si="127"/>
        <v/>
      </c>
      <c r="L1109" s="9"/>
      <c r="M1109" s="9"/>
      <c r="N1109" s="9"/>
      <c r="O1109" s="9"/>
      <c r="Q1109" s="23" t="str">
        <f t="array" ref="Q1109">IFERROR(INDEX(Tableau1[RESULTAT],MATCH(1,(Tableau1[NOM]=$A1109)*(Q$3=Tableau1[DATE]),0)),"")</f>
        <v/>
      </c>
      <c r="R1109" s="23" t="str">
        <f t="array" ref="R1109">IFERROR(INDEX(Tableau1[RESULTAT],MATCH(1,(Tableau1[NOM]=$A1109)*(R$3=Tableau1[DATE]),0)),"")</f>
        <v/>
      </c>
      <c r="S1109" s="23" t="str">
        <f t="array" ref="S1109">IFERROR(INDEX(Tableau1[RESULTAT],MATCH(1,(Tableau1[NOM]=$A1109)*(S$3=Tableau1[DATE]),0)),"")</f>
        <v/>
      </c>
      <c r="T1109" s="23" t="str">
        <f t="array" ref="T1109">IFERROR(INDEX(Tableau1[RESULTAT],MATCH(1,(Tableau1[NOM]=$A1109)*(T$3=Tableau1[DATE]),0)),"")</f>
        <v/>
      </c>
      <c r="U1109" s="23" t="str">
        <f t="array" ref="U1109">IFERROR(INDEX(Tableau1[RESULTAT],MATCH(1,(Tableau1[NOM]=$A1109)*(U$3=Tableau1[DATE]),0)),"")</f>
        <v/>
      </c>
      <c r="V1109" s="23" t="str">
        <f t="array" ref="V1109">IFERROR(INDEX(Tableau1[RESULTAT],MATCH(1,(Tableau1[NOM]=$A1109)*(V$3=Tableau1[DATE]),0)),"")</f>
        <v/>
      </c>
      <c r="W1109" s="23" t="str">
        <f t="array" ref="W1109">IFERROR(INDEX(Tableau1[RESULTAT],MATCH(1,(Tableau1[NOM]=$A1109)*(W$3=Tableau1[DATE]),0)),"")</f>
        <v/>
      </c>
    </row>
    <row r="1110" spans="5:23" ht="15.75" x14ac:dyDescent="0.25">
      <c r="E1110" s="12" t="str">
        <f t="shared" si="121"/>
        <v/>
      </c>
      <c r="F1110" s="9" t="str">
        <f t="shared" si="122"/>
        <v/>
      </c>
      <c r="G1110" s="9" t="str">
        <f t="shared" si="123"/>
        <v/>
      </c>
      <c r="H1110" s="9" t="str">
        <f t="shared" si="124"/>
        <v/>
      </c>
      <c r="I1110" s="9">
        <f t="shared" si="125"/>
        <v>0</v>
      </c>
      <c r="J1110" s="9">
        <f t="shared" si="126"/>
        <v>0</v>
      </c>
      <c r="K1110" s="9" t="str">
        <f t="shared" si="127"/>
        <v/>
      </c>
      <c r="L1110" s="9"/>
      <c r="M1110" s="9"/>
      <c r="N1110" s="9"/>
      <c r="O1110" s="9"/>
      <c r="Q1110" s="23" t="str">
        <f t="array" ref="Q1110">IFERROR(INDEX(Tableau1[RESULTAT],MATCH(1,(Tableau1[NOM]=$A1110)*(Q$3=Tableau1[DATE]),0)),"")</f>
        <v/>
      </c>
      <c r="R1110" s="23" t="str">
        <f t="array" ref="R1110">IFERROR(INDEX(Tableau1[RESULTAT],MATCH(1,(Tableau1[NOM]=$A1110)*(R$3=Tableau1[DATE]),0)),"")</f>
        <v/>
      </c>
      <c r="S1110" s="23" t="str">
        <f t="array" ref="S1110">IFERROR(INDEX(Tableau1[RESULTAT],MATCH(1,(Tableau1[NOM]=$A1110)*(S$3=Tableau1[DATE]),0)),"")</f>
        <v/>
      </c>
      <c r="T1110" s="23" t="str">
        <f t="array" ref="T1110">IFERROR(INDEX(Tableau1[RESULTAT],MATCH(1,(Tableau1[NOM]=$A1110)*(T$3=Tableau1[DATE]),0)),"")</f>
        <v/>
      </c>
      <c r="U1110" s="23" t="str">
        <f t="array" ref="U1110">IFERROR(INDEX(Tableau1[RESULTAT],MATCH(1,(Tableau1[NOM]=$A1110)*(U$3=Tableau1[DATE]),0)),"")</f>
        <v/>
      </c>
      <c r="V1110" s="23" t="str">
        <f t="array" ref="V1110">IFERROR(INDEX(Tableau1[RESULTAT],MATCH(1,(Tableau1[NOM]=$A1110)*(V$3=Tableau1[DATE]),0)),"")</f>
        <v/>
      </c>
      <c r="W1110" s="23" t="str">
        <f t="array" ref="W1110">IFERROR(INDEX(Tableau1[RESULTAT],MATCH(1,(Tableau1[NOM]=$A1110)*(W$3=Tableau1[DATE]),0)),"")</f>
        <v/>
      </c>
    </row>
    <row r="1111" spans="5:23" ht="15.75" x14ac:dyDescent="0.25">
      <c r="E1111" s="12" t="str">
        <f t="shared" si="121"/>
        <v/>
      </c>
      <c r="F1111" s="9" t="str">
        <f t="shared" si="122"/>
        <v/>
      </c>
      <c r="G1111" s="9" t="str">
        <f t="shared" si="123"/>
        <v/>
      </c>
      <c r="H1111" s="9" t="str">
        <f t="shared" si="124"/>
        <v/>
      </c>
      <c r="I1111" s="9">
        <f t="shared" si="125"/>
        <v>0</v>
      </c>
      <c r="J1111" s="9">
        <f t="shared" si="126"/>
        <v>0</v>
      </c>
      <c r="K1111" s="9" t="str">
        <f t="shared" si="127"/>
        <v/>
      </c>
      <c r="L1111" s="9"/>
      <c r="M1111" s="9"/>
      <c r="N1111" s="9"/>
      <c r="O1111" s="9"/>
      <c r="Q1111" s="23" t="str">
        <f t="array" ref="Q1111">IFERROR(INDEX(Tableau1[RESULTAT],MATCH(1,(Tableau1[NOM]=$A1111)*(Q$3=Tableau1[DATE]),0)),"")</f>
        <v/>
      </c>
      <c r="R1111" s="23" t="str">
        <f t="array" ref="R1111">IFERROR(INDEX(Tableau1[RESULTAT],MATCH(1,(Tableau1[NOM]=$A1111)*(R$3=Tableau1[DATE]),0)),"")</f>
        <v/>
      </c>
      <c r="S1111" s="23" t="str">
        <f t="array" ref="S1111">IFERROR(INDEX(Tableau1[RESULTAT],MATCH(1,(Tableau1[NOM]=$A1111)*(S$3=Tableau1[DATE]),0)),"")</f>
        <v/>
      </c>
      <c r="T1111" s="23" t="str">
        <f t="array" ref="T1111">IFERROR(INDEX(Tableau1[RESULTAT],MATCH(1,(Tableau1[NOM]=$A1111)*(T$3=Tableau1[DATE]),0)),"")</f>
        <v/>
      </c>
      <c r="U1111" s="23" t="str">
        <f t="array" ref="U1111">IFERROR(INDEX(Tableau1[RESULTAT],MATCH(1,(Tableau1[NOM]=$A1111)*(U$3=Tableau1[DATE]),0)),"")</f>
        <v/>
      </c>
      <c r="V1111" s="23" t="str">
        <f t="array" ref="V1111">IFERROR(INDEX(Tableau1[RESULTAT],MATCH(1,(Tableau1[NOM]=$A1111)*(V$3=Tableau1[DATE]),0)),"")</f>
        <v/>
      </c>
      <c r="W1111" s="23" t="str">
        <f t="array" ref="W1111">IFERROR(INDEX(Tableau1[RESULTAT],MATCH(1,(Tableau1[NOM]=$A1111)*(W$3=Tableau1[DATE]),0)),"")</f>
        <v/>
      </c>
    </row>
    <row r="1112" spans="5:23" ht="15.75" x14ac:dyDescent="0.25">
      <c r="E1112" s="12" t="str">
        <f t="shared" si="121"/>
        <v/>
      </c>
      <c r="F1112" s="9" t="str">
        <f t="shared" si="122"/>
        <v/>
      </c>
      <c r="G1112" s="9" t="str">
        <f t="shared" si="123"/>
        <v/>
      </c>
      <c r="H1112" s="9" t="str">
        <f t="shared" si="124"/>
        <v/>
      </c>
      <c r="I1112" s="9">
        <f t="shared" si="125"/>
        <v>0</v>
      </c>
      <c r="J1112" s="9">
        <f t="shared" si="126"/>
        <v>0</v>
      </c>
      <c r="K1112" s="9" t="str">
        <f t="shared" si="127"/>
        <v/>
      </c>
      <c r="L1112" s="9"/>
      <c r="M1112" s="9"/>
      <c r="N1112" s="9"/>
      <c r="O1112" s="9"/>
      <c r="Q1112" s="23" t="str">
        <f t="array" ref="Q1112">IFERROR(INDEX(Tableau1[RESULTAT],MATCH(1,(Tableau1[NOM]=$A1112)*(Q$3=Tableau1[DATE]),0)),"")</f>
        <v/>
      </c>
      <c r="R1112" s="23" t="str">
        <f t="array" ref="R1112">IFERROR(INDEX(Tableau1[RESULTAT],MATCH(1,(Tableau1[NOM]=$A1112)*(R$3=Tableau1[DATE]),0)),"")</f>
        <v/>
      </c>
      <c r="S1112" s="23" t="str">
        <f t="array" ref="S1112">IFERROR(INDEX(Tableau1[RESULTAT],MATCH(1,(Tableau1[NOM]=$A1112)*(S$3=Tableau1[DATE]),0)),"")</f>
        <v/>
      </c>
      <c r="T1112" s="23" t="str">
        <f t="array" ref="T1112">IFERROR(INDEX(Tableau1[RESULTAT],MATCH(1,(Tableau1[NOM]=$A1112)*(T$3=Tableau1[DATE]),0)),"")</f>
        <v/>
      </c>
      <c r="U1112" s="23" t="str">
        <f t="array" ref="U1112">IFERROR(INDEX(Tableau1[RESULTAT],MATCH(1,(Tableau1[NOM]=$A1112)*(U$3=Tableau1[DATE]),0)),"")</f>
        <v/>
      </c>
      <c r="V1112" s="23" t="str">
        <f t="array" ref="V1112">IFERROR(INDEX(Tableau1[RESULTAT],MATCH(1,(Tableau1[NOM]=$A1112)*(V$3=Tableau1[DATE]),0)),"")</f>
        <v/>
      </c>
      <c r="W1112" s="23" t="str">
        <f t="array" ref="W1112">IFERROR(INDEX(Tableau1[RESULTAT],MATCH(1,(Tableau1[NOM]=$A1112)*(W$3=Tableau1[DATE]),0)),"")</f>
        <v/>
      </c>
    </row>
    <row r="1113" spans="5:23" ht="15.75" x14ac:dyDescent="0.25">
      <c r="E1113" s="12" t="str">
        <f t="shared" si="121"/>
        <v/>
      </c>
      <c r="F1113" s="9" t="str">
        <f t="shared" si="122"/>
        <v/>
      </c>
      <c r="G1113" s="9" t="str">
        <f t="shared" si="123"/>
        <v/>
      </c>
      <c r="H1113" s="9" t="str">
        <f t="shared" si="124"/>
        <v/>
      </c>
      <c r="I1113" s="9">
        <f t="shared" si="125"/>
        <v>0</v>
      </c>
      <c r="J1113" s="9">
        <f t="shared" si="126"/>
        <v>0</v>
      </c>
      <c r="K1113" s="9" t="str">
        <f t="shared" si="127"/>
        <v/>
      </c>
      <c r="L1113" s="9"/>
      <c r="M1113" s="9"/>
      <c r="N1113" s="9"/>
      <c r="O1113" s="9"/>
      <c r="Q1113" s="23" t="str">
        <f t="array" ref="Q1113">IFERROR(INDEX(Tableau1[RESULTAT],MATCH(1,(Tableau1[NOM]=$A1113)*(Q$3=Tableau1[DATE]),0)),"")</f>
        <v/>
      </c>
      <c r="R1113" s="23" t="str">
        <f t="array" ref="R1113">IFERROR(INDEX(Tableau1[RESULTAT],MATCH(1,(Tableau1[NOM]=$A1113)*(R$3=Tableau1[DATE]),0)),"")</f>
        <v/>
      </c>
      <c r="S1113" s="23" t="str">
        <f t="array" ref="S1113">IFERROR(INDEX(Tableau1[RESULTAT],MATCH(1,(Tableau1[NOM]=$A1113)*(S$3=Tableau1[DATE]),0)),"")</f>
        <v/>
      </c>
      <c r="T1113" s="23" t="str">
        <f t="array" ref="T1113">IFERROR(INDEX(Tableau1[RESULTAT],MATCH(1,(Tableau1[NOM]=$A1113)*(T$3=Tableau1[DATE]),0)),"")</f>
        <v/>
      </c>
      <c r="U1113" s="23" t="str">
        <f t="array" ref="U1113">IFERROR(INDEX(Tableau1[RESULTAT],MATCH(1,(Tableau1[NOM]=$A1113)*(U$3=Tableau1[DATE]),0)),"")</f>
        <v/>
      </c>
      <c r="V1113" s="23" t="str">
        <f t="array" ref="V1113">IFERROR(INDEX(Tableau1[RESULTAT],MATCH(1,(Tableau1[NOM]=$A1113)*(V$3=Tableau1[DATE]),0)),"")</f>
        <v/>
      </c>
      <c r="W1113" s="23" t="str">
        <f t="array" ref="W1113">IFERROR(INDEX(Tableau1[RESULTAT],MATCH(1,(Tableau1[NOM]=$A1113)*(W$3=Tableau1[DATE]),0)),"")</f>
        <v/>
      </c>
    </row>
    <row r="1114" spans="5:23" ht="15.75" x14ac:dyDescent="0.25">
      <c r="E1114" s="12" t="str">
        <f t="shared" si="121"/>
        <v/>
      </c>
      <c r="F1114" s="9" t="str">
        <f t="shared" si="122"/>
        <v/>
      </c>
      <c r="G1114" s="9" t="str">
        <f t="shared" si="123"/>
        <v/>
      </c>
      <c r="H1114" s="9" t="str">
        <f t="shared" si="124"/>
        <v/>
      </c>
      <c r="I1114" s="9">
        <f t="shared" si="125"/>
        <v>0</v>
      </c>
      <c r="J1114" s="9">
        <f t="shared" si="126"/>
        <v>0</v>
      </c>
      <c r="K1114" s="9" t="str">
        <f t="shared" si="127"/>
        <v/>
      </c>
      <c r="L1114" s="9"/>
      <c r="M1114" s="9"/>
      <c r="N1114" s="9"/>
      <c r="O1114" s="9"/>
      <c r="Q1114" s="23" t="str">
        <f t="array" ref="Q1114">IFERROR(INDEX(Tableau1[RESULTAT],MATCH(1,(Tableau1[NOM]=$A1114)*(Q$3=Tableau1[DATE]),0)),"")</f>
        <v/>
      </c>
      <c r="R1114" s="23" t="str">
        <f t="array" ref="R1114">IFERROR(INDEX(Tableau1[RESULTAT],MATCH(1,(Tableau1[NOM]=$A1114)*(R$3=Tableau1[DATE]),0)),"")</f>
        <v/>
      </c>
      <c r="S1114" s="23" t="str">
        <f t="array" ref="S1114">IFERROR(INDEX(Tableau1[RESULTAT],MATCH(1,(Tableau1[NOM]=$A1114)*(S$3=Tableau1[DATE]),0)),"")</f>
        <v/>
      </c>
      <c r="T1114" s="23" t="str">
        <f t="array" ref="T1114">IFERROR(INDEX(Tableau1[RESULTAT],MATCH(1,(Tableau1[NOM]=$A1114)*(T$3=Tableau1[DATE]),0)),"")</f>
        <v/>
      </c>
      <c r="U1114" s="23" t="str">
        <f t="array" ref="U1114">IFERROR(INDEX(Tableau1[RESULTAT],MATCH(1,(Tableau1[NOM]=$A1114)*(U$3=Tableau1[DATE]),0)),"")</f>
        <v/>
      </c>
      <c r="V1114" s="23" t="str">
        <f t="array" ref="V1114">IFERROR(INDEX(Tableau1[RESULTAT],MATCH(1,(Tableau1[NOM]=$A1114)*(V$3=Tableau1[DATE]),0)),"")</f>
        <v/>
      </c>
      <c r="W1114" s="23" t="str">
        <f t="array" ref="W1114">IFERROR(INDEX(Tableau1[RESULTAT],MATCH(1,(Tableau1[NOM]=$A1114)*(W$3=Tableau1[DATE]),0)),"")</f>
        <v/>
      </c>
    </row>
    <row r="1115" spans="5:23" ht="15.75" x14ac:dyDescent="0.25">
      <c r="E1115" s="12" t="str">
        <f t="shared" si="121"/>
        <v/>
      </c>
      <c r="F1115" s="9" t="str">
        <f t="shared" si="122"/>
        <v/>
      </c>
      <c r="G1115" s="9" t="str">
        <f t="shared" si="123"/>
        <v/>
      </c>
      <c r="H1115" s="9" t="str">
        <f t="shared" si="124"/>
        <v/>
      </c>
      <c r="I1115" s="9">
        <f t="shared" si="125"/>
        <v>0</v>
      </c>
      <c r="J1115" s="9">
        <f t="shared" si="126"/>
        <v>0</v>
      </c>
      <c r="K1115" s="9" t="str">
        <f t="shared" si="127"/>
        <v/>
      </c>
      <c r="L1115" s="9"/>
      <c r="M1115" s="9"/>
      <c r="N1115" s="9"/>
      <c r="O1115" s="9"/>
      <c r="Q1115" s="23" t="str">
        <f t="array" ref="Q1115">IFERROR(INDEX(Tableau1[RESULTAT],MATCH(1,(Tableau1[NOM]=$A1115)*(Q$3=Tableau1[DATE]),0)),"")</f>
        <v/>
      </c>
      <c r="R1115" s="23" t="str">
        <f t="array" ref="R1115">IFERROR(INDEX(Tableau1[RESULTAT],MATCH(1,(Tableau1[NOM]=$A1115)*(R$3=Tableau1[DATE]),0)),"")</f>
        <v/>
      </c>
      <c r="S1115" s="23" t="str">
        <f t="array" ref="S1115">IFERROR(INDEX(Tableau1[RESULTAT],MATCH(1,(Tableau1[NOM]=$A1115)*(S$3=Tableau1[DATE]),0)),"")</f>
        <v/>
      </c>
      <c r="T1115" s="23" t="str">
        <f t="array" ref="T1115">IFERROR(INDEX(Tableau1[RESULTAT],MATCH(1,(Tableau1[NOM]=$A1115)*(T$3=Tableau1[DATE]),0)),"")</f>
        <v/>
      </c>
      <c r="U1115" s="23" t="str">
        <f t="array" ref="U1115">IFERROR(INDEX(Tableau1[RESULTAT],MATCH(1,(Tableau1[NOM]=$A1115)*(U$3=Tableau1[DATE]),0)),"")</f>
        <v/>
      </c>
      <c r="V1115" s="23" t="str">
        <f t="array" ref="V1115">IFERROR(INDEX(Tableau1[RESULTAT],MATCH(1,(Tableau1[NOM]=$A1115)*(V$3=Tableau1[DATE]),0)),"")</f>
        <v/>
      </c>
      <c r="W1115" s="23" t="str">
        <f t="array" ref="W1115">IFERROR(INDEX(Tableau1[RESULTAT],MATCH(1,(Tableau1[NOM]=$A1115)*(W$3=Tableau1[DATE]),0)),"")</f>
        <v/>
      </c>
    </row>
    <row r="1116" spans="5:23" ht="15.75" x14ac:dyDescent="0.25">
      <c r="E1116" s="12" t="str">
        <f t="shared" si="121"/>
        <v/>
      </c>
      <c r="F1116" s="9" t="str">
        <f t="shared" si="122"/>
        <v/>
      </c>
      <c r="G1116" s="9" t="str">
        <f t="shared" si="123"/>
        <v/>
      </c>
      <c r="H1116" s="9" t="str">
        <f t="shared" si="124"/>
        <v/>
      </c>
      <c r="I1116" s="9">
        <f t="shared" si="125"/>
        <v>0</v>
      </c>
      <c r="J1116" s="9">
        <f t="shared" si="126"/>
        <v>0</v>
      </c>
      <c r="K1116" s="9" t="str">
        <f t="shared" si="127"/>
        <v/>
      </c>
      <c r="L1116" s="9"/>
      <c r="M1116" s="9"/>
      <c r="N1116" s="9"/>
      <c r="O1116" s="9"/>
      <c r="Q1116" s="23" t="str">
        <f t="array" ref="Q1116">IFERROR(INDEX(Tableau1[RESULTAT],MATCH(1,(Tableau1[NOM]=$A1116)*(Q$3=Tableau1[DATE]),0)),"")</f>
        <v/>
      </c>
      <c r="R1116" s="23" t="str">
        <f t="array" ref="R1116">IFERROR(INDEX(Tableau1[RESULTAT],MATCH(1,(Tableau1[NOM]=$A1116)*(R$3=Tableau1[DATE]),0)),"")</f>
        <v/>
      </c>
      <c r="S1116" s="23" t="str">
        <f t="array" ref="S1116">IFERROR(INDEX(Tableau1[RESULTAT],MATCH(1,(Tableau1[NOM]=$A1116)*(S$3=Tableau1[DATE]),0)),"")</f>
        <v/>
      </c>
      <c r="T1116" s="23" t="str">
        <f t="array" ref="T1116">IFERROR(INDEX(Tableau1[RESULTAT],MATCH(1,(Tableau1[NOM]=$A1116)*(T$3=Tableau1[DATE]),0)),"")</f>
        <v/>
      </c>
      <c r="U1116" s="23" t="str">
        <f t="array" ref="U1116">IFERROR(INDEX(Tableau1[RESULTAT],MATCH(1,(Tableau1[NOM]=$A1116)*(U$3=Tableau1[DATE]),0)),"")</f>
        <v/>
      </c>
      <c r="V1116" s="23" t="str">
        <f t="array" ref="V1116">IFERROR(INDEX(Tableau1[RESULTAT],MATCH(1,(Tableau1[NOM]=$A1116)*(V$3=Tableau1[DATE]),0)),"")</f>
        <v/>
      </c>
      <c r="W1116" s="23" t="str">
        <f t="array" ref="W1116">IFERROR(INDEX(Tableau1[RESULTAT],MATCH(1,(Tableau1[NOM]=$A1116)*(W$3=Tableau1[DATE]),0)),"")</f>
        <v/>
      </c>
    </row>
    <row r="1117" spans="5:23" ht="15.75" x14ac:dyDescent="0.25">
      <c r="E1117" s="12" t="str">
        <f t="shared" si="121"/>
        <v/>
      </c>
      <c r="F1117" s="9" t="str">
        <f t="shared" si="122"/>
        <v/>
      </c>
      <c r="G1117" s="9" t="str">
        <f t="shared" si="123"/>
        <v/>
      </c>
      <c r="H1117" s="9" t="str">
        <f t="shared" si="124"/>
        <v/>
      </c>
      <c r="I1117" s="9">
        <f t="shared" si="125"/>
        <v>0</v>
      </c>
      <c r="J1117" s="9">
        <f t="shared" si="126"/>
        <v>0</v>
      </c>
      <c r="K1117" s="9" t="str">
        <f t="shared" si="127"/>
        <v/>
      </c>
      <c r="L1117" s="9"/>
      <c r="M1117" s="9"/>
      <c r="N1117" s="9"/>
      <c r="O1117" s="9"/>
      <c r="Q1117" s="23" t="str">
        <f t="array" ref="Q1117">IFERROR(INDEX(Tableau1[RESULTAT],MATCH(1,(Tableau1[NOM]=$A1117)*(Q$3=Tableau1[DATE]),0)),"")</f>
        <v/>
      </c>
      <c r="R1117" s="23" t="str">
        <f t="array" ref="R1117">IFERROR(INDEX(Tableau1[RESULTAT],MATCH(1,(Tableau1[NOM]=$A1117)*(R$3=Tableau1[DATE]),0)),"")</f>
        <v/>
      </c>
      <c r="S1117" s="23" t="str">
        <f t="array" ref="S1117">IFERROR(INDEX(Tableau1[RESULTAT],MATCH(1,(Tableau1[NOM]=$A1117)*(S$3=Tableau1[DATE]),0)),"")</f>
        <v/>
      </c>
      <c r="T1117" s="23" t="str">
        <f t="array" ref="T1117">IFERROR(INDEX(Tableau1[RESULTAT],MATCH(1,(Tableau1[NOM]=$A1117)*(T$3=Tableau1[DATE]),0)),"")</f>
        <v/>
      </c>
      <c r="U1117" s="23" t="str">
        <f t="array" ref="U1117">IFERROR(INDEX(Tableau1[RESULTAT],MATCH(1,(Tableau1[NOM]=$A1117)*(U$3=Tableau1[DATE]),0)),"")</f>
        <v/>
      </c>
      <c r="V1117" s="23" t="str">
        <f t="array" ref="V1117">IFERROR(INDEX(Tableau1[RESULTAT],MATCH(1,(Tableau1[NOM]=$A1117)*(V$3=Tableau1[DATE]),0)),"")</f>
        <v/>
      </c>
      <c r="W1117" s="23" t="str">
        <f t="array" ref="W1117">IFERROR(INDEX(Tableau1[RESULTAT],MATCH(1,(Tableau1[NOM]=$A1117)*(W$3=Tableau1[DATE]),0)),"")</f>
        <v/>
      </c>
    </row>
    <row r="1118" spans="5:23" ht="15.75" x14ac:dyDescent="0.25">
      <c r="E1118" s="12" t="str">
        <f t="shared" si="121"/>
        <v/>
      </c>
      <c r="F1118" s="9" t="str">
        <f t="shared" si="122"/>
        <v/>
      </c>
      <c r="G1118" s="9" t="str">
        <f t="shared" si="123"/>
        <v/>
      </c>
      <c r="H1118" s="9" t="str">
        <f t="shared" si="124"/>
        <v/>
      </c>
      <c r="I1118" s="9">
        <f t="shared" si="125"/>
        <v>0</v>
      </c>
      <c r="J1118" s="9">
        <f t="shared" si="126"/>
        <v>0</v>
      </c>
      <c r="K1118" s="9" t="str">
        <f t="shared" si="127"/>
        <v/>
      </c>
      <c r="L1118" s="9"/>
      <c r="M1118" s="9"/>
      <c r="N1118" s="9"/>
      <c r="O1118" s="9"/>
      <c r="Q1118" s="23" t="str">
        <f t="array" ref="Q1118">IFERROR(INDEX(Tableau1[RESULTAT],MATCH(1,(Tableau1[NOM]=$A1118)*(Q$3=Tableau1[DATE]),0)),"")</f>
        <v/>
      </c>
      <c r="R1118" s="23" t="str">
        <f t="array" ref="R1118">IFERROR(INDEX(Tableau1[RESULTAT],MATCH(1,(Tableau1[NOM]=$A1118)*(R$3=Tableau1[DATE]),0)),"")</f>
        <v/>
      </c>
      <c r="S1118" s="23" t="str">
        <f t="array" ref="S1118">IFERROR(INDEX(Tableau1[RESULTAT],MATCH(1,(Tableau1[NOM]=$A1118)*(S$3=Tableau1[DATE]),0)),"")</f>
        <v/>
      </c>
      <c r="T1118" s="23" t="str">
        <f t="array" ref="T1118">IFERROR(INDEX(Tableau1[RESULTAT],MATCH(1,(Tableau1[NOM]=$A1118)*(T$3=Tableau1[DATE]),0)),"")</f>
        <v/>
      </c>
      <c r="U1118" s="23" t="str">
        <f t="array" ref="U1118">IFERROR(INDEX(Tableau1[RESULTAT],MATCH(1,(Tableau1[NOM]=$A1118)*(U$3=Tableau1[DATE]),0)),"")</f>
        <v/>
      </c>
      <c r="V1118" s="23" t="str">
        <f t="array" ref="V1118">IFERROR(INDEX(Tableau1[RESULTAT],MATCH(1,(Tableau1[NOM]=$A1118)*(V$3=Tableau1[DATE]),0)),"")</f>
        <v/>
      </c>
      <c r="W1118" s="23" t="str">
        <f t="array" ref="W1118">IFERROR(INDEX(Tableau1[RESULTAT],MATCH(1,(Tableau1[NOM]=$A1118)*(W$3=Tableau1[DATE]),0)),"")</f>
        <v/>
      </c>
    </row>
    <row r="1119" spans="5:23" ht="15.75" x14ac:dyDescent="0.25">
      <c r="E1119" s="12" t="str">
        <f t="shared" si="121"/>
        <v/>
      </c>
      <c r="F1119" s="9" t="str">
        <f t="shared" si="122"/>
        <v/>
      </c>
      <c r="G1119" s="9" t="str">
        <f t="shared" si="123"/>
        <v/>
      </c>
      <c r="H1119" s="9" t="str">
        <f t="shared" si="124"/>
        <v/>
      </c>
      <c r="I1119" s="9">
        <f t="shared" si="125"/>
        <v>0</v>
      </c>
      <c r="J1119" s="9">
        <f t="shared" si="126"/>
        <v>0</v>
      </c>
      <c r="K1119" s="9" t="str">
        <f t="shared" si="127"/>
        <v/>
      </c>
      <c r="L1119" s="9"/>
      <c r="M1119" s="9"/>
      <c r="N1119" s="9"/>
      <c r="O1119" s="9"/>
      <c r="Q1119" s="23" t="str">
        <f t="array" ref="Q1119">IFERROR(INDEX(Tableau1[RESULTAT],MATCH(1,(Tableau1[NOM]=$A1119)*(Q$3=Tableau1[DATE]),0)),"")</f>
        <v/>
      </c>
      <c r="R1119" s="23" t="str">
        <f t="array" ref="R1119">IFERROR(INDEX(Tableau1[RESULTAT],MATCH(1,(Tableau1[NOM]=$A1119)*(R$3=Tableau1[DATE]),0)),"")</f>
        <v/>
      </c>
      <c r="S1119" s="23" t="str">
        <f t="array" ref="S1119">IFERROR(INDEX(Tableau1[RESULTAT],MATCH(1,(Tableau1[NOM]=$A1119)*(S$3=Tableau1[DATE]),0)),"")</f>
        <v/>
      </c>
      <c r="T1119" s="23" t="str">
        <f t="array" ref="T1119">IFERROR(INDEX(Tableau1[RESULTAT],MATCH(1,(Tableau1[NOM]=$A1119)*(T$3=Tableau1[DATE]),0)),"")</f>
        <v/>
      </c>
      <c r="U1119" s="23" t="str">
        <f t="array" ref="U1119">IFERROR(INDEX(Tableau1[RESULTAT],MATCH(1,(Tableau1[NOM]=$A1119)*(U$3=Tableau1[DATE]),0)),"")</f>
        <v/>
      </c>
      <c r="V1119" s="23" t="str">
        <f t="array" ref="V1119">IFERROR(INDEX(Tableau1[RESULTAT],MATCH(1,(Tableau1[NOM]=$A1119)*(V$3=Tableau1[DATE]),0)),"")</f>
        <v/>
      </c>
      <c r="W1119" s="23" t="str">
        <f t="array" ref="W1119">IFERROR(INDEX(Tableau1[RESULTAT],MATCH(1,(Tableau1[NOM]=$A1119)*(W$3=Tableau1[DATE]),0)),"")</f>
        <v/>
      </c>
    </row>
    <row r="1120" spans="5:23" ht="15.75" x14ac:dyDescent="0.25">
      <c r="E1120" s="12" t="str">
        <f t="shared" si="121"/>
        <v/>
      </c>
      <c r="F1120" s="9" t="str">
        <f t="shared" si="122"/>
        <v/>
      </c>
      <c r="G1120" s="9" t="str">
        <f t="shared" si="123"/>
        <v/>
      </c>
      <c r="H1120" s="9" t="str">
        <f t="shared" si="124"/>
        <v/>
      </c>
      <c r="I1120" s="9">
        <f t="shared" si="125"/>
        <v>0</v>
      </c>
      <c r="J1120" s="9">
        <f t="shared" si="126"/>
        <v>0</v>
      </c>
      <c r="K1120" s="9" t="str">
        <f t="shared" si="127"/>
        <v/>
      </c>
      <c r="L1120" s="9"/>
      <c r="M1120" s="9"/>
      <c r="N1120" s="9"/>
      <c r="O1120" s="9"/>
      <c r="Q1120" s="23" t="str">
        <f t="array" ref="Q1120">IFERROR(INDEX(Tableau1[RESULTAT],MATCH(1,(Tableau1[NOM]=$A1120)*(Q$3=Tableau1[DATE]),0)),"")</f>
        <v/>
      </c>
      <c r="R1120" s="23" t="str">
        <f t="array" ref="R1120">IFERROR(INDEX(Tableau1[RESULTAT],MATCH(1,(Tableau1[NOM]=$A1120)*(R$3=Tableau1[DATE]),0)),"")</f>
        <v/>
      </c>
      <c r="S1120" s="23" t="str">
        <f t="array" ref="S1120">IFERROR(INDEX(Tableau1[RESULTAT],MATCH(1,(Tableau1[NOM]=$A1120)*(S$3=Tableau1[DATE]),0)),"")</f>
        <v/>
      </c>
      <c r="T1120" s="23" t="str">
        <f t="array" ref="T1120">IFERROR(INDEX(Tableau1[RESULTAT],MATCH(1,(Tableau1[NOM]=$A1120)*(T$3=Tableau1[DATE]),0)),"")</f>
        <v/>
      </c>
      <c r="U1120" s="23" t="str">
        <f t="array" ref="U1120">IFERROR(INDEX(Tableau1[RESULTAT],MATCH(1,(Tableau1[NOM]=$A1120)*(U$3=Tableau1[DATE]),0)),"")</f>
        <v/>
      </c>
      <c r="V1120" s="23" t="str">
        <f t="array" ref="V1120">IFERROR(INDEX(Tableau1[RESULTAT],MATCH(1,(Tableau1[NOM]=$A1120)*(V$3=Tableau1[DATE]),0)),"")</f>
        <v/>
      </c>
      <c r="W1120" s="23" t="str">
        <f t="array" ref="W1120">IFERROR(INDEX(Tableau1[RESULTAT],MATCH(1,(Tableau1[NOM]=$A1120)*(W$3=Tableau1[DATE]),0)),"")</f>
        <v/>
      </c>
    </row>
    <row r="1121" spans="5:23" ht="15.75" x14ac:dyDescent="0.25">
      <c r="E1121" s="12" t="str">
        <f t="shared" si="121"/>
        <v/>
      </c>
      <c r="F1121" s="9" t="str">
        <f t="shared" si="122"/>
        <v/>
      </c>
      <c r="G1121" s="9" t="str">
        <f t="shared" si="123"/>
        <v/>
      </c>
      <c r="H1121" s="9" t="str">
        <f t="shared" si="124"/>
        <v/>
      </c>
      <c r="I1121" s="9">
        <f t="shared" si="125"/>
        <v>0</v>
      </c>
      <c r="J1121" s="9">
        <f t="shared" si="126"/>
        <v>0</v>
      </c>
      <c r="K1121" s="9" t="str">
        <f t="shared" si="127"/>
        <v/>
      </c>
      <c r="L1121" s="9"/>
      <c r="M1121" s="9"/>
      <c r="N1121" s="9"/>
      <c r="O1121" s="9"/>
      <c r="Q1121" s="23" t="str">
        <f t="array" ref="Q1121">IFERROR(INDEX(Tableau1[RESULTAT],MATCH(1,(Tableau1[NOM]=$A1121)*(Q$3=Tableau1[DATE]),0)),"")</f>
        <v/>
      </c>
      <c r="R1121" s="23" t="str">
        <f t="array" ref="R1121">IFERROR(INDEX(Tableau1[RESULTAT],MATCH(1,(Tableau1[NOM]=$A1121)*(R$3=Tableau1[DATE]),0)),"")</f>
        <v/>
      </c>
      <c r="S1121" s="23" t="str">
        <f t="array" ref="S1121">IFERROR(INDEX(Tableau1[RESULTAT],MATCH(1,(Tableau1[NOM]=$A1121)*(S$3=Tableau1[DATE]),0)),"")</f>
        <v/>
      </c>
      <c r="T1121" s="23" t="str">
        <f t="array" ref="T1121">IFERROR(INDEX(Tableau1[RESULTAT],MATCH(1,(Tableau1[NOM]=$A1121)*(T$3=Tableau1[DATE]),0)),"")</f>
        <v/>
      </c>
      <c r="U1121" s="23" t="str">
        <f t="array" ref="U1121">IFERROR(INDEX(Tableau1[RESULTAT],MATCH(1,(Tableau1[NOM]=$A1121)*(U$3=Tableau1[DATE]),0)),"")</f>
        <v/>
      </c>
      <c r="V1121" s="23" t="str">
        <f t="array" ref="V1121">IFERROR(INDEX(Tableau1[RESULTAT],MATCH(1,(Tableau1[NOM]=$A1121)*(V$3=Tableau1[DATE]),0)),"")</f>
        <v/>
      </c>
      <c r="W1121" s="23" t="str">
        <f t="array" ref="W1121">IFERROR(INDEX(Tableau1[RESULTAT],MATCH(1,(Tableau1[NOM]=$A1121)*(W$3=Tableau1[DATE]),0)),"")</f>
        <v/>
      </c>
    </row>
    <row r="1122" spans="5:23" ht="15.75" x14ac:dyDescent="0.25">
      <c r="E1122" s="12" t="str">
        <f t="shared" si="121"/>
        <v/>
      </c>
      <c r="F1122" s="9" t="str">
        <f t="shared" si="122"/>
        <v/>
      </c>
      <c r="G1122" s="9" t="str">
        <f t="shared" si="123"/>
        <v/>
      </c>
      <c r="H1122" s="9" t="str">
        <f t="shared" si="124"/>
        <v/>
      </c>
      <c r="I1122" s="9">
        <f t="shared" si="125"/>
        <v>0</v>
      </c>
      <c r="J1122" s="9">
        <f t="shared" si="126"/>
        <v>0</v>
      </c>
      <c r="K1122" s="9" t="str">
        <f t="shared" si="127"/>
        <v/>
      </c>
      <c r="L1122" s="9"/>
      <c r="M1122" s="9"/>
      <c r="N1122" s="9"/>
      <c r="O1122" s="9"/>
      <c r="Q1122" s="23" t="str">
        <f t="array" ref="Q1122">IFERROR(INDEX(Tableau1[RESULTAT],MATCH(1,(Tableau1[NOM]=$A1122)*(Q$3=Tableau1[DATE]),0)),"")</f>
        <v/>
      </c>
      <c r="R1122" s="23" t="str">
        <f t="array" ref="R1122">IFERROR(INDEX(Tableau1[RESULTAT],MATCH(1,(Tableau1[NOM]=$A1122)*(R$3=Tableau1[DATE]),0)),"")</f>
        <v/>
      </c>
      <c r="S1122" s="23" t="str">
        <f t="array" ref="S1122">IFERROR(INDEX(Tableau1[RESULTAT],MATCH(1,(Tableau1[NOM]=$A1122)*(S$3=Tableau1[DATE]),0)),"")</f>
        <v/>
      </c>
      <c r="T1122" s="23" t="str">
        <f t="array" ref="T1122">IFERROR(INDEX(Tableau1[RESULTAT],MATCH(1,(Tableau1[NOM]=$A1122)*(T$3=Tableau1[DATE]),0)),"")</f>
        <v/>
      </c>
      <c r="U1122" s="23" t="str">
        <f t="array" ref="U1122">IFERROR(INDEX(Tableau1[RESULTAT],MATCH(1,(Tableau1[NOM]=$A1122)*(U$3=Tableau1[DATE]),0)),"")</f>
        <v/>
      </c>
      <c r="V1122" s="23" t="str">
        <f t="array" ref="V1122">IFERROR(INDEX(Tableau1[RESULTAT],MATCH(1,(Tableau1[NOM]=$A1122)*(V$3=Tableau1[DATE]),0)),"")</f>
        <v/>
      </c>
      <c r="W1122" s="23" t="str">
        <f t="array" ref="W1122">IFERROR(INDEX(Tableau1[RESULTAT],MATCH(1,(Tableau1[NOM]=$A1122)*(W$3=Tableau1[DATE]),0)),"")</f>
        <v/>
      </c>
    </row>
    <row r="1123" spans="5:23" ht="15.75" x14ac:dyDescent="0.25">
      <c r="E1123" s="12" t="str">
        <f t="shared" si="121"/>
        <v/>
      </c>
      <c r="F1123" s="9" t="str">
        <f t="shared" si="122"/>
        <v/>
      </c>
      <c r="G1123" s="9" t="str">
        <f t="shared" si="123"/>
        <v/>
      </c>
      <c r="H1123" s="9" t="str">
        <f t="shared" si="124"/>
        <v/>
      </c>
      <c r="I1123" s="9">
        <f t="shared" si="125"/>
        <v>0</v>
      </c>
      <c r="J1123" s="9">
        <f t="shared" si="126"/>
        <v>0</v>
      </c>
      <c r="K1123" s="9" t="str">
        <f t="shared" si="127"/>
        <v/>
      </c>
      <c r="L1123" s="9"/>
      <c r="M1123" s="9"/>
      <c r="N1123" s="9"/>
      <c r="O1123" s="9"/>
      <c r="Q1123" s="23" t="str">
        <f t="array" ref="Q1123">IFERROR(INDEX(Tableau1[RESULTAT],MATCH(1,(Tableau1[NOM]=$A1123)*(Q$3=Tableau1[DATE]),0)),"")</f>
        <v/>
      </c>
      <c r="R1123" s="23" t="str">
        <f t="array" ref="R1123">IFERROR(INDEX(Tableau1[RESULTAT],MATCH(1,(Tableau1[NOM]=$A1123)*(R$3=Tableau1[DATE]),0)),"")</f>
        <v/>
      </c>
      <c r="S1123" s="23" t="str">
        <f t="array" ref="S1123">IFERROR(INDEX(Tableau1[RESULTAT],MATCH(1,(Tableau1[NOM]=$A1123)*(S$3=Tableau1[DATE]),0)),"")</f>
        <v/>
      </c>
      <c r="T1123" s="23" t="str">
        <f t="array" ref="T1123">IFERROR(INDEX(Tableau1[RESULTAT],MATCH(1,(Tableau1[NOM]=$A1123)*(T$3=Tableau1[DATE]),0)),"")</f>
        <v/>
      </c>
      <c r="U1123" s="23" t="str">
        <f t="array" ref="U1123">IFERROR(INDEX(Tableau1[RESULTAT],MATCH(1,(Tableau1[NOM]=$A1123)*(U$3=Tableau1[DATE]),0)),"")</f>
        <v/>
      </c>
      <c r="V1123" s="23" t="str">
        <f t="array" ref="V1123">IFERROR(INDEX(Tableau1[RESULTAT],MATCH(1,(Tableau1[NOM]=$A1123)*(V$3=Tableau1[DATE]),0)),"")</f>
        <v/>
      </c>
      <c r="W1123" s="23" t="str">
        <f t="array" ref="W1123">IFERROR(INDEX(Tableau1[RESULTAT],MATCH(1,(Tableau1[NOM]=$A1123)*(W$3=Tableau1[DATE]),0)),"")</f>
        <v/>
      </c>
    </row>
    <row r="1124" spans="5:23" ht="15.75" x14ac:dyDescent="0.25">
      <c r="E1124" s="12" t="str">
        <f t="shared" si="121"/>
        <v/>
      </c>
      <c r="F1124" s="9" t="str">
        <f t="shared" si="122"/>
        <v/>
      </c>
      <c r="G1124" s="9" t="str">
        <f t="shared" si="123"/>
        <v/>
      </c>
      <c r="H1124" s="9" t="str">
        <f t="shared" si="124"/>
        <v/>
      </c>
      <c r="I1124" s="9">
        <f t="shared" si="125"/>
        <v>0</v>
      </c>
      <c r="J1124" s="9">
        <f t="shared" si="126"/>
        <v>0</v>
      </c>
      <c r="K1124" s="9" t="str">
        <f t="shared" si="127"/>
        <v/>
      </c>
      <c r="L1124" s="9"/>
      <c r="M1124" s="9"/>
      <c r="N1124" s="9"/>
      <c r="O1124" s="9"/>
      <c r="Q1124" s="23" t="str">
        <f t="array" ref="Q1124">IFERROR(INDEX(Tableau1[RESULTAT],MATCH(1,(Tableau1[NOM]=$A1124)*(Q$3=Tableau1[DATE]),0)),"")</f>
        <v/>
      </c>
      <c r="R1124" s="23" t="str">
        <f t="array" ref="R1124">IFERROR(INDEX(Tableau1[RESULTAT],MATCH(1,(Tableau1[NOM]=$A1124)*(R$3=Tableau1[DATE]),0)),"")</f>
        <v/>
      </c>
      <c r="S1124" s="23" t="str">
        <f t="array" ref="S1124">IFERROR(INDEX(Tableau1[RESULTAT],MATCH(1,(Tableau1[NOM]=$A1124)*(S$3=Tableau1[DATE]),0)),"")</f>
        <v/>
      </c>
      <c r="T1124" s="23" t="str">
        <f t="array" ref="T1124">IFERROR(INDEX(Tableau1[RESULTAT],MATCH(1,(Tableau1[NOM]=$A1124)*(T$3=Tableau1[DATE]),0)),"")</f>
        <v/>
      </c>
      <c r="U1124" s="23" t="str">
        <f t="array" ref="U1124">IFERROR(INDEX(Tableau1[RESULTAT],MATCH(1,(Tableau1[NOM]=$A1124)*(U$3=Tableau1[DATE]),0)),"")</f>
        <v/>
      </c>
      <c r="V1124" s="23" t="str">
        <f t="array" ref="V1124">IFERROR(INDEX(Tableau1[RESULTAT],MATCH(1,(Tableau1[NOM]=$A1124)*(V$3=Tableau1[DATE]),0)),"")</f>
        <v/>
      </c>
      <c r="W1124" s="23" t="str">
        <f t="array" ref="W1124">IFERROR(INDEX(Tableau1[RESULTAT],MATCH(1,(Tableau1[NOM]=$A1124)*(W$3=Tableau1[DATE]),0)),"")</f>
        <v/>
      </c>
    </row>
    <row r="1125" spans="5:23" ht="15.75" x14ac:dyDescent="0.25">
      <c r="E1125" s="12" t="str">
        <f t="shared" si="121"/>
        <v/>
      </c>
      <c r="F1125" s="9" t="str">
        <f t="shared" si="122"/>
        <v/>
      </c>
      <c r="G1125" s="9" t="str">
        <f t="shared" si="123"/>
        <v/>
      </c>
      <c r="H1125" s="9" t="str">
        <f t="shared" si="124"/>
        <v/>
      </c>
      <c r="I1125" s="9">
        <f t="shared" si="125"/>
        <v>0</v>
      </c>
      <c r="J1125" s="9">
        <f t="shared" si="126"/>
        <v>0</v>
      </c>
      <c r="K1125" s="9" t="str">
        <f t="shared" si="127"/>
        <v/>
      </c>
      <c r="L1125" s="9"/>
      <c r="M1125" s="9"/>
      <c r="N1125" s="9"/>
      <c r="O1125" s="9"/>
      <c r="Q1125" s="23" t="str">
        <f t="array" ref="Q1125">IFERROR(INDEX(Tableau1[RESULTAT],MATCH(1,(Tableau1[NOM]=$A1125)*(Q$3=Tableau1[DATE]),0)),"")</f>
        <v/>
      </c>
      <c r="R1125" s="23" t="str">
        <f t="array" ref="R1125">IFERROR(INDEX(Tableau1[RESULTAT],MATCH(1,(Tableau1[NOM]=$A1125)*(R$3=Tableau1[DATE]),0)),"")</f>
        <v/>
      </c>
      <c r="S1125" s="23" t="str">
        <f t="array" ref="S1125">IFERROR(INDEX(Tableau1[RESULTAT],MATCH(1,(Tableau1[NOM]=$A1125)*(S$3=Tableau1[DATE]),0)),"")</f>
        <v/>
      </c>
      <c r="T1125" s="23" t="str">
        <f t="array" ref="T1125">IFERROR(INDEX(Tableau1[RESULTAT],MATCH(1,(Tableau1[NOM]=$A1125)*(T$3=Tableau1[DATE]),0)),"")</f>
        <v/>
      </c>
      <c r="U1125" s="23" t="str">
        <f t="array" ref="U1125">IFERROR(INDEX(Tableau1[RESULTAT],MATCH(1,(Tableau1[NOM]=$A1125)*(U$3=Tableau1[DATE]),0)),"")</f>
        <v/>
      </c>
      <c r="V1125" s="23" t="str">
        <f t="array" ref="V1125">IFERROR(INDEX(Tableau1[RESULTAT],MATCH(1,(Tableau1[NOM]=$A1125)*(V$3=Tableau1[DATE]),0)),"")</f>
        <v/>
      </c>
      <c r="W1125" s="23" t="str">
        <f t="array" ref="W1125">IFERROR(INDEX(Tableau1[RESULTAT],MATCH(1,(Tableau1[NOM]=$A1125)*(W$3=Tableau1[DATE]),0)),"")</f>
        <v/>
      </c>
    </row>
    <row r="1126" spans="5:23" ht="15.75" x14ac:dyDescent="0.25">
      <c r="E1126" s="12" t="str">
        <f t="shared" si="121"/>
        <v/>
      </c>
      <c r="F1126" s="9" t="str">
        <f t="shared" si="122"/>
        <v/>
      </c>
      <c r="G1126" s="9" t="str">
        <f t="shared" si="123"/>
        <v/>
      </c>
      <c r="H1126" s="9" t="str">
        <f t="shared" si="124"/>
        <v/>
      </c>
      <c r="I1126" s="9">
        <f t="shared" si="125"/>
        <v>0</v>
      </c>
      <c r="J1126" s="9">
        <f t="shared" si="126"/>
        <v>0</v>
      </c>
      <c r="K1126" s="9" t="str">
        <f t="shared" si="127"/>
        <v/>
      </c>
      <c r="L1126" s="9"/>
      <c r="M1126" s="9"/>
      <c r="N1126" s="9"/>
      <c r="O1126" s="9"/>
      <c r="Q1126" s="23" t="str">
        <f t="array" ref="Q1126">IFERROR(INDEX(Tableau1[RESULTAT],MATCH(1,(Tableau1[NOM]=$A1126)*(Q$3=Tableau1[DATE]),0)),"")</f>
        <v/>
      </c>
      <c r="R1126" s="23" t="str">
        <f t="array" ref="R1126">IFERROR(INDEX(Tableau1[RESULTAT],MATCH(1,(Tableau1[NOM]=$A1126)*(R$3=Tableau1[DATE]),0)),"")</f>
        <v/>
      </c>
      <c r="S1126" s="23" t="str">
        <f t="array" ref="S1126">IFERROR(INDEX(Tableau1[RESULTAT],MATCH(1,(Tableau1[NOM]=$A1126)*(S$3=Tableau1[DATE]),0)),"")</f>
        <v/>
      </c>
      <c r="T1126" s="23" t="str">
        <f t="array" ref="T1126">IFERROR(INDEX(Tableau1[RESULTAT],MATCH(1,(Tableau1[NOM]=$A1126)*(T$3=Tableau1[DATE]),0)),"")</f>
        <v/>
      </c>
      <c r="U1126" s="23" t="str">
        <f t="array" ref="U1126">IFERROR(INDEX(Tableau1[RESULTAT],MATCH(1,(Tableau1[NOM]=$A1126)*(U$3=Tableau1[DATE]),0)),"")</f>
        <v/>
      </c>
      <c r="V1126" s="23" t="str">
        <f t="array" ref="V1126">IFERROR(INDEX(Tableau1[RESULTAT],MATCH(1,(Tableau1[NOM]=$A1126)*(V$3=Tableau1[DATE]),0)),"")</f>
        <v/>
      </c>
      <c r="W1126" s="23" t="str">
        <f t="array" ref="W1126">IFERROR(INDEX(Tableau1[RESULTAT],MATCH(1,(Tableau1[NOM]=$A1126)*(W$3=Tableau1[DATE]),0)),"")</f>
        <v/>
      </c>
    </row>
    <row r="1127" spans="5:23" ht="15.75" x14ac:dyDescent="0.25">
      <c r="E1127" s="12" t="str">
        <f t="shared" si="121"/>
        <v/>
      </c>
      <c r="F1127" s="9" t="str">
        <f t="shared" si="122"/>
        <v/>
      </c>
      <c r="G1127" s="9" t="str">
        <f t="shared" si="123"/>
        <v/>
      </c>
      <c r="H1127" s="9" t="str">
        <f t="shared" si="124"/>
        <v/>
      </c>
      <c r="I1127" s="9">
        <f t="shared" si="125"/>
        <v>0</v>
      </c>
      <c r="J1127" s="9">
        <f t="shared" si="126"/>
        <v>0</v>
      </c>
      <c r="K1127" s="9" t="str">
        <f t="shared" si="127"/>
        <v/>
      </c>
      <c r="L1127" s="9"/>
      <c r="M1127" s="9"/>
      <c r="N1127" s="9"/>
      <c r="O1127" s="9"/>
      <c r="Q1127" s="23" t="str">
        <f t="array" ref="Q1127">IFERROR(INDEX(Tableau1[RESULTAT],MATCH(1,(Tableau1[NOM]=$A1127)*(Q$3=Tableau1[DATE]),0)),"")</f>
        <v/>
      </c>
      <c r="R1127" s="23" t="str">
        <f t="array" ref="R1127">IFERROR(INDEX(Tableau1[RESULTAT],MATCH(1,(Tableau1[NOM]=$A1127)*(R$3=Tableau1[DATE]),0)),"")</f>
        <v/>
      </c>
      <c r="S1127" s="23" t="str">
        <f t="array" ref="S1127">IFERROR(INDEX(Tableau1[RESULTAT],MATCH(1,(Tableau1[NOM]=$A1127)*(S$3=Tableau1[DATE]),0)),"")</f>
        <v/>
      </c>
      <c r="T1127" s="23" t="str">
        <f t="array" ref="T1127">IFERROR(INDEX(Tableau1[RESULTAT],MATCH(1,(Tableau1[NOM]=$A1127)*(T$3=Tableau1[DATE]),0)),"")</f>
        <v/>
      </c>
      <c r="U1127" s="23" t="str">
        <f t="array" ref="U1127">IFERROR(INDEX(Tableau1[RESULTAT],MATCH(1,(Tableau1[NOM]=$A1127)*(U$3=Tableau1[DATE]),0)),"")</f>
        <v/>
      </c>
      <c r="V1127" s="23" t="str">
        <f t="array" ref="V1127">IFERROR(INDEX(Tableau1[RESULTAT],MATCH(1,(Tableau1[NOM]=$A1127)*(V$3=Tableau1[DATE]),0)),"")</f>
        <v/>
      </c>
      <c r="W1127" s="23" t="str">
        <f t="array" ref="W1127">IFERROR(INDEX(Tableau1[RESULTAT],MATCH(1,(Tableau1[NOM]=$A1127)*(W$3=Tableau1[DATE]),0)),"")</f>
        <v/>
      </c>
    </row>
    <row r="1128" spans="5:23" ht="15.75" x14ac:dyDescent="0.25">
      <c r="E1128" s="12" t="str">
        <f t="shared" si="121"/>
        <v/>
      </c>
      <c r="F1128" s="9" t="str">
        <f t="shared" si="122"/>
        <v/>
      </c>
      <c r="G1128" s="9" t="str">
        <f t="shared" si="123"/>
        <v/>
      </c>
      <c r="H1128" s="9" t="str">
        <f t="shared" si="124"/>
        <v/>
      </c>
      <c r="I1128" s="9">
        <f t="shared" si="125"/>
        <v>0</v>
      </c>
      <c r="J1128" s="9">
        <f t="shared" si="126"/>
        <v>0</v>
      </c>
      <c r="K1128" s="9" t="str">
        <f t="shared" si="127"/>
        <v/>
      </c>
      <c r="L1128" s="9"/>
      <c r="M1128" s="9"/>
      <c r="N1128" s="9"/>
      <c r="O1128" s="9"/>
      <c r="Q1128" s="23" t="str">
        <f t="array" ref="Q1128">IFERROR(INDEX(Tableau1[RESULTAT],MATCH(1,(Tableau1[NOM]=$A1128)*(Q$3=Tableau1[DATE]),0)),"")</f>
        <v/>
      </c>
      <c r="R1128" s="23" t="str">
        <f t="array" ref="R1128">IFERROR(INDEX(Tableau1[RESULTAT],MATCH(1,(Tableau1[NOM]=$A1128)*(R$3=Tableau1[DATE]),0)),"")</f>
        <v/>
      </c>
      <c r="S1128" s="23" t="str">
        <f t="array" ref="S1128">IFERROR(INDEX(Tableau1[RESULTAT],MATCH(1,(Tableau1[NOM]=$A1128)*(S$3=Tableau1[DATE]),0)),"")</f>
        <v/>
      </c>
      <c r="T1128" s="23" t="str">
        <f t="array" ref="T1128">IFERROR(INDEX(Tableau1[RESULTAT],MATCH(1,(Tableau1[NOM]=$A1128)*(T$3=Tableau1[DATE]),0)),"")</f>
        <v/>
      </c>
      <c r="U1128" s="23" t="str">
        <f t="array" ref="U1128">IFERROR(INDEX(Tableau1[RESULTAT],MATCH(1,(Tableau1[NOM]=$A1128)*(U$3=Tableau1[DATE]),0)),"")</f>
        <v/>
      </c>
      <c r="V1128" s="23" t="str">
        <f t="array" ref="V1128">IFERROR(INDEX(Tableau1[RESULTAT],MATCH(1,(Tableau1[NOM]=$A1128)*(V$3=Tableau1[DATE]),0)),"")</f>
        <v/>
      </c>
      <c r="W1128" s="23" t="str">
        <f t="array" ref="W1128">IFERROR(INDEX(Tableau1[RESULTAT],MATCH(1,(Tableau1[NOM]=$A1128)*(W$3=Tableau1[DATE]),0)),"")</f>
        <v/>
      </c>
    </row>
    <row r="1129" spans="5:23" ht="15.75" x14ac:dyDescent="0.25">
      <c r="E1129" s="12" t="str">
        <f t="shared" si="121"/>
        <v/>
      </c>
      <c r="F1129" s="9" t="str">
        <f t="shared" si="122"/>
        <v/>
      </c>
      <c r="G1129" s="9" t="str">
        <f t="shared" si="123"/>
        <v/>
      </c>
      <c r="H1129" s="9" t="str">
        <f t="shared" si="124"/>
        <v/>
      </c>
      <c r="I1129" s="9">
        <f t="shared" si="125"/>
        <v>0</v>
      </c>
      <c r="J1129" s="9">
        <f t="shared" si="126"/>
        <v>0</v>
      </c>
      <c r="K1129" s="9" t="str">
        <f t="shared" si="127"/>
        <v/>
      </c>
      <c r="L1129" s="9"/>
      <c r="M1129" s="9"/>
      <c r="N1129" s="9"/>
      <c r="O1129" s="9"/>
      <c r="Q1129" s="23" t="str">
        <f t="array" ref="Q1129">IFERROR(INDEX(Tableau1[RESULTAT],MATCH(1,(Tableau1[NOM]=$A1129)*(Q$3=Tableau1[DATE]),0)),"")</f>
        <v/>
      </c>
      <c r="R1129" s="23" t="str">
        <f t="array" ref="R1129">IFERROR(INDEX(Tableau1[RESULTAT],MATCH(1,(Tableau1[NOM]=$A1129)*(R$3=Tableau1[DATE]),0)),"")</f>
        <v/>
      </c>
      <c r="S1129" s="23" t="str">
        <f t="array" ref="S1129">IFERROR(INDEX(Tableau1[RESULTAT],MATCH(1,(Tableau1[NOM]=$A1129)*(S$3=Tableau1[DATE]),0)),"")</f>
        <v/>
      </c>
      <c r="T1129" s="23" t="str">
        <f t="array" ref="T1129">IFERROR(INDEX(Tableau1[RESULTAT],MATCH(1,(Tableau1[NOM]=$A1129)*(T$3=Tableau1[DATE]),0)),"")</f>
        <v/>
      </c>
      <c r="U1129" s="23" t="str">
        <f t="array" ref="U1129">IFERROR(INDEX(Tableau1[RESULTAT],MATCH(1,(Tableau1[NOM]=$A1129)*(U$3=Tableau1[DATE]),0)),"")</f>
        <v/>
      </c>
      <c r="V1129" s="23" t="str">
        <f t="array" ref="V1129">IFERROR(INDEX(Tableau1[RESULTAT],MATCH(1,(Tableau1[NOM]=$A1129)*(V$3=Tableau1[DATE]),0)),"")</f>
        <v/>
      </c>
      <c r="W1129" s="23" t="str">
        <f t="array" ref="W1129">IFERROR(INDEX(Tableau1[RESULTAT],MATCH(1,(Tableau1[NOM]=$A1129)*(W$3=Tableau1[DATE]),0)),"")</f>
        <v/>
      </c>
    </row>
    <row r="1130" spans="5:23" ht="15.75" x14ac:dyDescent="0.25">
      <c r="E1130" s="12" t="str">
        <f t="shared" si="121"/>
        <v/>
      </c>
      <c r="F1130" s="9" t="str">
        <f t="shared" si="122"/>
        <v/>
      </c>
      <c r="G1130" s="9" t="str">
        <f t="shared" si="123"/>
        <v/>
      </c>
      <c r="H1130" s="9" t="str">
        <f t="shared" si="124"/>
        <v/>
      </c>
      <c r="I1130" s="9">
        <f t="shared" si="125"/>
        <v>0</v>
      </c>
      <c r="J1130" s="9">
        <f t="shared" si="126"/>
        <v>0</v>
      </c>
      <c r="K1130" s="9" t="str">
        <f t="shared" si="127"/>
        <v/>
      </c>
      <c r="L1130" s="9"/>
      <c r="M1130" s="9"/>
      <c r="N1130" s="9"/>
      <c r="O1130" s="9"/>
      <c r="Q1130" s="23" t="str">
        <f t="array" ref="Q1130">IFERROR(INDEX(Tableau1[RESULTAT],MATCH(1,(Tableau1[NOM]=$A1130)*(Q$3=Tableau1[DATE]),0)),"")</f>
        <v/>
      </c>
      <c r="R1130" s="23" t="str">
        <f t="array" ref="R1130">IFERROR(INDEX(Tableau1[RESULTAT],MATCH(1,(Tableau1[NOM]=$A1130)*(R$3=Tableau1[DATE]),0)),"")</f>
        <v/>
      </c>
      <c r="S1130" s="23" t="str">
        <f t="array" ref="S1130">IFERROR(INDEX(Tableau1[RESULTAT],MATCH(1,(Tableau1[NOM]=$A1130)*(S$3=Tableau1[DATE]),0)),"")</f>
        <v/>
      </c>
      <c r="T1130" s="23" t="str">
        <f t="array" ref="T1130">IFERROR(INDEX(Tableau1[RESULTAT],MATCH(1,(Tableau1[NOM]=$A1130)*(T$3=Tableau1[DATE]),0)),"")</f>
        <v/>
      </c>
      <c r="U1130" s="23" t="str">
        <f t="array" ref="U1130">IFERROR(INDEX(Tableau1[RESULTAT],MATCH(1,(Tableau1[NOM]=$A1130)*(U$3=Tableau1[DATE]),0)),"")</f>
        <v/>
      </c>
      <c r="V1130" s="23" t="str">
        <f t="array" ref="V1130">IFERROR(INDEX(Tableau1[RESULTAT],MATCH(1,(Tableau1[NOM]=$A1130)*(V$3=Tableau1[DATE]),0)),"")</f>
        <v/>
      </c>
      <c r="W1130" s="23" t="str">
        <f t="array" ref="W1130">IFERROR(INDEX(Tableau1[RESULTAT],MATCH(1,(Tableau1[NOM]=$A1130)*(W$3=Tableau1[DATE]),0)),"")</f>
        <v/>
      </c>
    </row>
    <row r="1131" spans="5:23" ht="15.75" x14ac:dyDescent="0.25">
      <c r="E1131" s="12" t="str">
        <f t="shared" si="121"/>
        <v/>
      </c>
      <c r="F1131" s="9" t="str">
        <f t="shared" si="122"/>
        <v/>
      </c>
      <c r="G1131" s="9" t="str">
        <f t="shared" si="123"/>
        <v/>
      </c>
      <c r="H1131" s="9" t="str">
        <f t="shared" si="124"/>
        <v/>
      </c>
      <c r="I1131" s="9">
        <f t="shared" si="125"/>
        <v>0</v>
      </c>
      <c r="J1131" s="9">
        <f t="shared" si="126"/>
        <v>0</v>
      </c>
      <c r="K1131" s="9" t="str">
        <f t="shared" si="127"/>
        <v/>
      </c>
      <c r="L1131" s="9"/>
      <c r="M1131" s="9"/>
      <c r="N1131" s="9"/>
      <c r="O1131" s="9"/>
      <c r="Q1131" s="23" t="str">
        <f t="array" ref="Q1131">IFERROR(INDEX(Tableau1[RESULTAT],MATCH(1,(Tableau1[NOM]=$A1131)*(Q$3=Tableau1[DATE]),0)),"")</f>
        <v/>
      </c>
      <c r="R1131" s="23" t="str">
        <f t="array" ref="R1131">IFERROR(INDEX(Tableau1[RESULTAT],MATCH(1,(Tableau1[NOM]=$A1131)*(R$3=Tableau1[DATE]),0)),"")</f>
        <v/>
      </c>
      <c r="S1131" s="23" t="str">
        <f t="array" ref="S1131">IFERROR(INDEX(Tableau1[RESULTAT],MATCH(1,(Tableau1[NOM]=$A1131)*(S$3=Tableau1[DATE]),0)),"")</f>
        <v/>
      </c>
      <c r="T1131" s="23" t="str">
        <f t="array" ref="T1131">IFERROR(INDEX(Tableau1[RESULTAT],MATCH(1,(Tableau1[NOM]=$A1131)*(T$3=Tableau1[DATE]),0)),"")</f>
        <v/>
      </c>
      <c r="U1131" s="23" t="str">
        <f t="array" ref="U1131">IFERROR(INDEX(Tableau1[RESULTAT],MATCH(1,(Tableau1[NOM]=$A1131)*(U$3=Tableau1[DATE]),0)),"")</f>
        <v/>
      </c>
      <c r="V1131" s="23" t="str">
        <f t="array" ref="V1131">IFERROR(INDEX(Tableau1[RESULTAT],MATCH(1,(Tableau1[NOM]=$A1131)*(V$3=Tableau1[DATE]),0)),"")</f>
        <v/>
      </c>
      <c r="W1131" s="23" t="str">
        <f t="array" ref="W1131">IFERROR(INDEX(Tableau1[RESULTAT],MATCH(1,(Tableau1[NOM]=$A1131)*(W$3=Tableau1[DATE]),0)),"")</f>
        <v/>
      </c>
    </row>
    <row r="1132" spans="5:23" ht="15.75" x14ac:dyDescent="0.25">
      <c r="E1132" s="12" t="str">
        <f t="shared" si="121"/>
        <v/>
      </c>
      <c r="F1132" s="9" t="str">
        <f t="shared" si="122"/>
        <v/>
      </c>
      <c r="G1132" s="9" t="str">
        <f t="shared" si="123"/>
        <v/>
      </c>
      <c r="H1132" s="9" t="str">
        <f t="shared" si="124"/>
        <v/>
      </c>
      <c r="I1132" s="9">
        <f t="shared" si="125"/>
        <v>0</v>
      </c>
      <c r="J1132" s="9">
        <f t="shared" si="126"/>
        <v>0</v>
      </c>
      <c r="K1132" s="9" t="str">
        <f t="shared" si="127"/>
        <v/>
      </c>
      <c r="L1132" s="9"/>
      <c r="M1132" s="9"/>
      <c r="N1132" s="9"/>
      <c r="O1132" s="9"/>
      <c r="Q1132" s="23" t="str">
        <f t="array" ref="Q1132">IFERROR(INDEX(Tableau1[RESULTAT],MATCH(1,(Tableau1[NOM]=$A1132)*(Q$3=Tableau1[DATE]),0)),"")</f>
        <v/>
      </c>
      <c r="R1132" s="23" t="str">
        <f t="array" ref="R1132">IFERROR(INDEX(Tableau1[RESULTAT],MATCH(1,(Tableau1[NOM]=$A1132)*(R$3=Tableau1[DATE]),0)),"")</f>
        <v/>
      </c>
      <c r="S1132" s="23" t="str">
        <f t="array" ref="S1132">IFERROR(INDEX(Tableau1[RESULTAT],MATCH(1,(Tableau1[NOM]=$A1132)*(S$3=Tableau1[DATE]),0)),"")</f>
        <v/>
      </c>
      <c r="T1132" s="23" t="str">
        <f t="array" ref="T1132">IFERROR(INDEX(Tableau1[RESULTAT],MATCH(1,(Tableau1[NOM]=$A1132)*(T$3=Tableau1[DATE]),0)),"")</f>
        <v/>
      </c>
      <c r="U1132" s="23" t="str">
        <f t="array" ref="U1132">IFERROR(INDEX(Tableau1[RESULTAT],MATCH(1,(Tableau1[NOM]=$A1132)*(U$3=Tableau1[DATE]),0)),"")</f>
        <v/>
      </c>
      <c r="V1132" s="23" t="str">
        <f t="array" ref="V1132">IFERROR(INDEX(Tableau1[RESULTAT],MATCH(1,(Tableau1[NOM]=$A1132)*(V$3=Tableau1[DATE]),0)),"")</f>
        <v/>
      </c>
      <c r="W1132" s="23" t="str">
        <f t="array" ref="W1132">IFERROR(INDEX(Tableau1[RESULTAT],MATCH(1,(Tableau1[NOM]=$A1132)*(W$3=Tableau1[DATE]),0)),"")</f>
        <v/>
      </c>
    </row>
    <row r="1133" spans="5:23" ht="15.75" x14ac:dyDescent="0.25">
      <c r="E1133" s="12" t="str">
        <f t="shared" si="121"/>
        <v/>
      </c>
      <c r="F1133" s="9" t="str">
        <f t="shared" si="122"/>
        <v/>
      </c>
      <c r="G1133" s="9" t="str">
        <f t="shared" si="123"/>
        <v/>
      </c>
      <c r="H1133" s="9" t="str">
        <f t="shared" si="124"/>
        <v/>
      </c>
      <c r="I1133" s="9">
        <f t="shared" si="125"/>
        <v>0</v>
      </c>
      <c r="J1133" s="9">
        <f t="shared" si="126"/>
        <v>0</v>
      </c>
      <c r="K1133" s="9" t="str">
        <f t="shared" si="127"/>
        <v/>
      </c>
      <c r="L1133" s="9"/>
      <c r="M1133" s="9"/>
      <c r="N1133" s="9"/>
      <c r="O1133" s="9"/>
      <c r="Q1133" s="23" t="str">
        <f t="array" ref="Q1133">IFERROR(INDEX(Tableau1[RESULTAT],MATCH(1,(Tableau1[NOM]=$A1133)*(Q$3=Tableau1[DATE]),0)),"")</f>
        <v/>
      </c>
      <c r="R1133" s="23" t="str">
        <f t="array" ref="R1133">IFERROR(INDEX(Tableau1[RESULTAT],MATCH(1,(Tableau1[NOM]=$A1133)*(R$3=Tableau1[DATE]),0)),"")</f>
        <v/>
      </c>
      <c r="S1133" s="23" t="str">
        <f t="array" ref="S1133">IFERROR(INDEX(Tableau1[RESULTAT],MATCH(1,(Tableau1[NOM]=$A1133)*(S$3=Tableau1[DATE]),0)),"")</f>
        <v/>
      </c>
      <c r="T1133" s="23" t="str">
        <f t="array" ref="T1133">IFERROR(INDEX(Tableau1[RESULTAT],MATCH(1,(Tableau1[NOM]=$A1133)*(T$3=Tableau1[DATE]),0)),"")</f>
        <v/>
      </c>
      <c r="U1133" s="23" t="str">
        <f t="array" ref="U1133">IFERROR(INDEX(Tableau1[RESULTAT],MATCH(1,(Tableau1[NOM]=$A1133)*(U$3=Tableau1[DATE]),0)),"")</f>
        <v/>
      </c>
      <c r="V1133" s="23" t="str">
        <f t="array" ref="V1133">IFERROR(INDEX(Tableau1[RESULTAT],MATCH(1,(Tableau1[NOM]=$A1133)*(V$3=Tableau1[DATE]),0)),"")</f>
        <v/>
      </c>
      <c r="W1133" s="23" t="str">
        <f t="array" ref="W1133">IFERROR(INDEX(Tableau1[RESULTAT],MATCH(1,(Tableau1[NOM]=$A1133)*(W$3=Tableau1[DATE]),0)),"")</f>
        <v/>
      </c>
    </row>
    <row r="1134" spans="5:23" ht="15.75" x14ac:dyDescent="0.25">
      <c r="E1134" s="12" t="str">
        <f t="shared" si="121"/>
        <v/>
      </c>
      <c r="F1134" s="9" t="str">
        <f t="shared" si="122"/>
        <v/>
      </c>
      <c r="G1134" s="9" t="str">
        <f t="shared" si="123"/>
        <v/>
      </c>
      <c r="H1134" s="9" t="str">
        <f t="shared" si="124"/>
        <v/>
      </c>
      <c r="I1134" s="9">
        <f t="shared" si="125"/>
        <v>0</v>
      </c>
      <c r="J1134" s="9">
        <f t="shared" si="126"/>
        <v>0</v>
      </c>
      <c r="K1134" s="9" t="str">
        <f t="shared" si="127"/>
        <v/>
      </c>
      <c r="L1134" s="9"/>
      <c r="M1134" s="9"/>
      <c r="N1134" s="9"/>
      <c r="O1134" s="9"/>
      <c r="Q1134" s="23" t="str">
        <f t="array" ref="Q1134">IFERROR(INDEX(Tableau1[RESULTAT],MATCH(1,(Tableau1[NOM]=$A1134)*(Q$3=Tableau1[DATE]),0)),"")</f>
        <v/>
      </c>
      <c r="R1134" s="23" t="str">
        <f t="array" ref="R1134">IFERROR(INDEX(Tableau1[RESULTAT],MATCH(1,(Tableau1[NOM]=$A1134)*(R$3=Tableau1[DATE]),0)),"")</f>
        <v/>
      </c>
      <c r="S1134" s="23" t="str">
        <f t="array" ref="S1134">IFERROR(INDEX(Tableau1[RESULTAT],MATCH(1,(Tableau1[NOM]=$A1134)*(S$3=Tableau1[DATE]),0)),"")</f>
        <v/>
      </c>
      <c r="T1134" s="23" t="str">
        <f t="array" ref="T1134">IFERROR(INDEX(Tableau1[RESULTAT],MATCH(1,(Tableau1[NOM]=$A1134)*(T$3=Tableau1[DATE]),0)),"")</f>
        <v/>
      </c>
      <c r="U1134" s="23" t="str">
        <f t="array" ref="U1134">IFERROR(INDEX(Tableau1[RESULTAT],MATCH(1,(Tableau1[NOM]=$A1134)*(U$3=Tableau1[DATE]),0)),"")</f>
        <v/>
      </c>
      <c r="V1134" s="23" t="str">
        <f t="array" ref="V1134">IFERROR(INDEX(Tableau1[RESULTAT],MATCH(1,(Tableau1[NOM]=$A1134)*(V$3=Tableau1[DATE]),0)),"")</f>
        <v/>
      </c>
      <c r="W1134" s="23" t="str">
        <f t="array" ref="W1134">IFERROR(INDEX(Tableau1[RESULTAT],MATCH(1,(Tableau1[NOM]=$A1134)*(W$3=Tableau1[DATE]),0)),"")</f>
        <v/>
      </c>
    </row>
    <row r="1135" spans="5:23" ht="15.75" x14ac:dyDescent="0.25">
      <c r="E1135" s="12" t="str">
        <f t="shared" si="121"/>
        <v/>
      </c>
      <c r="F1135" s="9" t="str">
        <f t="shared" si="122"/>
        <v/>
      </c>
      <c r="G1135" s="9" t="str">
        <f t="shared" si="123"/>
        <v/>
      </c>
      <c r="H1135" s="9" t="str">
        <f t="shared" si="124"/>
        <v/>
      </c>
      <c r="I1135" s="9">
        <f t="shared" si="125"/>
        <v>0</v>
      </c>
      <c r="J1135" s="9">
        <f t="shared" si="126"/>
        <v>0</v>
      </c>
      <c r="K1135" s="9" t="str">
        <f t="shared" si="127"/>
        <v/>
      </c>
      <c r="L1135" s="9"/>
      <c r="M1135" s="9"/>
      <c r="N1135" s="9"/>
      <c r="O1135" s="9"/>
      <c r="Q1135" s="23" t="str">
        <f t="array" ref="Q1135">IFERROR(INDEX(Tableau1[RESULTAT],MATCH(1,(Tableau1[NOM]=$A1135)*(Q$3=Tableau1[DATE]),0)),"")</f>
        <v/>
      </c>
      <c r="R1135" s="23" t="str">
        <f t="array" ref="R1135">IFERROR(INDEX(Tableau1[RESULTAT],MATCH(1,(Tableau1[NOM]=$A1135)*(R$3=Tableau1[DATE]),0)),"")</f>
        <v/>
      </c>
      <c r="S1135" s="23" t="str">
        <f t="array" ref="S1135">IFERROR(INDEX(Tableau1[RESULTAT],MATCH(1,(Tableau1[NOM]=$A1135)*(S$3=Tableau1[DATE]),0)),"")</f>
        <v/>
      </c>
      <c r="T1135" s="23" t="str">
        <f t="array" ref="T1135">IFERROR(INDEX(Tableau1[RESULTAT],MATCH(1,(Tableau1[NOM]=$A1135)*(T$3=Tableau1[DATE]),0)),"")</f>
        <v/>
      </c>
      <c r="U1135" s="23" t="str">
        <f t="array" ref="U1135">IFERROR(INDEX(Tableau1[RESULTAT],MATCH(1,(Tableau1[NOM]=$A1135)*(U$3=Tableau1[DATE]),0)),"")</f>
        <v/>
      </c>
      <c r="V1135" s="23" t="str">
        <f t="array" ref="V1135">IFERROR(INDEX(Tableau1[RESULTAT],MATCH(1,(Tableau1[NOM]=$A1135)*(V$3=Tableau1[DATE]),0)),"")</f>
        <v/>
      </c>
      <c r="W1135" s="23" t="str">
        <f t="array" ref="W1135">IFERROR(INDEX(Tableau1[RESULTAT],MATCH(1,(Tableau1[NOM]=$A1135)*(W$3=Tableau1[DATE]),0)),"")</f>
        <v/>
      </c>
    </row>
    <row r="1136" spans="5:23" ht="15.75" x14ac:dyDescent="0.25">
      <c r="E1136" s="12" t="str">
        <f t="shared" si="121"/>
        <v/>
      </c>
      <c r="F1136" s="9" t="str">
        <f t="shared" si="122"/>
        <v/>
      </c>
      <c r="G1136" s="9" t="str">
        <f t="shared" si="123"/>
        <v/>
      </c>
      <c r="H1136" s="9" t="str">
        <f t="shared" si="124"/>
        <v/>
      </c>
      <c r="I1136" s="9">
        <f t="shared" si="125"/>
        <v>0</v>
      </c>
      <c r="J1136" s="9">
        <f t="shared" si="126"/>
        <v>0</v>
      </c>
      <c r="K1136" s="9" t="str">
        <f t="shared" si="127"/>
        <v/>
      </c>
      <c r="L1136" s="9"/>
      <c r="M1136" s="9"/>
      <c r="N1136" s="9"/>
      <c r="O1136" s="9"/>
      <c r="Q1136" s="23" t="str">
        <f t="array" ref="Q1136">IFERROR(INDEX(Tableau1[RESULTAT],MATCH(1,(Tableau1[NOM]=$A1136)*(Q$3=Tableau1[DATE]),0)),"")</f>
        <v/>
      </c>
      <c r="R1136" s="23" t="str">
        <f t="array" ref="R1136">IFERROR(INDEX(Tableau1[RESULTAT],MATCH(1,(Tableau1[NOM]=$A1136)*(R$3=Tableau1[DATE]),0)),"")</f>
        <v/>
      </c>
      <c r="S1136" s="23" t="str">
        <f t="array" ref="S1136">IFERROR(INDEX(Tableau1[RESULTAT],MATCH(1,(Tableau1[NOM]=$A1136)*(S$3=Tableau1[DATE]),0)),"")</f>
        <v/>
      </c>
      <c r="T1136" s="23" t="str">
        <f t="array" ref="T1136">IFERROR(INDEX(Tableau1[RESULTAT],MATCH(1,(Tableau1[NOM]=$A1136)*(T$3=Tableau1[DATE]),0)),"")</f>
        <v/>
      </c>
      <c r="U1136" s="23" t="str">
        <f t="array" ref="U1136">IFERROR(INDEX(Tableau1[RESULTAT],MATCH(1,(Tableau1[NOM]=$A1136)*(U$3=Tableau1[DATE]),0)),"")</f>
        <v/>
      </c>
      <c r="V1136" s="23" t="str">
        <f t="array" ref="V1136">IFERROR(INDEX(Tableau1[RESULTAT],MATCH(1,(Tableau1[NOM]=$A1136)*(V$3=Tableau1[DATE]),0)),"")</f>
        <v/>
      </c>
      <c r="W1136" s="23" t="str">
        <f t="array" ref="W1136">IFERROR(INDEX(Tableau1[RESULTAT],MATCH(1,(Tableau1[NOM]=$A1136)*(W$3=Tableau1[DATE]),0)),"")</f>
        <v/>
      </c>
    </row>
    <row r="1137" spans="5:23" ht="15.75" x14ac:dyDescent="0.25">
      <c r="E1137" s="12" t="str">
        <f t="shared" si="121"/>
        <v/>
      </c>
      <c r="F1137" s="9" t="str">
        <f t="shared" si="122"/>
        <v/>
      </c>
      <c r="G1137" s="9" t="str">
        <f t="shared" si="123"/>
        <v/>
      </c>
      <c r="H1137" s="9" t="str">
        <f t="shared" si="124"/>
        <v/>
      </c>
      <c r="I1137" s="9">
        <f t="shared" si="125"/>
        <v>0</v>
      </c>
      <c r="J1137" s="9">
        <f t="shared" si="126"/>
        <v>0</v>
      </c>
      <c r="K1137" s="9" t="str">
        <f t="shared" si="127"/>
        <v/>
      </c>
      <c r="L1137" s="9"/>
      <c r="M1137" s="9"/>
      <c r="N1137" s="9"/>
      <c r="O1137" s="9"/>
      <c r="Q1137" s="23" t="str">
        <f t="array" ref="Q1137">IFERROR(INDEX(Tableau1[RESULTAT],MATCH(1,(Tableau1[NOM]=$A1137)*(Q$3=Tableau1[DATE]),0)),"")</f>
        <v/>
      </c>
      <c r="R1137" s="23" t="str">
        <f t="array" ref="R1137">IFERROR(INDEX(Tableau1[RESULTAT],MATCH(1,(Tableau1[NOM]=$A1137)*(R$3=Tableau1[DATE]),0)),"")</f>
        <v/>
      </c>
      <c r="S1137" s="23" t="str">
        <f t="array" ref="S1137">IFERROR(INDEX(Tableau1[RESULTAT],MATCH(1,(Tableau1[NOM]=$A1137)*(S$3=Tableau1[DATE]),0)),"")</f>
        <v/>
      </c>
      <c r="T1137" s="23" t="str">
        <f t="array" ref="T1137">IFERROR(INDEX(Tableau1[RESULTAT],MATCH(1,(Tableau1[NOM]=$A1137)*(T$3=Tableau1[DATE]),0)),"")</f>
        <v/>
      </c>
      <c r="U1137" s="23" t="str">
        <f t="array" ref="U1137">IFERROR(INDEX(Tableau1[RESULTAT],MATCH(1,(Tableau1[NOM]=$A1137)*(U$3=Tableau1[DATE]),0)),"")</f>
        <v/>
      </c>
      <c r="V1137" s="23" t="str">
        <f t="array" ref="V1137">IFERROR(INDEX(Tableau1[RESULTAT],MATCH(1,(Tableau1[NOM]=$A1137)*(V$3=Tableau1[DATE]),0)),"")</f>
        <v/>
      </c>
      <c r="W1137" s="23" t="str">
        <f t="array" ref="W1137">IFERROR(INDEX(Tableau1[RESULTAT],MATCH(1,(Tableau1[NOM]=$A1137)*(W$3=Tableau1[DATE]),0)),"")</f>
        <v/>
      </c>
    </row>
    <row r="1138" spans="5:23" ht="15.75" x14ac:dyDescent="0.25">
      <c r="E1138" s="12" t="str">
        <f t="shared" si="121"/>
        <v/>
      </c>
      <c r="F1138" s="9" t="str">
        <f t="shared" si="122"/>
        <v/>
      </c>
      <c r="G1138" s="9" t="str">
        <f t="shared" si="123"/>
        <v/>
      </c>
      <c r="H1138" s="9" t="str">
        <f t="shared" si="124"/>
        <v/>
      </c>
      <c r="I1138" s="9">
        <f t="shared" si="125"/>
        <v>0</v>
      </c>
      <c r="J1138" s="9">
        <f t="shared" si="126"/>
        <v>0</v>
      </c>
      <c r="K1138" s="9" t="str">
        <f t="shared" si="127"/>
        <v/>
      </c>
      <c r="L1138" s="9"/>
      <c r="M1138" s="9"/>
      <c r="N1138" s="9"/>
      <c r="O1138" s="9"/>
      <c r="Q1138" s="23" t="str">
        <f t="array" ref="Q1138">IFERROR(INDEX(Tableau1[RESULTAT],MATCH(1,(Tableau1[NOM]=$A1138)*(Q$3=Tableau1[DATE]),0)),"")</f>
        <v/>
      </c>
      <c r="R1138" s="23" t="str">
        <f t="array" ref="R1138">IFERROR(INDEX(Tableau1[RESULTAT],MATCH(1,(Tableau1[NOM]=$A1138)*(R$3=Tableau1[DATE]),0)),"")</f>
        <v/>
      </c>
      <c r="S1138" s="23" t="str">
        <f t="array" ref="S1138">IFERROR(INDEX(Tableau1[RESULTAT],MATCH(1,(Tableau1[NOM]=$A1138)*(S$3=Tableau1[DATE]),0)),"")</f>
        <v/>
      </c>
      <c r="T1138" s="23" t="str">
        <f t="array" ref="T1138">IFERROR(INDEX(Tableau1[RESULTAT],MATCH(1,(Tableau1[NOM]=$A1138)*(T$3=Tableau1[DATE]),0)),"")</f>
        <v/>
      </c>
      <c r="U1138" s="23" t="str">
        <f t="array" ref="U1138">IFERROR(INDEX(Tableau1[RESULTAT],MATCH(1,(Tableau1[NOM]=$A1138)*(U$3=Tableau1[DATE]),0)),"")</f>
        <v/>
      </c>
      <c r="V1138" s="23" t="str">
        <f t="array" ref="V1138">IFERROR(INDEX(Tableau1[RESULTAT],MATCH(1,(Tableau1[NOM]=$A1138)*(V$3=Tableau1[DATE]),0)),"")</f>
        <v/>
      </c>
      <c r="W1138" s="23" t="str">
        <f t="array" ref="W1138">IFERROR(INDEX(Tableau1[RESULTAT],MATCH(1,(Tableau1[NOM]=$A1138)*(W$3=Tableau1[DATE]),0)),"")</f>
        <v/>
      </c>
    </row>
    <row r="1139" spans="5:23" ht="15.75" x14ac:dyDescent="0.25">
      <c r="E1139" s="12" t="str">
        <f t="shared" si="121"/>
        <v/>
      </c>
      <c r="F1139" s="9" t="str">
        <f t="shared" si="122"/>
        <v/>
      </c>
      <c r="G1139" s="9" t="str">
        <f t="shared" si="123"/>
        <v/>
      </c>
      <c r="H1139" s="9" t="str">
        <f t="shared" si="124"/>
        <v/>
      </c>
      <c r="I1139" s="9">
        <f t="shared" si="125"/>
        <v>0</v>
      </c>
      <c r="J1139" s="9">
        <f t="shared" si="126"/>
        <v>0</v>
      </c>
      <c r="K1139" s="9" t="str">
        <f t="shared" si="127"/>
        <v/>
      </c>
      <c r="L1139" s="9"/>
      <c r="M1139" s="9"/>
      <c r="N1139" s="9"/>
      <c r="O1139" s="9"/>
      <c r="Q1139" s="23" t="str">
        <f t="array" ref="Q1139">IFERROR(INDEX(Tableau1[RESULTAT],MATCH(1,(Tableau1[NOM]=$A1139)*(Q$3=Tableau1[DATE]),0)),"")</f>
        <v/>
      </c>
      <c r="R1139" s="23" t="str">
        <f t="array" ref="R1139">IFERROR(INDEX(Tableau1[RESULTAT],MATCH(1,(Tableau1[NOM]=$A1139)*(R$3=Tableau1[DATE]),0)),"")</f>
        <v/>
      </c>
      <c r="S1139" s="23" t="str">
        <f t="array" ref="S1139">IFERROR(INDEX(Tableau1[RESULTAT],MATCH(1,(Tableau1[NOM]=$A1139)*(S$3=Tableau1[DATE]),0)),"")</f>
        <v/>
      </c>
      <c r="T1139" s="23" t="str">
        <f t="array" ref="T1139">IFERROR(INDEX(Tableau1[RESULTAT],MATCH(1,(Tableau1[NOM]=$A1139)*(T$3=Tableau1[DATE]),0)),"")</f>
        <v/>
      </c>
      <c r="U1139" s="23" t="str">
        <f t="array" ref="U1139">IFERROR(INDEX(Tableau1[RESULTAT],MATCH(1,(Tableau1[NOM]=$A1139)*(U$3=Tableau1[DATE]),0)),"")</f>
        <v/>
      </c>
      <c r="V1139" s="23" t="str">
        <f t="array" ref="V1139">IFERROR(INDEX(Tableau1[RESULTAT],MATCH(1,(Tableau1[NOM]=$A1139)*(V$3=Tableau1[DATE]),0)),"")</f>
        <v/>
      </c>
      <c r="W1139" s="23" t="str">
        <f t="array" ref="W1139">IFERROR(INDEX(Tableau1[RESULTAT],MATCH(1,(Tableau1[NOM]=$A1139)*(W$3=Tableau1[DATE]),0)),"")</f>
        <v/>
      </c>
    </row>
    <row r="1140" spans="5:23" ht="15.75" x14ac:dyDescent="0.25">
      <c r="E1140" s="12" t="str">
        <f t="shared" si="121"/>
        <v/>
      </c>
      <c r="F1140" s="9" t="str">
        <f t="shared" si="122"/>
        <v/>
      </c>
      <c r="G1140" s="9" t="str">
        <f t="shared" si="123"/>
        <v/>
      </c>
      <c r="H1140" s="9" t="str">
        <f t="shared" si="124"/>
        <v/>
      </c>
      <c r="I1140" s="9">
        <f t="shared" si="125"/>
        <v>0</v>
      </c>
      <c r="J1140" s="9">
        <f t="shared" si="126"/>
        <v>0</v>
      </c>
      <c r="K1140" s="9" t="str">
        <f t="shared" si="127"/>
        <v/>
      </c>
      <c r="L1140" s="9"/>
      <c r="M1140" s="9"/>
      <c r="N1140" s="9"/>
      <c r="O1140" s="9"/>
      <c r="Q1140" s="23" t="str">
        <f t="array" ref="Q1140">IFERROR(INDEX(Tableau1[RESULTAT],MATCH(1,(Tableau1[NOM]=$A1140)*(Q$3=Tableau1[DATE]),0)),"")</f>
        <v/>
      </c>
      <c r="R1140" s="23" t="str">
        <f t="array" ref="R1140">IFERROR(INDEX(Tableau1[RESULTAT],MATCH(1,(Tableau1[NOM]=$A1140)*(R$3=Tableau1[DATE]),0)),"")</f>
        <v/>
      </c>
      <c r="S1140" s="23" t="str">
        <f t="array" ref="S1140">IFERROR(INDEX(Tableau1[RESULTAT],MATCH(1,(Tableau1[NOM]=$A1140)*(S$3=Tableau1[DATE]),0)),"")</f>
        <v/>
      </c>
      <c r="T1140" s="23" t="str">
        <f t="array" ref="T1140">IFERROR(INDEX(Tableau1[RESULTAT],MATCH(1,(Tableau1[NOM]=$A1140)*(T$3=Tableau1[DATE]),0)),"")</f>
        <v/>
      </c>
      <c r="U1140" s="23" t="str">
        <f t="array" ref="U1140">IFERROR(INDEX(Tableau1[RESULTAT],MATCH(1,(Tableau1[NOM]=$A1140)*(U$3=Tableau1[DATE]),0)),"")</f>
        <v/>
      </c>
      <c r="V1140" s="23" t="str">
        <f t="array" ref="V1140">IFERROR(INDEX(Tableau1[RESULTAT],MATCH(1,(Tableau1[NOM]=$A1140)*(V$3=Tableau1[DATE]),0)),"")</f>
        <v/>
      </c>
      <c r="W1140" s="23" t="str">
        <f t="array" ref="W1140">IFERROR(INDEX(Tableau1[RESULTAT],MATCH(1,(Tableau1[NOM]=$A1140)*(W$3=Tableau1[DATE]),0)),"")</f>
        <v/>
      </c>
    </row>
    <row r="1141" spans="5:23" ht="15.75" x14ac:dyDescent="0.25">
      <c r="E1141" s="12" t="str">
        <f t="shared" si="121"/>
        <v/>
      </c>
      <c r="F1141" s="9" t="str">
        <f t="shared" si="122"/>
        <v/>
      </c>
      <c r="G1141" s="9" t="str">
        <f t="shared" si="123"/>
        <v/>
      </c>
      <c r="H1141" s="9" t="str">
        <f t="shared" si="124"/>
        <v/>
      </c>
      <c r="I1141" s="9">
        <f t="shared" si="125"/>
        <v>0</v>
      </c>
      <c r="J1141" s="9">
        <f t="shared" si="126"/>
        <v>0</v>
      </c>
      <c r="K1141" s="9" t="str">
        <f t="shared" si="127"/>
        <v/>
      </c>
      <c r="L1141" s="9"/>
      <c r="M1141" s="9"/>
      <c r="N1141" s="9"/>
      <c r="O1141" s="9"/>
      <c r="Q1141" s="23" t="str">
        <f t="array" ref="Q1141">IFERROR(INDEX(Tableau1[RESULTAT],MATCH(1,(Tableau1[NOM]=$A1141)*(Q$3=Tableau1[DATE]),0)),"")</f>
        <v/>
      </c>
      <c r="R1141" s="23" t="str">
        <f t="array" ref="R1141">IFERROR(INDEX(Tableau1[RESULTAT],MATCH(1,(Tableau1[NOM]=$A1141)*(R$3=Tableau1[DATE]),0)),"")</f>
        <v/>
      </c>
      <c r="S1141" s="23" t="str">
        <f t="array" ref="S1141">IFERROR(INDEX(Tableau1[RESULTAT],MATCH(1,(Tableau1[NOM]=$A1141)*(S$3=Tableau1[DATE]),0)),"")</f>
        <v/>
      </c>
      <c r="T1141" s="23" t="str">
        <f t="array" ref="T1141">IFERROR(INDEX(Tableau1[RESULTAT],MATCH(1,(Tableau1[NOM]=$A1141)*(T$3=Tableau1[DATE]),0)),"")</f>
        <v/>
      </c>
      <c r="U1141" s="23" t="str">
        <f t="array" ref="U1141">IFERROR(INDEX(Tableau1[RESULTAT],MATCH(1,(Tableau1[NOM]=$A1141)*(U$3=Tableau1[DATE]),0)),"")</f>
        <v/>
      </c>
      <c r="V1141" s="23" t="str">
        <f t="array" ref="V1141">IFERROR(INDEX(Tableau1[RESULTAT],MATCH(1,(Tableau1[NOM]=$A1141)*(V$3=Tableau1[DATE]),0)),"")</f>
        <v/>
      </c>
      <c r="W1141" s="23" t="str">
        <f t="array" ref="W1141">IFERROR(INDEX(Tableau1[RESULTAT],MATCH(1,(Tableau1[NOM]=$A1141)*(W$3=Tableau1[DATE]),0)),"")</f>
        <v/>
      </c>
    </row>
    <row r="1142" spans="5:23" ht="15.75" x14ac:dyDescent="0.25">
      <c r="E1142" s="12" t="str">
        <f t="shared" si="121"/>
        <v/>
      </c>
      <c r="F1142" s="9" t="str">
        <f t="shared" si="122"/>
        <v/>
      </c>
      <c r="G1142" s="9" t="str">
        <f t="shared" si="123"/>
        <v/>
      </c>
      <c r="H1142" s="9" t="str">
        <f t="shared" si="124"/>
        <v/>
      </c>
      <c r="I1142" s="9">
        <f t="shared" si="125"/>
        <v>0</v>
      </c>
      <c r="J1142" s="9">
        <f t="shared" si="126"/>
        <v>0</v>
      </c>
      <c r="K1142" s="9" t="str">
        <f t="shared" si="127"/>
        <v/>
      </c>
      <c r="L1142" s="9"/>
      <c r="M1142" s="9"/>
      <c r="N1142" s="9"/>
      <c r="O1142" s="9"/>
      <c r="Q1142" s="23" t="str">
        <f t="array" ref="Q1142">IFERROR(INDEX(Tableau1[RESULTAT],MATCH(1,(Tableau1[NOM]=$A1142)*(Q$3=Tableau1[DATE]),0)),"")</f>
        <v/>
      </c>
      <c r="R1142" s="23" t="str">
        <f t="array" ref="R1142">IFERROR(INDEX(Tableau1[RESULTAT],MATCH(1,(Tableau1[NOM]=$A1142)*(R$3=Tableau1[DATE]),0)),"")</f>
        <v/>
      </c>
      <c r="S1142" s="23" t="str">
        <f t="array" ref="S1142">IFERROR(INDEX(Tableau1[RESULTAT],MATCH(1,(Tableau1[NOM]=$A1142)*(S$3=Tableau1[DATE]),0)),"")</f>
        <v/>
      </c>
      <c r="T1142" s="23" t="str">
        <f t="array" ref="T1142">IFERROR(INDEX(Tableau1[RESULTAT],MATCH(1,(Tableau1[NOM]=$A1142)*(T$3=Tableau1[DATE]),0)),"")</f>
        <v/>
      </c>
      <c r="U1142" s="23" t="str">
        <f t="array" ref="U1142">IFERROR(INDEX(Tableau1[RESULTAT],MATCH(1,(Tableau1[NOM]=$A1142)*(U$3=Tableau1[DATE]),0)),"")</f>
        <v/>
      </c>
      <c r="V1142" s="23" t="str">
        <f t="array" ref="V1142">IFERROR(INDEX(Tableau1[RESULTAT],MATCH(1,(Tableau1[NOM]=$A1142)*(V$3=Tableau1[DATE]),0)),"")</f>
        <v/>
      </c>
      <c r="W1142" s="23" t="str">
        <f t="array" ref="W1142">IFERROR(INDEX(Tableau1[RESULTAT],MATCH(1,(Tableau1[NOM]=$A1142)*(W$3=Tableau1[DATE]),0)),"")</f>
        <v/>
      </c>
    </row>
    <row r="1143" spans="5:23" ht="15.75" x14ac:dyDescent="0.25">
      <c r="E1143" s="12" t="str">
        <f t="shared" si="121"/>
        <v/>
      </c>
      <c r="F1143" s="9" t="str">
        <f t="shared" si="122"/>
        <v/>
      </c>
      <c r="G1143" s="9" t="str">
        <f t="shared" si="123"/>
        <v/>
      </c>
      <c r="H1143" s="9" t="str">
        <f t="shared" si="124"/>
        <v/>
      </c>
      <c r="I1143" s="9">
        <f t="shared" si="125"/>
        <v>0</v>
      </c>
      <c r="J1143" s="9">
        <f t="shared" si="126"/>
        <v>0</v>
      </c>
      <c r="K1143" s="9" t="str">
        <f t="shared" si="127"/>
        <v/>
      </c>
      <c r="L1143" s="9"/>
      <c r="M1143" s="9"/>
      <c r="N1143" s="9"/>
      <c r="O1143" s="9"/>
      <c r="Q1143" s="23" t="str">
        <f t="array" ref="Q1143">IFERROR(INDEX(Tableau1[RESULTAT],MATCH(1,(Tableau1[NOM]=$A1143)*(Q$3=Tableau1[DATE]),0)),"")</f>
        <v/>
      </c>
      <c r="R1143" s="23" t="str">
        <f t="array" ref="R1143">IFERROR(INDEX(Tableau1[RESULTAT],MATCH(1,(Tableau1[NOM]=$A1143)*(R$3=Tableau1[DATE]),0)),"")</f>
        <v/>
      </c>
      <c r="S1143" s="23" t="str">
        <f t="array" ref="S1143">IFERROR(INDEX(Tableau1[RESULTAT],MATCH(1,(Tableau1[NOM]=$A1143)*(S$3=Tableau1[DATE]),0)),"")</f>
        <v/>
      </c>
      <c r="T1143" s="23" t="str">
        <f t="array" ref="T1143">IFERROR(INDEX(Tableau1[RESULTAT],MATCH(1,(Tableau1[NOM]=$A1143)*(T$3=Tableau1[DATE]),0)),"")</f>
        <v/>
      </c>
      <c r="U1143" s="23" t="str">
        <f t="array" ref="U1143">IFERROR(INDEX(Tableau1[RESULTAT],MATCH(1,(Tableau1[NOM]=$A1143)*(U$3=Tableau1[DATE]),0)),"")</f>
        <v/>
      </c>
      <c r="V1143" s="23" t="str">
        <f t="array" ref="V1143">IFERROR(INDEX(Tableau1[RESULTAT],MATCH(1,(Tableau1[NOM]=$A1143)*(V$3=Tableau1[DATE]),0)),"")</f>
        <v/>
      </c>
      <c r="W1143" s="23" t="str">
        <f t="array" ref="W1143">IFERROR(INDEX(Tableau1[RESULTAT],MATCH(1,(Tableau1[NOM]=$A1143)*(W$3=Tableau1[DATE]),0)),"")</f>
        <v/>
      </c>
    </row>
    <row r="1144" spans="5:23" ht="15.75" x14ac:dyDescent="0.25">
      <c r="E1144" s="12" t="str">
        <f t="shared" si="121"/>
        <v/>
      </c>
      <c r="F1144" s="9" t="str">
        <f t="shared" si="122"/>
        <v/>
      </c>
      <c r="G1144" s="9" t="str">
        <f t="shared" si="123"/>
        <v/>
      </c>
      <c r="H1144" s="9" t="str">
        <f t="shared" si="124"/>
        <v/>
      </c>
      <c r="I1144" s="9">
        <f t="shared" si="125"/>
        <v>0</v>
      </c>
      <c r="J1144" s="9">
        <f t="shared" si="126"/>
        <v>0</v>
      </c>
      <c r="K1144" s="9" t="str">
        <f t="shared" si="127"/>
        <v/>
      </c>
      <c r="L1144" s="9"/>
      <c r="M1144" s="9"/>
      <c r="N1144" s="9"/>
      <c r="O1144" s="9"/>
      <c r="Q1144" s="23" t="str">
        <f t="array" ref="Q1144">IFERROR(INDEX(Tableau1[RESULTAT],MATCH(1,(Tableau1[NOM]=$A1144)*(Q$3=Tableau1[DATE]),0)),"")</f>
        <v/>
      </c>
      <c r="R1144" s="23" t="str">
        <f t="array" ref="R1144">IFERROR(INDEX(Tableau1[RESULTAT],MATCH(1,(Tableau1[NOM]=$A1144)*(R$3=Tableau1[DATE]),0)),"")</f>
        <v/>
      </c>
      <c r="S1144" s="23" t="str">
        <f t="array" ref="S1144">IFERROR(INDEX(Tableau1[RESULTAT],MATCH(1,(Tableau1[NOM]=$A1144)*(S$3=Tableau1[DATE]),0)),"")</f>
        <v/>
      </c>
      <c r="T1144" s="23" t="str">
        <f t="array" ref="T1144">IFERROR(INDEX(Tableau1[RESULTAT],MATCH(1,(Tableau1[NOM]=$A1144)*(T$3=Tableau1[DATE]),0)),"")</f>
        <v/>
      </c>
      <c r="U1144" s="23" t="str">
        <f t="array" ref="U1144">IFERROR(INDEX(Tableau1[RESULTAT],MATCH(1,(Tableau1[NOM]=$A1144)*(U$3=Tableau1[DATE]),0)),"")</f>
        <v/>
      </c>
      <c r="V1144" s="23" t="str">
        <f t="array" ref="V1144">IFERROR(INDEX(Tableau1[RESULTAT],MATCH(1,(Tableau1[NOM]=$A1144)*(V$3=Tableau1[DATE]),0)),"")</f>
        <v/>
      </c>
      <c r="W1144" s="23" t="str">
        <f t="array" ref="W1144">IFERROR(INDEX(Tableau1[RESULTAT],MATCH(1,(Tableau1[NOM]=$A1144)*(W$3=Tableau1[DATE]),0)),"")</f>
        <v/>
      </c>
    </row>
    <row r="1145" spans="5:23" ht="15.75" x14ac:dyDescent="0.25">
      <c r="E1145" s="12" t="str">
        <f t="shared" si="121"/>
        <v/>
      </c>
      <c r="F1145" s="9" t="str">
        <f t="shared" si="122"/>
        <v/>
      </c>
      <c r="G1145" s="9" t="str">
        <f t="shared" si="123"/>
        <v/>
      </c>
      <c r="H1145" s="9" t="str">
        <f t="shared" si="124"/>
        <v/>
      </c>
      <c r="I1145" s="9">
        <f t="shared" si="125"/>
        <v>0</v>
      </c>
      <c r="J1145" s="9">
        <f t="shared" si="126"/>
        <v>0</v>
      </c>
      <c r="K1145" s="9" t="str">
        <f t="shared" si="127"/>
        <v/>
      </c>
      <c r="L1145" s="9"/>
      <c r="M1145" s="9"/>
      <c r="N1145" s="9"/>
      <c r="O1145" s="9"/>
      <c r="Q1145" s="23" t="str">
        <f t="array" ref="Q1145">IFERROR(INDEX(Tableau1[RESULTAT],MATCH(1,(Tableau1[NOM]=$A1145)*(Q$3=Tableau1[DATE]),0)),"")</f>
        <v/>
      </c>
      <c r="R1145" s="23" t="str">
        <f t="array" ref="R1145">IFERROR(INDEX(Tableau1[RESULTAT],MATCH(1,(Tableau1[NOM]=$A1145)*(R$3=Tableau1[DATE]),0)),"")</f>
        <v/>
      </c>
      <c r="S1145" s="23" t="str">
        <f t="array" ref="S1145">IFERROR(INDEX(Tableau1[RESULTAT],MATCH(1,(Tableau1[NOM]=$A1145)*(S$3=Tableau1[DATE]),0)),"")</f>
        <v/>
      </c>
      <c r="T1145" s="23" t="str">
        <f t="array" ref="T1145">IFERROR(INDEX(Tableau1[RESULTAT],MATCH(1,(Tableau1[NOM]=$A1145)*(T$3=Tableau1[DATE]),0)),"")</f>
        <v/>
      </c>
      <c r="U1145" s="23" t="str">
        <f t="array" ref="U1145">IFERROR(INDEX(Tableau1[RESULTAT],MATCH(1,(Tableau1[NOM]=$A1145)*(U$3=Tableau1[DATE]),0)),"")</f>
        <v/>
      </c>
      <c r="V1145" s="23" t="str">
        <f t="array" ref="V1145">IFERROR(INDEX(Tableau1[RESULTAT],MATCH(1,(Tableau1[NOM]=$A1145)*(V$3=Tableau1[DATE]),0)),"")</f>
        <v/>
      </c>
      <c r="W1145" s="23" t="str">
        <f t="array" ref="W1145">IFERROR(INDEX(Tableau1[RESULTAT],MATCH(1,(Tableau1[NOM]=$A1145)*(W$3=Tableau1[DATE]),0)),"")</f>
        <v/>
      </c>
    </row>
    <row r="1146" spans="5:23" ht="15.75" x14ac:dyDescent="0.25">
      <c r="E1146" s="12" t="str">
        <f t="shared" si="121"/>
        <v/>
      </c>
      <c r="F1146" s="9" t="str">
        <f t="shared" si="122"/>
        <v/>
      </c>
      <c r="G1146" s="9" t="str">
        <f t="shared" si="123"/>
        <v/>
      </c>
      <c r="H1146" s="9" t="str">
        <f t="shared" si="124"/>
        <v/>
      </c>
      <c r="I1146" s="9">
        <f t="shared" si="125"/>
        <v>0</v>
      </c>
      <c r="J1146" s="9">
        <f t="shared" si="126"/>
        <v>0</v>
      </c>
      <c r="K1146" s="9" t="str">
        <f t="shared" si="127"/>
        <v/>
      </c>
      <c r="L1146" s="9"/>
      <c r="M1146" s="9"/>
      <c r="N1146" s="9"/>
      <c r="O1146" s="9"/>
      <c r="Q1146" s="23" t="str">
        <f t="array" ref="Q1146">IFERROR(INDEX(Tableau1[RESULTAT],MATCH(1,(Tableau1[NOM]=$A1146)*(Q$3=Tableau1[DATE]),0)),"")</f>
        <v/>
      </c>
      <c r="R1146" s="23" t="str">
        <f t="array" ref="R1146">IFERROR(INDEX(Tableau1[RESULTAT],MATCH(1,(Tableau1[NOM]=$A1146)*(R$3=Tableau1[DATE]),0)),"")</f>
        <v/>
      </c>
      <c r="S1146" s="23" t="str">
        <f t="array" ref="S1146">IFERROR(INDEX(Tableau1[RESULTAT],MATCH(1,(Tableau1[NOM]=$A1146)*(S$3=Tableau1[DATE]),0)),"")</f>
        <v/>
      </c>
      <c r="T1146" s="23" t="str">
        <f t="array" ref="T1146">IFERROR(INDEX(Tableau1[RESULTAT],MATCH(1,(Tableau1[NOM]=$A1146)*(T$3=Tableau1[DATE]),0)),"")</f>
        <v/>
      </c>
      <c r="U1146" s="23" t="str">
        <f t="array" ref="U1146">IFERROR(INDEX(Tableau1[RESULTAT],MATCH(1,(Tableau1[NOM]=$A1146)*(U$3=Tableau1[DATE]),0)),"")</f>
        <v/>
      </c>
      <c r="V1146" s="23" t="str">
        <f t="array" ref="V1146">IFERROR(INDEX(Tableau1[RESULTAT],MATCH(1,(Tableau1[NOM]=$A1146)*(V$3=Tableau1[DATE]),0)),"")</f>
        <v/>
      </c>
      <c r="W1146" s="23" t="str">
        <f t="array" ref="W1146">IFERROR(INDEX(Tableau1[RESULTAT],MATCH(1,(Tableau1[NOM]=$A1146)*(W$3=Tableau1[DATE]),0)),"")</f>
        <v/>
      </c>
    </row>
    <row r="1147" spans="5:23" ht="15.75" x14ac:dyDescent="0.25">
      <c r="E1147" s="12" t="str">
        <f t="shared" si="121"/>
        <v/>
      </c>
      <c r="F1147" s="9" t="str">
        <f t="shared" si="122"/>
        <v/>
      </c>
      <c r="G1147" s="9" t="str">
        <f t="shared" si="123"/>
        <v/>
      </c>
      <c r="H1147" s="9" t="str">
        <f t="shared" si="124"/>
        <v/>
      </c>
      <c r="I1147" s="9">
        <f t="shared" si="125"/>
        <v>0</v>
      </c>
      <c r="J1147" s="9">
        <f t="shared" si="126"/>
        <v>0</v>
      </c>
      <c r="K1147" s="9" t="str">
        <f t="shared" si="127"/>
        <v/>
      </c>
      <c r="L1147" s="9"/>
      <c r="M1147" s="9"/>
      <c r="N1147" s="9"/>
      <c r="O1147" s="9"/>
      <c r="Q1147" s="23" t="str">
        <f t="array" ref="Q1147">IFERROR(INDEX(Tableau1[RESULTAT],MATCH(1,(Tableau1[NOM]=$A1147)*(Q$3=Tableau1[DATE]),0)),"")</f>
        <v/>
      </c>
      <c r="R1147" s="23" t="str">
        <f t="array" ref="R1147">IFERROR(INDEX(Tableau1[RESULTAT],MATCH(1,(Tableau1[NOM]=$A1147)*(R$3=Tableau1[DATE]),0)),"")</f>
        <v/>
      </c>
      <c r="S1147" s="23" t="str">
        <f t="array" ref="S1147">IFERROR(INDEX(Tableau1[RESULTAT],MATCH(1,(Tableau1[NOM]=$A1147)*(S$3=Tableau1[DATE]),0)),"")</f>
        <v/>
      </c>
      <c r="T1147" s="23" t="str">
        <f t="array" ref="T1147">IFERROR(INDEX(Tableau1[RESULTAT],MATCH(1,(Tableau1[NOM]=$A1147)*(T$3=Tableau1[DATE]),0)),"")</f>
        <v/>
      </c>
      <c r="U1147" s="23" t="str">
        <f t="array" ref="U1147">IFERROR(INDEX(Tableau1[RESULTAT],MATCH(1,(Tableau1[NOM]=$A1147)*(U$3=Tableau1[DATE]),0)),"")</f>
        <v/>
      </c>
      <c r="V1147" s="23" t="str">
        <f t="array" ref="V1147">IFERROR(INDEX(Tableau1[RESULTAT],MATCH(1,(Tableau1[NOM]=$A1147)*(V$3=Tableau1[DATE]),0)),"")</f>
        <v/>
      </c>
      <c r="W1147" s="23" t="str">
        <f t="array" ref="W1147">IFERROR(INDEX(Tableau1[RESULTAT],MATCH(1,(Tableau1[NOM]=$A1147)*(W$3=Tableau1[DATE]),0)),"")</f>
        <v/>
      </c>
    </row>
    <row r="1148" spans="5:23" ht="15.75" x14ac:dyDescent="0.25">
      <c r="E1148" s="12" t="str">
        <f t="shared" si="121"/>
        <v/>
      </c>
      <c r="F1148" s="9" t="str">
        <f t="shared" si="122"/>
        <v/>
      </c>
      <c r="G1148" s="9" t="str">
        <f t="shared" si="123"/>
        <v/>
      </c>
      <c r="H1148" s="9" t="str">
        <f t="shared" si="124"/>
        <v/>
      </c>
      <c r="I1148" s="9">
        <f t="shared" si="125"/>
        <v>0</v>
      </c>
      <c r="J1148" s="9">
        <f t="shared" si="126"/>
        <v>0</v>
      </c>
      <c r="K1148" s="9" t="str">
        <f t="shared" si="127"/>
        <v/>
      </c>
      <c r="L1148" s="9"/>
      <c r="M1148" s="9"/>
      <c r="N1148" s="9"/>
      <c r="O1148" s="9"/>
      <c r="Q1148" s="23" t="str">
        <f t="array" ref="Q1148">IFERROR(INDEX(Tableau1[RESULTAT],MATCH(1,(Tableau1[NOM]=$A1148)*(Q$3=Tableau1[DATE]),0)),"")</f>
        <v/>
      </c>
      <c r="R1148" s="23" t="str">
        <f t="array" ref="R1148">IFERROR(INDEX(Tableau1[RESULTAT],MATCH(1,(Tableau1[NOM]=$A1148)*(R$3=Tableau1[DATE]),0)),"")</f>
        <v/>
      </c>
      <c r="S1148" s="23" t="str">
        <f t="array" ref="S1148">IFERROR(INDEX(Tableau1[RESULTAT],MATCH(1,(Tableau1[NOM]=$A1148)*(S$3=Tableau1[DATE]),0)),"")</f>
        <v/>
      </c>
      <c r="T1148" s="23" t="str">
        <f t="array" ref="T1148">IFERROR(INDEX(Tableau1[RESULTAT],MATCH(1,(Tableau1[NOM]=$A1148)*(T$3=Tableau1[DATE]),0)),"")</f>
        <v/>
      </c>
      <c r="U1148" s="23" t="str">
        <f t="array" ref="U1148">IFERROR(INDEX(Tableau1[RESULTAT],MATCH(1,(Tableau1[NOM]=$A1148)*(U$3=Tableau1[DATE]),0)),"")</f>
        <v/>
      </c>
      <c r="V1148" s="23" t="str">
        <f t="array" ref="V1148">IFERROR(INDEX(Tableau1[RESULTAT],MATCH(1,(Tableau1[NOM]=$A1148)*(V$3=Tableau1[DATE]),0)),"")</f>
        <v/>
      </c>
      <c r="W1148" s="23" t="str">
        <f t="array" ref="W1148">IFERROR(INDEX(Tableau1[RESULTAT],MATCH(1,(Tableau1[NOM]=$A1148)*(W$3=Tableau1[DATE]),0)),"")</f>
        <v/>
      </c>
    </row>
    <row r="1149" spans="5:23" ht="15.75" x14ac:dyDescent="0.25">
      <c r="E1149" s="12" t="str">
        <f t="shared" si="121"/>
        <v/>
      </c>
      <c r="F1149" s="9" t="str">
        <f t="shared" si="122"/>
        <v/>
      </c>
      <c r="G1149" s="9" t="str">
        <f t="shared" si="123"/>
        <v/>
      </c>
      <c r="H1149" s="9" t="str">
        <f t="shared" si="124"/>
        <v/>
      </c>
      <c r="I1149" s="9">
        <f t="shared" si="125"/>
        <v>0</v>
      </c>
      <c r="J1149" s="9">
        <f t="shared" si="126"/>
        <v>0</v>
      </c>
      <c r="K1149" s="9" t="str">
        <f t="shared" si="127"/>
        <v/>
      </c>
      <c r="L1149" s="9"/>
      <c r="M1149" s="9"/>
      <c r="N1149" s="9"/>
      <c r="O1149" s="9"/>
      <c r="Q1149" s="23" t="str">
        <f t="array" ref="Q1149">IFERROR(INDEX(Tableau1[RESULTAT],MATCH(1,(Tableau1[NOM]=$A1149)*(Q$3=Tableau1[DATE]),0)),"")</f>
        <v/>
      </c>
      <c r="R1149" s="23" t="str">
        <f t="array" ref="R1149">IFERROR(INDEX(Tableau1[RESULTAT],MATCH(1,(Tableau1[NOM]=$A1149)*(R$3=Tableau1[DATE]),0)),"")</f>
        <v/>
      </c>
      <c r="S1149" s="23" t="str">
        <f t="array" ref="S1149">IFERROR(INDEX(Tableau1[RESULTAT],MATCH(1,(Tableau1[NOM]=$A1149)*(S$3=Tableau1[DATE]),0)),"")</f>
        <v/>
      </c>
      <c r="T1149" s="23" t="str">
        <f t="array" ref="T1149">IFERROR(INDEX(Tableau1[RESULTAT],MATCH(1,(Tableau1[NOM]=$A1149)*(T$3=Tableau1[DATE]),0)),"")</f>
        <v/>
      </c>
      <c r="U1149" s="23" t="str">
        <f t="array" ref="U1149">IFERROR(INDEX(Tableau1[RESULTAT],MATCH(1,(Tableau1[NOM]=$A1149)*(U$3=Tableau1[DATE]),0)),"")</f>
        <v/>
      </c>
      <c r="V1149" s="23" t="str">
        <f t="array" ref="V1149">IFERROR(INDEX(Tableau1[RESULTAT],MATCH(1,(Tableau1[NOM]=$A1149)*(V$3=Tableau1[DATE]),0)),"")</f>
        <v/>
      </c>
      <c r="W1149" s="23" t="str">
        <f t="array" ref="W1149">IFERROR(INDEX(Tableau1[RESULTAT],MATCH(1,(Tableau1[NOM]=$A1149)*(W$3=Tableau1[DATE]),0)),"")</f>
        <v/>
      </c>
    </row>
    <row r="1150" spans="5:23" ht="15.75" x14ac:dyDescent="0.25">
      <c r="E1150" s="12" t="str">
        <f t="shared" si="121"/>
        <v/>
      </c>
      <c r="F1150" s="9" t="str">
        <f t="shared" si="122"/>
        <v/>
      </c>
      <c r="G1150" s="9" t="str">
        <f t="shared" si="123"/>
        <v/>
      </c>
      <c r="H1150" s="9" t="str">
        <f t="shared" si="124"/>
        <v/>
      </c>
      <c r="I1150" s="9">
        <f t="shared" si="125"/>
        <v>0</v>
      </c>
      <c r="J1150" s="9">
        <f t="shared" si="126"/>
        <v>0</v>
      </c>
      <c r="K1150" s="9" t="str">
        <f t="shared" si="127"/>
        <v/>
      </c>
      <c r="L1150" s="9"/>
      <c r="M1150" s="9"/>
      <c r="N1150" s="9"/>
      <c r="O1150" s="9"/>
      <c r="Q1150" s="23" t="str">
        <f t="array" ref="Q1150">IFERROR(INDEX(Tableau1[RESULTAT],MATCH(1,(Tableau1[NOM]=$A1150)*(Q$3=Tableau1[DATE]),0)),"")</f>
        <v/>
      </c>
      <c r="R1150" s="23" t="str">
        <f t="array" ref="R1150">IFERROR(INDEX(Tableau1[RESULTAT],MATCH(1,(Tableau1[NOM]=$A1150)*(R$3=Tableau1[DATE]),0)),"")</f>
        <v/>
      </c>
      <c r="S1150" s="23" t="str">
        <f t="array" ref="S1150">IFERROR(INDEX(Tableau1[RESULTAT],MATCH(1,(Tableau1[NOM]=$A1150)*(S$3=Tableau1[DATE]),0)),"")</f>
        <v/>
      </c>
      <c r="T1150" s="23" t="str">
        <f t="array" ref="T1150">IFERROR(INDEX(Tableau1[RESULTAT],MATCH(1,(Tableau1[NOM]=$A1150)*(T$3=Tableau1[DATE]),0)),"")</f>
        <v/>
      </c>
      <c r="U1150" s="23" t="str">
        <f t="array" ref="U1150">IFERROR(INDEX(Tableau1[RESULTAT],MATCH(1,(Tableau1[NOM]=$A1150)*(U$3=Tableau1[DATE]),0)),"")</f>
        <v/>
      </c>
      <c r="V1150" s="23" t="str">
        <f t="array" ref="V1150">IFERROR(INDEX(Tableau1[RESULTAT],MATCH(1,(Tableau1[NOM]=$A1150)*(V$3=Tableau1[DATE]),0)),"")</f>
        <v/>
      </c>
      <c r="W1150" s="23" t="str">
        <f t="array" ref="W1150">IFERROR(INDEX(Tableau1[RESULTAT],MATCH(1,(Tableau1[NOM]=$A1150)*(W$3=Tableau1[DATE]),0)),"")</f>
        <v/>
      </c>
    </row>
    <row r="1151" spans="5:23" ht="15.75" x14ac:dyDescent="0.25">
      <c r="E1151" s="12" t="str">
        <f t="shared" si="121"/>
        <v/>
      </c>
      <c r="F1151" s="9" t="str">
        <f t="shared" si="122"/>
        <v/>
      </c>
      <c r="G1151" s="9" t="str">
        <f t="shared" si="123"/>
        <v/>
      </c>
      <c r="H1151" s="9" t="str">
        <f t="shared" si="124"/>
        <v/>
      </c>
      <c r="I1151" s="9">
        <f t="shared" si="125"/>
        <v>0</v>
      </c>
      <c r="J1151" s="9">
        <f t="shared" si="126"/>
        <v>0</v>
      </c>
      <c r="K1151" s="9" t="str">
        <f t="shared" si="127"/>
        <v/>
      </c>
      <c r="L1151" s="9"/>
      <c r="M1151" s="9"/>
      <c r="N1151" s="9"/>
      <c r="O1151" s="9"/>
      <c r="Q1151" s="23" t="str">
        <f t="array" ref="Q1151">IFERROR(INDEX(Tableau1[RESULTAT],MATCH(1,(Tableau1[NOM]=$A1151)*(Q$3=Tableau1[DATE]),0)),"")</f>
        <v/>
      </c>
      <c r="R1151" s="23" t="str">
        <f t="array" ref="R1151">IFERROR(INDEX(Tableau1[RESULTAT],MATCH(1,(Tableau1[NOM]=$A1151)*(R$3=Tableau1[DATE]),0)),"")</f>
        <v/>
      </c>
      <c r="S1151" s="23" t="str">
        <f t="array" ref="S1151">IFERROR(INDEX(Tableau1[RESULTAT],MATCH(1,(Tableau1[NOM]=$A1151)*(S$3=Tableau1[DATE]),0)),"")</f>
        <v/>
      </c>
      <c r="T1151" s="23" t="str">
        <f t="array" ref="T1151">IFERROR(INDEX(Tableau1[RESULTAT],MATCH(1,(Tableau1[NOM]=$A1151)*(T$3=Tableau1[DATE]),0)),"")</f>
        <v/>
      </c>
      <c r="U1151" s="23" t="str">
        <f t="array" ref="U1151">IFERROR(INDEX(Tableau1[RESULTAT],MATCH(1,(Tableau1[NOM]=$A1151)*(U$3=Tableau1[DATE]),0)),"")</f>
        <v/>
      </c>
      <c r="V1151" s="23" t="str">
        <f t="array" ref="V1151">IFERROR(INDEX(Tableau1[RESULTAT],MATCH(1,(Tableau1[NOM]=$A1151)*(V$3=Tableau1[DATE]),0)),"")</f>
        <v/>
      </c>
      <c r="W1151" s="23" t="str">
        <f t="array" ref="W1151">IFERROR(INDEX(Tableau1[RESULTAT],MATCH(1,(Tableau1[NOM]=$A1151)*(W$3=Tableau1[DATE]),0)),"")</f>
        <v/>
      </c>
    </row>
    <row r="1152" spans="5:23" ht="15.75" x14ac:dyDescent="0.25">
      <c r="E1152" s="12" t="str">
        <f t="shared" si="121"/>
        <v/>
      </c>
      <c r="F1152" s="9" t="str">
        <f t="shared" si="122"/>
        <v/>
      </c>
      <c r="G1152" s="9" t="str">
        <f t="shared" si="123"/>
        <v/>
      </c>
      <c r="H1152" s="9" t="str">
        <f t="shared" si="124"/>
        <v/>
      </c>
      <c r="I1152" s="9">
        <f t="shared" si="125"/>
        <v>0</v>
      </c>
      <c r="J1152" s="9">
        <f t="shared" si="126"/>
        <v>0</v>
      </c>
      <c r="K1152" s="9" t="str">
        <f t="shared" si="127"/>
        <v/>
      </c>
      <c r="L1152" s="9"/>
      <c r="M1152" s="9"/>
      <c r="N1152" s="9"/>
      <c r="O1152" s="9"/>
      <c r="Q1152" s="23" t="str">
        <f t="array" ref="Q1152">IFERROR(INDEX(Tableau1[RESULTAT],MATCH(1,(Tableau1[NOM]=$A1152)*(Q$3=Tableau1[DATE]),0)),"")</f>
        <v/>
      </c>
      <c r="R1152" s="23" t="str">
        <f t="array" ref="R1152">IFERROR(INDEX(Tableau1[RESULTAT],MATCH(1,(Tableau1[NOM]=$A1152)*(R$3=Tableau1[DATE]),0)),"")</f>
        <v/>
      </c>
      <c r="S1152" s="23" t="str">
        <f t="array" ref="S1152">IFERROR(INDEX(Tableau1[RESULTAT],MATCH(1,(Tableau1[NOM]=$A1152)*(S$3=Tableau1[DATE]),0)),"")</f>
        <v/>
      </c>
      <c r="T1152" s="23" t="str">
        <f t="array" ref="T1152">IFERROR(INDEX(Tableau1[RESULTAT],MATCH(1,(Tableau1[NOM]=$A1152)*(T$3=Tableau1[DATE]),0)),"")</f>
        <v/>
      </c>
      <c r="U1152" s="23" t="str">
        <f t="array" ref="U1152">IFERROR(INDEX(Tableau1[RESULTAT],MATCH(1,(Tableau1[NOM]=$A1152)*(U$3=Tableau1[DATE]),0)),"")</f>
        <v/>
      </c>
      <c r="V1152" s="23" t="str">
        <f t="array" ref="V1152">IFERROR(INDEX(Tableau1[RESULTAT],MATCH(1,(Tableau1[NOM]=$A1152)*(V$3=Tableau1[DATE]),0)),"")</f>
        <v/>
      </c>
      <c r="W1152" s="23" t="str">
        <f t="array" ref="W1152">IFERROR(INDEX(Tableau1[RESULTAT],MATCH(1,(Tableau1[NOM]=$A1152)*(W$3=Tableau1[DATE]),0)),"")</f>
        <v/>
      </c>
    </row>
    <row r="1153" spans="5:23" ht="15.75" x14ac:dyDescent="0.25">
      <c r="E1153" s="12" t="str">
        <f t="shared" si="121"/>
        <v/>
      </c>
      <c r="F1153" s="9" t="str">
        <f t="shared" si="122"/>
        <v/>
      </c>
      <c r="G1153" s="9" t="str">
        <f t="shared" si="123"/>
        <v/>
      </c>
      <c r="H1153" s="9" t="str">
        <f t="shared" si="124"/>
        <v/>
      </c>
      <c r="I1153" s="9">
        <f t="shared" si="125"/>
        <v>0</v>
      </c>
      <c r="J1153" s="9">
        <f t="shared" si="126"/>
        <v>0</v>
      </c>
      <c r="K1153" s="9" t="str">
        <f t="shared" si="127"/>
        <v/>
      </c>
      <c r="L1153" s="9"/>
      <c r="M1153" s="9"/>
      <c r="N1153" s="9"/>
      <c r="O1153" s="9"/>
      <c r="Q1153" s="23" t="str">
        <f t="array" ref="Q1153">IFERROR(INDEX(Tableau1[RESULTAT],MATCH(1,(Tableau1[NOM]=$A1153)*(Q$3=Tableau1[DATE]),0)),"")</f>
        <v/>
      </c>
      <c r="R1153" s="23" t="str">
        <f t="array" ref="R1153">IFERROR(INDEX(Tableau1[RESULTAT],MATCH(1,(Tableau1[NOM]=$A1153)*(R$3=Tableau1[DATE]),0)),"")</f>
        <v/>
      </c>
      <c r="S1153" s="23" t="str">
        <f t="array" ref="S1153">IFERROR(INDEX(Tableau1[RESULTAT],MATCH(1,(Tableau1[NOM]=$A1153)*(S$3=Tableau1[DATE]),0)),"")</f>
        <v/>
      </c>
      <c r="T1153" s="23" t="str">
        <f t="array" ref="T1153">IFERROR(INDEX(Tableau1[RESULTAT],MATCH(1,(Tableau1[NOM]=$A1153)*(T$3=Tableau1[DATE]),0)),"")</f>
        <v/>
      </c>
      <c r="U1153" s="23" t="str">
        <f t="array" ref="U1153">IFERROR(INDEX(Tableau1[RESULTAT],MATCH(1,(Tableau1[NOM]=$A1153)*(U$3=Tableau1[DATE]),0)),"")</f>
        <v/>
      </c>
      <c r="V1153" s="23" t="str">
        <f t="array" ref="V1153">IFERROR(INDEX(Tableau1[RESULTAT],MATCH(1,(Tableau1[NOM]=$A1153)*(V$3=Tableau1[DATE]),0)),"")</f>
        <v/>
      </c>
      <c r="W1153" s="23" t="str">
        <f t="array" ref="W1153">IFERROR(INDEX(Tableau1[RESULTAT],MATCH(1,(Tableau1[NOM]=$A1153)*(W$3=Tableau1[DATE]),0)),"")</f>
        <v/>
      </c>
    </row>
    <row r="1154" spans="5:23" ht="15.75" x14ac:dyDescent="0.25">
      <c r="E1154" s="12" t="str">
        <f t="shared" si="121"/>
        <v/>
      </c>
      <c r="F1154" s="9" t="str">
        <f t="shared" si="122"/>
        <v/>
      </c>
      <c r="G1154" s="9" t="str">
        <f t="shared" si="123"/>
        <v/>
      </c>
      <c r="H1154" s="9" t="str">
        <f t="shared" si="124"/>
        <v/>
      </c>
      <c r="I1154" s="9">
        <f t="shared" si="125"/>
        <v>0</v>
      </c>
      <c r="J1154" s="9">
        <f t="shared" si="126"/>
        <v>0</v>
      </c>
      <c r="K1154" s="9" t="str">
        <f t="shared" si="127"/>
        <v/>
      </c>
      <c r="L1154" s="9"/>
      <c r="M1154" s="9"/>
      <c r="N1154" s="9"/>
      <c r="O1154" s="9"/>
      <c r="Q1154" s="23" t="str">
        <f t="array" ref="Q1154">IFERROR(INDEX(Tableau1[RESULTAT],MATCH(1,(Tableau1[NOM]=$A1154)*(Q$3=Tableau1[DATE]),0)),"")</f>
        <v/>
      </c>
      <c r="R1154" s="23" t="str">
        <f t="array" ref="R1154">IFERROR(INDEX(Tableau1[RESULTAT],MATCH(1,(Tableau1[NOM]=$A1154)*(R$3=Tableau1[DATE]),0)),"")</f>
        <v/>
      </c>
      <c r="S1154" s="23" t="str">
        <f t="array" ref="S1154">IFERROR(INDEX(Tableau1[RESULTAT],MATCH(1,(Tableau1[NOM]=$A1154)*(S$3=Tableau1[DATE]),0)),"")</f>
        <v/>
      </c>
      <c r="T1154" s="23" t="str">
        <f t="array" ref="T1154">IFERROR(INDEX(Tableau1[RESULTAT],MATCH(1,(Tableau1[NOM]=$A1154)*(T$3=Tableau1[DATE]),0)),"")</f>
        <v/>
      </c>
      <c r="U1154" s="23" t="str">
        <f t="array" ref="U1154">IFERROR(INDEX(Tableau1[RESULTAT],MATCH(1,(Tableau1[NOM]=$A1154)*(U$3=Tableau1[DATE]),0)),"")</f>
        <v/>
      </c>
      <c r="V1154" s="23" t="str">
        <f t="array" ref="V1154">IFERROR(INDEX(Tableau1[RESULTAT],MATCH(1,(Tableau1[NOM]=$A1154)*(V$3=Tableau1[DATE]),0)),"")</f>
        <v/>
      </c>
      <c r="W1154" s="23" t="str">
        <f t="array" ref="W1154">IFERROR(INDEX(Tableau1[RESULTAT],MATCH(1,(Tableau1[NOM]=$A1154)*(W$3=Tableau1[DATE]),0)),"")</f>
        <v/>
      </c>
    </row>
    <row r="1155" spans="5:23" ht="15.75" x14ac:dyDescent="0.25">
      <c r="E1155" s="12" t="str">
        <f t="shared" si="121"/>
        <v/>
      </c>
      <c r="F1155" s="9" t="str">
        <f t="shared" si="122"/>
        <v/>
      </c>
      <c r="G1155" s="9" t="str">
        <f t="shared" si="123"/>
        <v/>
      </c>
      <c r="H1155" s="9" t="str">
        <f t="shared" si="124"/>
        <v/>
      </c>
      <c r="I1155" s="9">
        <f t="shared" si="125"/>
        <v>0</v>
      </c>
      <c r="J1155" s="9">
        <f t="shared" si="126"/>
        <v>0</v>
      </c>
      <c r="K1155" s="9" t="str">
        <f t="shared" si="127"/>
        <v/>
      </c>
      <c r="L1155" s="9"/>
      <c r="M1155" s="9"/>
      <c r="N1155" s="9"/>
      <c r="O1155" s="9"/>
      <c r="Q1155" s="23" t="str">
        <f t="array" ref="Q1155">IFERROR(INDEX(Tableau1[RESULTAT],MATCH(1,(Tableau1[NOM]=$A1155)*(Q$3=Tableau1[DATE]),0)),"")</f>
        <v/>
      </c>
      <c r="R1155" s="23" t="str">
        <f t="array" ref="R1155">IFERROR(INDEX(Tableau1[RESULTAT],MATCH(1,(Tableau1[NOM]=$A1155)*(R$3=Tableau1[DATE]),0)),"")</f>
        <v/>
      </c>
      <c r="S1155" s="23" t="str">
        <f t="array" ref="S1155">IFERROR(INDEX(Tableau1[RESULTAT],MATCH(1,(Tableau1[NOM]=$A1155)*(S$3=Tableau1[DATE]),0)),"")</f>
        <v/>
      </c>
      <c r="T1155" s="23" t="str">
        <f t="array" ref="T1155">IFERROR(INDEX(Tableau1[RESULTAT],MATCH(1,(Tableau1[NOM]=$A1155)*(T$3=Tableau1[DATE]),0)),"")</f>
        <v/>
      </c>
      <c r="U1155" s="23" t="str">
        <f t="array" ref="U1155">IFERROR(INDEX(Tableau1[RESULTAT],MATCH(1,(Tableau1[NOM]=$A1155)*(U$3=Tableau1[DATE]),0)),"")</f>
        <v/>
      </c>
      <c r="V1155" s="23" t="str">
        <f t="array" ref="V1155">IFERROR(INDEX(Tableau1[RESULTAT],MATCH(1,(Tableau1[NOM]=$A1155)*(V$3=Tableau1[DATE]),0)),"")</f>
        <v/>
      </c>
      <c r="W1155" s="23" t="str">
        <f t="array" ref="W1155">IFERROR(INDEX(Tableau1[RESULTAT],MATCH(1,(Tableau1[NOM]=$A1155)*(W$3=Tableau1[DATE]),0)),"")</f>
        <v/>
      </c>
    </row>
    <row r="1156" spans="5:23" ht="15.75" x14ac:dyDescent="0.25">
      <c r="E1156" s="12" t="str">
        <f t="shared" si="121"/>
        <v/>
      </c>
      <c r="F1156" s="9" t="str">
        <f t="shared" si="122"/>
        <v/>
      </c>
      <c r="G1156" s="9" t="str">
        <f t="shared" si="123"/>
        <v/>
      </c>
      <c r="H1156" s="9" t="str">
        <f t="shared" si="124"/>
        <v/>
      </c>
      <c r="I1156" s="9">
        <f t="shared" si="125"/>
        <v>0</v>
      </c>
      <c r="J1156" s="9">
        <f t="shared" si="126"/>
        <v>0</v>
      </c>
      <c r="K1156" s="9" t="str">
        <f t="shared" si="127"/>
        <v/>
      </c>
      <c r="L1156" s="9"/>
      <c r="M1156" s="9"/>
      <c r="N1156" s="9"/>
      <c r="O1156" s="9"/>
      <c r="Q1156" s="23" t="str">
        <f t="array" ref="Q1156">IFERROR(INDEX(Tableau1[RESULTAT],MATCH(1,(Tableau1[NOM]=$A1156)*(Q$3=Tableau1[DATE]),0)),"")</f>
        <v/>
      </c>
      <c r="R1156" s="23" t="str">
        <f t="array" ref="R1156">IFERROR(INDEX(Tableau1[RESULTAT],MATCH(1,(Tableau1[NOM]=$A1156)*(R$3=Tableau1[DATE]),0)),"")</f>
        <v/>
      </c>
      <c r="S1156" s="23" t="str">
        <f t="array" ref="S1156">IFERROR(INDEX(Tableau1[RESULTAT],MATCH(1,(Tableau1[NOM]=$A1156)*(S$3=Tableau1[DATE]),0)),"")</f>
        <v/>
      </c>
      <c r="T1156" s="23" t="str">
        <f t="array" ref="T1156">IFERROR(INDEX(Tableau1[RESULTAT],MATCH(1,(Tableau1[NOM]=$A1156)*(T$3=Tableau1[DATE]),0)),"")</f>
        <v/>
      </c>
      <c r="U1156" s="23" t="str">
        <f t="array" ref="U1156">IFERROR(INDEX(Tableau1[RESULTAT],MATCH(1,(Tableau1[NOM]=$A1156)*(U$3=Tableau1[DATE]),0)),"")</f>
        <v/>
      </c>
      <c r="V1156" s="23" t="str">
        <f t="array" ref="V1156">IFERROR(INDEX(Tableau1[RESULTAT],MATCH(1,(Tableau1[NOM]=$A1156)*(V$3=Tableau1[DATE]),0)),"")</f>
        <v/>
      </c>
      <c r="W1156" s="23" t="str">
        <f t="array" ref="W1156">IFERROR(INDEX(Tableau1[RESULTAT],MATCH(1,(Tableau1[NOM]=$A1156)*(W$3=Tableau1[DATE]),0)),"")</f>
        <v/>
      </c>
    </row>
    <row r="1157" spans="5:23" ht="15.75" x14ac:dyDescent="0.25">
      <c r="E1157" s="12" t="str">
        <f t="shared" si="121"/>
        <v/>
      </c>
      <c r="F1157" s="9" t="str">
        <f t="shared" si="122"/>
        <v/>
      </c>
      <c r="G1157" s="9" t="str">
        <f t="shared" si="123"/>
        <v/>
      </c>
      <c r="H1157" s="9" t="str">
        <f t="shared" si="124"/>
        <v/>
      </c>
      <c r="I1157" s="9">
        <f t="shared" si="125"/>
        <v>0</v>
      </c>
      <c r="J1157" s="9">
        <f t="shared" si="126"/>
        <v>0</v>
      </c>
      <c r="K1157" s="9" t="str">
        <f t="shared" si="127"/>
        <v/>
      </c>
      <c r="L1157" s="9"/>
      <c r="M1157" s="9"/>
      <c r="N1157" s="9"/>
      <c r="O1157" s="9"/>
      <c r="Q1157" s="23" t="str">
        <f t="array" ref="Q1157">IFERROR(INDEX(Tableau1[RESULTAT],MATCH(1,(Tableau1[NOM]=$A1157)*(Q$3=Tableau1[DATE]),0)),"")</f>
        <v/>
      </c>
      <c r="R1157" s="23" t="str">
        <f t="array" ref="R1157">IFERROR(INDEX(Tableau1[RESULTAT],MATCH(1,(Tableau1[NOM]=$A1157)*(R$3=Tableau1[DATE]),0)),"")</f>
        <v/>
      </c>
      <c r="S1157" s="23" t="str">
        <f t="array" ref="S1157">IFERROR(INDEX(Tableau1[RESULTAT],MATCH(1,(Tableau1[NOM]=$A1157)*(S$3=Tableau1[DATE]),0)),"")</f>
        <v/>
      </c>
      <c r="T1157" s="23" t="str">
        <f t="array" ref="T1157">IFERROR(INDEX(Tableau1[RESULTAT],MATCH(1,(Tableau1[NOM]=$A1157)*(T$3=Tableau1[DATE]),0)),"")</f>
        <v/>
      </c>
      <c r="U1157" s="23" t="str">
        <f t="array" ref="U1157">IFERROR(INDEX(Tableau1[RESULTAT],MATCH(1,(Tableau1[NOM]=$A1157)*(U$3=Tableau1[DATE]),0)),"")</f>
        <v/>
      </c>
      <c r="V1157" s="23" t="str">
        <f t="array" ref="V1157">IFERROR(INDEX(Tableau1[RESULTAT],MATCH(1,(Tableau1[NOM]=$A1157)*(V$3=Tableau1[DATE]),0)),"")</f>
        <v/>
      </c>
      <c r="W1157" s="23" t="str">
        <f t="array" ref="W1157">IFERROR(INDEX(Tableau1[RESULTAT],MATCH(1,(Tableau1[NOM]=$A1157)*(W$3=Tableau1[DATE]),0)),"")</f>
        <v/>
      </c>
    </row>
    <row r="1158" spans="5:23" ht="15.75" x14ac:dyDescent="0.25">
      <c r="E1158" s="12" t="str">
        <f t="shared" si="121"/>
        <v/>
      </c>
      <c r="F1158" s="9" t="str">
        <f t="shared" si="122"/>
        <v/>
      </c>
      <c r="G1158" s="9" t="str">
        <f t="shared" si="123"/>
        <v/>
      </c>
      <c r="H1158" s="9" t="str">
        <f t="shared" si="124"/>
        <v/>
      </c>
      <c r="I1158" s="9">
        <f t="shared" si="125"/>
        <v>0</v>
      </c>
      <c r="J1158" s="9">
        <f t="shared" si="126"/>
        <v>0</v>
      </c>
      <c r="K1158" s="9" t="str">
        <f t="shared" si="127"/>
        <v/>
      </c>
      <c r="L1158" s="9"/>
      <c r="M1158" s="9"/>
      <c r="N1158" s="9"/>
      <c r="O1158" s="9"/>
      <c r="Q1158" s="23" t="str">
        <f t="array" ref="Q1158">IFERROR(INDEX(Tableau1[RESULTAT],MATCH(1,(Tableau1[NOM]=$A1158)*(Q$3=Tableau1[DATE]),0)),"")</f>
        <v/>
      </c>
      <c r="R1158" s="23" t="str">
        <f t="array" ref="R1158">IFERROR(INDEX(Tableau1[RESULTAT],MATCH(1,(Tableau1[NOM]=$A1158)*(R$3=Tableau1[DATE]),0)),"")</f>
        <v/>
      </c>
      <c r="S1158" s="23" t="str">
        <f t="array" ref="S1158">IFERROR(INDEX(Tableau1[RESULTAT],MATCH(1,(Tableau1[NOM]=$A1158)*(S$3=Tableau1[DATE]),0)),"")</f>
        <v/>
      </c>
      <c r="T1158" s="23" t="str">
        <f t="array" ref="T1158">IFERROR(INDEX(Tableau1[RESULTAT],MATCH(1,(Tableau1[NOM]=$A1158)*(T$3=Tableau1[DATE]),0)),"")</f>
        <v/>
      </c>
      <c r="U1158" s="23" t="str">
        <f t="array" ref="U1158">IFERROR(INDEX(Tableau1[RESULTAT],MATCH(1,(Tableau1[NOM]=$A1158)*(U$3=Tableau1[DATE]),0)),"")</f>
        <v/>
      </c>
      <c r="V1158" s="23" t="str">
        <f t="array" ref="V1158">IFERROR(INDEX(Tableau1[RESULTAT],MATCH(1,(Tableau1[NOM]=$A1158)*(V$3=Tableau1[DATE]),0)),"")</f>
        <v/>
      </c>
      <c r="W1158" s="23" t="str">
        <f t="array" ref="W1158">IFERROR(INDEX(Tableau1[RESULTAT],MATCH(1,(Tableau1[NOM]=$A1158)*(W$3=Tableau1[DATE]),0)),"")</f>
        <v/>
      </c>
    </row>
    <row r="1159" spans="5:23" ht="15.75" x14ac:dyDescent="0.25">
      <c r="E1159" s="12" t="str">
        <f t="shared" ref="E1159:E1222" si="128">IF($A1159&lt;&gt;"",SUM(Q1159:W1159),"")</f>
        <v/>
      </c>
      <c r="F1159" s="9" t="str">
        <f t="shared" ref="F1159:F1222" si="129">+IF($A1159&lt;&gt;"",COUNTIF(Q1159:W1159,$F$4),"")</f>
        <v/>
      </c>
      <c r="G1159" s="9" t="str">
        <f t="shared" ref="G1159:G1222" si="130">IF($A1159&lt;&gt;"",COUNTIF(Q1159:W1159,$G$4),"")</f>
        <v/>
      </c>
      <c r="H1159" s="9" t="str">
        <f t="shared" ref="H1159:H1222" si="131">IF($A1159&lt;&gt;"",COUNTIF(Q1159:W1159,$H$4),"")</f>
        <v/>
      </c>
      <c r="I1159" s="9">
        <f t="shared" ref="I1159:I1222" si="132">IF(A$6&lt;&gt;"",COUNTIF(Q1159:W1159,I$4),"")</f>
        <v>0</v>
      </c>
      <c r="J1159" s="9">
        <f t="shared" ref="J1159:J1222" si="133">IF(A$6&lt;&gt;"",COUNTIF(Q1159:W1159,J$4),"")</f>
        <v>0</v>
      </c>
      <c r="K1159" s="9" t="str">
        <f t="shared" ref="K1159:K1222" si="134">IF(A1159&lt;&gt;"",COUNTIF(Q1159:W1159,$K$4),"")</f>
        <v/>
      </c>
      <c r="L1159" s="9"/>
      <c r="M1159" s="9"/>
      <c r="N1159" s="9"/>
      <c r="O1159" s="9"/>
      <c r="Q1159" s="23" t="str">
        <f t="array" ref="Q1159">IFERROR(INDEX(Tableau1[RESULTAT],MATCH(1,(Tableau1[NOM]=$A1159)*(Q$3=Tableau1[DATE]),0)),"")</f>
        <v/>
      </c>
      <c r="R1159" s="23" t="str">
        <f t="array" ref="R1159">IFERROR(INDEX(Tableau1[RESULTAT],MATCH(1,(Tableau1[NOM]=$A1159)*(R$3=Tableau1[DATE]),0)),"")</f>
        <v/>
      </c>
      <c r="S1159" s="23" t="str">
        <f t="array" ref="S1159">IFERROR(INDEX(Tableau1[RESULTAT],MATCH(1,(Tableau1[NOM]=$A1159)*(S$3=Tableau1[DATE]),0)),"")</f>
        <v/>
      </c>
      <c r="T1159" s="23" t="str">
        <f t="array" ref="T1159">IFERROR(INDEX(Tableau1[RESULTAT],MATCH(1,(Tableau1[NOM]=$A1159)*(T$3=Tableau1[DATE]),0)),"")</f>
        <v/>
      </c>
      <c r="U1159" s="23" t="str">
        <f t="array" ref="U1159">IFERROR(INDEX(Tableau1[RESULTAT],MATCH(1,(Tableau1[NOM]=$A1159)*(U$3=Tableau1[DATE]),0)),"")</f>
        <v/>
      </c>
      <c r="V1159" s="23" t="str">
        <f t="array" ref="V1159">IFERROR(INDEX(Tableau1[RESULTAT],MATCH(1,(Tableau1[NOM]=$A1159)*(V$3=Tableau1[DATE]),0)),"")</f>
        <v/>
      </c>
      <c r="W1159" s="23" t="str">
        <f t="array" ref="W1159">IFERROR(INDEX(Tableau1[RESULTAT],MATCH(1,(Tableau1[NOM]=$A1159)*(W$3=Tableau1[DATE]),0)),"")</f>
        <v/>
      </c>
    </row>
    <row r="1160" spans="5:23" ht="15.75" x14ac:dyDescent="0.25">
      <c r="E1160" s="12" t="str">
        <f t="shared" si="128"/>
        <v/>
      </c>
      <c r="F1160" s="9" t="str">
        <f t="shared" si="129"/>
        <v/>
      </c>
      <c r="G1160" s="9" t="str">
        <f t="shared" si="130"/>
        <v/>
      </c>
      <c r="H1160" s="9" t="str">
        <f t="shared" si="131"/>
        <v/>
      </c>
      <c r="I1160" s="9">
        <f t="shared" si="132"/>
        <v>0</v>
      </c>
      <c r="J1160" s="9">
        <f t="shared" si="133"/>
        <v>0</v>
      </c>
      <c r="K1160" s="9" t="str">
        <f t="shared" si="134"/>
        <v/>
      </c>
      <c r="L1160" s="9"/>
      <c r="M1160" s="9"/>
      <c r="N1160" s="9"/>
      <c r="O1160" s="9"/>
      <c r="Q1160" s="23" t="str">
        <f t="array" ref="Q1160">IFERROR(INDEX(Tableau1[RESULTAT],MATCH(1,(Tableau1[NOM]=$A1160)*(Q$3=Tableau1[DATE]),0)),"")</f>
        <v/>
      </c>
      <c r="R1160" s="23" t="str">
        <f t="array" ref="R1160">IFERROR(INDEX(Tableau1[RESULTAT],MATCH(1,(Tableau1[NOM]=$A1160)*(R$3=Tableau1[DATE]),0)),"")</f>
        <v/>
      </c>
      <c r="S1160" s="23" t="str">
        <f t="array" ref="S1160">IFERROR(INDEX(Tableau1[RESULTAT],MATCH(1,(Tableau1[NOM]=$A1160)*(S$3=Tableau1[DATE]),0)),"")</f>
        <v/>
      </c>
      <c r="T1160" s="23" t="str">
        <f t="array" ref="T1160">IFERROR(INDEX(Tableau1[RESULTAT],MATCH(1,(Tableau1[NOM]=$A1160)*(T$3=Tableau1[DATE]),0)),"")</f>
        <v/>
      </c>
      <c r="U1160" s="23" t="str">
        <f t="array" ref="U1160">IFERROR(INDEX(Tableau1[RESULTAT],MATCH(1,(Tableau1[NOM]=$A1160)*(U$3=Tableau1[DATE]),0)),"")</f>
        <v/>
      </c>
      <c r="V1160" s="23" t="str">
        <f t="array" ref="V1160">IFERROR(INDEX(Tableau1[RESULTAT],MATCH(1,(Tableau1[NOM]=$A1160)*(V$3=Tableau1[DATE]),0)),"")</f>
        <v/>
      </c>
      <c r="W1160" s="23" t="str">
        <f t="array" ref="W1160">IFERROR(INDEX(Tableau1[RESULTAT],MATCH(1,(Tableau1[NOM]=$A1160)*(W$3=Tableau1[DATE]),0)),"")</f>
        <v/>
      </c>
    </row>
    <row r="1161" spans="5:23" ht="15.75" x14ac:dyDescent="0.25">
      <c r="E1161" s="12" t="str">
        <f t="shared" si="128"/>
        <v/>
      </c>
      <c r="F1161" s="9" t="str">
        <f t="shared" si="129"/>
        <v/>
      </c>
      <c r="G1161" s="9" t="str">
        <f t="shared" si="130"/>
        <v/>
      </c>
      <c r="H1161" s="9" t="str">
        <f t="shared" si="131"/>
        <v/>
      </c>
      <c r="I1161" s="9">
        <f t="shared" si="132"/>
        <v>0</v>
      </c>
      <c r="J1161" s="9">
        <f t="shared" si="133"/>
        <v>0</v>
      </c>
      <c r="K1161" s="9" t="str">
        <f t="shared" si="134"/>
        <v/>
      </c>
      <c r="L1161" s="9"/>
      <c r="M1161" s="9"/>
      <c r="N1161" s="9"/>
      <c r="O1161" s="9"/>
      <c r="Q1161" s="23" t="str">
        <f t="array" ref="Q1161">IFERROR(INDEX(Tableau1[RESULTAT],MATCH(1,(Tableau1[NOM]=$A1161)*(Q$3=Tableau1[DATE]),0)),"")</f>
        <v/>
      </c>
      <c r="R1161" s="23" t="str">
        <f t="array" ref="R1161">IFERROR(INDEX(Tableau1[RESULTAT],MATCH(1,(Tableau1[NOM]=$A1161)*(R$3=Tableau1[DATE]),0)),"")</f>
        <v/>
      </c>
      <c r="S1161" s="23" t="str">
        <f t="array" ref="S1161">IFERROR(INDEX(Tableau1[RESULTAT],MATCH(1,(Tableau1[NOM]=$A1161)*(S$3=Tableau1[DATE]),0)),"")</f>
        <v/>
      </c>
      <c r="T1161" s="23" t="str">
        <f t="array" ref="T1161">IFERROR(INDEX(Tableau1[RESULTAT],MATCH(1,(Tableau1[NOM]=$A1161)*(T$3=Tableau1[DATE]),0)),"")</f>
        <v/>
      </c>
      <c r="U1161" s="23" t="str">
        <f t="array" ref="U1161">IFERROR(INDEX(Tableau1[RESULTAT],MATCH(1,(Tableau1[NOM]=$A1161)*(U$3=Tableau1[DATE]),0)),"")</f>
        <v/>
      </c>
      <c r="V1161" s="23" t="str">
        <f t="array" ref="V1161">IFERROR(INDEX(Tableau1[RESULTAT],MATCH(1,(Tableau1[NOM]=$A1161)*(V$3=Tableau1[DATE]),0)),"")</f>
        <v/>
      </c>
      <c r="W1161" s="23" t="str">
        <f t="array" ref="W1161">IFERROR(INDEX(Tableau1[RESULTAT],MATCH(1,(Tableau1[NOM]=$A1161)*(W$3=Tableau1[DATE]),0)),"")</f>
        <v/>
      </c>
    </row>
    <row r="1162" spans="5:23" ht="15.75" x14ac:dyDescent="0.25">
      <c r="E1162" s="12" t="str">
        <f t="shared" si="128"/>
        <v/>
      </c>
      <c r="F1162" s="9" t="str">
        <f t="shared" si="129"/>
        <v/>
      </c>
      <c r="G1162" s="9" t="str">
        <f t="shared" si="130"/>
        <v/>
      </c>
      <c r="H1162" s="9" t="str">
        <f t="shared" si="131"/>
        <v/>
      </c>
      <c r="I1162" s="9">
        <f t="shared" si="132"/>
        <v>0</v>
      </c>
      <c r="J1162" s="9">
        <f t="shared" si="133"/>
        <v>0</v>
      </c>
      <c r="K1162" s="9" t="str">
        <f t="shared" si="134"/>
        <v/>
      </c>
      <c r="L1162" s="9"/>
      <c r="M1162" s="9"/>
      <c r="N1162" s="9"/>
      <c r="O1162" s="9"/>
      <c r="Q1162" s="23" t="str">
        <f t="array" ref="Q1162">IFERROR(INDEX(Tableau1[RESULTAT],MATCH(1,(Tableau1[NOM]=$A1162)*(Q$3=Tableau1[DATE]),0)),"")</f>
        <v/>
      </c>
      <c r="R1162" s="23" t="str">
        <f t="array" ref="R1162">IFERROR(INDEX(Tableau1[RESULTAT],MATCH(1,(Tableau1[NOM]=$A1162)*(R$3=Tableau1[DATE]),0)),"")</f>
        <v/>
      </c>
      <c r="S1162" s="23" t="str">
        <f t="array" ref="S1162">IFERROR(INDEX(Tableau1[RESULTAT],MATCH(1,(Tableau1[NOM]=$A1162)*(S$3=Tableau1[DATE]),0)),"")</f>
        <v/>
      </c>
      <c r="T1162" s="23" t="str">
        <f t="array" ref="T1162">IFERROR(INDEX(Tableau1[RESULTAT],MATCH(1,(Tableau1[NOM]=$A1162)*(T$3=Tableau1[DATE]),0)),"")</f>
        <v/>
      </c>
      <c r="U1162" s="23" t="str">
        <f t="array" ref="U1162">IFERROR(INDEX(Tableau1[RESULTAT],MATCH(1,(Tableau1[NOM]=$A1162)*(U$3=Tableau1[DATE]),0)),"")</f>
        <v/>
      </c>
      <c r="V1162" s="23" t="str">
        <f t="array" ref="V1162">IFERROR(INDEX(Tableau1[RESULTAT],MATCH(1,(Tableau1[NOM]=$A1162)*(V$3=Tableau1[DATE]),0)),"")</f>
        <v/>
      </c>
      <c r="W1162" s="23" t="str">
        <f t="array" ref="W1162">IFERROR(INDEX(Tableau1[RESULTAT],MATCH(1,(Tableau1[NOM]=$A1162)*(W$3=Tableau1[DATE]),0)),"")</f>
        <v/>
      </c>
    </row>
    <row r="1163" spans="5:23" ht="15.75" x14ac:dyDescent="0.25">
      <c r="E1163" s="12" t="str">
        <f t="shared" si="128"/>
        <v/>
      </c>
      <c r="F1163" s="9" t="str">
        <f t="shared" si="129"/>
        <v/>
      </c>
      <c r="G1163" s="9" t="str">
        <f t="shared" si="130"/>
        <v/>
      </c>
      <c r="H1163" s="9" t="str">
        <f t="shared" si="131"/>
        <v/>
      </c>
      <c r="I1163" s="9">
        <f t="shared" si="132"/>
        <v>0</v>
      </c>
      <c r="J1163" s="9">
        <f t="shared" si="133"/>
        <v>0</v>
      </c>
      <c r="K1163" s="9" t="str">
        <f t="shared" si="134"/>
        <v/>
      </c>
      <c r="L1163" s="9"/>
      <c r="M1163" s="9"/>
      <c r="N1163" s="9"/>
      <c r="O1163" s="9"/>
      <c r="Q1163" s="23" t="str">
        <f t="array" ref="Q1163">IFERROR(INDEX(Tableau1[RESULTAT],MATCH(1,(Tableau1[NOM]=$A1163)*(Q$3=Tableau1[DATE]),0)),"")</f>
        <v/>
      </c>
      <c r="R1163" s="23" t="str">
        <f t="array" ref="R1163">IFERROR(INDEX(Tableau1[RESULTAT],MATCH(1,(Tableau1[NOM]=$A1163)*(R$3=Tableau1[DATE]),0)),"")</f>
        <v/>
      </c>
      <c r="S1163" s="23" t="str">
        <f t="array" ref="S1163">IFERROR(INDEX(Tableau1[RESULTAT],MATCH(1,(Tableau1[NOM]=$A1163)*(S$3=Tableau1[DATE]),0)),"")</f>
        <v/>
      </c>
      <c r="T1163" s="23" t="str">
        <f t="array" ref="T1163">IFERROR(INDEX(Tableau1[RESULTAT],MATCH(1,(Tableau1[NOM]=$A1163)*(T$3=Tableau1[DATE]),0)),"")</f>
        <v/>
      </c>
      <c r="U1163" s="23" t="str">
        <f t="array" ref="U1163">IFERROR(INDEX(Tableau1[RESULTAT],MATCH(1,(Tableau1[NOM]=$A1163)*(U$3=Tableau1[DATE]),0)),"")</f>
        <v/>
      </c>
      <c r="V1163" s="23" t="str">
        <f t="array" ref="V1163">IFERROR(INDEX(Tableau1[RESULTAT],MATCH(1,(Tableau1[NOM]=$A1163)*(V$3=Tableau1[DATE]),0)),"")</f>
        <v/>
      </c>
      <c r="W1163" s="23" t="str">
        <f t="array" ref="W1163">IFERROR(INDEX(Tableau1[RESULTAT],MATCH(1,(Tableau1[NOM]=$A1163)*(W$3=Tableau1[DATE]),0)),"")</f>
        <v/>
      </c>
    </row>
    <row r="1164" spans="5:23" ht="15.75" x14ac:dyDescent="0.25">
      <c r="E1164" s="12" t="str">
        <f t="shared" si="128"/>
        <v/>
      </c>
      <c r="F1164" s="9" t="str">
        <f t="shared" si="129"/>
        <v/>
      </c>
      <c r="G1164" s="9" t="str">
        <f t="shared" si="130"/>
        <v/>
      </c>
      <c r="H1164" s="9" t="str">
        <f t="shared" si="131"/>
        <v/>
      </c>
      <c r="I1164" s="9">
        <f t="shared" si="132"/>
        <v>0</v>
      </c>
      <c r="J1164" s="9">
        <f t="shared" si="133"/>
        <v>0</v>
      </c>
      <c r="K1164" s="9" t="str">
        <f t="shared" si="134"/>
        <v/>
      </c>
      <c r="L1164" s="9"/>
      <c r="M1164" s="9"/>
      <c r="N1164" s="9"/>
      <c r="O1164" s="9"/>
      <c r="Q1164" s="23" t="str">
        <f t="array" ref="Q1164">IFERROR(INDEX(Tableau1[RESULTAT],MATCH(1,(Tableau1[NOM]=$A1164)*(Q$3=Tableau1[DATE]),0)),"")</f>
        <v/>
      </c>
      <c r="R1164" s="23" t="str">
        <f t="array" ref="R1164">IFERROR(INDEX(Tableau1[RESULTAT],MATCH(1,(Tableau1[NOM]=$A1164)*(R$3=Tableau1[DATE]),0)),"")</f>
        <v/>
      </c>
      <c r="S1164" s="23" t="str">
        <f t="array" ref="S1164">IFERROR(INDEX(Tableau1[RESULTAT],MATCH(1,(Tableau1[NOM]=$A1164)*(S$3=Tableau1[DATE]),0)),"")</f>
        <v/>
      </c>
      <c r="T1164" s="23" t="str">
        <f t="array" ref="T1164">IFERROR(INDEX(Tableau1[RESULTAT],MATCH(1,(Tableau1[NOM]=$A1164)*(T$3=Tableau1[DATE]),0)),"")</f>
        <v/>
      </c>
      <c r="U1164" s="23" t="str">
        <f t="array" ref="U1164">IFERROR(INDEX(Tableau1[RESULTAT],MATCH(1,(Tableau1[NOM]=$A1164)*(U$3=Tableau1[DATE]),0)),"")</f>
        <v/>
      </c>
      <c r="V1164" s="23" t="str">
        <f t="array" ref="V1164">IFERROR(INDEX(Tableau1[RESULTAT],MATCH(1,(Tableau1[NOM]=$A1164)*(V$3=Tableau1[DATE]),0)),"")</f>
        <v/>
      </c>
      <c r="W1164" s="23" t="str">
        <f t="array" ref="W1164">IFERROR(INDEX(Tableau1[RESULTAT],MATCH(1,(Tableau1[NOM]=$A1164)*(W$3=Tableau1[DATE]),0)),"")</f>
        <v/>
      </c>
    </row>
    <row r="1165" spans="5:23" ht="15.75" x14ac:dyDescent="0.25">
      <c r="E1165" s="12" t="str">
        <f t="shared" si="128"/>
        <v/>
      </c>
      <c r="F1165" s="9" t="str">
        <f t="shared" si="129"/>
        <v/>
      </c>
      <c r="G1165" s="9" t="str">
        <f t="shared" si="130"/>
        <v/>
      </c>
      <c r="H1165" s="9" t="str">
        <f t="shared" si="131"/>
        <v/>
      </c>
      <c r="I1165" s="9">
        <f t="shared" si="132"/>
        <v>0</v>
      </c>
      <c r="J1165" s="9">
        <f t="shared" si="133"/>
        <v>0</v>
      </c>
      <c r="K1165" s="9" t="str">
        <f t="shared" si="134"/>
        <v/>
      </c>
      <c r="L1165" s="9"/>
      <c r="M1165" s="9"/>
      <c r="N1165" s="9"/>
      <c r="O1165" s="9"/>
      <c r="Q1165" s="23" t="str">
        <f t="array" ref="Q1165">IFERROR(INDEX(Tableau1[RESULTAT],MATCH(1,(Tableau1[NOM]=$A1165)*(Q$3=Tableau1[DATE]),0)),"")</f>
        <v/>
      </c>
      <c r="R1165" s="23" t="str">
        <f t="array" ref="R1165">IFERROR(INDEX(Tableau1[RESULTAT],MATCH(1,(Tableau1[NOM]=$A1165)*(R$3=Tableau1[DATE]),0)),"")</f>
        <v/>
      </c>
      <c r="S1165" s="23" t="str">
        <f t="array" ref="S1165">IFERROR(INDEX(Tableau1[RESULTAT],MATCH(1,(Tableau1[NOM]=$A1165)*(S$3=Tableau1[DATE]),0)),"")</f>
        <v/>
      </c>
      <c r="T1165" s="23" t="str">
        <f t="array" ref="T1165">IFERROR(INDEX(Tableau1[RESULTAT],MATCH(1,(Tableau1[NOM]=$A1165)*(T$3=Tableau1[DATE]),0)),"")</f>
        <v/>
      </c>
      <c r="U1165" s="23" t="str">
        <f t="array" ref="U1165">IFERROR(INDEX(Tableau1[RESULTAT],MATCH(1,(Tableau1[NOM]=$A1165)*(U$3=Tableau1[DATE]),0)),"")</f>
        <v/>
      </c>
      <c r="V1165" s="23" t="str">
        <f t="array" ref="V1165">IFERROR(INDEX(Tableau1[RESULTAT],MATCH(1,(Tableau1[NOM]=$A1165)*(V$3=Tableau1[DATE]),0)),"")</f>
        <v/>
      </c>
      <c r="W1165" s="23" t="str">
        <f t="array" ref="W1165">IFERROR(INDEX(Tableau1[RESULTAT],MATCH(1,(Tableau1[NOM]=$A1165)*(W$3=Tableau1[DATE]),0)),"")</f>
        <v/>
      </c>
    </row>
    <row r="1166" spans="5:23" ht="15.75" x14ac:dyDescent="0.25">
      <c r="E1166" s="12" t="str">
        <f t="shared" si="128"/>
        <v/>
      </c>
      <c r="F1166" s="9" t="str">
        <f t="shared" si="129"/>
        <v/>
      </c>
      <c r="G1166" s="9" t="str">
        <f t="shared" si="130"/>
        <v/>
      </c>
      <c r="H1166" s="9" t="str">
        <f t="shared" si="131"/>
        <v/>
      </c>
      <c r="I1166" s="9">
        <f t="shared" si="132"/>
        <v>0</v>
      </c>
      <c r="J1166" s="9">
        <f t="shared" si="133"/>
        <v>0</v>
      </c>
      <c r="K1166" s="9" t="str">
        <f t="shared" si="134"/>
        <v/>
      </c>
      <c r="L1166" s="9"/>
      <c r="M1166" s="9"/>
      <c r="N1166" s="9"/>
      <c r="O1166" s="9"/>
      <c r="Q1166" s="23" t="str">
        <f t="array" ref="Q1166">IFERROR(INDEX(Tableau1[RESULTAT],MATCH(1,(Tableau1[NOM]=$A1166)*(Q$3=Tableau1[DATE]),0)),"")</f>
        <v/>
      </c>
      <c r="R1166" s="23" t="str">
        <f t="array" ref="R1166">IFERROR(INDEX(Tableau1[RESULTAT],MATCH(1,(Tableau1[NOM]=$A1166)*(R$3=Tableau1[DATE]),0)),"")</f>
        <v/>
      </c>
      <c r="S1166" s="23" t="str">
        <f t="array" ref="S1166">IFERROR(INDEX(Tableau1[RESULTAT],MATCH(1,(Tableau1[NOM]=$A1166)*(S$3=Tableau1[DATE]),0)),"")</f>
        <v/>
      </c>
      <c r="T1166" s="23" t="str">
        <f t="array" ref="T1166">IFERROR(INDEX(Tableau1[RESULTAT],MATCH(1,(Tableau1[NOM]=$A1166)*(T$3=Tableau1[DATE]),0)),"")</f>
        <v/>
      </c>
      <c r="U1166" s="23" t="str">
        <f t="array" ref="U1166">IFERROR(INDEX(Tableau1[RESULTAT],MATCH(1,(Tableau1[NOM]=$A1166)*(U$3=Tableau1[DATE]),0)),"")</f>
        <v/>
      </c>
      <c r="V1166" s="23" t="str">
        <f t="array" ref="V1166">IFERROR(INDEX(Tableau1[RESULTAT],MATCH(1,(Tableau1[NOM]=$A1166)*(V$3=Tableau1[DATE]),0)),"")</f>
        <v/>
      </c>
      <c r="W1166" s="23" t="str">
        <f t="array" ref="W1166">IFERROR(INDEX(Tableau1[RESULTAT],MATCH(1,(Tableau1[NOM]=$A1166)*(W$3=Tableau1[DATE]),0)),"")</f>
        <v/>
      </c>
    </row>
    <row r="1167" spans="5:23" ht="15.75" x14ac:dyDescent="0.25">
      <c r="E1167" s="12" t="str">
        <f t="shared" si="128"/>
        <v/>
      </c>
      <c r="F1167" s="9" t="str">
        <f t="shared" si="129"/>
        <v/>
      </c>
      <c r="G1167" s="9" t="str">
        <f t="shared" si="130"/>
        <v/>
      </c>
      <c r="H1167" s="9" t="str">
        <f t="shared" si="131"/>
        <v/>
      </c>
      <c r="I1167" s="9">
        <f t="shared" si="132"/>
        <v>0</v>
      </c>
      <c r="J1167" s="9">
        <f t="shared" si="133"/>
        <v>0</v>
      </c>
      <c r="K1167" s="9" t="str">
        <f t="shared" si="134"/>
        <v/>
      </c>
      <c r="L1167" s="9"/>
      <c r="M1167" s="9"/>
      <c r="N1167" s="9"/>
      <c r="O1167" s="9"/>
      <c r="Q1167" s="23" t="str">
        <f t="array" ref="Q1167">IFERROR(INDEX(Tableau1[RESULTAT],MATCH(1,(Tableau1[NOM]=$A1167)*(Q$3=Tableau1[DATE]),0)),"")</f>
        <v/>
      </c>
      <c r="R1167" s="23" t="str">
        <f t="array" ref="R1167">IFERROR(INDEX(Tableau1[RESULTAT],MATCH(1,(Tableau1[NOM]=$A1167)*(R$3=Tableau1[DATE]),0)),"")</f>
        <v/>
      </c>
      <c r="S1167" s="23" t="str">
        <f t="array" ref="S1167">IFERROR(INDEX(Tableau1[RESULTAT],MATCH(1,(Tableau1[NOM]=$A1167)*(S$3=Tableau1[DATE]),0)),"")</f>
        <v/>
      </c>
      <c r="T1167" s="23" t="str">
        <f t="array" ref="T1167">IFERROR(INDEX(Tableau1[RESULTAT],MATCH(1,(Tableau1[NOM]=$A1167)*(T$3=Tableau1[DATE]),0)),"")</f>
        <v/>
      </c>
      <c r="U1167" s="23" t="str">
        <f t="array" ref="U1167">IFERROR(INDEX(Tableau1[RESULTAT],MATCH(1,(Tableau1[NOM]=$A1167)*(U$3=Tableau1[DATE]),0)),"")</f>
        <v/>
      </c>
      <c r="V1167" s="23" t="str">
        <f t="array" ref="V1167">IFERROR(INDEX(Tableau1[RESULTAT],MATCH(1,(Tableau1[NOM]=$A1167)*(V$3=Tableau1[DATE]),0)),"")</f>
        <v/>
      </c>
      <c r="W1167" s="23" t="str">
        <f t="array" ref="W1167">IFERROR(INDEX(Tableau1[RESULTAT],MATCH(1,(Tableau1[NOM]=$A1167)*(W$3=Tableau1[DATE]),0)),"")</f>
        <v/>
      </c>
    </row>
    <row r="1168" spans="5:23" ht="15.75" x14ac:dyDescent="0.25">
      <c r="E1168" s="12" t="str">
        <f t="shared" si="128"/>
        <v/>
      </c>
      <c r="F1168" s="9" t="str">
        <f t="shared" si="129"/>
        <v/>
      </c>
      <c r="G1168" s="9" t="str">
        <f t="shared" si="130"/>
        <v/>
      </c>
      <c r="H1168" s="9" t="str">
        <f t="shared" si="131"/>
        <v/>
      </c>
      <c r="I1168" s="9">
        <f t="shared" si="132"/>
        <v>0</v>
      </c>
      <c r="J1168" s="9">
        <f t="shared" si="133"/>
        <v>0</v>
      </c>
      <c r="K1168" s="9" t="str">
        <f t="shared" si="134"/>
        <v/>
      </c>
      <c r="L1168" s="9"/>
      <c r="M1168" s="9"/>
      <c r="N1168" s="9"/>
      <c r="O1168" s="9"/>
      <c r="Q1168" s="23" t="str">
        <f t="array" ref="Q1168">IFERROR(INDEX(Tableau1[RESULTAT],MATCH(1,(Tableau1[NOM]=$A1168)*(Q$3=Tableau1[DATE]),0)),"")</f>
        <v/>
      </c>
      <c r="R1168" s="23" t="str">
        <f t="array" ref="R1168">IFERROR(INDEX(Tableau1[RESULTAT],MATCH(1,(Tableau1[NOM]=$A1168)*(R$3=Tableau1[DATE]),0)),"")</f>
        <v/>
      </c>
      <c r="S1168" s="23" t="str">
        <f t="array" ref="S1168">IFERROR(INDEX(Tableau1[RESULTAT],MATCH(1,(Tableau1[NOM]=$A1168)*(S$3=Tableau1[DATE]),0)),"")</f>
        <v/>
      </c>
      <c r="T1168" s="23" t="str">
        <f t="array" ref="T1168">IFERROR(INDEX(Tableau1[RESULTAT],MATCH(1,(Tableau1[NOM]=$A1168)*(T$3=Tableau1[DATE]),0)),"")</f>
        <v/>
      </c>
      <c r="U1168" s="23" t="str">
        <f t="array" ref="U1168">IFERROR(INDEX(Tableau1[RESULTAT],MATCH(1,(Tableau1[NOM]=$A1168)*(U$3=Tableau1[DATE]),0)),"")</f>
        <v/>
      </c>
      <c r="V1168" s="23" t="str">
        <f t="array" ref="V1168">IFERROR(INDEX(Tableau1[RESULTAT],MATCH(1,(Tableau1[NOM]=$A1168)*(V$3=Tableau1[DATE]),0)),"")</f>
        <v/>
      </c>
      <c r="W1168" s="23" t="str">
        <f t="array" ref="W1168">IFERROR(INDEX(Tableau1[RESULTAT],MATCH(1,(Tableau1[NOM]=$A1168)*(W$3=Tableau1[DATE]),0)),"")</f>
        <v/>
      </c>
    </row>
    <row r="1169" spans="5:23" ht="15.75" x14ac:dyDescent="0.25">
      <c r="E1169" s="12" t="str">
        <f t="shared" si="128"/>
        <v/>
      </c>
      <c r="F1169" s="9" t="str">
        <f t="shared" si="129"/>
        <v/>
      </c>
      <c r="G1169" s="9" t="str">
        <f t="shared" si="130"/>
        <v/>
      </c>
      <c r="H1169" s="9" t="str">
        <f t="shared" si="131"/>
        <v/>
      </c>
      <c r="I1169" s="9">
        <f t="shared" si="132"/>
        <v>0</v>
      </c>
      <c r="J1169" s="9">
        <f t="shared" si="133"/>
        <v>0</v>
      </c>
      <c r="K1169" s="9" t="str">
        <f t="shared" si="134"/>
        <v/>
      </c>
      <c r="L1169" s="9"/>
      <c r="M1169" s="9"/>
      <c r="N1169" s="9"/>
      <c r="O1169" s="9"/>
      <c r="Q1169" s="23" t="str">
        <f t="array" ref="Q1169">IFERROR(INDEX(Tableau1[RESULTAT],MATCH(1,(Tableau1[NOM]=$A1169)*(Q$3=Tableau1[DATE]),0)),"")</f>
        <v/>
      </c>
      <c r="R1169" s="23" t="str">
        <f t="array" ref="R1169">IFERROR(INDEX(Tableau1[RESULTAT],MATCH(1,(Tableau1[NOM]=$A1169)*(R$3=Tableau1[DATE]),0)),"")</f>
        <v/>
      </c>
      <c r="S1169" s="23" t="str">
        <f t="array" ref="S1169">IFERROR(INDEX(Tableau1[RESULTAT],MATCH(1,(Tableau1[NOM]=$A1169)*(S$3=Tableau1[DATE]),0)),"")</f>
        <v/>
      </c>
      <c r="T1169" s="23" t="str">
        <f t="array" ref="T1169">IFERROR(INDEX(Tableau1[RESULTAT],MATCH(1,(Tableau1[NOM]=$A1169)*(T$3=Tableau1[DATE]),0)),"")</f>
        <v/>
      </c>
      <c r="U1169" s="23" t="str">
        <f t="array" ref="U1169">IFERROR(INDEX(Tableau1[RESULTAT],MATCH(1,(Tableau1[NOM]=$A1169)*(U$3=Tableau1[DATE]),0)),"")</f>
        <v/>
      </c>
      <c r="V1169" s="23" t="str">
        <f t="array" ref="V1169">IFERROR(INDEX(Tableau1[RESULTAT],MATCH(1,(Tableau1[NOM]=$A1169)*(V$3=Tableau1[DATE]),0)),"")</f>
        <v/>
      </c>
      <c r="W1169" s="23" t="str">
        <f t="array" ref="W1169">IFERROR(INDEX(Tableau1[RESULTAT],MATCH(1,(Tableau1[NOM]=$A1169)*(W$3=Tableau1[DATE]),0)),"")</f>
        <v/>
      </c>
    </row>
    <row r="1170" spans="5:23" ht="15.75" x14ac:dyDescent="0.25">
      <c r="E1170" s="12" t="str">
        <f t="shared" si="128"/>
        <v/>
      </c>
      <c r="F1170" s="9" t="str">
        <f t="shared" si="129"/>
        <v/>
      </c>
      <c r="G1170" s="9" t="str">
        <f t="shared" si="130"/>
        <v/>
      </c>
      <c r="H1170" s="9" t="str">
        <f t="shared" si="131"/>
        <v/>
      </c>
      <c r="I1170" s="9">
        <f t="shared" si="132"/>
        <v>0</v>
      </c>
      <c r="J1170" s="9">
        <f t="shared" si="133"/>
        <v>0</v>
      </c>
      <c r="K1170" s="9" t="str">
        <f t="shared" si="134"/>
        <v/>
      </c>
      <c r="L1170" s="9"/>
      <c r="M1170" s="9"/>
      <c r="N1170" s="9"/>
      <c r="O1170" s="9"/>
      <c r="Q1170" s="23" t="str">
        <f t="array" ref="Q1170">IFERROR(INDEX(Tableau1[RESULTAT],MATCH(1,(Tableau1[NOM]=$A1170)*(Q$3=Tableau1[DATE]),0)),"")</f>
        <v/>
      </c>
      <c r="R1170" s="23" t="str">
        <f t="array" ref="R1170">IFERROR(INDEX(Tableau1[RESULTAT],MATCH(1,(Tableau1[NOM]=$A1170)*(R$3=Tableau1[DATE]),0)),"")</f>
        <v/>
      </c>
      <c r="S1170" s="23" t="str">
        <f t="array" ref="S1170">IFERROR(INDEX(Tableau1[RESULTAT],MATCH(1,(Tableau1[NOM]=$A1170)*(S$3=Tableau1[DATE]),0)),"")</f>
        <v/>
      </c>
      <c r="T1170" s="23" t="str">
        <f t="array" ref="T1170">IFERROR(INDEX(Tableau1[RESULTAT],MATCH(1,(Tableau1[NOM]=$A1170)*(T$3=Tableau1[DATE]),0)),"")</f>
        <v/>
      </c>
      <c r="U1170" s="23" t="str">
        <f t="array" ref="U1170">IFERROR(INDEX(Tableau1[RESULTAT],MATCH(1,(Tableau1[NOM]=$A1170)*(U$3=Tableau1[DATE]),0)),"")</f>
        <v/>
      </c>
      <c r="V1170" s="23" t="str">
        <f t="array" ref="V1170">IFERROR(INDEX(Tableau1[RESULTAT],MATCH(1,(Tableau1[NOM]=$A1170)*(V$3=Tableau1[DATE]),0)),"")</f>
        <v/>
      </c>
      <c r="W1170" s="23" t="str">
        <f t="array" ref="W1170">IFERROR(INDEX(Tableau1[RESULTAT],MATCH(1,(Tableau1[NOM]=$A1170)*(W$3=Tableau1[DATE]),0)),"")</f>
        <v/>
      </c>
    </row>
    <row r="1171" spans="5:23" ht="15.75" x14ac:dyDescent="0.25">
      <c r="E1171" s="12" t="str">
        <f t="shared" si="128"/>
        <v/>
      </c>
      <c r="F1171" s="9" t="str">
        <f t="shared" si="129"/>
        <v/>
      </c>
      <c r="G1171" s="9" t="str">
        <f t="shared" si="130"/>
        <v/>
      </c>
      <c r="H1171" s="9" t="str">
        <f t="shared" si="131"/>
        <v/>
      </c>
      <c r="I1171" s="9">
        <f t="shared" si="132"/>
        <v>0</v>
      </c>
      <c r="J1171" s="9">
        <f t="shared" si="133"/>
        <v>0</v>
      </c>
      <c r="K1171" s="9" t="str">
        <f t="shared" si="134"/>
        <v/>
      </c>
      <c r="L1171" s="9"/>
      <c r="M1171" s="9"/>
      <c r="N1171" s="9"/>
      <c r="O1171" s="9"/>
      <c r="Q1171" s="23" t="str">
        <f t="array" ref="Q1171">IFERROR(INDEX(Tableau1[RESULTAT],MATCH(1,(Tableau1[NOM]=$A1171)*(Q$3=Tableau1[DATE]),0)),"")</f>
        <v/>
      </c>
      <c r="R1171" s="23" t="str">
        <f t="array" ref="R1171">IFERROR(INDEX(Tableau1[RESULTAT],MATCH(1,(Tableau1[NOM]=$A1171)*(R$3=Tableau1[DATE]),0)),"")</f>
        <v/>
      </c>
      <c r="S1171" s="23" t="str">
        <f t="array" ref="S1171">IFERROR(INDEX(Tableau1[RESULTAT],MATCH(1,(Tableau1[NOM]=$A1171)*(S$3=Tableau1[DATE]),0)),"")</f>
        <v/>
      </c>
      <c r="T1171" s="23" t="str">
        <f t="array" ref="T1171">IFERROR(INDEX(Tableau1[RESULTAT],MATCH(1,(Tableau1[NOM]=$A1171)*(T$3=Tableau1[DATE]),0)),"")</f>
        <v/>
      </c>
      <c r="U1171" s="23" t="str">
        <f t="array" ref="U1171">IFERROR(INDEX(Tableau1[RESULTAT],MATCH(1,(Tableau1[NOM]=$A1171)*(U$3=Tableau1[DATE]),0)),"")</f>
        <v/>
      </c>
      <c r="V1171" s="23" t="str">
        <f t="array" ref="V1171">IFERROR(INDEX(Tableau1[RESULTAT],MATCH(1,(Tableau1[NOM]=$A1171)*(V$3=Tableau1[DATE]),0)),"")</f>
        <v/>
      </c>
      <c r="W1171" s="23" t="str">
        <f t="array" ref="W1171">IFERROR(INDEX(Tableau1[RESULTAT],MATCH(1,(Tableau1[NOM]=$A1171)*(W$3=Tableau1[DATE]),0)),"")</f>
        <v/>
      </c>
    </row>
    <row r="1172" spans="5:23" ht="15.75" x14ac:dyDescent="0.25">
      <c r="E1172" s="12" t="str">
        <f t="shared" si="128"/>
        <v/>
      </c>
      <c r="F1172" s="9" t="str">
        <f t="shared" si="129"/>
        <v/>
      </c>
      <c r="G1172" s="9" t="str">
        <f t="shared" si="130"/>
        <v/>
      </c>
      <c r="H1172" s="9" t="str">
        <f t="shared" si="131"/>
        <v/>
      </c>
      <c r="I1172" s="9">
        <f t="shared" si="132"/>
        <v>0</v>
      </c>
      <c r="J1172" s="9">
        <f t="shared" si="133"/>
        <v>0</v>
      </c>
      <c r="K1172" s="9" t="str">
        <f t="shared" si="134"/>
        <v/>
      </c>
      <c r="L1172" s="9"/>
      <c r="M1172" s="9"/>
      <c r="N1172" s="9"/>
      <c r="O1172" s="9"/>
      <c r="Q1172" s="23" t="str">
        <f t="array" ref="Q1172">IFERROR(INDEX(Tableau1[RESULTAT],MATCH(1,(Tableau1[NOM]=$A1172)*(Q$3=Tableau1[DATE]),0)),"")</f>
        <v/>
      </c>
      <c r="R1172" s="23" t="str">
        <f t="array" ref="R1172">IFERROR(INDEX(Tableau1[RESULTAT],MATCH(1,(Tableau1[NOM]=$A1172)*(R$3=Tableau1[DATE]),0)),"")</f>
        <v/>
      </c>
      <c r="S1172" s="23" t="str">
        <f t="array" ref="S1172">IFERROR(INDEX(Tableau1[RESULTAT],MATCH(1,(Tableau1[NOM]=$A1172)*(S$3=Tableau1[DATE]),0)),"")</f>
        <v/>
      </c>
      <c r="T1172" s="23" t="str">
        <f t="array" ref="T1172">IFERROR(INDEX(Tableau1[RESULTAT],MATCH(1,(Tableau1[NOM]=$A1172)*(T$3=Tableau1[DATE]),0)),"")</f>
        <v/>
      </c>
      <c r="U1172" s="23" t="str">
        <f t="array" ref="U1172">IFERROR(INDEX(Tableau1[RESULTAT],MATCH(1,(Tableau1[NOM]=$A1172)*(U$3=Tableau1[DATE]),0)),"")</f>
        <v/>
      </c>
      <c r="V1172" s="23" t="str">
        <f t="array" ref="V1172">IFERROR(INDEX(Tableau1[RESULTAT],MATCH(1,(Tableau1[NOM]=$A1172)*(V$3=Tableau1[DATE]),0)),"")</f>
        <v/>
      </c>
      <c r="W1172" s="23" t="str">
        <f t="array" ref="W1172">IFERROR(INDEX(Tableau1[RESULTAT],MATCH(1,(Tableau1[NOM]=$A1172)*(W$3=Tableau1[DATE]),0)),"")</f>
        <v/>
      </c>
    </row>
    <row r="1173" spans="5:23" ht="15.75" x14ac:dyDescent="0.25">
      <c r="E1173" s="12" t="str">
        <f t="shared" si="128"/>
        <v/>
      </c>
      <c r="F1173" s="9" t="str">
        <f t="shared" si="129"/>
        <v/>
      </c>
      <c r="G1173" s="9" t="str">
        <f t="shared" si="130"/>
        <v/>
      </c>
      <c r="H1173" s="9" t="str">
        <f t="shared" si="131"/>
        <v/>
      </c>
      <c r="I1173" s="9">
        <f t="shared" si="132"/>
        <v>0</v>
      </c>
      <c r="J1173" s="9">
        <f t="shared" si="133"/>
        <v>0</v>
      </c>
      <c r="K1173" s="9" t="str">
        <f t="shared" si="134"/>
        <v/>
      </c>
      <c r="L1173" s="9"/>
      <c r="M1173" s="9"/>
      <c r="N1173" s="9"/>
      <c r="O1173" s="9"/>
      <c r="Q1173" s="23" t="str">
        <f t="array" ref="Q1173">IFERROR(INDEX(Tableau1[RESULTAT],MATCH(1,(Tableau1[NOM]=$A1173)*(Q$3=Tableau1[DATE]),0)),"")</f>
        <v/>
      </c>
      <c r="R1173" s="23" t="str">
        <f t="array" ref="R1173">IFERROR(INDEX(Tableau1[RESULTAT],MATCH(1,(Tableau1[NOM]=$A1173)*(R$3=Tableau1[DATE]),0)),"")</f>
        <v/>
      </c>
      <c r="S1173" s="23" t="str">
        <f t="array" ref="S1173">IFERROR(INDEX(Tableau1[RESULTAT],MATCH(1,(Tableau1[NOM]=$A1173)*(S$3=Tableau1[DATE]),0)),"")</f>
        <v/>
      </c>
      <c r="T1173" s="23" t="str">
        <f t="array" ref="T1173">IFERROR(INDEX(Tableau1[RESULTAT],MATCH(1,(Tableau1[NOM]=$A1173)*(T$3=Tableau1[DATE]),0)),"")</f>
        <v/>
      </c>
      <c r="U1173" s="23" t="str">
        <f t="array" ref="U1173">IFERROR(INDEX(Tableau1[RESULTAT],MATCH(1,(Tableau1[NOM]=$A1173)*(U$3=Tableau1[DATE]),0)),"")</f>
        <v/>
      </c>
      <c r="V1173" s="23" t="str">
        <f t="array" ref="V1173">IFERROR(INDEX(Tableau1[RESULTAT],MATCH(1,(Tableau1[NOM]=$A1173)*(V$3=Tableau1[DATE]),0)),"")</f>
        <v/>
      </c>
      <c r="W1173" s="23" t="str">
        <f t="array" ref="W1173">IFERROR(INDEX(Tableau1[RESULTAT],MATCH(1,(Tableau1[NOM]=$A1173)*(W$3=Tableau1[DATE]),0)),"")</f>
        <v/>
      </c>
    </row>
    <row r="1174" spans="5:23" ht="15.75" x14ac:dyDescent="0.25">
      <c r="E1174" s="12" t="str">
        <f t="shared" si="128"/>
        <v/>
      </c>
      <c r="F1174" s="9" t="str">
        <f t="shared" si="129"/>
        <v/>
      </c>
      <c r="G1174" s="9" t="str">
        <f t="shared" si="130"/>
        <v/>
      </c>
      <c r="H1174" s="9" t="str">
        <f t="shared" si="131"/>
        <v/>
      </c>
      <c r="I1174" s="9">
        <f t="shared" si="132"/>
        <v>0</v>
      </c>
      <c r="J1174" s="9">
        <f t="shared" si="133"/>
        <v>0</v>
      </c>
      <c r="K1174" s="9" t="str">
        <f t="shared" si="134"/>
        <v/>
      </c>
      <c r="L1174" s="9"/>
      <c r="M1174" s="9"/>
      <c r="N1174" s="9"/>
      <c r="O1174" s="9"/>
      <c r="Q1174" s="23" t="str">
        <f t="array" ref="Q1174">IFERROR(INDEX(Tableau1[RESULTAT],MATCH(1,(Tableau1[NOM]=$A1174)*(Q$3=Tableau1[DATE]),0)),"")</f>
        <v/>
      </c>
      <c r="R1174" s="23" t="str">
        <f t="array" ref="R1174">IFERROR(INDEX(Tableau1[RESULTAT],MATCH(1,(Tableau1[NOM]=$A1174)*(R$3=Tableau1[DATE]),0)),"")</f>
        <v/>
      </c>
      <c r="S1174" s="23" t="str">
        <f t="array" ref="S1174">IFERROR(INDEX(Tableau1[RESULTAT],MATCH(1,(Tableau1[NOM]=$A1174)*(S$3=Tableau1[DATE]),0)),"")</f>
        <v/>
      </c>
      <c r="T1174" s="23" t="str">
        <f t="array" ref="T1174">IFERROR(INDEX(Tableau1[RESULTAT],MATCH(1,(Tableau1[NOM]=$A1174)*(T$3=Tableau1[DATE]),0)),"")</f>
        <v/>
      </c>
      <c r="U1174" s="23" t="str">
        <f t="array" ref="U1174">IFERROR(INDEX(Tableau1[RESULTAT],MATCH(1,(Tableau1[NOM]=$A1174)*(U$3=Tableau1[DATE]),0)),"")</f>
        <v/>
      </c>
      <c r="V1174" s="23" t="str">
        <f t="array" ref="V1174">IFERROR(INDEX(Tableau1[RESULTAT],MATCH(1,(Tableau1[NOM]=$A1174)*(V$3=Tableau1[DATE]),0)),"")</f>
        <v/>
      </c>
      <c r="W1174" s="23" t="str">
        <f t="array" ref="W1174">IFERROR(INDEX(Tableau1[RESULTAT],MATCH(1,(Tableau1[NOM]=$A1174)*(W$3=Tableau1[DATE]),0)),"")</f>
        <v/>
      </c>
    </row>
    <row r="1175" spans="5:23" ht="15.75" x14ac:dyDescent="0.25">
      <c r="E1175" s="12" t="str">
        <f t="shared" si="128"/>
        <v/>
      </c>
      <c r="F1175" s="9" t="str">
        <f t="shared" si="129"/>
        <v/>
      </c>
      <c r="G1175" s="9" t="str">
        <f t="shared" si="130"/>
        <v/>
      </c>
      <c r="H1175" s="9" t="str">
        <f t="shared" si="131"/>
        <v/>
      </c>
      <c r="I1175" s="9">
        <f t="shared" si="132"/>
        <v>0</v>
      </c>
      <c r="J1175" s="9">
        <f t="shared" si="133"/>
        <v>0</v>
      </c>
      <c r="K1175" s="9" t="str">
        <f t="shared" si="134"/>
        <v/>
      </c>
      <c r="L1175" s="9"/>
      <c r="M1175" s="9"/>
      <c r="N1175" s="9"/>
      <c r="O1175" s="9"/>
      <c r="Q1175" s="23" t="str">
        <f t="array" ref="Q1175">IFERROR(INDEX(Tableau1[RESULTAT],MATCH(1,(Tableau1[NOM]=$A1175)*(Q$3=Tableau1[DATE]),0)),"")</f>
        <v/>
      </c>
      <c r="R1175" s="23" t="str">
        <f t="array" ref="R1175">IFERROR(INDEX(Tableau1[RESULTAT],MATCH(1,(Tableau1[NOM]=$A1175)*(R$3=Tableau1[DATE]),0)),"")</f>
        <v/>
      </c>
      <c r="S1175" s="23" t="str">
        <f t="array" ref="S1175">IFERROR(INDEX(Tableau1[RESULTAT],MATCH(1,(Tableau1[NOM]=$A1175)*(S$3=Tableau1[DATE]),0)),"")</f>
        <v/>
      </c>
      <c r="T1175" s="23" t="str">
        <f t="array" ref="T1175">IFERROR(INDEX(Tableau1[RESULTAT],MATCH(1,(Tableau1[NOM]=$A1175)*(T$3=Tableau1[DATE]),0)),"")</f>
        <v/>
      </c>
      <c r="U1175" s="23" t="str">
        <f t="array" ref="U1175">IFERROR(INDEX(Tableau1[RESULTAT],MATCH(1,(Tableau1[NOM]=$A1175)*(U$3=Tableau1[DATE]),0)),"")</f>
        <v/>
      </c>
      <c r="V1175" s="23" t="str">
        <f t="array" ref="V1175">IFERROR(INDEX(Tableau1[RESULTAT],MATCH(1,(Tableau1[NOM]=$A1175)*(V$3=Tableau1[DATE]),0)),"")</f>
        <v/>
      </c>
      <c r="W1175" s="23" t="str">
        <f t="array" ref="W1175">IFERROR(INDEX(Tableau1[RESULTAT],MATCH(1,(Tableau1[NOM]=$A1175)*(W$3=Tableau1[DATE]),0)),"")</f>
        <v/>
      </c>
    </row>
    <row r="1176" spans="5:23" ht="15.75" x14ac:dyDescent="0.25">
      <c r="E1176" s="12" t="str">
        <f t="shared" si="128"/>
        <v/>
      </c>
      <c r="F1176" s="9" t="str">
        <f t="shared" si="129"/>
        <v/>
      </c>
      <c r="G1176" s="9" t="str">
        <f t="shared" si="130"/>
        <v/>
      </c>
      <c r="H1176" s="9" t="str">
        <f t="shared" si="131"/>
        <v/>
      </c>
      <c r="I1176" s="9">
        <f t="shared" si="132"/>
        <v>0</v>
      </c>
      <c r="J1176" s="9">
        <f t="shared" si="133"/>
        <v>0</v>
      </c>
      <c r="K1176" s="9" t="str">
        <f t="shared" si="134"/>
        <v/>
      </c>
      <c r="L1176" s="9"/>
      <c r="M1176" s="9"/>
      <c r="N1176" s="9"/>
      <c r="O1176" s="9"/>
      <c r="Q1176" s="23" t="str">
        <f t="array" ref="Q1176">IFERROR(INDEX(Tableau1[RESULTAT],MATCH(1,(Tableau1[NOM]=$A1176)*(Q$3=Tableau1[DATE]),0)),"")</f>
        <v/>
      </c>
      <c r="R1176" s="23" t="str">
        <f t="array" ref="R1176">IFERROR(INDEX(Tableau1[RESULTAT],MATCH(1,(Tableau1[NOM]=$A1176)*(R$3=Tableau1[DATE]),0)),"")</f>
        <v/>
      </c>
      <c r="S1176" s="23" t="str">
        <f t="array" ref="S1176">IFERROR(INDEX(Tableau1[RESULTAT],MATCH(1,(Tableau1[NOM]=$A1176)*(S$3=Tableau1[DATE]),0)),"")</f>
        <v/>
      </c>
      <c r="T1176" s="23" t="str">
        <f t="array" ref="T1176">IFERROR(INDEX(Tableau1[RESULTAT],MATCH(1,(Tableau1[NOM]=$A1176)*(T$3=Tableau1[DATE]),0)),"")</f>
        <v/>
      </c>
      <c r="U1176" s="23" t="str">
        <f t="array" ref="U1176">IFERROR(INDEX(Tableau1[RESULTAT],MATCH(1,(Tableau1[NOM]=$A1176)*(U$3=Tableau1[DATE]),0)),"")</f>
        <v/>
      </c>
      <c r="V1176" s="23" t="str">
        <f t="array" ref="V1176">IFERROR(INDEX(Tableau1[RESULTAT],MATCH(1,(Tableau1[NOM]=$A1176)*(V$3=Tableau1[DATE]),0)),"")</f>
        <v/>
      </c>
      <c r="W1176" s="23" t="str">
        <f t="array" ref="W1176">IFERROR(INDEX(Tableau1[RESULTAT],MATCH(1,(Tableau1[NOM]=$A1176)*(W$3=Tableau1[DATE]),0)),"")</f>
        <v/>
      </c>
    </row>
    <row r="1177" spans="5:23" ht="15.75" x14ac:dyDescent="0.25">
      <c r="E1177" s="12" t="str">
        <f t="shared" si="128"/>
        <v/>
      </c>
      <c r="F1177" s="9" t="str">
        <f t="shared" si="129"/>
        <v/>
      </c>
      <c r="G1177" s="9" t="str">
        <f t="shared" si="130"/>
        <v/>
      </c>
      <c r="H1177" s="9" t="str">
        <f t="shared" si="131"/>
        <v/>
      </c>
      <c r="I1177" s="9">
        <f t="shared" si="132"/>
        <v>0</v>
      </c>
      <c r="J1177" s="9">
        <f t="shared" si="133"/>
        <v>0</v>
      </c>
      <c r="K1177" s="9" t="str">
        <f t="shared" si="134"/>
        <v/>
      </c>
      <c r="L1177" s="9"/>
      <c r="M1177" s="9"/>
      <c r="N1177" s="9"/>
      <c r="O1177" s="9"/>
      <c r="Q1177" s="23" t="str">
        <f t="array" ref="Q1177">IFERROR(INDEX(Tableau1[RESULTAT],MATCH(1,(Tableau1[NOM]=$A1177)*(Q$3=Tableau1[DATE]),0)),"")</f>
        <v/>
      </c>
      <c r="R1177" s="23" t="str">
        <f t="array" ref="R1177">IFERROR(INDEX(Tableau1[RESULTAT],MATCH(1,(Tableau1[NOM]=$A1177)*(R$3=Tableau1[DATE]),0)),"")</f>
        <v/>
      </c>
      <c r="S1177" s="23" t="str">
        <f t="array" ref="S1177">IFERROR(INDEX(Tableau1[RESULTAT],MATCH(1,(Tableau1[NOM]=$A1177)*(S$3=Tableau1[DATE]),0)),"")</f>
        <v/>
      </c>
      <c r="T1177" s="23" t="str">
        <f t="array" ref="T1177">IFERROR(INDEX(Tableau1[RESULTAT],MATCH(1,(Tableau1[NOM]=$A1177)*(T$3=Tableau1[DATE]),0)),"")</f>
        <v/>
      </c>
      <c r="U1177" s="23" t="str">
        <f t="array" ref="U1177">IFERROR(INDEX(Tableau1[RESULTAT],MATCH(1,(Tableau1[NOM]=$A1177)*(U$3=Tableau1[DATE]),0)),"")</f>
        <v/>
      </c>
      <c r="V1177" s="23" t="str">
        <f t="array" ref="V1177">IFERROR(INDEX(Tableau1[RESULTAT],MATCH(1,(Tableau1[NOM]=$A1177)*(V$3=Tableau1[DATE]),0)),"")</f>
        <v/>
      </c>
      <c r="W1177" s="23" t="str">
        <f t="array" ref="W1177">IFERROR(INDEX(Tableau1[RESULTAT],MATCH(1,(Tableau1[NOM]=$A1177)*(W$3=Tableau1[DATE]),0)),"")</f>
        <v/>
      </c>
    </row>
    <row r="1178" spans="5:23" ht="15.75" x14ac:dyDescent="0.25">
      <c r="E1178" s="12" t="str">
        <f t="shared" si="128"/>
        <v/>
      </c>
      <c r="F1178" s="9" t="str">
        <f t="shared" si="129"/>
        <v/>
      </c>
      <c r="G1178" s="9" t="str">
        <f t="shared" si="130"/>
        <v/>
      </c>
      <c r="H1178" s="9" t="str">
        <f t="shared" si="131"/>
        <v/>
      </c>
      <c r="I1178" s="9">
        <f t="shared" si="132"/>
        <v>0</v>
      </c>
      <c r="J1178" s="9">
        <f t="shared" si="133"/>
        <v>0</v>
      </c>
      <c r="K1178" s="9" t="str">
        <f t="shared" si="134"/>
        <v/>
      </c>
      <c r="L1178" s="9"/>
      <c r="M1178" s="9"/>
      <c r="N1178" s="9"/>
      <c r="O1178" s="9"/>
      <c r="Q1178" s="23" t="str">
        <f t="array" ref="Q1178">IFERROR(INDEX(Tableau1[RESULTAT],MATCH(1,(Tableau1[NOM]=$A1178)*(Q$3=Tableau1[DATE]),0)),"")</f>
        <v/>
      </c>
      <c r="R1178" s="23" t="str">
        <f t="array" ref="R1178">IFERROR(INDEX(Tableau1[RESULTAT],MATCH(1,(Tableau1[NOM]=$A1178)*(R$3=Tableau1[DATE]),0)),"")</f>
        <v/>
      </c>
      <c r="S1178" s="23" t="str">
        <f t="array" ref="S1178">IFERROR(INDEX(Tableau1[RESULTAT],MATCH(1,(Tableau1[NOM]=$A1178)*(S$3=Tableau1[DATE]),0)),"")</f>
        <v/>
      </c>
      <c r="T1178" s="23" t="str">
        <f t="array" ref="T1178">IFERROR(INDEX(Tableau1[RESULTAT],MATCH(1,(Tableau1[NOM]=$A1178)*(T$3=Tableau1[DATE]),0)),"")</f>
        <v/>
      </c>
      <c r="U1178" s="23" t="str">
        <f t="array" ref="U1178">IFERROR(INDEX(Tableau1[RESULTAT],MATCH(1,(Tableau1[NOM]=$A1178)*(U$3=Tableau1[DATE]),0)),"")</f>
        <v/>
      </c>
      <c r="V1178" s="23" t="str">
        <f t="array" ref="V1178">IFERROR(INDEX(Tableau1[RESULTAT],MATCH(1,(Tableau1[NOM]=$A1178)*(V$3=Tableau1[DATE]),0)),"")</f>
        <v/>
      </c>
      <c r="W1178" s="23" t="str">
        <f t="array" ref="W1178">IFERROR(INDEX(Tableau1[RESULTAT],MATCH(1,(Tableau1[NOM]=$A1178)*(W$3=Tableau1[DATE]),0)),"")</f>
        <v/>
      </c>
    </row>
    <row r="1179" spans="5:23" ht="15.75" x14ac:dyDescent="0.25">
      <c r="E1179" s="12" t="str">
        <f t="shared" si="128"/>
        <v/>
      </c>
      <c r="F1179" s="9" t="str">
        <f t="shared" si="129"/>
        <v/>
      </c>
      <c r="G1179" s="9" t="str">
        <f t="shared" si="130"/>
        <v/>
      </c>
      <c r="H1179" s="9" t="str">
        <f t="shared" si="131"/>
        <v/>
      </c>
      <c r="I1179" s="9">
        <f t="shared" si="132"/>
        <v>0</v>
      </c>
      <c r="J1179" s="9">
        <f t="shared" si="133"/>
        <v>0</v>
      </c>
      <c r="K1179" s="9" t="str">
        <f t="shared" si="134"/>
        <v/>
      </c>
      <c r="L1179" s="9"/>
      <c r="M1179" s="9"/>
      <c r="N1179" s="9"/>
      <c r="O1179" s="9"/>
      <c r="Q1179" s="23" t="str">
        <f t="array" ref="Q1179">IFERROR(INDEX(Tableau1[RESULTAT],MATCH(1,(Tableau1[NOM]=$A1179)*(Q$3=Tableau1[DATE]),0)),"")</f>
        <v/>
      </c>
      <c r="R1179" s="23" t="str">
        <f t="array" ref="R1179">IFERROR(INDEX(Tableau1[RESULTAT],MATCH(1,(Tableau1[NOM]=$A1179)*(R$3=Tableau1[DATE]),0)),"")</f>
        <v/>
      </c>
      <c r="S1179" s="23" t="str">
        <f t="array" ref="S1179">IFERROR(INDEX(Tableau1[RESULTAT],MATCH(1,(Tableau1[NOM]=$A1179)*(S$3=Tableau1[DATE]),0)),"")</f>
        <v/>
      </c>
      <c r="T1179" s="23" t="str">
        <f t="array" ref="T1179">IFERROR(INDEX(Tableau1[RESULTAT],MATCH(1,(Tableau1[NOM]=$A1179)*(T$3=Tableau1[DATE]),0)),"")</f>
        <v/>
      </c>
      <c r="U1179" s="23" t="str">
        <f t="array" ref="U1179">IFERROR(INDEX(Tableau1[RESULTAT],MATCH(1,(Tableau1[NOM]=$A1179)*(U$3=Tableau1[DATE]),0)),"")</f>
        <v/>
      </c>
      <c r="V1179" s="23" t="str">
        <f t="array" ref="V1179">IFERROR(INDEX(Tableau1[RESULTAT],MATCH(1,(Tableau1[NOM]=$A1179)*(V$3=Tableau1[DATE]),0)),"")</f>
        <v/>
      </c>
      <c r="W1179" s="23" t="str">
        <f t="array" ref="W1179">IFERROR(INDEX(Tableau1[RESULTAT],MATCH(1,(Tableau1[NOM]=$A1179)*(W$3=Tableau1[DATE]),0)),"")</f>
        <v/>
      </c>
    </row>
    <row r="1180" spans="5:23" ht="15.75" x14ac:dyDescent="0.25">
      <c r="E1180" s="12" t="str">
        <f t="shared" si="128"/>
        <v/>
      </c>
      <c r="F1180" s="9" t="str">
        <f t="shared" si="129"/>
        <v/>
      </c>
      <c r="G1180" s="9" t="str">
        <f t="shared" si="130"/>
        <v/>
      </c>
      <c r="H1180" s="9" t="str">
        <f t="shared" si="131"/>
        <v/>
      </c>
      <c r="I1180" s="9">
        <f t="shared" si="132"/>
        <v>0</v>
      </c>
      <c r="J1180" s="9">
        <f t="shared" si="133"/>
        <v>0</v>
      </c>
      <c r="K1180" s="9" t="str">
        <f t="shared" si="134"/>
        <v/>
      </c>
      <c r="L1180" s="9"/>
      <c r="M1180" s="9"/>
      <c r="N1180" s="9"/>
      <c r="O1180" s="9"/>
      <c r="Q1180" s="23" t="str">
        <f t="array" ref="Q1180">IFERROR(INDEX(Tableau1[RESULTAT],MATCH(1,(Tableau1[NOM]=$A1180)*(Q$3=Tableau1[DATE]),0)),"")</f>
        <v/>
      </c>
      <c r="R1180" s="23" t="str">
        <f t="array" ref="R1180">IFERROR(INDEX(Tableau1[RESULTAT],MATCH(1,(Tableau1[NOM]=$A1180)*(R$3=Tableau1[DATE]),0)),"")</f>
        <v/>
      </c>
      <c r="S1180" s="23" t="str">
        <f t="array" ref="S1180">IFERROR(INDEX(Tableau1[RESULTAT],MATCH(1,(Tableau1[NOM]=$A1180)*(S$3=Tableau1[DATE]),0)),"")</f>
        <v/>
      </c>
      <c r="T1180" s="23" t="str">
        <f t="array" ref="T1180">IFERROR(INDEX(Tableau1[RESULTAT],MATCH(1,(Tableau1[NOM]=$A1180)*(T$3=Tableau1[DATE]),0)),"")</f>
        <v/>
      </c>
      <c r="U1180" s="23" t="str">
        <f t="array" ref="U1180">IFERROR(INDEX(Tableau1[RESULTAT],MATCH(1,(Tableau1[NOM]=$A1180)*(U$3=Tableau1[DATE]),0)),"")</f>
        <v/>
      </c>
      <c r="V1180" s="23" t="str">
        <f t="array" ref="V1180">IFERROR(INDEX(Tableau1[RESULTAT],MATCH(1,(Tableau1[NOM]=$A1180)*(V$3=Tableau1[DATE]),0)),"")</f>
        <v/>
      </c>
      <c r="W1180" s="23" t="str">
        <f t="array" ref="W1180">IFERROR(INDEX(Tableau1[RESULTAT],MATCH(1,(Tableau1[NOM]=$A1180)*(W$3=Tableau1[DATE]),0)),"")</f>
        <v/>
      </c>
    </row>
    <row r="1181" spans="5:23" ht="15.75" x14ac:dyDescent="0.25">
      <c r="E1181" s="12" t="str">
        <f t="shared" si="128"/>
        <v/>
      </c>
      <c r="F1181" s="9" t="str">
        <f t="shared" si="129"/>
        <v/>
      </c>
      <c r="G1181" s="9" t="str">
        <f t="shared" si="130"/>
        <v/>
      </c>
      <c r="H1181" s="9" t="str">
        <f t="shared" si="131"/>
        <v/>
      </c>
      <c r="I1181" s="9">
        <f t="shared" si="132"/>
        <v>0</v>
      </c>
      <c r="J1181" s="9">
        <f t="shared" si="133"/>
        <v>0</v>
      </c>
      <c r="K1181" s="9" t="str">
        <f t="shared" si="134"/>
        <v/>
      </c>
      <c r="L1181" s="9"/>
      <c r="M1181" s="9"/>
      <c r="N1181" s="9"/>
      <c r="O1181" s="9"/>
      <c r="Q1181" s="23" t="str">
        <f t="array" ref="Q1181">IFERROR(INDEX(Tableau1[RESULTAT],MATCH(1,(Tableau1[NOM]=$A1181)*(Q$3=Tableau1[DATE]),0)),"")</f>
        <v/>
      </c>
      <c r="R1181" s="23" t="str">
        <f t="array" ref="R1181">IFERROR(INDEX(Tableau1[RESULTAT],MATCH(1,(Tableau1[NOM]=$A1181)*(R$3=Tableau1[DATE]),0)),"")</f>
        <v/>
      </c>
      <c r="S1181" s="23" t="str">
        <f t="array" ref="S1181">IFERROR(INDEX(Tableau1[RESULTAT],MATCH(1,(Tableau1[NOM]=$A1181)*(S$3=Tableau1[DATE]),0)),"")</f>
        <v/>
      </c>
      <c r="T1181" s="23" t="str">
        <f t="array" ref="T1181">IFERROR(INDEX(Tableau1[RESULTAT],MATCH(1,(Tableau1[NOM]=$A1181)*(T$3=Tableau1[DATE]),0)),"")</f>
        <v/>
      </c>
      <c r="U1181" s="23" t="str">
        <f t="array" ref="U1181">IFERROR(INDEX(Tableau1[RESULTAT],MATCH(1,(Tableau1[NOM]=$A1181)*(U$3=Tableau1[DATE]),0)),"")</f>
        <v/>
      </c>
      <c r="V1181" s="23" t="str">
        <f t="array" ref="V1181">IFERROR(INDEX(Tableau1[RESULTAT],MATCH(1,(Tableau1[NOM]=$A1181)*(V$3=Tableau1[DATE]),0)),"")</f>
        <v/>
      </c>
      <c r="W1181" s="23" t="str">
        <f t="array" ref="W1181">IFERROR(INDEX(Tableau1[RESULTAT],MATCH(1,(Tableau1[NOM]=$A1181)*(W$3=Tableau1[DATE]),0)),"")</f>
        <v/>
      </c>
    </row>
    <row r="1182" spans="5:23" ht="15.75" x14ac:dyDescent="0.25">
      <c r="E1182" s="12" t="str">
        <f t="shared" si="128"/>
        <v/>
      </c>
      <c r="F1182" s="9" t="str">
        <f t="shared" si="129"/>
        <v/>
      </c>
      <c r="G1182" s="9" t="str">
        <f t="shared" si="130"/>
        <v/>
      </c>
      <c r="H1182" s="9" t="str">
        <f t="shared" si="131"/>
        <v/>
      </c>
      <c r="I1182" s="9">
        <f t="shared" si="132"/>
        <v>0</v>
      </c>
      <c r="J1182" s="9">
        <f t="shared" si="133"/>
        <v>0</v>
      </c>
      <c r="K1182" s="9" t="str">
        <f t="shared" si="134"/>
        <v/>
      </c>
      <c r="L1182" s="9"/>
      <c r="M1182" s="9"/>
      <c r="N1182" s="9"/>
      <c r="O1182" s="9"/>
      <c r="Q1182" s="23" t="str">
        <f t="array" ref="Q1182">IFERROR(INDEX(Tableau1[RESULTAT],MATCH(1,(Tableau1[NOM]=$A1182)*(Q$3=Tableau1[DATE]),0)),"")</f>
        <v/>
      </c>
      <c r="R1182" s="23" t="str">
        <f t="array" ref="R1182">IFERROR(INDEX(Tableau1[RESULTAT],MATCH(1,(Tableau1[NOM]=$A1182)*(R$3=Tableau1[DATE]),0)),"")</f>
        <v/>
      </c>
      <c r="S1182" s="23" t="str">
        <f t="array" ref="S1182">IFERROR(INDEX(Tableau1[RESULTAT],MATCH(1,(Tableau1[NOM]=$A1182)*(S$3=Tableau1[DATE]),0)),"")</f>
        <v/>
      </c>
      <c r="T1182" s="23" t="str">
        <f t="array" ref="T1182">IFERROR(INDEX(Tableau1[RESULTAT],MATCH(1,(Tableau1[NOM]=$A1182)*(T$3=Tableau1[DATE]),0)),"")</f>
        <v/>
      </c>
      <c r="U1182" s="23" t="str">
        <f t="array" ref="U1182">IFERROR(INDEX(Tableau1[RESULTAT],MATCH(1,(Tableau1[NOM]=$A1182)*(U$3=Tableau1[DATE]),0)),"")</f>
        <v/>
      </c>
      <c r="V1182" s="23" t="str">
        <f t="array" ref="V1182">IFERROR(INDEX(Tableau1[RESULTAT],MATCH(1,(Tableau1[NOM]=$A1182)*(V$3=Tableau1[DATE]),0)),"")</f>
        <v/>
      </c>
      <c r="W1182" s="23" t="str">
        <f t="array" ref="W1182">IFERROR(INDEX(Tableau1[RESULTAT],MATCH(1,(Tableau1[NOM]=$A1182)*(W$3=Tableau1[DATE]),0)),"")</f>
        <v/>
      </c>
    </row>
    <row r="1183" spans="5:23" ht="15.75" x14ac:dyDescent="0.25">
      <c r="E1183" s="12" t="str">
        <f t="shared" si="128"/>
        <v/>
      </c>
      <c r="F1183" s="9" t="str">
        <f t="shared" si="129"/>
        <v/>
      </c>
      <c r="G1183" s="9" t="str">
        <f t="shared" si="130"/>
        <v/>
      </c>
      <c r="H1183" s="9" t="str">
        <f t="shared" si="131"/>
        <v/>
      </c>
      <c r="I1183" s="9">
        <f t="shared" si="132"/>
        <v>0</v>
      </c>
      <c r="J1183" s="9">
        <f t="shared" si="133"/>
        <v>0</v>
      </c>
      <c r="K1183" s="9" t="str">
        <f t="shared" si="134"/>
        <v/>
      </c>
      <c r="L1183" s="9"/>
      <c r="M1183" s="9"/>
      <c r="N1183" s="9"/>
      <c r="O1183" s="9"/>
      <c r="Q1183" s="23" t="str">
        <f t="array" ref="Q1183">IFERROR(INDEX(Tableau1[RESULTAT],MATCH(1,(Tableau1[NOM]=$A1183)*(Q$3=Tableau1[DATE]),0)),"")</f>
        <v/>
      </c>
      <c r="R1183" s="23" t="str">
        <f t="array" ref="R1183">IFERROR(INDEX(Tableau1[RESULTAT],MATCH(1,(Tableau1[NOM]=$A1183)*(R$3=Tableau1[DATE]),0)),"")</f>
        <v/>
      </c>
      <c r="S1183" s="23" t="str">
        <f t="array" ref="S1183">IFERROR(INDEX(Tableau1[RESULTAT],MATCH(1,(Tableau1[NOM]=$A1183)*(S$3=Tableau1[DATE]),0)),"")</f>
        <v/>
      </c>
      <c r="T1183" s="23" t="str">
        <f t="array" ref="T1183">IFERROR(INDEX(Tableau1[RESULTAT],MATCH(1,(Tableau1[NOM]=$A1183)*(T$3=Tableau1[DATE]),0)),"")</f>
        <v/>
      </c>
      <c r="U1183" s="23" t="str">
        <f t="array" ref="U1183">IFERROR(INDEX(Tableau1[RESULTAT],MATCH(1,(Tableau1[NOM]=$A1183)*(U$3=Tableau1[DATE]),0)),"")</f>
        <v/>
      </c>
      <c r="V1183" s="23" t="str">
        <f t="array" ref="V1183">IFERROR(INDEX(Tableau1[RESULTAT],MATCH(1,(Tableau1[NOM]=$A1183)*(V$3=Tableau1[DATE]),0)),"")</f>
        <v/>
      </c>
      <c r="W1183" s="23" t="str">
        <f t="array" ref="W1183">IFERROR(INDEX(Tableau1[RESULTAT],MATCH(1,(Tableau1[NOM]=$A1183)*(W$3=Tableau1[DATE]),0)),"")</f>
        <v/>
      </c>
    </row>
    <row r="1184" spans="5:23" ht="15.75" x14ac:dyDescent="0.25">
      <c r="E1184" s="12" t="str">
        <f t="shared" si="128"/>
        <v/>
      </c>
      <c r="F1184" s="9" t="str">
        <f t="shared" si="129"/>
        <v/>
      </c>
      <c r="G1184" s="9" t="str">
        <f t="shared" si="130"/>
        <v/>
      </c>
      <c r="H1184" s="9" t="str">
        <f t="shared" si="131"/>
        <v/>
      </c>
      <c r="I1184" s="9">
        <f t="shared" si="132"/>
        <v>0</v>
      </c>
      <c r="J1184" s="9">
        <f t="shared" si="133"/>
        <v>0</v>
      </c>
      <c r="K1184" s="9" t="str">
        <f t="shared" si="134"/>
        <v/>
      </c>
      <c r="L1184" s="9"/>
      <c r="M1184" s="9"/>
      <c r="N1184" s="9"/>
      <c r="O1184" s="9"/>
      <c r="Q1184" s="23" t="str">
        <f t="array" ref="Q1184">IFERROR(INDEX(Tableau1[RESULTAT],MATCH(1,(Tableau1[NOM]=$A1184)*(Q$3=Tableau1[DATE]),0)),"")</f>
        <v/>
      </c>
      <c r="R1184" s="23" t="str">
        <f t="array" ref="R1184">IFERROR(INDEX(Tableau1[RESULTAT],MATCH(1,(Tableau1[NOM]=$A1184)*(R$3=Tableau1[DATE]),0)),"")</f>
        <v/>
      </c>
      <c r="S1184" s="23" t="str">
        <f t="array" ref="S1184">IFERROR(INDEX(Tableau1[RESULTAT],MATCH(1,(Tableau1[NOM]=$A1184)*(S$3=Tableau1[DATE]),0)),"")</f>
        <v/>
      </c>
      <c r="T1184" s="23" t="str">
        <f t="array" ref="T1184">IFERROR(INDEX(Tableau1[RESULTAT],MATCH(1,(Tableau1[NOM]=$A1184)*(T$3=Tableau1[DATE]),0)),"")</f>
        <v/>
      </c>
      <c r="U1184" s="23" t="str">
        <f t="array" ref="U1184">IFERROR(INDEX(Tableau1[RESULTAT],MATCH(1,(Tableau1[NOM]=$A1184)*(U$3=Tableau1[DATE]),0)),"")</f>
        <v/>
      </c>
      <c r="V1184" s="23" t="str">
        <f t="array" ref="V1184">IFERROR(INDEX(Tableau1[RESULTAT],MATCH(1,(Tableau1[NOM]=$A1184)*(V$3=Tableau1[DATE]),0)),"")</f>
        <v/>
      </c>
      <c r="W1184" s="23" t="str">
        <f t="array" ref="W1184">IFERROR(INDEX(Tableau1[RESULTAT],MATCH(1,(Tableau1[NOM]=$A1184)*(W$3=Tableau1[DATE]),0)),"")</f>
        <v/>
      </c>
    </row>
    <row r="1185" spans="5:23" ht="15.75" x14ac:dyDescent="0.25">
      <c r="E1185" s="12" t="str">
        <f t="shared" si="128"/>
        <v/>
      </c>
      <c r="F1185" s="9" t="str">
        <f t="shared" si="129"/>
        <v/>
      </c>
      <c r="G1185" s="9" t="str">
        <f t="shared" si="130"/>
        <v/>
      </c>
      <c r="H1185" s="9" t="str">
        <f t="shared" si="131"/>
        <v/>
      </c>
      <c r="I1185" s="9">
        <f t="shared" si="132"/>
        <v>0</v>
      </c>
      <c r="J1185" s="9">
        <f t="shared" si="133"/>
        <v>0</v>
      </c>
      <c r="K1185" s="9" t="str">
        <f t="shared" si="134"/>
        <v/>
      </c>
      <c r="L1185" s="9"/>
      <c r="M1185" s="9"/>
      <c r="N1185" s="9"/>
      <c r="O1185" s="9"/>
      <c r="Q1185" s="23" t="str">
        <f t="array" ref="Q1185">IFERROR(INDEX(Tableau1[RESULTAT],MATCH(1,(Tableau1[NOM]=$A1185)*(Q$3=Tableau1[DATE]),0)),"")</f>
        <v/>
      </c>
      <c r="R1185" s="23" t="str">
        <f t="array" ref="R1185">IFERROR(INDEX(Tableau1[RESULTAT],MATCH(1,(Tableau1[NOM]=$A1185)*(R$3=Tableau1[DATE]),0)),"")</f>
        <v/>
      </c>
      <c r="S1185" s="23" t="str">
        <f t="array" ref="S1185">IFERROR(INDEX(Tableau1[RESULTAT],MATCH(1,(Tableau1[NOM]=$A1185)*(S$3=Tableau1[DATE]),0)),"")</f>
        <v/>
      </c>
      <c r="T1185" s="23" t="str">
        <f t="array" ref="T1185">IFERROR(INDEX(Tableau1[RESULTAT],MATCH(1,(Tableau1[NOM]=$A1185)*(T$3=Tableau1[DATE]),0)),"")</f>
        <v/>
      </c>
      <c r="U1185" s="23" t="str">
        <f t="array" ref="U1185">IFERROR(INDEX(Tableau1[RESULTAT],MATCH(1,(Tableau1[NOM]=$A1185)*(U$3=Tableau1[DATE]),0)),"")</f>
        <v/>
      </c>
      <c r="V1185" s="23" t="str">
        <f t="array" ref="V1185">IFERROR(INDEX(Tableau1[RESULTAT],MATCH(1,(Tableau1[NOM]=$A1185)*(V$3=Tableau1[DATE]),0)),"")</f>
        <v/>
      </c>
      <c r="W1185" s="23" t="str">
        <f t="array" ref="W1185">IFERROR(INDEX(Tableau1[RESULTAT],MATCH(1,(Tableau1[NOM]=$A1185)*(W$3=Tableau1[DATE]),0)),"")</f>
        <v/>
      </c>
    </row>
    <row r="1186" spans="5:23" ht="15.75" x14ac:dyDescent="0.25">
      <c r="E1186" s="12" t="str">
        <f t="shared" si="128"/>
        <v/>
      </c>
      <c r="F1186" s="9" t="str">
        <f t="shared" si="129"/>
        <v/>
      </c>
      <c r="G1186" s="9" t="str">
        <f t="shared" si="130"/>
        <v/>
      </c>
      <c r="H1186" s="9" t="str">
        <f t="shared" si="131"/>
        <v/>
      </c>
      <c r="I1186" s="9">
        <f t="shared" si="132"/>
        <v>0</v>
      </c>
      <c r="J1186" s="9">
        <f t="shared" si="133"/>
        <v>0</v>
      </c>
      <c r="K1186" s="9" t="str">
        <f t="shared" si="134"/>
        <v/>
      </c>
      <c r="L1186" s="9"/>
      <c r="M1186" s="9"/>
      <c r="N1186" s="9"/>
      <c r="O1186" s="9"/>
      <c r="Q1186" s="23" t="str">
        <f t="array" ref="Q1186">IFERROR(INDEX(Tableau1[RESULTAT],MATCH(1,(Tableau1[NOM]=$A1186)*(Q$3=Tableau1[DATE]),0)),"")</f>
        <v/>
      </c>
      <c r="R1186" s="23" t="str">
        <f t="array" ref="R1186">IFERROR(INDEX(Tableau1[RESULTAT],MATCH(1,(Tableau1[NOM]=$A1186)*(R$3=Tableau1[DATE]),0)),"")</f>
        <v/>
      </c>
      <c r="S1186" s="23" t="str">
        <f t="array" ref="S1186">IFERROR(INDEX(Tableau1[RESULTAT],MATCH(1,(Tableau1[NOM]=$A1186)*(S$3=Tableau1[DATE]),0)),"")</f>
        <v/>
      </c>
      <c r="T1186" s="23" t="str">
        <f t="array" ref="T1186">IFERROR(INDEX(Tableau1[RESULTAT],MATCH(1,(Tableau1[NOM]=$A1186)*(T$3=Tableau1[DATE]),0)),"")</f>
        <v/>
      </c>
      <c r="U1186" s="23" t="str">
        <f t="array" ref="U1186">IFERROR(INDEX(Tableau1[RESULTAT],MATCH(1,(Tableau1[NOM]=$A1186)*(U$3=Tableau1[DATE]),0)),"")</f>
        <v/>
      </c>
      <c r="V1186" s="23" t="str">
        <f t="array" ref="V1186">IFERROR(INDEX(Tableau1[RESULTAT],MATCH(1,(Tableau1[NOM]=$A1186)*(V$3=Tableau1[DATE]),0)),"")</f>
        <v/>
      </c>
      <c r="W1186" s="23" t="str">
        <f t="array" ref="W1186">IFERROR(INDEX(Tableau1[RESULTAT],MATCH(1,(Tableau1[NOM]=$A1186)*(W$3=Tableau1[DATE]),0)),"")</f>
        <v/>
      </c>
    </row>
    <row r="1187" spans="5:23" ht="15.75" x14ac:dyDescent="0.25">
      <c r="E1187" s="12" t="str">
        <f t="shared" si="128"/>
        <v/>
      </c>
      <c r="F1187" s="9" t="str">
        <f t="shared" si="129"/>
        <v/>
      </c>
      <c r="G1187" s="9" t="str">
        <f t="shared" si="130"/>
        <v/>
      </c>
      <c r="H1187" s="9" t="str">
        <f t="shared" si="131"/>
        <v/>
      </c>
      <c r="I1187" s="9">
        <f t="shared" si="132"/>
        <v>0</v>
      </c>
      <c r="J1187" s="9">
        <f t="shared" si="133"/>
        <v>0</v>
      </c>
      <c r="K1187" s="9" t="str">
        <f t="shared" si="134"/>
        <v/>
      </c>
      <c r="L1187" s="9"/>
      <c r="M1187" s="9"/>
      <c r="N1187" s="9"/>
      <c r="O1187" s="9"/>
      <c r="Q1187" s="23" t="str">
        <f t="array" ref="Q1187">IFERROR(INDEX(Tableau1[RESULTAT],MATCH(1,(Tableau1[NOM]=$A1187)*(Q$3=Tableau1[DATE]),0)),"")</f>
        <v/>
      </c>
      <c r="R1187" s="23" t="str">
        <f t="array" ref="R1187">IFERROR(INDEX(Tableau1[RESULTAT],MATCH(1,(Tableau1[NOM]=$A1187)*(R$3=Tableau1[DATE]),0)),"")</f>
        <v/>
      </c>
      <c r="S1187" s="23" t="str">
        <f t="array" ref="S1187">IFERROR(INDEX(Tableau1[RESULTAT],MATCH(1,(Tableau1[NOM]=$A1187)*(S$3=Tableau1[DATE]),0)),"")</f>
        <v/>
      </c>
      <c r="T1187" s="23" t="str">
        <f t="array" ref="T1187">IFERROR(INDEX(Tableau1[RESULTAT],MATCH(1,(Tableau1[NOM]=$A1187)*(T$3=Tableau1[DATE]),0)),"")</f>
        <v/>
      </c>
      <c r="U1187" s="23" t="str">
        <f t="array" ref="U1187">IFERROR(INDEX(Tableau1[RESULTAT],MATCH(1,(Tableau1[NOM]=$A1187)*(U$3=Tableau1[DATE]),0)),"")</f>
        <v/>
      </c>
      <c r="V1187" s="23" t="str">
        <f t="array" ref="V1187">IFERROR(INDEX(Tableau1[RESULTAT],MATCH(1,(Tableau1[NOM]=$A1187)*(V$3=Tableau1[DATE]),0)),"")</f>
        <v/>
      </c>
      <c r="W1187" s="23" t="str">
        <f t="array" ref="W1187">IFERROR(INDEX(Tableau1[RESULTAT],MATCH(1,(Tableau1[NOM]=$A1187)*(W$3=Tableau1[DATE]),0)),"")</f>
        <v/>
      </c>
    </row>
    <row r="1188" spans="5:23" ht="15.75" x14ac:dyDescent="0.25">
      <c r="E1188" s="12" t="str">
        <f t="shared" si="128"/>
        <v/>
      </c>
      <c r="F1188" s="9" t="str">
        <f t="shared" si="129"/>
        <v/>
      </c>
      <c r="G1188" s="9" t="str">
        <f t="shared" si="130"/>
        <v/>
      </c>
      <c r="H1188" s="9" t="str">
        <f t="shared" si="131"/>
        <v/>
      </c>
      <c r="I1188" s="9">
        <f t="shared" si="132"/>
        <v>0</v>
      </c>
      <c r="J1188" s="9">
        <f t="shared" si="133"/>
        <v>0</v>
      </c>
      <c r="K1188" s="9" t="str">
        <f t="shared" si="134"/>
        <v/>
      </c>
      <c r="L1188" s="9"/>
      <c r="M1188" s="9"/>
      <c r="N1188" s="9"/>
      <c r="O1188" s="9"/>
      <c r="Q1188" s="23" t="str">
        <f t="array" ref="Q1188">IFERROR(INDEX(Tableau1[RESULTAT],MATCH(1,(Tableau1[NOM]=$A1188)*(Q$3=Tableau1[DATE]),0)),"")</f>
        <v/>
      </c>
      <c r="R1188" s="23" t="str">
        <f t="array" ref="R1188">IFERROR(INDEX(Tableau1[RESULTAT],MATCH(1,(Tableau1[NOM]=$A1188)*(R$3=Tableau1[DATE]),0)),"")</f>
        <v/>
      </c>
      <c r="S1188" s="23" t="str">
        <f t="array" ref="S1188">IFERROR(INDEX(Tableau1[RESULTAT],MATCH(1,(Tableau1[NOM]=$A1188)*(S$3=Tableau1[DATE]),0)),"")</f>
        <v/>
      </c>
      <c r="T1188" s="23" t="str">
        <f t="array" ref="T1188">IFERROR(INDEX(Tableau1[RESULTAT],MATCH(1,(Tableau1[NOM]=$A1188)*(T$3=Tableau1[DATE]),0)),"")</f>
        <v/>
      </c>
      <c r="U1188" s="23" t="str">
        <f t="array" ref="U1188">IFERROR(INDEX(Tableau1[RESULTAT],MATCH(1,(Tableau1[NOM]=$A1188)*(U$3=Tableau1[DATE]),0)),"")</f>
        <v/>
      </c>
      <c r="V1188" s="23" t="str">
        <f t="array" ref="V1188">IFERROR(INDEX(Tableau1[RESULTAT],MATCH(1,(Tableau1[NOM]=$A1188)*(V$3=Tableau1[DATE]),0)),"")</f>
        <v/>
      </c>
      <c r="W1188" s="23" t="str">
        <f t="array" ref="W1188">IFERROR(INDEX(Tableau1[RESULTAT],MATCH(1,(Tableau1[NOM]=$A1188)*(W$3=Tableau1[DATE]),0)),"")</f>
        <v/>
      </c>
    </row>
    <row r="1189" spans="5:23" ht="15.75" x14ac:dyDescent="0.25">
      <c r="E1189" s="12" t="str">
        <f t="shared" si="128"/>
        <v/>
      </c>
      <c r="F1189" s="9" t="str">
        <f t="shared" si="129"/>
        <v/>
      </c>
      <c r="G1189" s="9" t="str">
        <f t="shared" si="130"/>
        <v/>
      </c>
      <c r="H1189" s="9" t="str">
        <f t="shared" si="131"/>
        <v/>
      </c>
      <c r="I1189" s="9">
        <f t="shared" si="132"/>
        <v>0</v>
      </c>
      <c r="J1189" s="9">
        <f t="shared" si="133"/>
        <v>0</v>
      </c>
      <c r="K1189" s="9" t="str">
        <f t="shared" si="134"/>
        <v/>
      </c>
      <c r="L1189" s="9"/>
      <c r="M1189" s="9"/>
      <c r="N1189" s="9"/>
      <c r="O1189" s="9"/>
      <c r="Q1189" s="23" t="str">
        <f t="array" ref="Q1189">IFERROR(INDEX(Tableau1[RESULTAT],MATCH(1,(Tableau1[NOM]=$A1189)*(Q$3=Tableau1[DATE]),0)),"")</f>
        <v/>
      </c>
      <c r="R1189" s="23" t="str">
        <f t="array" ref="R1189">IFERROR(INDEX(Tableau1[RESULTAT],MATCH(1,(Tableau1[NOM]=$A1189)*(R$3=Tableau1[DATE]),0)),"")</f>
        <v/>
      </c>
      <c r="S1189" s="23" t="str">
        <f t="array" ref="S1189">IFERROR(INDEX(Tableau1[RESULTAT],MATCH(1,(Tableau1[NOM]=$A1189)*(S$3=Tableau1[DATE]),0)),"")</f>
        <v/>
      </c>
      <c r="T1189" s="23" t="str">
        <f t="array" ref="T1189">IFERROR(INDEX(Tableau1[RESULTAT],MATCH(1,(Tableau1[NOM]=$A1189)*(T$3=Tableau1[DATE]),0)),"")</f>
        <v/>
      </c>
      <c r="U1189" s="23" t="str">
        <f t="array" ref="U1189">IFERROR(INDEX(Tableau1[RESULTAT],MATCH(1,(Tableau1[NOM]=$A1189)*(U$3=Tableau1[DATE]),0)),"")</f>
        <v/>
      </c>
      <c r="V1189" s="23" t="str">
        <f t="array" ref="V1189">IFERROR(INDEX(Tableau1[RESULTAT],MATCH(1,(Tableau1[NOM]=$A1189)*(V$3=Tableau1[DATE]),0)),"")</f>
        <v/>
      </c>
      <c r="W1189" s="23" t="str">
        <f t="array" ref="W1189">IFERROR(INDEX(Tableau1[RESULTAT],MATCH(1,(Tableau1[NOM]=$A1189)*(W$3=Tableau1[DATE]),0)),"")</f>
        <v/>
      </c>
    </row>
    <row r="1190" spans="5:23" ht="15.75" x14ac:dyDescent="0.25">
      <c r="E1190" s="12" t="str">
        <f t="shared" si="128"/>
        <v/>
      </c>
      <c r="F1190" s="9" t="str">
        <f t="shared" si="129"/>
        <v/>
      </c>
      <c r="G1190" s="9" t="str">
        <f t="shared" si="130"/>
        <v/>
      </c>
      <c r="H1190" s="9" t="str">
        <f t="shared" si="131"/>
        <v/>
      </c>
      <c r="I1190" s="9">
        <f t="shared" si="132"/>
        <v>0</v>
      </c>
      <c r="J1190" s="9">
        <f t="shared" si="133"/>
        <v>0</v>
      </c>
      <c r="K1190" s="9" t="str">
        <f t="shared" si="134"/>
        <v/>
      </c>
      <c r="L1190" s="9"/>
      <c r="M1190" s="9"/>
      <c r="N1190" s="9"/>
      <c r="O1190" s="9"/>
      <c r="Q1190" s="23" t="str">
        <f t="array" ref="Q1190">IFERROR(INDEX(Tableau1[RESULTAT],MATCH(1,(Tableau1[NOM]=$A1190)*(Q$3=Tableau1[DATE]),0)),"")</f>
        <v/>
      </c>
      <c r="R1190" s="23" t="str">
        <f t="array" ref="R1190">IFERROR(INDEX(Tableau1[RESULTAT],MATCH(1,(Tableau1[NOM]=$A1190)*(R$3=Tableau1[DATE]),0)),"")</f>
        <v/>
      </c>
      <c r="S1190" s="23" t="str">
        <f t="array" ref="S1190">IFERROR(INDEX(Tableau1[RESULTAT],MATCH(1,(Tableau1[NOM]=$A1190)*(S$3=Tableau1[DATE]),0)),"")</f>
        <v/>
      </c>
      <c r="T1190" s="23" t="str">
        <f t="array" ref="T1190">IFERROR(INDEX(Tableau1[RESULTAT],MATCH(1,(Tableau1[NOM]=$A1190)*(T$3=Tableau1[DATE]),0)),"")</f>
        <v/>
      </c>
      <c r="U1190" s="23" t="str">
        <f t="array" ref="U1190">IFERROR(INDEX(Tableau1[RESULTAT],MATCH(1,(Tableau1[NOM]=$A1190)*(U$3=Tableau1[DATE]),0)),"")</f>
        <v/>
      </c>
      <c r="V1190" s="23" t="str">
        <f t="array" ref="V1190">IFERROR(INDEX(Tableau1[RESULTAT],MATCH(1,(Tableau1[NOM]=$A1190)*(V$3=Tableau1[DATE]),0)),"")</f>
        <v/>
      </c>
      <c r="W1190" s="23" t="str">
        <f t="array" ref="W1190">IFERROR(INDEX(Tableau1[RESULTAT],MATCH(1,(Tableau1[NOM]=$A1190)*(W$3=Tableau1[DATE]),0)),"")</f>
        <v/>
      </c>
    </row>
    <row r="1191" spans="5:23" ht="15.75" x14ac:dyDescent="0.25">
      <c r="E1191" s="12" t="str">
        <f t="shared" si="128"/>
        <v/>
      </c>
      <c r="F1191" s="9" t="str">
        <f t="shared" si="129"/>
        <v/>
      </c>
      <c r="G1191" s="9" t="str">
        <f t="shared" si="130"/>
        <v/>
      </c>
      <c r="H1191" s="9" t="str">
        <f t="shared" si="131"/>
        <v/>
      </c>
      <c r="I1191" s="9">
        <f t="shared" si="132"/>
        <v>0</v>
      </c>
      <c r="J1191" s="9">
        <f t="shared" si="133"/>
        <v>0</v>
      </c>
      <c r="K1191" s="9" t="str">
        <f t="shared" si="134"/>
        <v/>
      </c>
      <c r="L1191" s="9"/>
      <c r="M1191" s="9"/>
      <c r="N1191" s="9"/>
      <c r="O1191" s="9"/>
      <c r="Q1191" s="23" t="str">
        <f t="array" ref="Q1191">IFERROR(INDEX(Tableau1[RESULTAT],MATCH(1,(Tableau1[NOM]=$A1191)*(Q$3=Tableau1[DATE]),0)),"")</f>
        <v/>
      </c>
      <c r="R1191" s="23" t="str">
        <f t="array" ref="R1191">IFERROR(INDEX(Tableau1[RESULTAT],MATCH(1,(Tableau1[NOM]=$A1191)*(R$3=Tableau1[DATE]),0)),"")</f>
        <v/>
      </c>
      <c r="S1191" s="23" t="str">
        <f t="array" ref="S1191">IFERROR(INDEX(Tableau1[RESULTAT],MATCH(1,(Tableau1[NOM]=$A1191)*(S$3=Tableau1[DATE]),0)),"")</f>
        <v/>
      </c>
      <c r="T1191" s="23" t="str">
        <f t="array" ref="T1191">IFERROR(INDEX(Tableau1[RESULTAT],MATCH(1,(Tableau1[NOM]=$A1191)*(T$3=Tableau1[DATE]),0)),"")</f>
        <v/>
      </c>
      <c r="U1191" s="23" t="str">
        <f t="array" ref="U1191">IFERROR(INDEX(Tableau1[RESULTAT],MATCH(1,(Tableau1[NOM]=$A1191)*(U$3=Tableau1[DATE]),0)),"")</f>
        <v/>
      </c>
      <c r="V1191" s="23" t="str">
        <f t="array" ref="V1191">IFERROR(INDEX(Tableau1[RESULTAT],MATCH(1,(Tableau1[NOM]=$A1191)*(V$3=Tableau1[DATE]),0)),"")</f>
        <v/>
      </c>
      <c r="W1191" s="23" t="str">
        <f t="array" ref="W1191">IFERROR(INDEX(Tableau1[RESULTAT],MATCH(1,(Tableau1[NOM]=$A1191)*(W$3=Tableau1[DATE]),0)),"")</f>
        <v/>
      </c>
    </row>
    <row r="1192" spans="5:23" ht="15.75" x14ac:dyDescent="0.25">
      <c r="E1192" s="12" t="str">
        <f t="shared" si="128"/>
        <v/>
      </c>
      <c r="F1192" s="9" t="str">
        <f t="shared" si="129"/>
        <v/>
      </c>
      <c r="G1192" s="9" t="str">
        <f t="shared" si="130"/>
        <v/>
      </c>
      <c r="H1192" s="9" t="str">
        <f t="shared" si="131"/>
        <v/>
      </c>
      <c r="I1192" s="9">
        <f t="shared" si="132"/>
        <v>0</v>
      </c>
      <c r="J1192" s="9">
        <f t="shared" si="133"/>
        <v>0</v>
      </c>
      <c r="K1192" s="9" t="str">
        <f t="shared" si="134"/>
        <v/>
      </c>
      <c r="L1192" s="9"/>
      <c r="M1192" s="9"/>
      <c r="N1192" s="9"/>
      <c r="O1192" s="9"/>
      <c r="Q1192" s="23" t="str">
        <f t="array" ref="Q1192">IFERROR(INDEX(Tableau1[RESULTAT],MATCH(1,(Tableau1[NOM]=$A1192)*(Q$3=Tableau1[DATE]),0)),"")</f>
        <v/>
      </c>
      <c r="R1192" s="23" t="str">
        <f t="array" ref="R1192">IFERROR(INDEX(Tableau1[RESULTAT],MATCH(1,(Tableau1[NOM]=$A1192)*(R$3=Tableau1[DATE]),0)),"")</f>
        <v/>
      </c>
      <c r="S1192" s="23" t="str">
        <f t="array" ref="S1192">IFERROR(INDEX(Tableau1[RESULTAT],MATCH(1,(Tableau1[NOM]=$A1192)*(S$3=Tableau1[DATE]),0)),"")</f>
        <v/>
      </c>
      <c r="T1192" s="23" t="str">
        <f t="array" ref="T1192">IFERROR(INDEX(Tableau1[RESULTAT],MATCH(1,(Tableau1[NOM]=$A1192)*(T$3=Tableau1[DATE]),0)),"")</f>
        <v/>
      </c>
      <c r="U1192" s="23" t="str">
        <f t="array" ref="U1192">IFERROR(INDEX(Tableau1[RESULTAT],MATCH(1,(Tableau1[NOM]=$A1192)*(U$3=Tableau1[DATE]),0)),"")</f>
        <v/>
      </c>
      <c r="V1192" s="23" t="str">
        <f t="array" ref="V1192">IFERROR(INDEX(Tableau1[RESULTAT],MATCH(1,(Tableau1[NOM]=$A1192)*(V$3=Tableau1[DATE]),0)),"")</f>
        <v/>
      </c>
      <c r="W1192" s="23" t="str">
        <f t="array" ref="W1192">IFERROR(INDEX(Tableau1[RESULTAT],MATCH(1,(Tableau1[NOM]=$A1192)*(W$3=Tableau1[DATE]),0)),"")</f>
        <v/>
      </c>
    </row>
    <row r="1193" spans="5:23" ht="15.75" x14ac:dyDescent="0.25">
      <c r="E1193" s="12" t="str">
        <f t="shared" si="128"/>
        <v/>
      </c>
      <c r="F1193" s="9" t="str">
        <f t="shared" si="129"/>
        <v/>
      </c>
      <c r="G1193" s="9" t="str">
        <f t="shared" si="130"/>
        <v/>
      </c>
      <c r="H1193" s="9" t="str">
        <f t="shared" si="131"/>
        <v/>
      </c>
      <c r="I1193" s="9">
        <f t="shared" si="132"/>
        <v>0</v>
      </c>
      <c r="J1193" s="9">
        <f t="shared" si="133"/>
        <v>0</v>
      </c>
      <c r="K1193" s="9" t="str">
        <f t="shared" si="134"/>
        <v/>
      </c>
      <c r="L1193" s="9"/>
      <c r="M1193" s="9"/>
      <c r="N1193" s="9"/>
      <c r="O1193" s="9"/>
      <c r="Q1193" s="23" t="str">
        <f t="array" ref="Q1193">IFERROR(INDEX(Tableau1[RESULTAT],MATCH(1,(Tableau1[NOM]=$A1193)*(Q$3=Tableau1[DATE]),0)),"")</f>
        <v/>
      </c>
      <c r="R1193" s="23" t="str">
        <f t="array" ref="R1193">IFERROR(INDEX(Tableau1[RESULTAT],MATCH(1,(Tableau1[NOM]=$A1193)*(R$3=Tableau1[DATE]),0)),"")</f>
        <v/>
      </c>
      <c r="S1193" s="23" t="str">
        <f t="array" ref="S1193">IFERROR(INDEX(Tableau1[RESULTAT],MATCH(1,(Tableau1[NOM]=$A1193)*(S$3=Tableau1[DATE]),0)),"")</f>
        <v/>
      </c>
      <c r="T1193" s="23" t="str">
        <f t="array" ref="T1193">IFERROR(INDEX(Tableau1[RESULTAT],MATCH(1,(Tableau1[NOM]=$A1193)*(T$3=Tableau1[DATE]),0)),"")</f>
        <v/>
      </c>
      <c r="U1193" s="23" t="str">
        <f t="array" ref="U1193">IFERROR(INDEX(Tableau1[RESULTAT],MATCH(1,(Tableau1[NOM]=$A1193)*(U$3=Tableau1[DATE]),0)),"")</f>
        <v/>
      </c>
      <c r="V1193" s="23" t="str">
        <f t="array" ref="V1193">IFERROR(INDEX(Tableau1[RESULTAT],MATCH(1,(Tableau1[NOM]=$A1193)*(V$3=Tableau1[DATE]),0)),"")</f>
        <v/>
      </c>
      <c r="W1193" s="23" t="str">
        <f t="array" ref="W1193">IFERROR(INDEX(Tableau1[RESULTAT],MATCH(1,(Tableau1[NOM]=$A1193)*(W$3=Tableau1[DATE]),0)),"")</f>
        <v/>
      </c>
    </row>
    <row r="1194" spans="5:23" ht="15.75" x14ac:dyDescent="0.25">
      <c r="E1194" s="12" t="str">
        <f t="shared" si="128"/>
        <v/>
      </c>
      <c r="F1194" s="9" t="str">
        <f t="shared" si="129"/>
        <v/>
      </c>
      <c r="G1194" s="9" t="str">
        <f t="shared" si="130"/>
        <v/>
      </c>
      <c r="H1194" s="9" t="str">
        <f t="shared" si="131"/>
        <v/>
      </c>
      <c r="I1194" s="9">
        <f t="shared" si="132"/>
        <v>0</v>
      </c>
      <c r="J1194" s="9">
        <f t="shared" si="133"/>
        <v>0</v>
      </c>
      <c r="K1194" s="9" t="str">
        <f t="shared" si="134"/>
        <v/>
      </c>
      <c r="L1194" s="9"/>
      <c r="M1194" s="9"/>
      <c r="N1194" s="9"/>
      <c r="O1194" s="9"/>
      <c r="Q1194" s="23" t="str">
        <f t="array" ref="Q1194">IFERROR(INDEX(Tableau1[RESULTAT],MATCH(1,(Tableau1[NOM]=$A1194)*(Q$3=Tableau1[DATE]),0)),"")</f>
        <v/>
      </c>
      <c r="R1194" s="23" t="str">
        <f t="array" ref="R1194">IFERROR(INDEX(Tableau1[RESULTAT],MATCH(1,(Tableau1[NOM]=$A1194)*(R$3=Tableau1[DATE]),0)),"")</f>
        <v/>
      </c>
      <c r="S1194" s="23" t="str">
        <f t="array" ref="S1194">IFERROR(INDEX(Tableau1[RESULTAT],MATCH(1,(Tableau1[NOM]=$A1194)*(S$3=Tableau1[DATE]),0)),"")</f>
        <v/>
      </c>
      <c r="T1194" s="23" t="str">
        <f t="array" ref="T1194">IFERROR(INDEX(Tableau1[RESULTAT],MATCH(1,(Tableau1[NOM]=$A1194)*(T$3=Tableau1[DATE]),0)),"")</f>
        <v/>
      </c>
      <c r="U1194" s="23" t="str">
        <f t="array" ref="U1194">IFERROR(INDEX(Tableau1[RESULTAT],MATCH(1,(Tableau1[NOM]=$A1194)*(U$3=Tableau1[DATE]),0)),"")</f>
        <v/>
      </c>
      <c r="V1194" s="23" t="str">
        <f t="array" ref="V1194">IFERROR(INDEX(Tableau1[RESULTAT],MATCH(1,(Tableau1[NOM]=$A1194)*(V$3=Tableau1[DATE]),0)),"")</f>
        <v/>
      </c>
      <c r="W1194" s="23" t="str">
        <f t="array" ref="W1194">IFERROR(INDEX(Tableau1[RESULTAT],MATCH(1,(Tableau1[NOM]=$A1194)*(W$3=Tableau1[DATE]),0)),"")</f>
        <v/>
      </c>
    </row>
    <row r="1195" spans="5:23" ht="15.75" x14ac:dyDescent="0.25">
      <c r="E1195" s="12" t="str">
        <f t="shared" si="128"/>
        <v/>
      </c>
      <c r="F1195" s="9" t="str">
        <f t="shared" si="129"/>
        <v/>
      </c>
      <c r="G1195" s="9" t="str">
        <f t="shared" si="130"/>
        <v/>
      </c>
      <c r="H1195" s="9" t="str">
        <f t="shared" si="131"/>
        <v/>
      </c>
      <c r="I1195" s="9">
        <f t="shared" si="132"/>
        <v>0</v>
      </c>
      <c r="J1195" s="9">
        <f t="shared" si="133"/>
        <v>0</v>
      </c>
      <c r="K1195" s="9" t="str">
        <f t="shared" si="134"/>
        <v/>
      </c>
      <c r="L1195" s="9"/>
      <c r="M1195" s="9"/>
      <c r="N1195" s="9"/>
      <c r="O1195" s="9"/>
      <c r="Q1195" s="23" t="str">
        <f t="array" ref="Q1195">IFERROR(INDEX(Tableau1[RESULTAT],MATCH(1,(Tableau1[NOM]=$A1195)*(Q$3=Tableau1[DATE]),0)),"")</f>
        <v/>
      </c>
      <c r="R1195" s="23" t="str">
        <f t="array" ref="R1195">IFERROR(INDEX(Tableau1[RESULTAT],MATCH(1,(Tableau1[NOM]=$A1195)*(R$3=Tableau1[DATE]),0)),"")</f>
        <v/>
      </c>
      <c r="S1195" s="23" t="str">
        <f t="array" ref="S1195">IFERROR(INDEX(Tableau1[RESULTAT],MATCH(1,(Tableau1[NOM]=$A1195)*(S$3=Tableau1[DATE]),0)),"")</f>
        <v/>
      </c>
      <c r="T1195" s="23" t="str">
        <f t="array" ref="T1195">IFERROR(INDEX(Tableau1[RESULTAT],MATCH(1,(Tableau1[NOM]=$A1195)*(T$3=Tableau1[DATE]),0)),"")</f>
        <v/>
      </c>
      <c r="U1195" s="23" t="str">
        <f t="array" ref="U1195">IFERROR(INDEX(Tableau1[RESULTAT],MATCH(1,(Tableau1[NOM]=$A1195)*(U$3=Tableau1[DATE]),0)),"")</f>
        <v/>
      </c>
      <c r="V1195" s="23" t="str">
        <f t="array" ref="V1195">IFERROR(INDEX(Tableau1[RESULTAT],MATCH(1,(Tableau1[NOM]=$A1195)*(V$3=Tableau1[DATE]),0)),"")</f>
        <v/>
      </c>
      <c r="W1195" s="23" t="str">
        <f t="array" ref="W1195">IFERROR(INDEX(Tableau1[RESULTAT],MATCH(1,(Tableau1[NOM]=$A1195)*(W$3=Tableau1[DATE]),0)),"")</f>
        <v/>
      </c>
    </row>
    <row r="1196" spans="5:23" ht="15.75" x14ac:dyDescent="0.25">
      <c r="E1196" s="12" t="str">
        <f t="shared" si="128"/>
        <v/>
      </c>
      <c r="F1196" s="9" t="str">
        <f t="shared" si="129"/>
        <v/>
      </c>
      <c r="G1196" s="9" t="str">
        <f t="shared" si="130"/>
        <v/>
      </c>
      <c r="H1196" s="9" t="str">
        <f t="shared" si="131"/>
        <v/>
      </c>
      <c r="I1196" s="9">
        <f t="shared" si="132"/>
        <v>0</v>
      </c>
      <c r="J1196" s="9">
        <f t="shared" si="133"/>
        <v>0</v>
      </c>
      <c r="K1196" s="9" t="str">
        <f t="shared" si="134"/>
        <v/>
      </c>
      <c r="L1196" s="9"/>
      <c r="M1196" s="9"/>
      <c r="N1196" s="9"/>
      <c r="O1196" s="9"/>
      <c r="Q1196" s="23" t="str">
        <f t="array" ref="Q1196">IFERROR(INDEX(Tableau1[RESULTAT],MATCH(1,(Tableau1[NOM]=$A1196)*(Q$3=Tableau1[DATE]),0)),"")</f>
        <v/>
      </c>
      <c r="R1196" s="23" t="str">
        <f t="array" ref="R1196">IFERROR(INDEX(Tableau1[RESULTAT],MATCH(1,(Tableau1[NOM]=$A1196)*(R$3=Tableau1[DATE]),0)),"")</f>
        <v/>
      </c>
      <c r="S1196" s="23" t="str">
        <f t="array" ref="S1196">IFERROR(INDEX(Tableau1[RESULTAT],MATCH(1,(Tableau1[NOM]=$A1196)*(S$3=Tableau1[DATE]),0)),"")</f>
        <v/>
      </c>
      <c r="T1196" s="23" t="str">
        <f t="array" ref="T1196">IFERROR(INDEX(Tableau1[RESULTAT],MATCH(1,(Tableau1[NOM]=$A1196)*(T$3=Tableau1[DATE]),0)),"")</f>
        <v/>
      </c>
      <c r="U1196" s="23" t="str">
        <f t="array" ref="U1196">IFERROR(INDEX(Tableau1[RESULTAT],MATCH(1,(Tableau1[NOM]=$A1196)*(U$3=Tableau1[DATE]),0)),"")</f>
        <v/>
      </c>
      <c r="V1196" s="23" t="str">
        <f t="array" ref="V1196">IFERROR(INDEX(Tableau1[RESULTAT],MATCH(1,(Tableau1[NOM]=$A1196)*(V$3=Tableau1[DATE]),0)),"")</f>
        <v/>
      </c>
      <c r="W1196" s="23" t="str">
        <f t="array" ref="W1196">IFERROR(INDEX(Tableau1[RESULTAT],MATCH(1,(Tableau1[NOM]=$A1196)*(W$3=Tableau1[DATE]),0)),"")</f>
        <v/>
      </c>
    </row>
    <row r="1197" spans="5:23" ht="15.75" x14ac:dyDescent="0.25">
      <c r="E1197" s="12" t="str">
        <f t="shared" si="128"/>
        <v/>
      </c>
      <c r="F1197" s="9" t="str">
        <f t="shared" si="129"/>
        <v/>
      </c>
      <c r="G1197" s="9" t="str">
        <f t="shared" si="130"/>
        <v/>
      </c>
      <c r="H1197" s="9" t="str">
        <f t="shared" si="131"/>
        <v/>
      </c>
      <c r="I1197" s="9">
        <f t="shared" si="132"/>
        <v>0</v>
      </c>
      <c r="J1197" s="9">
        <f t="shared" si="133"/>
        <v>0</v>
      </c>
      <c r="K1197" s="9" t="str">
        <f t="shared" si="134"/>
        <v/>
      </c>
      <c r="L1197" s="9"/>
      <c r="M1197" s="9"/>
      <c r="N1197" s="9"/>
      <c r="O1197" s="9"/>
      <c r="Q1197" s="23" t="str">
        <f t="array" ref="Q1197">IFERROR(INDEX(Tableau1[RESULTAT],MATCH(1,(Tableau1[NOM]=$A1197)*(Q$3=Tableau1[DATE]),0)),"")</f>
        <v/>
      </c>
      <c r="R1197" s="23" t="str">
        <f t="array" ref="R1197">IFERROR(INDEX(Tableau1[RESULTAT],MATCH(1,(Tableau1[NOM]=$A1197)*(R$3=Tableau1[DATE]),0)),"")</f>
        <v/>
      </c>
      <c r="S1197" s="23" t="str">
        <f t="array" ref="S1197">IFERROR(INDEX(Tableau1[RESULTAT],MATCH(1,(Tableau1[NOM]=$A1197)*(S$3=Tableau1[DATE]),0)),"")</f>
        <v/>
      </c>
      <c r="T1197" s="23" t="str">
        <f t="array" ref="T1197">IFERROR(INDEX(Tableau1[RESULTAT],MATCH(1,(Tableau1[NOM]=$A1197)*(T$3=Tableau1[DATE]),0)),"")</f>
        <v/>
      </c>
      <c r="U1197" s="23" t="str">
        <f t="array" ref="U1197">IFERROR(INDEX(Tableau1[RESULTAT],MATCH(1,(Tableau1[NOM]=$A1197)*(U$3=Tableau1[DATE]),0)),"")</f>
        <v/>
      </c>
      <c r="V1197" s="23" t="str">
        <f t="array" ref="V1197">IFERROR(INDEX(Tableau1[RESULTAT],MATCH(1,(Tableau1[NOM]=$A1197)*(V$3=Tableau1[DATE]),0)),"")</f>
        <v/>
      </c>
      <c r="W1197" s="23" t="str">
        <f t="array" ref="W1197">IFERROR(INDEX(Tableau1[RESULTAT],MATCH(1,(Tableau1[NOM]=$A1197)*(W$3=Tableau1[DATE]),0)),"")</f>
        <v/>
      </c>
    </row>
    <row r="1198" spans="5:23" ht="15.75" x14ac:dyDescent="0.25">
      <c r="E1198" s="12" t="str">
        <f t="shared" si="128"/>
        <v/>
      </c>
      <c r="F1198" s="9" t="str">
        <f t="shared" si="129"/>
        <v/>
      </c>
      <c r="G1198" s="9" t="str">
        <f t="shared" si="130"/>
        <v/>
      </c>
      <c r="H1198" s="9" t="str">
        <f t="shared" si="131"/>
        <v/>
      </c>
      <c r="I1198" s="9">
        <f t="shared" si="132"/>
        <v>0</v>
      </c>
      <c r="J1198" s="9">
        <f t="shared" si="133"/>
        <v>0</v>
      </c>
      <c r="K1198" s="9" t="str">
        <f t="shared" si="134"/>
        <v/>
      </c>
      <c r="L1198" s="9"/>
      <c r="M1198" s="9"/>
      <c r="N1198" s="9"/>
      <c r="O1198" s="9"/>
      <c r="Q1198" s="23" t="str">
        <f t="array" ref="Q1198">IFERROR(INDEX(Tableau1[RESULTAT],MATCH(1,(Tableau1[NOM]=$A1198)*(Q$3=Tableau1[DATE]),0)),"")</f>
        <v/>
      </c>
      <c r="R1198" s="23" t="str">
        <f t="array" ref="R1198">IFERROR(INDEX(Tableau1[RESULTAT],MATCH(1,(Tableau1[NOM]=$A1198)*(R$3=Tableau1[DATE]),0)),"")</f>
        <v/>
      </c>
      <c r="S1198" s="23" t="str">
        <f t="array" ref="S1198">IFERROR(INDEX(Tableau1[RESULTAT],MATCH(1,(Tableau1[NOM]=$A1198)*(S$3=Tableau1[DATE]),0)),"")</f>
        <v/>
      </c>
      <c r="T1198" s="23" t="str">
        <f t="array" ref="T1198">IFERROR(INDEX(Tableau1[RESULTAT],MATCH(1,(Tableau1[NOM]=$A1198)*(T$3=Tableau1[DATE]),0)),"")</f>
        <v/>
      </c>
      <c r="U1198" s="23" t="str">
        <f t="array" ref="U1198">IFERROR(INDEX(Tableau1[RESULTAT],MATCH(1,(Tableau1[NOM]=$A1198)*(U$3=Tableau1[DATE]),0)),"")</f>
        <v/>
      </c>
      <c r="V1198" s="23" t="str">
        <f t="array" ref="V1198">IFERROR(INDEX(Tableau1[RESULTAT],MATCH(1,(Tableau1[NOM]=$A1198)*(V$3=Tableau1[DATE]),0)),"")</f>
        <v/>
      </c>
      <c r="W1198" s="23" t="str">
        <f t="array" ref="W1198">IFERROR(INDEX(Tableau1[RESULTAT],MATCH(1,(Tableau1[NOM]=$A1198)*(W$3=Tableau1[DATE]),0)),"")</f>
        <v/>
      </c>
    </row>
    <row r="1199" spans="5:23" ht="15.75" x14ac:dyDescent="0.25">
      <c r="E1199" s="12" t="str">
        <f t="shared" si="128"/>
        <v/>
      </c>
      <c r="F1199" s="9" t="str">
        <f t="shared" si="129"/>
        <v/>
      </c>
      <c r="G1199" s="9" t="str">
        <f t="shared" si="130"/>
        <v/>
      </c>
      <c r="H1199" s="9" t="str">
        <f t="shared" si="131"/>
        <v/>
      </c>
      <c r="I1199" s="9">
        <f t="shared" si="132"/>
        <v>0</v>
      </c>
      <c r="J1199" s="9">
        <f t="shared" si="133"/>
        <v>0</v>
      </c>
      <c r="K1199" s="9" t="str">
        <f t="shared" si="134"/>
        <v/>
      </c>
      <c r="L1199" s="9"/>
      <c r="M1199" s="9"/>
      <c r="N1199" s="9"/>
      <c r="O1199" s="9"/>
      <c r="Q1199" s="23" t="str">
        <f t="array" ref="Q1199">IFERROR(INDEX(Tableau1[RESULTAT],MATCH(1,(Tableau1[NOM]=$A1199)*(Q$3=Tableau1[DATE]),0)),"")</f>
        <v/>
      </c>
      <c r="R1199" s="23" t="str">
        <f t="array" ref="R1199">IFERROR(INDEX(Tableau1[RESULTAT],MATCH(1,(Tableau1[NOM]=$A1199)*(R$3=Tableau1[DATE]),0)),"")</f>
        <v/>
      </c>
      <c r="S1199" s="23" t="str">
        <f t="array" ref="S1199">IFERROR(INDEX(Tableau1[RESULTAT],MATCH(1,(Tableau1[NOM]=$A1199)*(S$3=Tableau1[DATE]),0)),"")</f>
        <v/>
      </c>
      <c r="T1199" s="23" t="str">
        <f t="array" ref="T1199">IFERROR(INDEX(Tableau1[RESULTAT],MATCH(1,(Tableau1[NOM]=$A1199)*(T$3=Tableau1[DATE]),0)),"")</f>
        <v/>
      </c>
      <c r="U1199" s="23" t="str">
        <f t="array" ref="U1199">IFERROR(INDEX(Tableau1[RESULTAT],MATCH(1,(Tableau1[NOM]=$A1199)*(U$3=Tableau1[DATE]),0)),"")</f>
        <v/>
      </c>
      <c r="V1199" s="23" t="str">
        <f t="array" ref="V1199">IFERROR(INDEX(Tableau1[RESULTAT],MATCH(1,(Tableau1[NOM]=$A1199)*(V$3=Tableau1[DATE]),0)),"")</f>
        <v/>
      </c>
      <c r="W1199" s="23" t="str">
        <f t="array" ref="W1199">IFERROR(INDEX(Tableau1[RESULTAT],MATCH(1,(Tableau1[NOM]=$A1199)*(W$3=Tableau1[DATE]),0)),"")</f>
        <v/>
      </c>
    </row>
    <row r="1200" spans="5:23" ht="15.75" x14ac:dyDescent="0.25">
      <c r="E1200" s="12" t="str">
        <f t="shared" si="128"/>
        <v/>
      </c>
      <c r="F1200" s="9" t="str">
        <f t="shared" si="129"/>
        <v/>
      </c>
      <c r="G1200" s="9" t="str">
        <f t="shared" si="130"/>
        <v/>
      </c>
      <c r="H1200" s="9" t="str">
        <f t="shared" si="131"/>
        <v/>
      </c>
      <c r="I1200" s="9">
        <f t="shared" si="132"/>
        <v>0</v>
      </c>
      <c r="J1200" s="9">
        <f t="shared" si="133"/>
        <v>0</v>
      </c>
      <c r="K1200" s="9" t="str">
        <f t="shared" si="134"/>
        <v/>
      </c>
      <c r="L1200" s="9"/>
      <c r="M1200" s="9"/>
      <c r="N1200" s="9"/>
      <c r="O1200" s="9"/>
      <c r="Q1200" s="23" t="str">
        <f t="array" ref="Q1200">IFERROR(INDEX(Tableau1[RESULTAT],MATCH(1,(Tableau1[NOM]=$A1200)*(Q$3=Tableau1[DATE]),0)),"")</f>
        <v/>
      </c>
      <c r="R1200" s="23" t="str">
        <f t="array" ref="R1200">IFERROR(INDEX(Tableau1[RESULTAT],MATCH(1,(Tableau1[NOM]=$A1200)*(R$3=Tableau1[DATE]),0)),"")</f>
        <v/>
      </c>
      <c r="S1200" s="23" t="str">
        <f t="array" ref="S1200">IFERROR(INDEX(Tableau1[RESULTAT],MATCH(1,(Tableau1[NOM]=$A1200)*(S$3=Tableau1[DATE]),0)),"")</f>
        <v/>
      </c>
      <c r="T1200" s="23" t="str">
        <f t="array" ref="T1200">IFERROR(INDEX(Tableau1[RESULTAT],MATCH(1,(Tableau1[NOM]=$A1200)*(T$3=Tableau1[DATE]),0)),"")</f>
        <v/>
      </c>
      <c r="U1200" s="23" t="str">
        <f t="array" ref="U1200">IFERROR(INDEX(Tableau1[RESULTAT],MATCH(1,(Tableau1[NOM]=$A1200)*(U$3=Tableau1[DATE]),0)),"")</f>
        <v/>
      </c>
      <c r="V1200" s="23" t="str">
        <f t="array" ref="V1200">IFERROR(INDEX(Tableau1[RESULTAT],MATCH(1,(Tableau1[NOM]=$A1200)*(V$3=Tableau1[DATE]),0)),"")</f>
        <v/>
      </c>
      <c r="W1200" s="23" t="str">
        <f t="array" ref="W1200">IFERROR(INDEX(Tableau1[RESULTAT],MATCH(1,(Tableau1[NOM]=$A1200)*(W$3=Tableau1[DATE]),0)),"")</f>
        <v/>
      </c>
    </row>
    <row r="1201" spans="5:23" ht="15.75" x14ac:dyDescent="0.25">
      <c r="E1201" s="12" t="str">
        <f t="shared" si="128"/>
        <v/>
      </c>
      <c r="F1201" s="9" t="str">
        <f t="shared" si="129"/>
        <v/>
      </c>
      <c r="G1201" s="9" t="str">
        <f t="shared" si="130"/>
        <v/>
      </c>
      <c r="H1201" s="9" t="str">
        <f t="shared" si="131"/>
        <v/>
      </c>
      <c r="I1201" s="9">
        <f t="shared" si="132"/>
        <v>0</v>
      </c>
      <c r="J1201" s="9">
        <f t="shared" si="133"/>
        <v>0</v>
      </c>
      <c r="K1201" s="9" t="str">
        <f t="shared" si="134"/>
        <v/>
      </c>
      <c r="L1201" s="9"/>
      <c r="M1201" s="9"/>
      <c r="N1201" s="9"/>
      <c r="O1201" s="9"/>
      <c r="Q1201" s="23" t="str">
        <f t="array" ref="Q1201">IFERROR(INDEX(Tableau1[RESULTAT],MATCH(1,(Tableau1[NOM]=$A1201)*(Q$3=Tableau1[DATE]),0)),"")</f>
        <v/>
      </c>
      <c r="R1201" s="23" t="str">
        <f t="array" ref="R1201">IFERROR(INDEX(Tableau1[RESULTAT],MATCH(1,(Tableau1[NOM]=$A1201)*(R$3=Tableau1[DATE]),0)),"")</f>
        <v/>
      </c>
      <c r="S1201" s="23" t="str">
        <f t="array" ref="S1201">IFERROR(INDEX(Tableau1[RESULTAT],MATCH(1,(Tableau1[NOM]=$A1201)*(S$3=Tableau1[DATE]),0)),"")</f>
        <v/>
      </c>
      <c r="T1201" s="23" t="str">
        <f t="array" ref="T1201">IFERROR(INDEX(Tableau1[RESULTAT],MATCH(1,(Tableau1[NOM]=$A1201)*(T$3=Tableau1[DATE]),0)),"")</f>
        <v/>
      </c>
      <c r="U1201" s="23" t="str">
        <f t="array" ref="U1201">IFERROR(INDEX(Tableau1[RESULTAT],MATCH(1,(Tableau1[NOM]=$A1201)*(U$3=Tableau1[DATE]),0)),"")</f>
        <v/>
      </c>
      <c r="V1201" s="23" t="str">
        <f t="array" ref="V1201">IFERROR(INDEX(Tableau1[RESULTAT],MATCH(1,(Tableau1[NOM]=$A1201)*(V$3=Tableau1[DATE]),0)),"")</f>
        <v/>
      </c>
      <c r="W1201" s="23" t="str">
        <f t="array" ref="W1201">IFERROR(INDEX(Tableau1[RESULTAT],MATCH(1,(Tableau1[NOM]=$A1201)*(W$3=Tableau1[DATE]),0)),"")</f>
        <v/>
      </c>
    </row>
    <row r="1202" spans="5:23" ht="15.75" x14ac:dyDescent="0.25">
      <c r="E1202" s="12" t="str">
        <f t="shared" si="128"/>
        <v/>
      </c>
      <c r="F1202" s="9" t="str">
        <f t="shared" si="129"/>
        <v/>
      </c>
      <c r="G1202" s="9" t="str">
        <f t="shared" si="130"/>
        <v/>
      </c>
      <c r="H1202" s="9" t="str">
        <f t="shared" si="131"/>
        <v/>
      </c>
      <c r="I1202" s="9">
        <f t="shared" si="132"/>
        <v>0</v>
      </c>
      <c r="J1202" s="9">
        <f t="shared" si="133"/>
        <v>0</v>
      </c>
      <c r="K1202" s="9" t="str">
        <f t="shared" si="134"/>
        <v/>
      </c>
      <c r="L1202" s="9"/>
      <c r="M1202" s="9"/>
      <c r="N1202" s="9"/>
      <c r="O1202" s="9"/>
      <c r="Q1202" s="23" t="str">
        <f t="array" ref="Q1202">IFERROR(INDEX(Tableau1[RESULTAT],MATCH(1,(Tableau1[NOM]=$A1202)*(Q$3=Tableau1[DATE]),0)),"")</f>
        <v/>
      </c>
      <c r="R1202" s="23" t="str">
        <f t="array" ref="R1202">IFERROR(INDEX(Tableau1[RESULTAT],MATCH(1,(Tableau1[NOM]=$A1202)*(R$3=Tableau1[DATE]),0)),"")</f>
        <v/>
      </c>
      <c r="S1202" s="23" t="str">
        <f t="array" ref="S1202">IFERROR(INDEX(Tableau1[RESULTAT],MATCH(1,(Tableau1[NOM]=$A1202)*(S$3=Tableau1[DATE]),0)),"")</f>
        <v/>
      </c>
      <c r="T1202" s="23" t="str">
        <f t="array" ref="T1202">IFERROR(INDEX(Tableau1[RESULTAT],MATCH(1,(Tableau1[NOM]=$A1202)*(T$3=Tableau1[DATE]),0)),"")</f>
        <v/>
      </c>
      <c r="U1202" s="23" t="str">
        <f t="array" ref="U1202">IFERROR(INDEX(Tableau1[RESULTAT],MATCH(1,(Tableau1[NOM]=$A1202)*(U$3=Tableau1[DATE]),0)),"")</f>
        <v/>
      </c>
      <c r="V1202" s="23" t="str">
        <f t="array" ref="V1202">IFERROR(INDEX(Tableau1[RESULTAT],MATCH(1,(Tableau1[NOM]=$A1202)*(V$3=Tableau1[DATE]),0)),"")</f>
        <v/>
      </c>
      <c r="W1202" s="23" t="str">
        <f t="array" ref="W1202">IFERROR(INDEX(Tableau1[RESULTAT],MATCH(1,(Tableau1[NOM]=$A1202)*(W$3=Tableau1[DATE]),0)),"")</f>
        <v/>
      </c>
    </row>
    <row r="1203" spans="5:23" ht="15.75" x14ac:dyDescent="0.25">
      <c r="E1203" s="12" t="str">
        <f t="shared" si="128"/>
        <v/>
      </c>
      <c r="F1203" s="9" t="str">
        <f t="shared" si="129"/>
        <v/>
      </c>
      <c r="G1203" s="9" t="str">
        <f t="shared" si="130"/>
        <v/>
      </c>
      <c r="H1203" s="9" t="str">
        <f t="shared" si="131"/>
        <v/>
      </c>
      <c r="I1203" s="9">
        <f t="shared" si="132"/>
        <v>0</v>
      </c>
      <c r="J1203" s="9">
        <f t="shared" si="133"/>
        <v>0</v>
      </c>
      <c r="K1203" s="9" t="str">
        <f t="shared" si="134"/>
        <v/>
      </c>
      <c r="L1203" s="9"/>
      <c r="M1203" s="9"/>
      <c r="N1203" s="9"/>
      <c r="O1203" s="9"/>
      <c r="Q1203" s="23" t="str">
        <f t="array" ref="Q1203">IFERROR(INDEX(Tableau1[RESULTAT],MATCH(1,(Tableau1[NOM]=$A1203)*(Q$3=Tableau1[DATE]),0)),"")</f>
        <v/>
      </c>
      <c r="R1203" s="23" t="str">
        <f t="array" ref="R1203">IFERROR(INDEX(Tableau1[RESULTAT],MATCH(1,(Tableau1[NOM]=$A1203)*(R$3=Tableau1[DATE]),0)),"")</f>
        <v/>
      </c>
      <c r="S1203" s="23" t="str">
        <f t="array" ref="S1203">IFERROR(INDEX(Tableau1[RESULTAT],MATCH(1,(Tableau1[NOM]=$A1203)*(S$3=Tableau1[DATE]),0)),"")</f>
        <v/>
      </c>
      <c r="T1203" s="23" t="str">
        <f t="array" ref="T1203">IFERROR(INDEX(Tableau1[RESULTAT],MATCH(1,(Tableau1[NOM]=$A1203)*(T$3=Tableau1[DATE]),0)),"")</f>
        <v/>
      </c>
      <c r="U1203" s="23" t="str">
        <f t="array" ref="U1203">IFERROR(INDEX(Tableau1[RESULTAT],MATCH(1,(Tableau1[NOM]=$A1203)*(U$3=Tableau1[DATE]),0)),"")</f>
        <v/>
      </c>
      <c r="V1203" s="23" t="str">
        <f t="array" ref="V1203">IFERROR(INDEX(Tableau1[RESULTAT],MATCH(1,(Tableau1[NOM]=$A1203)*(V$3=Tableau1[DATE]),0)),"")</f>
        <v/>
      </c>
      <c r="W1203" s="23" t="str">
        <f t="array" ref="W1203">IFERROR(INDEX(Tableau1[RESULTAT],MATCH(1,(Tableau1[NOM]=$A1203)*(W$3=Tableau1[DATE]),0)),"")</f>
        <v/>
      </c>
    </row>
    <row r="1204" spans="5:23" ht="15.75" x14ac:dyDescent="0.25">
      <c r="E1204" s="12" t="str">
        <f t="shared" si="128"/>
        <v/>
      </c>
      <c r="F1204" s="9" t="str">
        <f t="shared" si="129"/>
        <v/>
      </c>
      <c r="G1204" s="9" t="str">
        <f t="shared" si="130"/>
        <v/>
      </c>
      <c r="H1204" s="9" t="str">
        <f t="shared" si="131"/>
        <v/>
      </c>
      <c r="I1204" s="9">
        <f t="shared" si="132"/>
        <v>0</v>
      </c>
      <c r="J1204" s="9">
        <f t="shared" si="133"/>
        <v>0</v>
      </c>
      <c r="K1204" s="9" t="str">
        <f t="shared" si="134"/>
        <v/>
      </c>
      <c r="L1204" s="9"/>
      <c r="M1204" s="9"/>
      <c r="N1204" s="9"/>
      <c r="O1204" s="9"/>
      <c r="Q1204" s="23" t="str">
        <f t="array" ref="Q1204">IFERROR(INDEX(Tableau1[RESULTAT],MATCH(1,(Tableau1[NOM]=$A1204)*(Q$3=Tableau1[DATE]),0)),"")</f>
        <v/>
      </c>
      <c r="R1204" s="23" t="str">
        <f t="array" ref="R1204">IFERROR(INDEX(Tableau1[RESULTAT],MATCH(1,(Tableau1[NOM]=$A1204)*(R$3=Tableau1[DATE]),0)),"")</f>
        <v/>
      </c>
      <c r="S1204" s="23" t="str">
        <f t="array" ref="S1204">IFERROR(INDEX(Tableau1[RESULTAT],MATCH(1,(Tableau1[NOM]=$A1204)*(S$3=Tableau1[DATE]),0)),"")</f>
        <v/>
      </c>
      <c r="T1204" s="23" t="str">
        <f t="array" ref="T1204">IFERROR(INDEX(Tableau1[RESULTAT],MATCH(1,(Tableau1[NOM]=$A1204)*(T$3=Tableau1[DATE]),0)),"")</f>
        <v/>
      </c>
      <c r="U1204" s="23" t="str">
        <f t="array" ref="U1204">IFERROR(INDEX(Tableau1[RESULTAT],MATCH(1,(Tableau1[NOM]=$A1204)*(U$3=Tableau1[DATE]),0)),"")</f>
        <v/>
      </c>
      <c r="V1204" s="23" t="str">
        <f t="array" ref="V1204">IFERROR(INDEX(Tableau1[RESULTAT],MATCH(1,(Tableau1[NOM]=$A1204)*(V$3=Tableau1[DATE]),0)),"")</f>
        <v/>
      </c>
      <c r="W1204" s="23" t="str">
        <f t="array" ref="W1204">IFERROR(INDEX(Tableau1[RESULTAT],MATCH(1,(Tableau1[NOM]=$A1204)*(W$3=Tableau1[DATE]),0)),"")</f>
        <v/>
      </c>
    </row>
    <row r="1205" spans="5:23" ht="15.75" x14ac:dyDescent="0.25">
      <c r="E1205" s="12" t="str">
        <f t="shared" si="128"/>
        <v/>
      </c>
      <c r="F1205" s="9" t="str">
        <f t="shared" si="129"/>
        <v/>
      </c>
      <c r="G1205" s="9" t="str">
        <f t="shared" si="130"/>
        <v/>
      </c>
      <c r="H1205" s="9" t="str">
        <f t="shared" si="131"/>
        <v/>
      </c>
      <c r="I1205" s="9">
        <f t="shared" si="132"/>
        <v>0</v>
      </c>
      <c r="J1205" s="9">
        <f t="shared" si="133"/>
        <v>0</v>
      </c>
      <c r="K1205" s="9" t="str">
        <f t="shared" si="134"/>
        <v/>
      </c>
      <c r="L1205" s="9"/>
      <c r="M1205" s="9"/>
      <c r="N1205" s="9"/>
      <c r="O1205" s="9"/>
      <c r="Q1205" s="23" t="str">
        <f t="array" ref="Q1205">IFERROR(INDEX(Tableau1[RESULTAT],MATCH(1,(Tableau1[NOM]=$A1205)*(Q$3=Tableau1[DATE]),0)),"")</f>
        <v/>
      </c>
      <c r="R1205" s="23" t="str">
        <f t="array" ref="R1205">IFERROR(INDEX(Tableau1[RESULTAT],MATCH(1,(Tableau1[NOM]=$A1205)*(R$3=Tableau1[DATE]),0)),"")</f>
        <v/>
      </c>
      <c r="S1205" s="23" t="str">
        <f t="array" ref="S1205">IFERROR(INDEX(Tableau1[RESULTAT],MATCH(1,(Tableau1[NOM]=$A1205)*(S$3=Tableau1[DATE]),0)),"")</f>
        <v/>
      </c>
      <c r="T1205" s="23" t="str">
        <f t="array" ref="T1205">IFERROR(INDEX(Tableau1[RESULTAT],MATCH(1,(Tableau1[NOM]=$A1205)*(T$3=Tableau1[DATE]),0)),"")</f>
        <v/>
      </c>
      <c r="U1205" s="23" t="str">
        <f t="array" ref="U1205">IFERROR(INDEX(Tableau1[RESULTAT],MATCH(1,(Tableau1[NOM]=$A1205)*(U$3=Tableau1[DATE]),0)),"")</f>
        <v/>
      </c>
      <c r="V1205" s="23" t="str">
        <f t="array" ref="V1205">IFERROR(INDEX(Tableau1[RESULTAT],MATCH(1,(Tableau1[NOM]=$A1205)*(V$3=Tableau1[DATE]),0)),"")</f>
        <v/>
      </c>
      <c r="W1205" s="23" t="str">
        <f t="array" ref="W1205">IFERROR(INDEX(Tableau1[RESULTAT],MATCH(1,(Tableau1[NOM]=$A1205)*(W$3=Tableau1[DATE]),0)),"")</f>
        <v/>
      </c>
    </row>
    <row r="1206" spans="5:23" ht="15.75" x14ac:dyDescent="0.25">
      <c r="E1206" s="12" t="str">
        <f t="shared" si="128"/>
        <v/>
      </c>
      <c r="F1206" s="9" t="str">
        <f t="shared" si="129"/>
        <v/>
      </c>
      <c r="G1206" s="9" t="str">
        <f t="shared" si="130"/>
        <v/>
      </c>
      <c r="H1206" s="9" t="str">
        <f t="shared" si="131"/>
        <v/>
      </c>
      <c r="I1206" s="9">
        <f t="shared" si="132"/>
        <v>0</v>
      </c>
      <c r="J1206" s="9">
        <f t="shared" si="133"/>
        <v>0</v>
      </c>
      <c r="K1206" s="9" t="str">
        <f t="shared" si="134"/>
        <v/>
      </c>
      <c r="L1206" s="9"/>
      <c r="M1206" s="9"/>
      <c r="N1206" s="9"/>
      <c r="O1206" s="9"/>
      <c r="Q1206" s="23" t="str">
        <f t="array" ref="Q1206">IFERROR(INDEX(Tableau1[RESULTAT],MATCH(1,(Tableau1[NOM]=$A1206)*(Q$3=Tableau1[DATE]),0)),"")</f>
        <v/>
      </c>
      <c r="R1206" s="23" t="str">
        <f t="array" ref="R1206">IFERROR(INDEX(Tableau1[RESULTAT],MATCH(1,(Tableau1[NOM]=$A1206)*(R$3=Tableau1[DATE]),0)),"")</f>
        <v/>
      </c>
      <c r="S1206" s="23" t="str">
        <f t="array" ref="S1206">IFERROR(INDEX(Tableau1[RESULTAT],MATCH(1,(Tableau1[NOM]=$A1206)*(S$3=Tableau1[DATE]),0)),"")</f>
        <v/>
      </c>
      <c r="T1206" s="23" t="str">
        <f t="array" ref="T1206">IFERROR(INDEX(Tableau1[RESULTAT],MATCH(1,(Tableau1[NOM]=$A1206)*(T$3=Tableau1[DATE]),0)),"")</f>
        <v/>
      </c>
      <c r="U1206" s="23" t="str">
        <f t="array" ref="U1206">IFERROR(INDEX(Tableau1[RESULTAT],MATCH(1,(Tableau1[NOM]=$A1206)*(U$3=Tableau1[DATE]),0)),"")</f>
        <v/>
      </c>
      <c r="V1206" s="23" t="str">
        <f t="array" ref="V1206">IFERROR(INDEX(Tableau1[RESULTAT],MATCH(1,(Tableau1[NOM]=$A1206)*(V$3=Tableau1[DATE]),0)),"")</f>
        <v/>
      </c>
      <c r="W1206" s="23" t="str">
        <f t="array" ref="W1206">IFERROR(INDEX(Tableau1[RESULTAT],MATCH(1,(Tableau1[NOM]=$A1206)*(W$3=Tableau1[DATE]),0)),"")</f>
        <v/>
      </c>
    </row>
    <row r="1207" spans="5:23" ht="15.75" x14ac:dyDescent="0.25">
      <c r="E1207" s="12" t="str">
        <f t="shared" si="128"/>
        <v/>
      </c>
      <c r="F1207" s="9" t="str">
        <f t="shared" si="129"/>
        <v/>
      </c>
      <c r="G1207" s="9" t="str">
        <f t="shared" si="130"/>
        <v/>
      </c>
      <c r="H1207" s="9" t="str">
        <f t="shared" si="131"/>
        <v/>
      </c>
      <c r="I1207" s="9">
        <f t="shared" si="132"/>
        <v>0</v>
      </c>
      <c r="J1207" s="9">
        <f t="shared" si="133"/>
        <v>0</v>
      </c>
      <c r="K1207" s="9" t="str">
        <f t="shared" si="134"/>
        <v/>
      </c>
      <c r="L1207" s="9"/>
      <c r="M1207" s="9"/>
      <c r="N1207" s="9"/>
      <c r="O1207" s="9"/>
      <c r="Q1207" s="23" t="str">
        <f t="array" ref="Q1207">IFERROR(INDEX(Tableau1[RESULTAT],MATCH(1,(Tableau1[NOM]=$A1207)*(Q$3=Tableau1[DATE]),0)),"")</f>
        <v/>
      </c>
      <c r="R1207" s="23" t="str">
        <f t="array" ref="R1207">IFERROR(INDEX(Tableau1[RESULTAT],MATCH(1,(Tableau1[NOM]=$A1207)*(R$3=Tableau1[DATE]),0)),"")</f>
        <v/>
      </c>
      <c r="S1207" s="23" t="str">
        <f t="array" ref="S1207">IFERROR(INDEX(Tableau1[RESULTAT],MATCH(1,(Tableau1[NOM]=$A1207)*(S$3=Tableau1[DATE]),0)),"")</f>
        <v/>
      </c>
      <c r="T1207" s="23" t="str">
        <f t="array" ref="T1207">IFERROR(INDEX(Tableau1[RESULTAT],MATCH(1,(Tableau1[NOM]=$A1207)*(T$3=Tableau1[DATE]),0)),"")</f>
        <v/>
      </c>
      <c r="U1207" s="23" t="str">
        <f t="array" ref="U1207">IFERROR(INDEX(Tableau1[RESULTAT],MATCH(1,(Tableau1[NOM]=$A1207)*(U$3=Tableau1[DATE]),0)),"")</f>
        <v/>
      </c>
      <c r="V1207" s="23" t="str">
        <f t="array" ref="V1207">IFERROR(INDEX(Tableau1[RESULTAT],MATCH(1,(Tableau1[NOM]=$A1207)*(V$3=Tableau1[DATE]),0)),"")</f>
        <v/>
      </c>
      <c r="W1207" s="23" t="str">
        <f t="array" ref="W1207">IFERROR(INDEX(Tableau1[RESULTAT],MATCH(1,(Tableau1[NOM]=$A1207)*(W$3=Tableau1[DATE]),0)),"")</f>
        <v/>
      </c>
    </row>
    <row r="1208" spans="5:23" ht="15.75" x14ac:dyDescent="0.25">
      <c r="E1208" s="12" t="str">
        <f t="shared" si="128"/>
        <v/>
      </c>
      <c r="F1208" s="9" t="str">
        <f t="shared" si="129"/>
        <v/>
      </c>
      <c r="G1208" s="9" t="str">
        <f t="shared" si="130"/>
        <v/>
      </c>
      <c r="H1208" s="9" t="str">
        <f t="shared" si="131"/>
        <v/>
      </c>
      <c r="I1208" s="9">
        <f t="shared" si="132"/>
        <v>0</v>
      </c>
      <c r="J1208" s="9">
        <f t="shared" si="133"/>
        <v>0</v>
      </c>
      <c r="K1208" s="9" t="str">
        <f t="shared" si="134"/>
        <v/>
      </c>
      <c r="L1208" s="9"/>
      <c r="M1208" s="9"/>
      <c r="N1208" s="9"/>
      <c r="O1208" s="9"/>
      <c r="Q1208" s="23" t="str">
        <f t="array" ref="Q1208">IFERROR(INDEX(Tableau1[RESULTAT],MATCH(1,(Tableau1[NOM]=$A1208)*(Q$3=Tableau1[DATE]),0)),"")</f>
        <v/>
      </c>
      <c r="R1208" s="23" t="str">
        <f t="array" ref="R1208">IFERROR(INDEX(Tableau1[RESULTAT],MATCH(1,(Tableau1[NOM]=$A1208)*(R$3=Tableau1[DATE]),0)),"")</f>
        <v/>
      </c>
      <c r="S1208" s="23" t="str">
        <f t="array" ref="S1208">IFERROR(INDEX(Tableau1[RESULTAT],MATCH(1,(Tableau1[NOM]=$A1208)*(S$3=Tableau1[DATE]),0)),"")</f>
        <v/>
      </c>
      <c r="T1208" s="23" t="str">
        <f t="array" ref="T1208">IFERROR(INDEX(Tableau1[RESULTAT],MATCH(1,(Tableau1[NOM]=$A1208)*(T$3=Tableau1[DATE]),0)),"")</f>
        <v/>
      </c>
      <c r="U1208" s="23" t="str">
        <f t="array" ref="U1208">IFERROR(INDEX(Tableau1[RESULTAT],MATCH(1,(Tableau1[NOM]=$A1208)*(U$3=Tableau1[DATE]),0)),"")</f>
        <v/>
      </c>
      <c r="V1208" s="23" t="str">
        <f t="array" ref="V1208">IFERROR(INDEX(Tableau1[RESULTAT],MATCH(1,(Tableau1[NOM]=$A1208)*(V$3=Tableau1[DATE]),0)),"")</f>
        <v/>
      </c>
      <c r="W1208" s="23" t="str">
        <f t="array" ref="W1208">IFERROR(INDEX(Tableau1[RESULTAT],MATCH(1,(Tableau1[NOM]=$A1208)*(W$3=Tableau1[DATE]),0)),"")</f>
        <v/>
      </c>
    </row>
    <row r="1209" spans="5:23" ht="15.75" x14ac:dyDescent="0.25">
      <c r="E1209" s="12" t="str">
        <f t="shared" si="128"/>
        <v/>
      </c>
      <c r="F1209" s="9" t="str">
        <f t="shared" si="129"/>
        <v/>
      </c>
      <c r="G1209" s="9" t="str">
        <f t="shared" si="130"/>
        <v/>
      </c>
      <c r="H1209" s="9" t="str">
        <f t="shared" si="131"/>
        <v/>
      </c>
      <c r="I1209" s="9">
        <f t="shared" si="132"/>
        <v>0</v>
      </c>
      <c r="J1209" s="9">
        <f t="shared" si="133"/>
        <v>0</v>
      </c>
      <c r="K1209" s="9" t="str">
        <f t="shared" si="134"/>
        <v/>
      </c>
      <c r="L1209" s="9"/>
      <c r="M1209" s="9"/>
      <c r="N1209" s="9"/>
      <c r="O1209" s="9"/>
      <c r="Q1209" s="23" t="str">
        <f t="array" ref="Q1209">IFERROR(INDEX(Tableau1[RESULTAT],MATCH(1,(Tableau1[NOM]=$A1209)*(Q$3=Tableau1[DATE]),0)),"")</f>
        <v/>
      </c>
      <c r="R1209" s="23" t="str">
        <f t="array" ref="R1209">IFERROR(INDEX(Tableau1[RESULTAT],MATCH(1,(Tableau1[NOM]=$A1209)*(R$3=Tableau1[DATE]),0)),"")</f>
        <v/>
      </c>
      <c r="S1209" s="23" t="str">
        <f t="array" ref="S1209">IFERROR(INDEX(Tableau1[RESULTAT],MATCH(1,(Tableau1[NOM]=$A1209)*(S$3=Tableau1[DATE]),0)),"")</f>
        <v/>
      </c>
      <c r="T1209" s="23" t="str">
        <f t="array" ref="T1209">IFERROR(INDEX(Tableau1[RESULTAT],MATCH(1,(Tableau1[NOM]=$A1209)*(T$3=Tableau1[DATE]),0)),"")</f>
        <v/>
      </c>
      <c r="U1209" s="23" t="str">
        <f t="array" ref="U1209">IFERROR(INDEX(Tableau1[RESULTAT],MATCH(1,(Tableau1[NOM]=$A1209)*(U$3=Tableau1[DATE]),0)),"")</f>
        <v/>
      </c>
      <c r="V1209" s="23" t="str">
        <f t="array" ref="V1209">IFERROR(INDEX(Tableau1[RESULTAT],MATCH(1,(Tableau1[NOM]=$A1209)*(V$3=Tableau1[DATE]),0)),"")</f>
        <v/>
      </c>
      <c r="W1209" s="23" t="str">
        <f t="array" ref="W1209">IFERROR(INDEX(Tableau1[RESULTAT],MATCH(1,(Tableau1[NOM]=$A1209)*(W$3=Tableau1[DATE]),0)),"")</f>
        <v/>
      </c>
    </row>
    <row r="1210" spans="5:23" ht="15.75" x14ac:dyDescent="0.25">
      <c r="E1210" s="12" t="str">
        <f t="shared" si="128"/>
        <v/>
      </c>
      <c r="F1210" s="9" t="str">
        <f t="shared" si="129"/>
        <v/>
      </c>
      <c r="G1210" s="9" t="str">
        <f t="shared" si="130"/>
        <v/>
      </c>
      <c r="H1210" s="9" t="str">
        <f t="shared" si="131"/>
        <v/>
      </c>
      <c r="I1210" s="9">
        <f t="shared" si="132"/>
        <v>0</v>
      </c>
      <c r="J1210" s="9">
        <f t="shared" si="133"/>
        <v>0</v>
      </c>
      <c r="K1210" s="9" t="str">
        <f t="shared" si="134"/>
        <v/>
      </c>
      <c r="L1210" s="9"/>
      <c r="M1210" s="9"/>
      <c r="N1210" s="9"/>
      <c r="O1210" s="9"/>
      <c r="Q1210" s="23" t="str">
        <f t="array" ref="Q1210">IFERROR(INDEX(Tableau1[RESULTAT],MATCH(1,(Tableau1[NOM]=$A1210)*(Q$3=Tableau1[DATE]),0)),"")</f>
        <v/>
      </c>
      <c r="R1210" s="23" t="str">
        <f t="array" ref="R1210">IFERROR(INDEX(Tableau1[RESULTAT],MATCH(1,(Tableau1[NOM]=$A1210)*(R$3=Tableau1[DATE]),0)),"")</f>
        <v/>
      </c>
      <c r="S1210" s="23" t="str">
        <f t="array" ref="S1210">IFERROR(INDEX(Tableau1[RESULTAT],MATCH(1,(Tableau1[NOM]=$A1210)*(S$3=Tableau1[DATE]),0)),"")</f>
        <v/>
      </c>
      <c r="T1210" s="23" t="str">
        <f t="array" ref="T1210">IFERROR(INDEX(Tableau1[RESULTAT],MATCH(1,(Tableau1[NOM]=$A1210)*(T$3=Tableau1[DATE]),0)),"")</f>
        <v/>
      </c>
      <c r="U1210" s="23" t="str">
        <f t="array" ref="U1210">IFERROR(INDEX(Tableau1[RESULTAT],MATCH(1,(Tableau1[NOM]=$A1210)*(U$3=Tableau1[DATE]),0)),"")</f>
        <v/>
      </c>
      <c r="V1210" s="23" t="str">
        <f t="array" ref="V1210">IFERROR(INDEX(Tableau1[RESULTAT],MATCH(1,(Tableau1[NOM]=$A1210)*(V$3=Tableau1[DATE]),0)),"")</f>
        <v/>
      </c>
      <c r="W1210" s="23" t="str">
        <f t="array" ref="W1210">IFERROR(INDEX(Tableau1[RESULTAT],MATCH(1,(Tableau1[NOM]=$A1210)*(W$3=Tableau1[DATE]),0)),"")</f>
        <v/>
      </c>
    </row>
    <row r="1211" spans="5:23" ht="15.75" x14ac:dyDescent="0.25">
      <c r="E1211" s="12" t="str">
        <f t="shared" si="128"/>
        <v/>
      </c>
      <c r="F1211" s="9" t="str">
        <f t="shared" si="129"/>
        <v/>
      </c>
      <c r="G1211" s="9" t="str">
        <f t="shared" si="130"/>
        <v/>
      </c>
      <c r="H1211" s="9" t="str">
        <f t="shared" si="131"/>
        <v/>
      </c>
      <c r="I1211" s="9">
        <f t="shared" si="132"/>
        <v>0</v>
      </c>
      <c r="J1211" s="9">
        <f t="shared" si="133"/>
        <v>0</v>
      </c>
      <c r="K1211" s="9" t="str">
        <f t="shared" si="134"/>
        <v/>
      </c>
      <c r="L1211" s="9"/>
      <c r="M1211" s="9"/>
      <c r="N1211" s="9"/>
      <c r="O1211" s="9"/>
      <c r="Q1211" s="23" t="str">
        <f t="array" ref="Q1211">IFERROR(INDEX(Tableau1[RESULTAT],MATCH(1,(Tableau1[NOM]=$A1211)*(Q$3=Tableau1[DATE]),0)),"")</f>
        <v/>
      </c>
      <c r="R1211" s="23" t="str">
        <f t="array" ref="R1211">IFERROR(INDEX(Tableau1[RESULTAT],MATCH(1,(Tableau1[NOM]=$A1211)*(R$3=Tableau1[DATE]),0)),"")</f>
        <v/>
      </c>
      <c r="S1211" s="23" t="str">
        <f t="array" ref="S1211">IFERROR(INDEX(Tableau1[RESULTAT],MATCH(1,(Tableau1[NOM]=$A1211)*(S$3=Tableau1[DATE]),0)),"")</f>
        <v/>
      </c>
      <c r="T1211" s="23" t="str">
        <f t="array" ref="T1211">IFERROR(INDEX(Tableau1[RESULTAT],MATCH(1,(Tableau1[NOM]=$A1211)*(T$3=Tableau1[DATE]),0)),"")</f>
        <v/>
      </c>
      <c r="U1211" s="23" t="str">
        <f t="array" ref="U1211">IFERROR(INDEX(Tableau1[RESULTAT],MATCH(1,(Tableau1[NOM]=$A1211)*(U$3=Tableau1[DATE]),0)),"")</f>
        <v/>
      </c>
      <c r="V1211" s="23" t="str">
        <f t="array" ref="V1211">IFERROR(INDEX(Tableau1[RESULTAT],MATCH(1,(Tableau1[NOM]=$A1211)*(V$3=Tableau1[DATE]),0)),"")</f>
        <v/>
      </c>
      <c r="W1211" s="23" t="str">
        <f t="array" ref="W1211">IFERROR(INDEX(Tableau1[RESULTAT],MATCH(1,(Tableau1[NOM]=$A1211)*(W$3=Tableau1[DATE]),0)),"")</f>
        <v/>
      </c>
    </row>
    <row r="1212" spans="5:23" ht="15.75" x14ac:dyDescent="0.25">
      <c r="E1212" s="12" t="str">
        <f t="shared" si="128"/>
        <v/>
      </c>
      <c r="F1212" s="9" t="str">
        <f t="shared" si="129"/>
        <v/>
      </c>
      <c r="G1212" s="9" t="str">
        <f t="shared" si="130"/>
        <v/>
      </c>
      <c r="H1212" s="9" t="str">
        <f t="shared" si="131"/>
        <v/>
      </c>
      <c r="I1212" s="9">
        <f t="shared" si="132"/>
        <v>0</v>
      </c>
      <c r="J1212" s="9">
        <f t="shared" si="133"/>
        <v>0</v>
      </c>
      <c r="K1212" s="9" t="str">
        <f t="shared" si="134"/>
        <v/>
      </c>
      <c r="L1212" s="9"/>
      <c r="M1212" s="9"/>
      <c r="N1212" s="9"/>
      <c r="O1212" s="9"/>
      <c r="Q1212" s="23" t="str">
        <f t="array" ref="Q1212">IFERROR(INDEX(Tableau1[RESULTAT],MATCH(1,(Tableau1[NOM]=$A1212)*(Q$3=Tableau1[DATE]),0)),"")</f>
        <v/>
      </c>
      <c r="R1212" s="23" t="str">
        <f t="array" ref="R1212">IFERROR(INDEX(Tableau1[RESULTAT],MATCH(1,(Tableau1[NOM]=$A1212)*(R$3=Tableau1[DATE]),0)),"")</f>
        <v/>
      </c>
      <c r="S1212" s="23" t="str">
        <f t="array" ref="S1212">IFERROR(INDEX(Tableau1[RESULTAT],MATCH(1,(Tableau1[NOM]=$A1212)*(S$3=Tableau1[DATE]),0)),"")</f>
        <v/>
      </c>
      <c r="T1212" s="23" t="str">
        <f t="array" ref="T1212">IFERROR(INDEX(Tableau1[RESULTAT],MATCH(1,(Tableau1[NOM]=$A1212)*(T$3=Tableau1[DATE]),0)),"")</f>
        <v/>
      </c>
      <c r="U1212" s="23" t="str">
        <f t="array" ref="U1212">IFERROR(INDEX(Tableau1[RESULTAT],MATCH(1,(Tableau1[NOM]=$A1212)*(U$3=Tableau1[DATE]),0)),"")</f>
        <v/>
      </c>
      <c r="V1212" s="23" t="str">
        <f t="array" ref="V1212">IFERROR(INDEX(Tableau1[RESULTAT],MATCH(1,(Tableau1[NOM]=$A1212)*(V$3=Tableau1[DATE]),0)),"")</f>
        <v/>
      </c>
      <c r="W1212" s="23" t="str">
        <f t="array" ref="W1212">IFERROR(INDEX(Tableau1[RESULTAT],MATCH(1,(Tableau1[NOM]=$A1212)*(W$3=Tableau1[DATE]),0)),"")</f>
        <v/>
      </c>
    </row>
    <row r="1213" spans="5:23" ht="15.75" x14ac:dyDescent="0.25">
      <c r="E1213" s="12" t="str">
        <f t="shared" si="128"/>
        <v/>
      </c>
      <c r="F1213" s="9" t="str">
        <f t="shared" si="129"/>
        <v/>
      </c>
      <c r="G1213" s="9" t="str">
        <f t="shared" si="130"/>
        <v/>
      </c>
      <c r="H1213" s="9" t="str">
        <f t="shared" si="131"/>
        <v/>
      </c>
      <c r="I1213" s="9">
        <f t="shared" si="132"/>
        <v>0</v>
      </c>
      <c r="J1213" s="9">
        <f t="shared" si="133"/>
        <v>0</v>
      </c>
      <c r="K1213" s="9" t="str">
        <f t="shared" si="134"/>
        <v/>
      </c>
      <c r="L1213" s="9"/>
      <c r="M1213" s="9"/>
      <c r="N1213" s="9"/>
      <c r="O1213" s="9"/>
      <c r="Q1213" s="23" t="str">
        <f t="array" ref="Q1213">IFERROR(INDEX(Tableau1[RESULTAT],MATCH(1,(Tableau1[NOM]=$A1213)*(Q$3=Tableau1[DATE]),0)),"")</f>
        <v/>
      </c>
      <c r="R1213" s="23" t="str">
        <f t="array" ref="R1213">IFERROR(INDEX(Tableau1[RESULTAT],MATCH(1,(Tableau1[NOM]=$A1213)*(R$3=Tableau1[DATE]),0)),"")</f>
        <v/>
      </c>
      <c r="S1213" s="23" t="str">
        <f t="array" ref="S1213">IFERROR(INDEX(Tableau1[RESULTAT],MATCH(1,(Tableau1[NOM]=$A1213)*(S$3=Tableau1[DATE]),0)),"")</f>
        <v/>
      </c>
      <c r="T1213" s="23" t="str">
        <f t="array" ref="T1213">IFERROR(INDEX(Tableau1[RESULTAT],MATCH(1,(Tableau1[NOM]=$A1213)*(T$3=Tableau1[DATE]),0)),"")</f>
        <v/>
      </c>
      <c r="U1213" s="23" t="str">
        <f t="array" ref="U1213">IFERROR(INDEX(Tableau1[RESULTAT],MATCH(1,(Tableau1[NOM]=$A1213)*(U$3=Tableau1[DATE]),0)),"")</f>
        <v/>
      </c>
      <c r="V1213" s="23" t="str">
        <f t="array" ref="V1213">IFERROR(INDEX(Tableau1[RESULTAT],MATCH(1,(Tableau1[NOM]=$A1213)*(V$3=Tableau1[DATE]),0)),"")</f>
        <v/>
      </c>
      <c r="W1213" s="23" t="str">
        <f t="array" ref="W1213">IFERROR(INDEX(Tableau1[RESULTAT],MATCH(1,(Tableau1[NOM]=$A1213)*(W$3=Tableau1[DATE]),0)),"")</f>
        <v/>
      </c>
    </row>
    <row r="1214" spans="5:23" ht="15.75" x14ac:dyDescent="0.25">
      <c r="E1214" s="12" t="str">
        <f t="shared" si="128"/>
        <v/>
      </c>
      <c r="F1214" s="9" t="str">
        <f t="shared" si="129"/>
        <v/>
      </c>
      <c r="G1214" s="9" t="str">
        <f t="shared" si="130"/>
        <v/>
      </c>
      <c r="H1214" s="9" t="str">
        <f t="shared" si="131"/>
        <v/>
      </c>
      <c r="I1214" s="9">
        <f t="shared" si="132"/>
        <v>0</v>
      </c>
      <c r="J1214" s="9">
        <f t="shared" si="133"/>
        <v>0</v>
      </c>
      <c r="K1214" s="9" t="str">
        <f t="shared" si="134"/>
        <v/>
      </c>
      <c r="L1214" s="9"/>
      <c r="M1214" s="9"/>
      <c r="N1214" s="9"/>
      <c r="O1214" s="9"/>
      <c r="Q1214" s="23" t="str">
        <f t="array" ref="Q1214">IFERROR(INDEX(Tableau1[RESULTAT],MATCH(1,(Tableau1[NOM]=$A1214)*(Q$3=Tableau1[DATE]),0)),"")</f>
        <v/>
      </c>
      <c r="R1214" s="23" t="str">
        <f t="array" ref="R1214">IFERROR(INDEX(Tableau1[RESULTAT],MATCH(1,(Tableau1[NOM]=$A1214)*(R$3=Tableau1[DATE]),0)),"")</f>
        <v/>
      </c>
      <c r="S1214" s="23" t="str">
        <f t="array" ref="S1214">IFERROR(INDEX(Tableau1[RESULTAT],MATCH(1,(Tableau1[NOM]=$A1214)*(S$3=Tableau1[DATE]),0)),"")</f>
        <v/>
      </c>
      <c r="T1214" s="23" t="str">
        <f t="array" ref="T1214">IFERROR(INDEX(Tableau1[RESULTAT],MATCH(1,(Tableau1[NOM]=$A1214)*(T$3=Tableau1[DATE]),0)),"")</f>
        <v/>
      </c>
      <c r="U1214" s="23" t="str">
        <f t="array" ref="U1214">IFERROR(INDEX(Tableau1[RESULTAT],MATCH(1,(Tableau1[NOM]=$A1214)*(U$3=Tableau1[DATE]),0)),"")</f>
        <v/>
      </c>
      <c r="V1214" s="23" t="str">
        <f t="array" ref="V1214">IFERROR(INDEX(Tableau1[RESULTAT],MATCH(1,(Tableau1[NOM]=$A1214)*(V$3=Tableau1[DATE]),0)),"")</f>
        <v/>
      </c>
      <c r="W1214" s="23" t="str">
        <f t="array" ref="W1214">IFERROR(INDEX(Tableau1[RESULTAT],MATCH(1,(Tableau1[NOM]=$A1214)*(W$3=Tableau1[DATE]),0)),"")</f>
        <v/>
      </c>
    </row>
    <row r="1215" spans="5:23" ht="15.75" x14ac:dyDescent="0.25">
      <c r="E1215" s="12" t="str">
        <f t="shared" si="128"/>
        <v/>
      </c>
      <c r="F1215" s="9" t="str">
        <f t="shared" si="129"/>
        <v/>
      </c>
      <c r="G1215" s="9" t="str">
        <f t="shared" si="130"/>
        <v/>
      </c>
      <c r="H1215" s="9" t="str">
        <f t="shared" si="131"/>
        <v/>
      </c>
      <c r="I1215" s="9">
        <f t="shared" si="132"/>
        <v>0</v>
      </c>
      <c r="J1215" s="9">
        <f t="shared" si="133"/>
        <v>0</v>
      </c>
      <c r="K1215" s="9" t="str">
        <f t="shared" si="134"/>
        <v/>
      </c>
      <c r="L1215" s="9"/>
      <c r="M1215" s="9"/>
      <c r="N1215" s="9"/>
      <c r="O1215" s="9"/>
      <c r="Q1215" s="23" t="str">
        <f t="array" ref="Q1215">IFERROR(INDEX(Tableau1[RESULTAT],MATCH(1,(Tableau1[NOM]=$A1215)*(Q$3=Tableau1[DATE]),0)),"")</f>
        <v/>
      </c>
      <c r="R1215" s="23" t="str">
        <f t="array" ref="R1215">IFERROR(INDEX(Tableau1[RESULTAT],MATCH(1,(Tableau1[NOM]=$A1215)*(R$3=Tableau1[DATE]),0)),"")</f>
        <v/>
      </c>
      <c r="S1215" s="23" t="str">
        <f t="array" ref="S1215">IFERROR(INDEX(Tableau1[RESULTAT],MATCH(1,(Tableau1[NOM]=$A1215)*(S$3=Tableau1[DATE]),0)),"")</f>
        <v/>
      </c>
      <c r="T1215" s="23" t="str">
        <f t="array" ref="T1215">IFERROR(INDEX(Tableau1[RESULTAT],MATCH(1,(Tableau1[NOM]=$A1215)*(T$3=Tableau1[DATE]),0)),"")</f>
        <v/>
      </c>
      <c r="U1215" s="23" t="str">
        <f t="array" ref="U1215">IFERROR(INDEX(Tableau1[RESULTAT],MATCH(1,(Tableau1[NOM]=$A1215)*(U$3=Tableau1[DATE]),0)),"")</f>
        <v/>
      </c>
      <c r="V1215" s="23" t="str">
        <f t="array" ref="V1215">IFERROR(INDEX(Tableau1[RESULTAT],MATCH(1,(Tableau1[NOM]=$A1215)*(V$3=Tableau1[DATE]),0)),"")</f>
        <v/>
      </c>
      <c r="W1215" s="23" t="str">
        <f t="array" ref="W1215">IFERROR(INDEX(Tableau1[RESULTAT],MATCH(1,(Tableau1[NOM]=$A1215)*(W$3=Tableau1[DATE]),0)),"")</f>
        <v/>
      </c>
    </row>
    <row r="1216" spans="5:23" ht="15.75" x14ac:dyDescent="0.25">
      <c r="E1216" s="12" t="str">
        <f t="shared" si="128"/>
        <v/>
      </c>
      <c r="F1216" s="9" t="str">
        <f t="shared" si="129"/>
        <v/>
      </c>
      <c r="G1216" s="9" t="str">
        <f t="shared" si="130"/>
        <v/>
      </c>
      <c r="H1216" s="9" t="str">
        <f t="shared" si="131"/>
        <v/>
      </c>
      <c r="I1216" s="9">
        <f t="shared" si="132"/>
        <v>0</v>
      </c>
      <c r="J1216" s="9">
        <f t="shared" si="133"/>
        <v>0</v>
      </c>
      <c r="K1216" s="9" t="str">
        <f t="shared" si="134"/>
        <v/>
      </c>
      <c r="L1216" s="9"/>
      <c r="M1216" s="9"/>
      <c r="N1216" s="9"/>
      <c r="O1216" s="9"/>
      <c r="Q1216" s="23" t="str">
        <f t="array" ref="Q1216">IFERROR(INDEX(Tableau1[RESULTAT],MATCH(1,(Tableau1[NOM]=$A1216)*(Q$3=Tableau1[DATE]),0)),"")</f>
        <v/>
      </c>
      <c r="R1216" s="23" t="str">
        <f t="array" ref="R1216">IFERROR(INDEX(Tableau1[RESULTAT],MATCH(1,(Tableau1[NOM]=$A1216)*(R$3=Tableau1[DATE]),0)),"")</f>
        <v/>
      </c>
      <c r="S1216" s="23" t="str">
        <f t="array" ref="S1216">IFERROR(INDEX(Tableau1[RESULTAT],MATCH(1,(Tableau1[NOM]=$A1216)*(S$3=Tableau1[DATE]),0)),"")</f>
        <v/>
      </c>
      <c r="T1216" s="23" t="str">
        <f t="array" ref="T1216">IFERROR(INDEX(Tableau1[RESULTAT],MATCH(1,(Tableau1[NOM]=$A1216)*(T$3=Tableau1[DATE]),0)),"")</f>
        <v/>
      </c>
      <c r="U1216" s="23" t="str">
        <f t="array" ref="U1216">IFERROR(INDEX(Tableau1[RESULTAT],MATCH(1,(Tableau1[NOM]=$A1216)*(U$3=Tableau1[DATE]),0)),"")</f>
        <v/>
      </c>
      <c r="V1216" s="23" t="str">
        <f t="array" ref="V1216">IFERROR(INDEX(Tableau1[RESULTAT],MATCH(1,(Tableau1[NOM]=$A1216)*(V$3=Tableau1[DATE]),0)),"")</f>
        <v/>
      </c>
      <c r="W1216" s="23" t="str">
        <f t="array" ref="W1216">IFERROR(INDEX(Tableau1[RESULTAT],MATCH(1,(Tableau1[NOM]=$A1216)*(W$3=Tableau1[DATE]),0)),"")</f>
        <v/>
      </c>
    </row>
    <row r="1217" spans="5:23" ht="15.75" x14ac:dyDescent="0.25">
      <c r="E1217" s="12" t="str">
        <f t="shared" si="128"/>
        <v/>
      </c>
      <c r="F1217" s="9" t="str">
        <f t="shared" si="129"/>
        <v/>
      </c>
      <c r="G1217" s="9" t="str">
        <f t="shared" si="130"/>
        <v/>
      </c>
      <c r="H1217" s="9" t="str">
        <f t="shared" si="131"/>
        <v/>
      </c>
      <c r="I1217" s="9">
        <f t="shared" si="132"/>
        <v>0</v>
      </c>
      <c r="J1217" s="9">
        <f t="shared" si="133"/>
        <v>0</v>
      </c>
      <c r="K1217" s="9" t="str">
        <f t="shared" si="134"/>
        <v/>
      </c>
      <c r="L1217" s="9"/>
      <c r="M1217" s="9"/>
      <c r="N1217" s="9"/>
      <c r="O1217" s="9"/>
      <c r="Q1217" s="23" t="str">
        <f t="array" ref="Q1217">IFERROR(INDEX(Tableau1[RESULTAT],MATCH(1,(Tableau1[NOM]=$A1217)*(Q$3=Tableau1[DATE]),0)),"")</f>
        <v/>
      </c>
      <c r="R1217" s="23" t="str">
        <f t="array" ref="R1217">IFERROR(INDEX(Tableau1[RESULTAT],MATCH(1,(Tableau1[NOM]=$A1217)*(R$3=Tableau1[DATE]),0)),"")</f>
        <v/>
      </c>
      <c r="S1217" s="23" t="str">
        <f t="array" ref="S1217">IFERROR(INDEX(Tableau1[RESULTAT],MATCH(1,(Tableau1[NOM]=$A1217)*(S$3=Tableau1[DATE]),0)),"")</f>
        <v/>
      </c>
      <c r="T1217" s="23" t="str">
        <f t="array" ref="T1217">IFERROR(INDEX(Tableau1[RESULTAT],MATCH(1,(Tableau1[NOM]=$A1217)*(T$3=Tableau1[DATE]),0)),"")</f>
        <v/>
      </c>
      <c r="U1217" s="23" t="str">
        <f t="array" ref="U1217">IFERROR(INDEX(Tableau1[RESULTAT],MATCH(1,(Tableau1[NOM]=$A1217)*(U$3=Tableau1[DATE]),0)),"")</f>
        <v/>
      </c>
      <c r="V1217" s="23" t="str">
        <f t="array" ref="V1217">IFERROR(INDEX(Tableau1[RESULTAT],MATCH(1,(Tableau1[NOM]=$A1217)*(V$3=Tableau1[DATE]),0)),"")</f>
        <v/>
      </c>
      <c r="W1217" s="23" t="str">
        <f t="array" ref="W1217">IFERROR(INDEX(Tableau1[RESULTAT],MATCH(1,(Tableau1[NOM]=$A1217)*(W$3=Tableau1[DATE]),0)),"")</f>
        <v/>
      </c>
    </row>
    <row r="1218" spans="5:23" ht="15.75" x14ac:dyDescent="0.25">
      <c r="E1218" s="12" t="str">
        <f t="shared" si="128"/>
        <v/>
      </c>
      <c r="F1218" s="9" t="str">
        <f t="shared" si="129"/>
        <v/>
      </c>
      <c r="G1218" s="9" t="str">
        <f t="shared" si="130"/>
        <v/>
      </c>
      <c r="H1218" s="9" t="str">
        <f t="shared" si="131"/>
        <v/>
      </c>
      <c r="I1218" s="9">
        <f t="shared" si="132"/>
        <v>0</v>
      </c>
      <c r="J1218" s="9">
        <f t="shared" si="133"/>
        <v>0</v>
      </c>
      <c r="K1218" s="9" t="str">
        <f t="shared" si="134"/>
        <v/>
      </c>
      <c r="L1218" s="9"/>
      <c r="M1218" s="9"/>
      <c r="N1218" s="9"/>
      <c r="O1218" s="9"/>
      <c r="Q1218" s="23" t="str">
        <f t="array" ref="Q1218">IFERROR(INDEX(Tableau1[RESULTAT],MATCH(1,(Tableau1[NOM]=$A1218)*(Q$3=Tableau1[DATE]),0)),"")</f>
        <v/>
      </c>
      <c r="R1218" s="23" t="str">
        <f t="array" ref="R1218">IFERROR(INDEX(Tableau1[RESULTAT],MATCH(1,(Tableau1[NOM]=$A1218)*(R$3=Tableau1[DATE]),0)),"")</f>
        <v/>
      </c>
      <c r="S1218" s="23" t="str">
        <f t="array" ref="S1218">IFERROR(INDEX(Tableau1[RESULTAT],MATCH(1,(Tableau1[NOM]=$A1218)*(S$3=Tableau1[DATE]),0)),"")</f>
        <v/>
      </c>
      <c r="T1218" s="23" t="str">
        <f t="array" ref="T1218">IFERROR(INDEX(Tableau1[RESULTAT],MATCH(1,(Tableau1[NOM]=$A1218)*(T$3=Tableau1[DATE]),0)),"")</f>
        <v/>
      </c>
      <c r="U1218" s="23" t="str">
        <f t="array" ref="U1218">IFERROR(INDEX(Tableau1[RESULTAT],MATCH(1,(Tableau1[NOM]=$A1218)*(U$3=Tableau1[DATE]),0)),"")</f>
        <v/>
      </c>
      <c r="V1218" s="23" t="str">
        <f t="array" ref="V1218">IFERROR(INDEX(Tableau1[RESULTAT],MATCH(1,(Tableau1[NOM]=$A1218)*(V$3=Tableau1[DATE]),0)),"")</f>
        <v/>
      </c>
      <c r="W1218" s="23" t="str">
        <f t="array" ref="W1218">IFERROR(INDEX(Tableau1[RESULTAT],MATCH(1,(Tableau1[NOM]=$A1218)*(W$3=Tableau1[DATE]),0)),"")</f>
        <v/>
      </c>
    </row>
    <row r="1219" spans="5:23" ht="15.75" x14ac:dyDescent="0.25">
      <c r="E1219" s="12" t="str">
        <f t="shared" si="128"/>
        <v/>
      </c>
      <c r="F1219" s="9" t="str">
        <f t="shared" si="129"/>
        <v/>
      </c>
      <c r="G1219" s="9" t="str">
        <f t="shared" si="130"/>
        <v/>
      </c>
      <c r="H1219" s="9" t="str">
        <f t="shared" si="131"/>
        <v/>
      </c>
      <c r="I1219" s="9">
        <f t="shared" si="132"/>
        <v>0</v>
      </c>
      <c r="J1219" s="9">
        <f t="shared" si="133"/>
        <v>0</v>
      </c>
      <c r="K1219" s="9" t="str">
        <f t="shared" si="134"/>
        <v/>
      </c>
      <c r="L1219" s="9"/>
      <c r="M1219" s="9"/>
      <c r="N1219" s="9"/>
      <c r="O1219" s="9"/>
      <c r="Q1219" s="23" t="str">
        <f t="array" ref="Q1219">IFERROR(INDEX(Tableau1[RESULTAT],MATCH(1,(Tableau1[NOM]=$A1219)*(Q$3=Tableau1[DATE]),0)),"")</f>
        <v/>
      </c>
      <c r="R1219" s="23" t="str">
        <f t="array" ref="R1219">IFERROR(INDEX(Tableau1[RESULTAT],MATCH(1,(Tableau1[NOM]=$A1219)*(R$3=Tableau1[DATE]),0)),"")</f>
        <v/>
      </c>
      <c r="S1219" s="23" t="str">
        <f t="array" ref="S1219">IFERROR(INDEX(Tableau1[RESULTAT],MATCH(1,(Tableau1[NOM]=$A1219)*(S$3=Tableau1[DATE]),0)),"")</f>
        <v/>
      </c>
      <c r="T1219" s="23" t="str">
        <f t="array" ref="T1219">IFERROR(INDEX(Tableau1[RESULTAT],MATCH(1,(Tableau1[NOM]=$A1219)*(T$3=Tableau1[DATE]),0)),"")</f>
        <v/>
      </c>
      <c r="U1219" s="23" t="str">
        <f t="array" ref="U1219">IFERROR(INDEX(Tableau1[RESULTAT],MATCH(1,(Tableau1[NOM]=$A1219)*(U$3=Tableau1[DATE]),0)),"")</f>
        <v/>
      </c>
      <c r="V1219" s="23" t="str">
        <f t="array" ref="V1219">IFERROR(INDEX(Tableau1[RESULTAT],MATCH(1,(Tableau1[NOM]=$A1219)*(V$3=Tableau1[DATE]),0)),"")</f>
        <v/>
      </c>
      <c r="W1219" s="23" t="str">
        <f t="array" ref="W1219">IFERROR(INDEX(Tableau1[RESULTAT],MATCH(1,(Tableau1[NOM]=$A1219)*(W$3=Tableau1[DATE]),0)),"")</f>
        <v/>
      </c>
    </row>
    <row r="1220" spans="5:23" ht="15.75" x14ac:dyDescent="0.25">
      <c r="E1220" s="12" t="str">
        <f t="shared" si="128"/>
        <v/>
      </c>
      <c r="F1220" s="9" t="str">
        <f t="shared" si="129"/>
        <v/>
      </c>
      <c r="G1220" s="9" t="str">
        <f t="shared" si="130"/>
        <v/>
      </c>
      <c r="H1220" s="9" t="str">
        <f t="shared" si="131"/>
        <v/>
      </c>
      <c r="I1220" s="9">
        <f t="shared" si="132"/>
        <v>0</v>
      </c>
      <c r="J1220" s="9">
        <f t="shared" si="133"/>
        <v>0</v>
      </c>
      <c r="K1220" s="9" t="str">
        <f t="shared" si="134"/>
        <v/>
      </c>
      <c r="L1220" s="9"/>
      <c r="M1220" s="9"/>
      <c r="N1220" s="9"/>
      <c r="O1220" s="9"/>
      <c r="Q1220" s="23" t="str">
        <f t="array" ref="Q1220">IFERROR(INDEX(Tableau1[RESULTAT],MATCH(1,(Tableau1[NOM]=$A1220)*(Q$3=Tableau1[DATE]),0)),"")</f>
        <v/>
      </c>
      <c r="R1220" s="23" t="str">
        <f t="array" ref="R1220">IFERROR(INDEX(Tableau1[RESULTAT],MATCH(1,(Tableau1[NOM]=$A1220)*(R$3=Tableau1[DATE]),0)),"")</f>
        <v/>
      </c>
      <c r="S1220" s="23" t="str">
        <f t="array" ref="S1220">IFERROR(INDEX(Tableau1[RESULTAT],MATCH(1,(Tableau1[NOM]=$A1220)*(S$3=Tableau1[DATE]),0)),"")</f>
        <v/>
      </c>
      <c r="T1220" s="23" t="str">
        <f t="array" ref="T1220">IFERROR(INDEX(Tableau1[RESULTAT],MATCH(1,(Tableau1[NOM]=$A1220)*(T$3=Tableau1[DATE]),0)),"")</f>
        <v/>
      </c>
      <c r="U1220" s="23" t="str">
        <f t="array" ref="U1220">IFERROR(INDEX(Tableau1[RESULTAT],MATCH(1,(Tableau1[NOM]=$A1220)*(U$3=Tableau1[DATE]),0)),"")</f>
        <v/>
      </c>
      <c r="V1220" s="23" t="str">
        <f t="array" ref="V1220">IFERROR(INDEX(Tableau1[RESULTAT],MATCH(1,(Tableau1[NOM]=$A1220)*(V$3=Tableau1[DATE]),0)),"")</f>
        <v/>
      </c>
      <c r="W1220" s="23" t="str">
        <f t="array" ref="W1220">IFERROR(INDEX(Tableau1[RESULTAT],MATCH(1,(Tableau1[NOM]=$A1220)*(W$3=Tableau1[DATE]),0)),"")</f>
        <v/>
      </c>
    </row>
    <row r="1221" spans="5:23" ht="15.75" x14ac:dyDescent="0.25">
      <c r="E1221" s="12" t="str">
        <f t="shared" si="128"/>
        <v/>
      </c>
      <c r="F1221" s="9" t="str">
        <f t="shared" si="129"/>
        <v/>
      </c>
      <c r="G1221" s="9" t="str">
        <f t="shared" si="130"/>
        <v/>
      </c>
      <c r="H1221" s="9" t="str">
        <f t="shared" si="131"/>
        <v/>
      </c>
      <c r="I1221" s="9">
        <f t="shared" si="132"/>
        <v>0</v>
      </c>
      <c r="J1221" s="9">
        <f t="shared" si="133"/>
        <v>0</v>
      </c>
      <c r="K1221" s="9" t="str">
        <f t="shared" si="134"/>
        <v/>
      </c>
      <c r="L1221" s="9"/>
      <c r="M1221" s="9"/>
      <c r="N1221" s="9"/>
      <c r="O1221" s="9"/>
      <c r="Q1221" s="23" t="str">
        <f t="array" ref="Q1221">IFERROR(INDEX(Tableau1[RESULTAT],MATCH(1,(Tableau1[NOM]=$A1221)*(Q$3=Tableau1[DATE]),0)),"")</f>
        <v/>
      </c>
      <c r="R1221" s="23" t="str">
        <f t="array" ref="R1221">IFERROR(INDEX(Tableau1[RESULTAT],MATCH(1,(Tableau1[NOM]=$A1221)*(R$3=Tableau1[DATE]),0)),"")</f>
        <v/>
      </c>
      <c r="S1221" s="23" t="str">
        <f t="array" ref="S1221">IFERROR(INDEX(Tableau1[RESULTAT],MATCH(1,(Tableau1[NOM]=$A1221)*(S$3=Tableau1[DATE]),0)),"")</f>
        <v/>
      </c>
      <c r="T1221" s="23" t="str">
        <f t="array" ref="T1221">IFERROR(INDEX(Tableau1[RESULTAT],MATCH(1,(Tableau1[NOM]=$A1221)*(T$3=Tableau1[DATE]),0)),"")</f>
        <v/>
      </c>
      <c r="U1221" s="23" t="str">
        <f t="array" ref="U1221">IFERROR(INDEX(Tableau1[RESULTAT],MATCH(1,(Tableau1[NOM]=$A1221)*(U$3=Tableau1[DATE]),0)),"")</f>
        <v/>
      </c>
      <c r="V1221" s="23" t="str">
        <f t="array" ref="V1221">IFERROR(INDEX(Tableau1[RESULTAT],MATCH(1,(Tableau1[NOM]=$A1221)*(V$3=Tableau1[DATE]),0)),"")</f>
        <v/>
      </c>
      <c r="W1221" s="23" t="str">
        <f t="array" ref="W1221">IFERROR(INDEX(Tableau1[RESULTAT],MATCH(1,(Tableau1[NOM]=$A1221)*(W$3=Tableau1[DATE]),0)),"")</f>
        <v/>
      </c>
    </row>
    <row r="1222" spans="5:23" ht="15.75" x14ac:dyDescent="0.25">
      <c r="E1222" s="12" t="str">
        <f t="shared" si="128"/>
        <v/>
      </c>
      <c r="F1222" s="9" t="str">
        <f t="shared" si="129"/>
        <v/>
      </c>
      <c r="G1222" s="9" t="str">
        <f t="shared" si="130"/>
        <v/>
      </c>
      <c r="H1222" s="9" t="str">
        <f t="shared" si="131"/>
        <v/>
      </c>
      <c r="I1222" s="9">
        <f t="shared" si="132"/>
        <v>0</v>
      </c>
      <c r="J1222" s="9">
        <f t="shared" si="133"/>
        <v>0</v>
      </c>
      <c r="K1222" s="9" t="str">
        <f t="shared" si="134"/>
        <v/>
      </c>
      <c r="L1222" s="9"/>
      <c r="M1222" s="9"/>
      <c r="N1222" s="9"/>
      <c r="O1222" s="9"/>
      <c r="Q1222" s="23" t="str">
        <f t="array" ref="Q1222">IFERROR(INDEX(Tableau1[RESULTAT],MATCH(1,(Tableau1[NOM]=$A1222)*(Q$3=Tableau1[DATE]),0)),"")</f>
        <v/>
      </c>
      <c r="R1222" s="23" t="str">
        <f t="array" ref="R1222">IFERROR(INDEX(Tableau1[RESULTAT],MATCH(1,(Tableau1[NOM]=$A1222)*(R$3=Tableau1[DATE]),0)),"")</f>
        <v/>
      </c>
      <c r="S1222" s="23" t="str">
        <f t="array" ref="S1222">IFERROR(INDEX(Tableau1[RESULTAT],MATCH(1,(Tableau1[NOM]=$A1222)*(S$3=Tableau1[DATE]),0)),"")</f>
        <v/>
      </c>
      <c r="T1222" s="23" t="str">
        <f t="array" ref="T1222">IFERROR(INDEX(Tableau1[RESULTAT],MATCH(1,(Tableau1[NOM]=$A1222)*(T$3=Tableau1[DATE]),0)),"")</f>
        <v/>
      </c>
      <c r="U1222" s="23" t="str">
        <f t="array" ref="U1222">IFERROR(INDEX(Tableau1[RESULTAT],MATCH(1,(Tableau1[NOM]=$A1222)*(U$3=Tableau1[DATE]),0)),"")</f>
        <v/>
      </c>
      <c r="V1222" s="23" t="str">
        <f t="array" ref="V1222">IFERROR(INDEX(Tableau1[RESULTAT],MATCH(1,(Tableau1[NOM]=$A1222)*(V$3=Tableau1[DATE]),0)),"")</f>
        <v/>
      </c>
      <c r="W1222" s="23" t="str">
        <f t="array" ref="W1222">IFERROR(INDEX(Tableau1[RESULTAT],MATCH(1,(Tableau1[NOM]=$A1222)*(W$3=Tableau1[DATE]),0)),"")</f>
        <v/>
      </c>
    </row>
    <row r="1223" spans="5:23" ht="15.75" x14ac:dyDescent="0.25">
      <c r="E1223" s="12" t="str">
        <f t="shared" ref="E1223:E1286" si="135">IF($A1223&lt;&gt;"",SUM(Q1223:W1223),"")</f>
        <v/>
      </c>
      <c r="F1223" s="9" t="str">
        <f t="shared" ref="F1223:F1286" si="136">+IF($A1223&lt;&gt;"",COUNTIF(Q1223:W1223,$F$4),"")</f>
        <v/>
      </c>
      <c r="G1223" s="9" t="str">
        <f t="shared" ref="G1223:G1286" si="137">IF($A1223&lt;&gt;"",COUNTIF(Q1223:W1223,$G$4),"")</f>
        <v/>
      </c>
      <c r="H1223" s="9" t="str">
        <f t="shared" ref="H1223:H1286" si="138">IF($A1223&lt;&gt;"",COUNTIF(Q1223:W1223,$H$4),"")</f>
        <v/>
      </c>
      <c r="I1223" s="9">
        <f t="shared" ref="I1223:I1286" si="139">IF(A$6&lt;&gt;"",COUNTIF(Q1223:W1223,I$4),"")</f>
        <v>0</v>
      </c>
      <c r="J1223" s="9">
        <f t="shared" ref="J1223:J1286" si="140">IF(A$6&lt;&gt;"",COUNTIF(Q1223:W1223,J$4),"")</f>
        <v>0</v>
      </c>
      <c r="K1223" s="9" t="str">
        <f t="shared" ref="K1223:K1286" si="141">IF(A1223&lt;&gt;"",COUNTIF(Q1223:W1223,$K$4),"")</f>
        <v/>
      </c>
      <c r="L1223" s="9"/>
      <c r="M1223" s="9"/>
      <c r="N1223" s="9"/>
      <c r="O1223" s="9"/>
      <c r="Q1223" s="23" t="str">
        <f t="array" ref="Q1223">IFERROR(INDEX(Tableau1[RESULTAT],MATCH(1,(Tableau1[NOM]=$A1223)*(Q$3=Tableau1[DATE]),0)),"")</f>
        <v/>
      </c>
      <c r="R1223" s="23" t="str">
        <f t="array" ref="R1223">IFERROR(INDEX(Tableau1[RESULTAT],MATCH(1,(Tableau1[NOM]=$A1223)*(R$3=Tableau1[DATE]),0)),"")</f>
        <v/>
      </c>
      <c r="S1223" s="23" t="str">
        <f t="array" ref="S1223">IFERROR(INDEX(Tableau1[RESULTAT],MATCH(1,(Tableau1[NOM]=$A1223)*(S$3=Tableau1[DATE]),0)),"")</f>
        <v/>
      </c>
      <c r="T1223" s="23" t="str">
        <f t="array" ref="T1223">IFERROR(INDEX(Tableau1[RESULTAT],MATCH(1,(Tableau1[NOM]=$A1223)*(T$3=Tableau1[DATE]),0)),"")</f>
        <v/>
      </c>
      <c r="U1223" s="23" t="str">
        <f t="array" ref="U1223">IFERROR(INDEX(Tableau1[RESULTAT],MATCH(1,(Tableau1[NOM]=$A1223)*(U$3=Tableau1[DATE]),0)),"")</f>
        <v/>
      </c>
      <c r="V1223" s="23" t="str">
        <f t="array" ref="V1223">IFERROR(INDEX(Tableau1[RESULTAT],MATCH(1,(Tableau1[NOM]=$A1223)*(V$3=Tableau1[DATE]),0)),"")</f>
        <v/>
      </c>
      <c r="W1223" s="23" t="str">
        <f t="array" ref="W1223">IFERROR(INDEX(Tableau1[RESULTAT],MATCH(1,(Tableau1[NOM]=$A1223)*(W$3=Tableau1[DATE]),0)),"")</f>
        <v/>
      </c>
    </row>
    <row r="1224" spans="5:23" ht="15.75" x14ac:dyDescent="0.25">
      <c r="E1224" s="12" t="str">
        <f t="shared" si="135"/>
        <v/>
      </c>
      <c r="F1224" s="9" t="str">
        <f t="shared" si="136"/>
        <v/>
      </c>
      <c r="G1224" s="9" t="str">
        <f t="shared" si="137"/>
        <v/>
      </c>
      <c r="H1224" s="9" t="str">
        <f t="shared" si="138"/>
        <v/>
      </c>
      <c r="I1224" s="9">
        <f t="shared" si="139"/>
        <v>0</v>
      </c>
      <c r="J1224" s="9">
        <f t="shared" si="140"/>
        <v>0</v>
      </c>
      <c r="K1224" s="9" t="str">
        <f t="shared" si="141"/>
        <v/>
      </c>
      <c r="L1224" s="9"/>
      <c r="M1224" s="9"/>
      <c r="N1224" s="9"/>
      <c r="O1224" s="9"/>
      <c r="Q1224" s="23" t="str">
        <f t="array" ref="Q1224">IFERROR(INDEX(Tableau1[RESULTAT],MATCH(1,(Tableau1[NOM]=$A1224)*(Q$3=Tableau1[DATE]),0)),"")</f>
        <v/>
      </c>
      <c r="R1224" s="23" t="str">
        <f t="array" ref="R1224">IFERROR(INDEX(Tableau1[RESULTAT],MATCH(1,(Tableau1[NOM]=$A1224)*(R$3=Tableau1[DATE]),0)),"")</f>
        <v/>
      </c>
      <c r="S1224" s="23" t="str">
        <f t="array" ref="S1224">IFERROR(INDEX(Tableau1[RESULTAT],MATCH(1,(Tableau1[NOM]=$A1224)*(S$3=Tableau1[DATE]),0)),"")</f>
        <v/>
      </c>
      <c r="T1224" s="23" t="str">
        <f t="array" ref="T1224">IFERROR(INDEX(Tableau1[RESULTAT],MATCH(1,(Tableau1[NOM]=$A1224)*(T$3=Tableau1[DATE]),0)),"")</f>
        <v/>
      </c>
      <c r="U1224" s="23" t="str">
        <f t="array" ref="U1224">IFERROR(INDEX(Tableau1[RESULTAT],MATCH(1,(Tableau1[NOM]=$A1224)*(U$3=Tableau1[DATE]),0)),"")</f>
        <v/>
      </c>
      <c r="V1224" s="23" t="str">
        <f t="array" ref="V1224">IFERROR(INDEX(Tableau1[RESULTAT],MATCH(1,(Tableau1[NOM]=$A1224)*(V$3=Tableau1[DATE]),0)),"")</f>
        <v/>
      </c>
      <c r="W1224" s="23" t="str">
        <f t="array" ref="W1224">IFERROR(INDEX(Tableau1[RESULTAT],MATCH(1,(Tableau1[NOM]=$A1224)*(W$3=Tableau1[DATE]),0)),"")</f>
        <v/>
      </c>
    </row>
    <row r="1225" spans="5:23" ht="15.75" x14ac:dyDescent="0.25">
      <c r="E1225" s="12" t="str">
        <f t="shared" si="135"/>
        <v/>
      </c>
      <c r="F1225" s="9" t="str">
        <f t="shared" si="136"/>
        <v/>
      </c>
      <c r="G1225" s="9" t="str">
        <f t="shared" si="137"/>
        <v/>
      </c>
      <c r="H1225" s="9" t="str">
        <f t="shared" si="138"/>
        <v/>
      </c>
      <c r="I1225" s="9">
        <f t="shared" si="139"/>
        <v>0</v>
      </c>
      <c r="J1225" s="9">
        <f t="shared" si="140"/>
        <v>0</v>
      </c>
      <c r="K1225" s="9" t="str">
        <f t="shared" si="141"/>
        <v/>
      </c>
      <c r="L1225" s="9"/>
      <c r="M1225" s="9"/>
      <c r="N1225" s="9"/>
      <c r="O1225" s="9"/>
      <c r="Q1225" s="23" t="str">
        <f t="array" ref="Q1225">IFERROR(INDEX(Tableau1[RESULTAT],MATCH(1,(Tableau1[NOM]=$A1225)*(Q$3=Tableau1[DATE]),0)),"")</f>
        <v/>
      </c>
      <c r="R1225" s="23" t="str">
        <f t="array" ref="R1225">IFERROR(INDEX(Tableau1[RESULTAT],MATCH(1,(Tableau1[NOM]=$A1225)*(R$3=Tableau1[DATE]),0)),"")</f>
        <v/>
      </c>
      <c r="S1225" s="23" t="str">
        <f t="array" ref="S1225">IFERROR(INDEX(Tableau1[RESULTAT],MATCH(1,(Tableau1[NOM]=$A1225)*(S$3=Tableau1[DATE]),0)),"")</f>
        <v/>
      </c>
      <c r="T1225" s="23" t="str">
        <f t="array" ref="T1225">IFERROR(INDEX(Tableau1[RESULTAT],MATCH(1,(Tableau1[NOM]=$A1225)*(T$3=Tableau1[DATE]),0)),"")</f>
        <v/>
      </c>
      <c r="U1225" s="23" t="str">
        <f t="array" ref="U1225">IFERROR(INDEX(Tableau1[RESULTAT],MATCH(1,(Tableau1[NOM]=$A1225)*(U$3=Tableau1[DATE]),0)),"")</f>
        <v/>
      </c>
      <c r="V1225" s="23" t="str">
        <f t="array" ref="V1225">IFERROR(INDEX(Tableau1[RESULTAT],MATCH(1,(Tableau1[NOM]=$A1225)*(V$3=Tableau1[DATE]),0)),"")</f>
        <v/>
      </c>
      <c r="W1225" s="23" t="str">
        <f t="array" ref="W1225">IFERROR(INDEX(Tableau1[RESULTAT],MATCH(1,(Tableau1[NOM]=$A1225)*(W$3=Tableau1[DATE]),0)),"")</f>
        <v/>
      </c>
    </row>
    <row r="1226" spans="5:23" ht="15.75" x14ac:dyDescent="0.25">
      <c r="E1226" s="12" t="str">
        <f t="shared" si="135"/>
        <v/>
      </c>
      <c r="F1226" s="9" t="str">
        <f t="shared" si="136"/>
        <v/>
      </c>
      <c r="G1226" s="9" t="str">
        <f t="shared" si="137"/>
        <v/>
      </c>
      <c r="H1226" s="9" t="str">
        <f t="shared" si="138"/>
        <v/>
      </c>
      <c r="I1226" s="9">
        <f t="shared" si="139"/>
        <v>0</v>
      </c>
      <c r="J1226" s="9">
        <f t="shared" si="140"/>
        <v>0</v>
      </c>
      <c r="K1226" s="9" t="str">
        <f t="shared" si="141"/>
        <v/>
      </c>
      <c r="L1226" s="9"/>
      <c r="M1226" s="9"/>
      <c r="N1226" s="9"/>
      <c r="O1226" s="9"/>
      <c r="Q1226" s="23" t="str">
        <f t="array" ref="Q1226">IFERROR(INDEX(Tableau1[RESULTAT],MATCH(1,(Tableau1[NOM]=$A1226)*(Q$3=Tableau1[DATE]),0)),"")</f>
        <v/>
      </c>
      <c r="R1226" s="23" t="str">
        <f t="array" ref="R1226">IFERROR(INDEX(Tableau1[RESULTAT],MATCH(1,(Tableau1[NOM]=$A1226)*(R$3=Tableau1[DATE]),0)),"")</f>
        <v/>
      </c>
      <c r="S1226" s="23" t="str">
        <f t="array" ref="S1226">IFERROR(INDEX(Tableau1[RESULTAT],MATCH(1,(Tableau1[NOM]=$A1226)*(S$3=Tableau1[DATE]),0)),"")</f>
        <v/>
      </c>
      <c r="T1226" s="23" t="str">
        <f t="array" ref="T1226">IFERROR(INDEX(Tableau1[RESULTAT],MATCH(1,(Tableau1[NOM]=$A1226)*(T$3=Tableau1[DATE]),0)),"")</f>
        <v/>
      </c>
      <c r="U1226" s="23" t="str">
        <f t="array" ref="U1226">IFERROR(INDEX(Tableau1[RESULTAT],MATCH(1,(Tableau1[NOM]=$A1226)*(U$3=Tableau1[DATE]),0)),"")</f>
        <v/>
      </c>
      <c r="V1226" s="23" t="str">
        <f t="array" ref="V1226">IFERROR(INDEX(Tableau1[RESULTAT],MATCH(1,(Tableau1[NOM]=$A1226)*(V$3=Tableau1[DATE]),0)),"")</f>
        <v/>
      </c>
      <c r="W1226" s="23" t="str">
        <f t="array" ref="W1226">IFERROR(INDEX(Tableau1[RESULTAT],MATCH(1,(Tableau1[NOM]=$A1226)*(W$3=Tableau1[DATE]),0)),"")</f>
        <v/>
      </c>
    </row>
    <row r="1227" spans="5:23" ht="15.75" x14ac:dyDescent="0.25">
      <c r="E1227" s="12" t="str">
        <f t="shared" si="135"/>
        <v/>
      </c>
      <c r="F1227" s="9" t="str">
        <f t="shared" si="136"/>
        <v/>
      </c>
      <c r="G1227" s="9" t="str">
        <f t="shared" si="137"/>
        <v/>
      </c>
      <c r="H1227" s="9" t="str">
        <f t="shared" si="138"/>
        <v/>
      </c>
      <c r="I1227" s="9">
        <f t="shared" si="139"/>
        <v>0</v>
      </c>
      <c r="J1227" s="9">
        <f t="shared" si="140"/>
        <v>0</v>
      </c>
      <c r="K1227" s="9" t="str">
        <f t="shared" si="141"/>
        <v/>
      </c>
      <c r="L1227" s="9"/>
      <c r="M1227" s="9"/>
      <c r="N1227" s="9"/>
      <c r="O1227" s="9"/>
      <c r="Q1227" s="23" t="str">
        <f t="array" ref="Q1227">IFERROR(INDEX(Tableau1[RESULTAT],MATCH(1,(Tableau1[NOM]=$A1227)*(Q$3=Tableau1[DATE]),0)),"")</f>
        <v/>
      </c>
      <c r="R1227" s="23" t="str">
        <f t="array" ref="R1227">IFERROR(INDEX(Tableau1[RESULTAT],MATCH(1,(Tableau1[NOM]=$A1227)*(R$3=Tableau1[DATE]),0)),"")</f>
        <v/>
      </c>
      <c r="S1227" s="23" t="str">
        <f t="array" ref="S1227">IFERROR(INDEX(Tableau1[RESULTAT],MATCH(1,(Tableau1[NOM]=$A1227)*(S$3=Tableau1[DATE]),0)),"")</f>
        <v/>
      </c>
      <c r="T1227" s="23" t="str">
        <f t="array" ref="T1227">IFERROR(INDEX(Tableau1[RESULTAT],MATCH(1,(Tableau1[NOM]=$A1227)*(T$3=Tableau1[DATE]),0)),"")</f>
        <v/>
      </c>
      <c r="U1227" s="23" t="str">
        <f t="array" ref="U1227">IFERROR(INDEX(Tableau1[RESULTAT],MATCH(1,(Tableau1[NOM]=$A1227)*(U$3=Tableau1[DATE]),0)),"")</f>
        <v/>
      </c>
      <c r="V1227" s="23" t="str">
        <f t="array" ref="V1227">IFERROR(INDEX(Tableau1[RESULTAT],MATCH(1,(Tableau1[NOM]=$A1227)*(V$3=Tableau1[DATE]),0)),"")</f>
        <v/>
      </c>
      <c r="W1227" s="23" t="str">
        <f t="array" ref="W1227">IFERROR(INDEX(Tableau1[RESULTAT],MATCH(1,(Tableau1[NOM]=$A1227)*(W$3=Tableau1[DATE]),0)),"")</f>
        <v/>
      </c>
    </row>
    <row r="1228" spans="5:23" ht="15.75" x14ac:dyDescent="0.25">
      <c r="E1228" s="12" t="str">
        <f t="shared" si="135"/>
        <v/>
      </c>
      <c r="F1228" s="9" t="str">
        <f t="shared" si="136"/>
        <v/>
      </c>
      <c r="G1228" s="9" t="str">
        <f t="shared" si="137"/>
        <v/>
      </c>
      <c r="H1228" s="9" t="str">
        <f t="shared" si="138"/>
        <v/>
      </c>
      <c r="I1228" s="9">
        <f t="shared" si="139"/>
        <v>0</v>
      </c>
      <c r="J1228" s="9">
        <f t="shared" si="140"/>
        <v>0</v>
      </c>
      <c r="K1228" s="9" t="str">
        <f t="shared" si="141"/>
        <v/>
      </c>
      <c r="L1228" s="9"/>
      <c r="M1228" s="9"/>
      <c r="N1228" s="9"/>
      <c r="O1228" s="9"/>
      <c r="Q1228" s="23" t="str">
        <f t="array" ref="Q1228">IFERROR(INDEX(Tableau1[RESULTAT],MATCH(1,(Tableau1[NOM]=$A1228)*(Q$3=Tableau1[DATE]),0)),"")</f>
        <v/>
      </c>
      <c r="R1228" s="23" t="str">
        <f t="array" ref="R1228">IFERROR(INDEX(Tableau1[RESULTAT],MATCH(1,(Tableau1[NOM]=$A1228)*(R$3=Tableau1[DATE]),0)),"")</f>
        <v/>
      </c>
      <c r="S1228" s="23" t="str">
        <f t="array" ref="S1228">IFERROR(INDEX(Tableau1[RESULTAT],MATCH(1,(Tableau1[NOM]=$A1228)*(S$3=Tableau1[DATE]),0)),"")</f>
        <v/>
      </c>
      <c r="T1228" s="23" t="str">
        <f t="array" ref="T1228">IFERROR(INDEX(Tableau1[RESULTAT],MATCH(1,(Tableau1[NOM]=$A1228)*(T$3=Tableau1[DATE]),0)),"")</f>
        <v/>
      </c>
      <c r="U1228" s="23" t="str">
        <f t="array" ref="U1228">IFERROR(INDEX(Tableau1[RESULTAT],MATCH(1,(Tableau1[NOM]=$A1228)*(U$3=Tableau1[DATE]),0)),"")</f>
        <v/>
      </c>
      <c r="V1228" s="23" t="str">
        <f t="array" ref="V1228">IFERROR(INDEX(Tableau1[RESULTAT],MATCH(1,(Tableau1[NOM]=$A1228)*(V$3=Tableau1[DATE]),0)),"")</f>
        <v/>
      </c>
      <c r="W1228" s="23" t="str">
        <f t="array" ref="W1228">IFERROR(INDEX(Tableau1[RESULTAT],MATCH(1,(Tableau1[NOM]=$A1228)*(W$3=Tableau1[DATE]),0)),"")</f>
        <v/>
      </c>
    </row>
    <row r="1229" spans="5:23" ht="15.75" x14ac:dyDescent="0.25">
      <c r="E1229" s="12" t="str">
        <f t="shared" si="135"/>
        <v/>
      </c>
      <c r="F1229" s="9" t="str">
        <f t="shared" si="136"/>
        <v/>
      </c>
      <c r="G1229" s="9" t="str">
        <f t="shared" si="137"/>
        <v/>
      </c>
      <c r="H1229" s="9" t="str">
        <f t="shared" si="138"/>
        <v/>
      </c>
      <c r="I1229" s="9">
        <f t="shared" si="139"/>
        <v>0</v>
      </c>
      <c r="J1229" s="9">
        <f t="shared" si="140"/>
        <v>0</v>
      </c>
      <c r="K1229" s="9" t="str">
        <f t="shared" si="141"/>
        <v/>
      </c>
      <c r="L1229" s="9"/>
      <c r="M1229" s="9"/>
      <c r="N1229" s="9"/>
      <c r="O1229" s="9"/>
      <c r="Q1229" s="23" t="str">
        <f t="array" ref="Q1229">IFERROR(INDEX(Tableau1[RESULTAT],MATCH(1,(Tableau1[NOM]=$A1229)*(Q$3=Tableau1[DATE]),0)),"")</f>
        <v/>
      </c>
      <c r="R1229" s="23" t="str">
        <f t="array" ref="R1229">IFERROR(INDEX(Tableau1[RESULTAT],MATCH(1,(Tableau1[NOM]=$A1229)*(R$3=Tableau1[DATE]),0)),"")</f>
        <v/>
      </c>
      <c r="S1229" s="23" t="str">
        <f t="array" ref="S1229">IFERROR(INDEX(Tableau1[RESULTAT],MATCH(1,(Tableau1[NOM]=$A1229)*(S$3=Tableau1[DATE]),0)),"")</f>
        <v/>
      </c>
      <c r="T1229" s="23" t="str">
        <f t="array" ref="T1229">IFERROR(INDEX(Tableau1[RESULTAT],MATCH(1,(Tableau1[NOM]=$A1229)*(T$3=Tableau1[DATE]),0)),"")</f>
        <v/>
      </c>
      <c r="U1229" s="23" t="str">
        <f t="array" ref="U1229">IFERROR(INDEX(Tableau1[RESULTAT],MATCH(1,(Tableau1[NOM]=$A1229)*(U$3=Tableau1[DATE]),0)),"")</f>
        <v/>
      </c>
      <c r="V1229" s="23" t="str">
        <f t="array" ref="V1229">IFERROR(INDEX(Tableau1[RESULTAT],MATCH(1,(Tableau1[NOM]=$A1229)*(V$3=Tableau1[DATE]),0)),"")</f>
        <v/>
      </c>
      <c r="W1229" s="23" t="str">
        <f t="array" ref="W1229">IFERROR(INDEX(Tableau1[RESULTAT],MATCH(1,(Tableau1[NOM]=$A1229)*(W$3=Tableau1[DATE]),0)),"")</f>
        <v/>
      </c>
    </row>
    <row r="1230" spans="5:23" ht="15.75" x14ac:dyDescent="0.25">
      <c r="E1230" s="12" t="str">
        <f t="shared" si="135"/>
        <v/>
      </c>
      <c r="F1230" s="9" t="str">
        <f t="shared" si="136"/>
        <v/>
      </c>
      <c r="G1230" s="9" t="str">
        <f t="shared" si="137"/>
        <v/>
      </c>
      <c r="H1230" s="9" t="str">
        <f t="shared" si="138"/>
        <v/>
      </c>
      <c r="I1230" s="9">
        <f t="shared" si="139"/>
        <v>0</v>
      </c>
      <c r="J1230" s="9">
        <f t="shared" si="140"/>
        <v>0</v>
      </c>
      <c r="K1230" s="9" t="str">
        <f t="shared" si="141"/>
        <v/>
      </c>
      <c r="L1230" s="9"/>
      <c r="M1230" s="9"/>
      <c r="N1230" s="9"/>
      <c r="O1230" s="9"/>
      <c r="Q1230" s="23" t="str">
        <f t="array" ref="Q1230">IFERROR(INDEX(Tableau1[RESULTAT],MATCH(1,(Tableau1[NOM]=$A1230)*(Q$3=Tableau1[DATE]),0)),"")</f>
        <v/>
      </c>
      <c r="R1230" s="23" t="str">
        <f t="array" ref="R1230">IFERROR(INDEX(Tableau1[RESULTAT],MATCH(1,(Tableau1[NOM]=$A1230)*(R$3=Tableau1[DATE]),0)),"")</f>
        <v/>
      </c>
      <c r="S1230" s="23" t="str">
        <f t="array" ref="S1230">IFERROR(INDEX(Tableau1[RESULTAT],MATCH(1,(Tableau1[NOM]=$A1230)*(S$3=Tableau1[DATE]),0)),"")</f>
        <v/>
      </c>
      <c r="T1230" s="23" t="str">
        <f t="array" ref="T1230">IFERROR(INDEX(Tableau1[RESULTAT],MATCH(1,(Tableau1[NOM]=$A1230)*(T$3=Tableau1[DATE]),0)),"")</f>
        <v/>
      </c>
      <c r="U1230" s="23" t="str">
        <f t="array" ref="U1230">IFERROR(INDEX(Tableau1[RESULTAT],MATCH(1,(Tableau1[NOM]=$A1230)*(U$3=Tableau1[DATE]),0)),"")</f>
        <v/>
      </c>
      <c r="V1230" s="23" t="str">
        <f t="array" ref="V1230">IFERROR(INDEX(Tableau1[RESULTAT],MATCH(1,(Tableau1[NOM]=$A1230)*(V$3=Tableau1[DATE]),0)),"")</f>
        <v/>
      </c>
      <c r="W1230" s="23" t="str">
        <f t="array" ref="W1230">IFERROR(INDEX(Tableau1[RESULTAT],MATCH(1,(Tableau1[NOM]=$A1230)*(W$3=Tableau1[DATE]),0)),"")</f>
        <v/>
      </c>
    </row>
    <row r="1231" spans="5:23" ht="15.75" x14ac:dyDescent="0.25">
      <c r="E1231" s="12" t="str">
        <f t="shared" si="135"/>
        <v/>
      </c>
      <c r="F1231" s="9" t="str">
        <f t="shared" si="136"/>
        <v/>
      </c>
      <c r="G1231" s="9" t="str">
        <f t="shared" si="137"/>
        <v/>
      </c>
      <c r="H1231" s="9" t="str">
        <f t="shared" si="138"/>
        <v/>
      </c>
      <c r="I1231" s="9">
        <f t="shared" si="139"/>
        <v>0</v>
      </c>
      <c r="J1231" s="9">
        <f t="shared" si="140"/>
        <v>0</v>
      </c>
      <c r="K1231" s="9" t="str">
        <f t="shared" si="141"/>
        <v/>
      </c>
      <c r="L1231" s="9"/>
      <c r="M1231" s="9"/>
      <c r="N1231" s="9"/>
      <c r="O1231" s="9"/>
      <c r="Q1231" s="23" t="str">
        <f t="array" ref="Q1231">IFERROR(INDEX(Tableau1[RESULTAT],MATCH(1,(Tableau1[NOM]=$A1231)*(Q$3=Tableau1[DATE]),0)),"")</f>
        <v/>
      </c>
      <c r="R1231" s="23" t="str">
        <f t="array" ref="R1231">IFERROR(INDEX(Tableau1[RESULTAT],MATCH(1,(Tableau1[NOM]=$A1231)*(R$3=Tableau1[DATE]),0)),"")</f>
        <v/>
      </c>
      <c r="S1231" s="23" t="str">
        <f t="array" ref="S1231">IFERROR(INDEX(Tableau1[RESULTAT],MATCH(1,(Tableau1[NOM]=$A1231)*(S$3=Tableau1[DATE]),0)),"")</f>
        <v/>
      </c>
      <c r="T1231" s="23" t="str">
        <f t="array" ref="T1231">IFERROR(INDEX(Tableau1[RESULTAT],MATCH(1,(Tableau1[NOM]=$A1231)*(T$3=Tableau1[DATE]),0)),"")</f>
        <v/>
      </c>
      <c r="U1231" s="23" t="str">
        <f t="array" ref="U1231">IFERROR(INDEX(Tableau1[RESULTAT],MATCH(1,(Tableau1[NOM]=$A1231)*(U$3=Tableau1[DATE]),0)),"")</f>
        <v/>
      </c>
      <c r="V1231" s="23" t="str">
        <f t="array" ref="V1231">IFERROR(INDEX(Tableau1[RESULTAT],MATCH(1,(Tableau1[NOM]=$A1231)*(V$3=Tableau1[DATE]),0)),"")</f>
        <v/>
      </c>
      <c r="W1231" s="23" t="str">
        <f t="array" ref="W1231">IFERROR(INDEX(Tableau1[RESULTAT],MATCH(1,(Tableau1[NOM]=$A1231)*(W$3=Tableau1[DATE]),0)),"")</f>
        <v/>
      </c>
    </row>
    <row r="1232" spans="5:23" ht="15.75" x14ac:dyDescent="0.25">
      <c r="E1232" s="12" t="str">
        <f t="shared" si="135"/>
        <v/>
      </c>
      <c r="F1232" s="9" t="str">
        <f t="shared" si="136"/>
        <v/>
      </c>
      <c r="G1232" s="9" t="str">
        <f t="shared" si="137"/>
        <v/>
      </c>
      <c r="H1232" s="9" t="str">
        <f t="shared" si="138"/>
        <v/>
      </c>
      <c r="I1232" s="9">
        <f t="shared" si="139"/>
        <v>0</v>
      </c>
      <c r="J1232" s="9">
        <f t="shared" si="140"/>
        <v>0</v>
      </c>
      <c r="K1232" s="9" t="str">
        <f t="shared" si="141"/>
        <v/>
      </c>
      <c r="L1232" s="9"/>
      <c r="M1232" s="9"/>
      <c r="N1232" s="9"/>
      <c r="O1232" s="9"/>
      <c r="Q1232" s="23" t="str">
        <f t="array" ref="Q1232">IFERROR(INDEX(Tableau1[RESULTAT],MATCH(1,(Tableau1[NOM]=$A1232)*(Q$3=Tableau1[DATE]),0)),"")</f>
        <v/>
      </c>
      <c r="R1232" s="23" t="str">
        <f t="array" ref="R1232">IFERROR(INDEX(Tableau1[RESULTAT],MATCH(1,(Tableau1[NOM]=$A1232)*(R$3=Tableau1[DATE]),0)),"")</f>
        <v/>
      </c>
      <c r="S1232" s="23" t="str">
        <f t="array" ref="S1232">IFERROR(INDEX(Tableau1[RESULTAT],MATCH(1,(Tableau1[NOM]=$A1232)*(S$3=Tableau1[DATE]),0)),"")</f>
        <v/>
      </c>
      <c r="T1232" s="23" t="str">
        <f t="array" ref="T1232">IFERROR(INDEX(Tableau1[RESULTAT],MATCH(1,(Tableau1[NOM]=$A1232)*(T$3=Tableau1[DATE]),0)),"")</f>
        <v/>
      </c>
      <c r="U1232" s="23" t="str">
        <f t="array" ref="U1232">IFERROR(INDEX(Tableau1[RESULTAT],MATCH(1,(Tableau1[NOM]=$A1232)*(U$3=Tableau1[DATE]),0)),"")</f>
        <v/>
      </c>
      <c r="V1232" s="23" t="str">
        <f t="array" ref="V1232">IFERROR(INDEX(Tableau1[RESULTAT],MATCH(1,(Tableau1[NOM]=$A1232)*(V$3=Tableau1[DATE]),0)),"")</f>
        <v/>
      </c>
      <c r="W1232" s="23" t="str">
        <f t="array" ref="W1232">IFERROR(INDEX(Tableau1[RESULTAT],MATCH(1,(Tableau1[NOM]=$A1232)*(W$3=Tableau1[DATE]),0)),"")</f>
        <v/>
      </c>
    </row>
    <row r="1233" spans="5:23" ht="15.75" x14ac:dyDescent="0.25">
      <c r="E1233" s="12" t="str">
        <f t="shared" si="135"/>
        <v/>
      </c>
      <c r="F1233" s="9" t="str">
        <f t="shared" si="136"/>
        <v/>
      </c>
      <c r="G1233" s="9" t="str">
        <f t="shared" si="137"/>
        <v/>
      </c>
      <c r="H1233" s="9" t="str">
        <f t="shared" si="138"/>
        <v/>
      </c>
      <c r="I1233" s="9">
        <f t="shared" si="139"/>
        <v>0</v>
      </c>
      <c r="J1233" s="9">
        <f t="shared" si="140"/>
        <v>0</v>
      </c>
      <c r="K1233" s="9" t="str">
        <f t="shared" si="141"/>
        <v/>
      </c>
      <c r="L1233" s="9"/>
      <c r="M1233" s="9"/>
      <c r="N1233" s="9"/>
      <c r="O1233" s="9"/>
      <c r="Q1233" s="23" t="str">
        <f t="array" ref="Q1233">IFERROR(INDEX(Tableau1[RESULTAT],MATCH(1,(Tableau1[NOM]=$A1233)*(Q$3=Tableau1[DATE]),0)),"")</f>
        <v/>
      </c>
      <c r="R1233" s="23" t="str">
        <f t="array" ref="R1233">IFERROR(INDEX(Tableau1[RESULTAT],MATCH(1,(Tableau1[NOM]=$A1233)*(R$3=Tableau1[DATE]),0)),"")</f>
        <v/>
      </c>
      <c r="S1233" s="23" t="str">
        <f t="array" ref="S1233">IFERROR(INDEX(Tableau1[RESULTAT],MATCH(1,(Tableau1[NOM]=$A1233)*(S$3=Tableau1[DATE]),0)),"")</f>
        <v/>
      </c>
      <c r="T1233" s="23" t="str">
        <f t="array" ref="T1233">IFERROR(INDEX(Tableau1[RESULTAT],MATCH(1,(Tableau1[NOM]=$A1233)*(T$3=Tableau1[DATE]),0)),"")</f>
        <v/>
      </c>
      <c r="U1233" s="23" t="str">
        <f t="array" ref="U1233">IFERROR(INDEX(Tableau1[RESULTAT],MATCH(1,(Tableau1[NOM]=$A1233)*(U$3=Tableau1[DATE]),0)),"")</f>
        <v/>
      </c>
      <c r="V1233" s="23" t="str">
        <f t="array" ref="V1233">IFERROR(INDEX(Tableau1[RESULTAT],MATCH(1,(Tableau1[NOM]=$A1233)*(V$3=Tableau1[DATE]),0)),"")</f>
        <v/>
      </c>
      <c r="W1233" s="23" t="str">
        <f t="array" ref="W1233">IFERROR(INDEX(Tableau1[RESULTAT],MATCH(1,(Tableau1[NOM]=$A1233)*(W$3=Tableau1[DATE]),0)),"")</f>
        <v/>
      </c>
    </row>
    <row r="1234" spans="5:23" ht="15.75" x14ac:dyDescent="0.25">
      <c r="E1234" s="12" t="str">
        <f t="shared" si="135"/>
        <v/>
      </c>
      <c r="F1234" s="9" t="str">
        <f t="shared" si="136"/>
        <v/>
      </c>
      <c r="G1234" s="9" t="str">
        <f t="shared" si="137"/>
        <v/>
      </c>
      <c r="H1234" s="9" t="str">
        <f t="shared" si="138"/>
        <v/>
      </c>
      <c r="I1234" s="9">
        <f t="shared" si="139"/>
        <v>0</v>
      </c>
      <c r="J1234" s="9">
        <f t="shared" si="140"/>
        <v>0</v>
      </c>
      <c r="K1234" s="9" t="str">
        <f t="shared" si="141"/>
        <v/>
      </c>
      <c r="L1234" s="9"/>
      <c r="M1234" s="9"/>
      <c r="N1234" s="9"/>
      <c r="O1234" s="9"/>
      <c r="Q1234" s="23" t="str">
        <f t="array" ref="Q1234">IFERROR(INDEX(Tableau1[RESULTAT],MATCH(1,(Tableau1[NOM]=$A1234)*(Q$3=Tableau1[DATE]),0)),"")</f>
        <v/>
      </c>
      <c r="R1234" s="23" t="str">
        <f t="array" ref="R1234">IFERROR(INDEX(Tableau1[RESULTAT],MATCH(1,(Tableau1[NOM]=$A1234)*(R$3=Tableau1[DATE]),0)),"")</f>
        <v/>
      </c>
      <c r="S1234" s="23" t="str">
        <f t="array" ref="S1234">IFERROR(INDEX(Tableau1[RESULTAT],MATCH(1,(Tableau1[NOM]=$A1234)*(S$3=Tableau1[DATE]),0)),"")</f>
        <v/>
      </c>
      <c r="T1234" s="23" t="str">
        <f t="array" ref="T1234">IFERROR(INDEX(Tableau1[RESULTAT],MATCH(1,(Tableau1[NOM]=$A1234)*(T$3=Tableau1[DATE]),0)),"")</f>
        <v/>
      </c>
      <c r="U1234" s="23" t="str">
        <f t="array" ref="U1234">IFERROR(INDEX(Tableau1[RESULTAT],MATCH(1,(Tableau1[NOM]=$A1234)*(U$3=Tableau1[DATE]),0)),"")</f>
        <v/>
      </c>
      <c r="V1234" s="23" t="str">
        <f t="array" ref="V1234">IFERROR(INDEX(Tableau1[RESULTAT],MATCH(1,(Tableau1[NOM]=$A1234)*(V$3=Tableau1[DATE]),0)),"")</f>
        <v/>
      </c>
      <c r="W1234" s="23" t="str">
        <f t="array" ref="W1234">IFERROR(INDEX(Tableau1[RESULTAT],MATCH(1,(Tableau1[NOM]=$A1234)*(W$3=Tableau1[DATE]),0)),"")</f>
        <v/>
      </c>
    </row>
    <row r="1235" spans="5:23" ht="15.75" x14ac:dyDescent="0.25">
      <c r="E1235" s="12" t="str">
        <f t="shared" si="135"/>
        <v/>
      </c>
      <c r="F1235" s="9" t="str">
        <f t="shared" si="136"/>
        <v/>
      </c>
      <c r="G1235" s="9" t="str">
        <f t="shared" si="137"/>
        <v/>
      </c>
      <c r="H1235" s="9" t="str">
        <f t="shared" si="138"/>
        <v/>
      </c>
      <c r="I1235" s="9">
        <f t="shared" si="139"/>
        <v>0</v>
      </c>
      <c r="J1235" s="9">
        <f t="shared" si="140"/>
        <v>0</v>
      </c>
      <c r="K1235" s="9" t="str">
        <f t="shared" si="141"/>
        <v/>
      </c>
      <c r="L1235" s="9"/>
      <c r="M1235" s="9"/>
      <c r="N1235" s="9"/>
      <c r="O1235" s="9"/>
      <c r="Q1235" s="23" t="str">
        <f t="array" ref="Q1235">IFERROR(INDEX(Tableau1[RESULTAT],MATCH(1,(Tableau1[NOM]=$A1235)*(Q$3=Tableau1[DATE]),0)),"")</f>
        <v/>
      </c>
      <c r="R1235" s="23" t="str">
        <f t="array" ref="R1235">IFERROR(INDEX(Tableau1[RESULTAT],MATCH(1,(Tableau1[NOM]=$A1235)*(R$3=Tableau1[DATE]),0)),"")</f>
        <v/>
      </c>
      <c r="S1235" s="23" t="str">
        <f t="array" ref="S1235">IFERROR(INDEX(Tableau1[RESULTAT],MATCH(1,(Tableau1[NOM]=$A1235)*(S$3=Tableau1[DATE]),0)),"")</f>
        <v/>
      </c>
      <c r="T1235" s="23" t="str">
        <f t="array" ref="T1235">IFERROR(INDEX(Tableau1[RESULTAT],MATCH(1,(Tableau1[NOM]=$A1235)*(T$3=Tableau1[DATE]),0)),"")</f>
        <v/>
      </c>
      <c r="U1235" s="23" t="str">
        <f t="array" ref="U1235">IFERROR(INDEX(Tableau1[RESULTAT],MATCH(1,(Tableau1[NOM]=$A1235)*(U$3=Tableau1[DATE]),0)),"")</f>
        <v/>
      </c>
      <c r="V1235" s="23" t="str">
        <f t="array" ref="V1235">IFERROR(INDEX(Tableau1[RESULTAT],MATCH(1,(Tableau1[NOM]=$A1235)*(V$3=Tableau1[DATE]),0)),"")</f>
        <v/>
      </c>
      <c r="W1235" s="23" t="str">
        <f t="array" ref="W1235">IFERROR(INDEX(Tableau1[RESULTAT],MATCH(1,(Tableau1[NOM]=$A1235)*(W$3=Tableau1[DATE]),0)),"")</f>
        <v/>
      </c>
    </row>
    <row r="1236" spans="5:23" ht="15.75" x14ac:dyDescent="0.25">
      <c r="E1236" s="12" t="str">
        <f t="shared" si="135"/>
        <v/>
      </c>
      <c r="F1236" s="9" t="str">
        <f t="shared" si="136"/>
        <v/>
      </c>
      <c r="G1236" s="9" t="str">
        <f t="shared" si="137"/>
        <v/>
      </c>
      <c r="H1236" s="9" t="str">
        <f t="shared" si="138"/>
        <v/>
      </c>
      <c r="I1236" s="9">
        <f t="shared" si="139"/>
        <v>0</v>
      </c>
      <c r="J1236" s="9">
        <f t="shared" si="140"/>
        <v>0</v>
      </c>
      <c r="K1236" s="9" t="str">
        <f t="shared" si="141"/>
        <v/>
      </c>
      <c r="L1236" s="9"/>
      <c r="M1236" s="9"/>
      <c r="N1236" s="9"/>
      <c r="O1236" s="9"/>
      <c r="Q1236" s="23" t="str">
        <f t="array" ref="Q1236">IFERROR(INDEX(Tableau1[RESULTAT],MATCH(1,(Tableau1[NOM]=$A1236)*(Q$3=Tableau1[DATE]),0)),"")</f>
        <v/>
      </c>
      <c r="R1236" s="23" t="str">
        <f t="array" ref="R1236">IFERROR(INDEX(Tableau1[RESULTAT],MATCH(1,(Tableau1[NOM]=$A1236)*(R$3=Tableau1[DATE]),0)),"")</f>
        <v/>
      </c>
      <c r="S1236" s="23" t="str">
        <f t="array" ref="S1236">IFERROR(INDEX(Tableau1[RESULTAT],MATCH(1,(Tableau1[NOM]=$A1236)*(S$3=Tableau1[DATE]),0)),"")</f>
        <v/>
      </c>
      <c r="T1236" s="23" t="str">
        <f t="array" ref="T1236">IFERROR(INDEX(Tableau1[RESULTAT],MATCH(1,(Tableau1[NOM]=$A1236)*(T$3=Tableau1[DATE]),0)),"")</f>
        <v/>
      </c>
      <c r="U1236" s="23" t="str">
        <f t="array" ref="U1236">IFERROR(INDEX(Tableau1[RESULTAT],MATCH(1,(Tableau1[NOM]=$A1236)*(U$3=Tableau1[DATE]),0)),"")</f>
        <v/>
      </c>
      <c r="V1236" s="23" t="str">
        <f t="array" ref="V1236">IFERROR(INDEX(Tableau1[RESULTAT],MATCH(1,(Tableau1[NOM]=$A1236)*(V$3=Tableau1[DATE]),0)),"")</f>
        <v/>
      </c>
      <c r="W1236" s="23" t="str">
        <f t="array" ref="W1236">IFERROR(INDEX(Tableau1[RESULTAT],MATCH(1,(Tableau1[NOM]=$A1236)*(W$3=Tableau1[DATE]),0)),"")</f>
        <v/>
      </c>
    </row>
    <row r="1237" spans="5:23" ht="15.75" x14ac:dyDescent="0.25">
      <c r="E1237" s="12" t="str">
        <f t="shared" si="135"/>
        <v/>
      </c>
      <c r="F1237" s="9" t="str">
        <f t="shared" si="136"/>
        <v/>
      </c>
      <c r="G1237" s="9" t="str">
        <f t="shared" si="137"/>
        <v/>
      </c>
      <c r="H1237" s="9" t="str">
        <f t="shared" si="138"/>
        <v/>
      </c>
      <c r="I1237" s="9">
        <f t="shared" si="139"/>
        <v>0</v>
      </c>
      <c r="J1237" s="9">
        <f t="shared" si="140"/>
        <v>0</v>
      </c>
      <c r="K1237" s="9" t="str">
        <f t="shared" si="141"/>
        <v/>
      </c>
      <c r="L1237" s="9"/>
      <c r="M1237" s="9"/>
      <c r="N1237" s="9"/>
      <c r="O1237" s="9"/>
      <c r="Q1237" s="23" t="str">
        <f t="array" ref="Q1237">IFERROR(INDEX(Tableau1[RESULTAT],MATCH(1,(Tableau1[NOM]=$A1237)*(Q$3=Tableau1[DATE]),0)),"")</f>
        <v/>
      </c>
      <c r="R1237" s="23" t="str">
        <f t="array" ref="R1237">IFERROR(INDEX(Tableau1[RESULTAT],MATCH(1,(Tableau1[NOM]=$A1237)*(R$3=Tableau1[DATE]),0)),"")</f>
        <v/>
      </c>
      <c r="S1237" s="23" t="str">
        <f t="array" ref="S1237">IFERROR(INDEX(Tableau1[RESULTAT],MATCH(1,(Tableau1[NOM]=$A1237)*(S$3=Tableau1[DATE]),0)),"")</f>
        <v/>
      </c>
      <c r="T1237" s="23" t="str">
        <f t="array" ref="T1237">IFERROR(INDEX(Tableau1[RESULTAT],MATCH(1,(Tableau1[NOM]=$A1237)*(T$3=Tableau1[DATE]),0)),"")</f>
        <v/>
      </c>
      <c r="U1237" s="23" t="str">
        <f t="array" ref="U1237">IFERROR(INDEX(Tableau1[RESULTAT],MATCH(1,(Tableau1[NOM]=$A1237)*(U$3=Tableau1[DATE]),0)),"")</f>
        <v/>
      </c>
      <c r="V1237" s="23" t="str">
        <f t="array" ref="V1237">IFERROR(INDEX(Tableau1[RESULTAT],MATCH(1,(Tableau1[NOM]=$A1237)*(V$3=Tableau1[DATE]),0)),"")</f>
        <v/>
      </c>
      <c r="W1237" s="23" t="str">
        <f t="array" ref="W1237">IFERROR(INDEX(Tableau1[RESULTAT],MATCH(1,(Tableau1[NOM]=$A1237)*(W$3=Tableau1[DATE]),0)),"")</f>
        <v/>
      </c>
    </row>
    <row r="1238" spans="5:23" ht="15.75" x14ac:dyDescent="0.25">
      <c r="E1238" s="12" t="str">
        <f t="shared" si="135"/>
        <v/>
      </c>
      <c r="F1238" s="9" t="str">
        <f t="shared" si="136"/>
        <v/>
      </c>
      <c r="G1238" s="9" t="str">
        <f t="shared" si="137"/>
        <v/>
      </c>
      <c r="H1238" s="9" t="str">
        <f t="shared" si="138"/>
        <v/>
      </c>
      <c r="I1238" s="9">
        <f t="shared" si="139"/>
        <v>0</v>
      </c>
      <c r="J1238" s="9">
        <f t="shared" si="140"/>
        <v>0</v>
      </c>
      <c r="K1238" s="9" t="str">
        <f t="shared" si="141"/>
        <v/>
      </c>
      <c r="L1238" s="9"/>
      <c r="M1238" s="9"/>
      <c r="N1238" s="9"/>
      <c r="O1238" s="9"/>
      <c r="Q1238" s="23" t="str">
        <f t="array" ref="Q1238">IFERROR(INDEX(Tableau1[RESULTAT],MATCH(1,(Tableau1[NOM]=$A1238)*(Q$3=Tableau1[DATE]),0)),"")</f>
        <v/>
      </c>
      <c r="R1238" s="23" t="str">
        <f t="array" ref="R1238">IFERROR(INDEX(Tableau1[RESULTAT],MATCH(1,(Tableau1[NOM]=$A1238)*(R$3=Tableau1[DATE]),0)),"")</f>
        <v/>
      </c>
      <c r="S1238" s="23" t="str">
        <f t="array" ref="S1238">IFERROR(INDEX(Tableau1[RESULTAT],MATCH(1,(Tableau1[NOM]=$A1238)*(S$3=Tableau1[DATE]),0)),"")</f>
        <v/>
      </c>
      <c r="T1238" s="23" t="str">
        <f t="array" ref="T1238">IFERROR(INDEX(Tableau1[RESULTAT],MATCH(1,(Tableau1[NOM]=$A1238)*(T$3=Tableau1[DATE]),0)),"")</f>
        <v/>
      </c>
      <c r="U1238" s="23" t="str">
        <f t="array" ref="U1238">IFERROR(INDEX(Tableau1[RESULTAT],MATCH(1,(Tableau1[NOM]=$A1238)*(U$3=Tableau1[DATE]),0)),"")</f>
        <v/>
      </c>
      <c r="V1238" s="23" t="str">
        <f t="array" ref="V1238">IFERROR(INDEX(Tableau1[RESULTAT],MATCH(1,(Tableau1[NOM]=$A1238)*(V$3=Tableau1[DATE]),0)),"")</f>
        <v/>
      </c>
      <c r="W1238" s="23" t="str">
        <f t="array" ref="W1238">IFERROR(INDEX(Tableau1[RESULTAT],MATCH(1,(Tableau1[NOM]=$A1238)*(W$3=Tableau1[DATE]),0)),"")</f>
        <v/>
      </c>
    </row>
    <row r="1239" spans="5:23" ht="15.75" x14ac:dyDescent="0.25">
      <c r="E1239" s="12" t="str">
        <f t="shared" si="135"/>
        <v/>
      </c>
      <c r="F1239" s="9" t="str">
        <f t="shared" si="136"/>
        <v/>
      </c>
      <c r="G1239" s="9" t="str">
        <f t="shared" si="137"/>
        <v/>
      </c>
      <c r="H1239" s="9" t="str">
        <f t="shared" si="138"/>
        <v/>
      </c>
      <c r="I1239" s="9">
        <f t="shared" si="139"/>
        <v>0</v>
      </c>
      <c r="J1239" s="9">
        <f t="shared" si="140"/>
        <v>0</v>
      </c>
      <c r="K1239" s="9" t="str">
        <f t="shared" si="141"/>
        <v/>
      </c>
      <c r="L1239" s="9"/>
      <c r="M1239" s="9"/>
      <c r="N1239" s="9"/>
      <c r="O1239" s="9"/>
      <c r="Q1239" s="23" t="str">
        <f t="array" ref="Q1239">IFERROR(INDEX(Tableau1[RESULTAT],MATCH(1,(Tableau1[NOM]=$A1239)*(Q$3=Tableau1[DATE]),0)),"")</f>
        <v/>
      </c>
      <c r="R1239" s="23" t="str">
        <f t="array" ref="R1239">IFERROR(INDEX(Tableau1[RESULTAT],MATCH(1,(Tableau1[NOM]=$A1239)*(R$3=Tableau1[DATE]),0)),"")</f>
        <v/>
      </c>
      <c r="S1239" s="23" t="str">
        <f t="array" ref="S1239">IFERROR(INDEX(Tableau1[RESULTAT],MATCH(1,(Tableau1[NOM]=$A1239)*(S$3=Tableau1[DATE]),0)),"")</f>
        <v/>
      </c>
      <c r="T1239" s="23" t="str">
        <f t="array" ref="T1239">IFERROR(INDEX(Tableau1[RESULTAT],MATCH(1,(Tableau1[NOM]=$A1239)*(T$3=Tableau1[DATE]),0)),"")</f>
        <v/>
      </c>
      <c r="U1239" s="23" t="str">
        <f t="array" ref="U1239">IFERROR(INDEX(Tableau1[RESULTAT],MATCH(1,(Tableau1[NOM]=$A1239)*(U$3=Tableau1[DATE]),0)),"")</f>
        <v/>
      </c>
      <c r="V1239" s="23" t="str">
        <f t="array" ref="V1239">IFERROR(INDEX(Tableau1[RESULTAT],MATCH(1,(Tableau1[NOM]=$A1239)*(V$3=Tableau1[DATE]),0)),"")</f>
        <v/>
      </c>
      <c r="W1239" s="23" t="str">
        <f t="array" ref="W1239">IFERROR(INDEX(Tableau1[RESULTAT],MATCH(1,(Tableau1[NOM]=$A1239)*(W$3=Tableau1[DATE]),0)),"")</f>
        <v/>
      </c>
    </row>
    <row r="1240" spans="5:23" ht="15.75" x14ac:dyDescent="0.25">
      <c r="E1240" s="12" t="str">
        <f t="shared" si="135"/>
        <v/>
      </c>
      <c r="F1240" s="9" t="str">
        <f t="shared" si="136"/>
        <v/>
      </c>
      <c r="G1240" s="9" t="str">
        <f t="shared" si="137"/>
        <v/>
      </c>
      <c r="H1240" s="9" t="str">
        <f t="shared" si="138"/>
        <v/>
      </c>
      <c r="I1240" s="9">
        <f t="shared" si="139"/>
        <v>0</v>
      </c>
      <c r="J1240" s="9">
        <f t="shared" si="140"/>
        <v>0</v>
      </c>
      <c r="K1240" s="9" t="str">
        <f t="shared" si="141"/>
        <v/>
      </c>
      <c r="L1240" s="9"/>
      <c r="M1240" s="9"/>
      <c r="N1240" s="9"/>
      <c r="O1240" s="9"/>
      <c r="Q1240" s="23" t="str">
        <f t="array" ref="Q1240">IFERROR(INDEX(Tableau1[RESULTAT],MATCH(1,(Tableau1[NOM]=$A1240)*(Q$3=Tableau1[DATE]),0)),"")</f>
        <v/>
      </c>
      <c r="R1240" s="23" t="str">
        <f t="array" ref="R1240">IFERROR(INDEX(Tableau1[RESULTAT],MATCH(1,(Tableau1[NOM]=$A1240)*(R$3=Tableau1[DATE]),0)),"")</f>
        <v/>
      </c>
      <c r="S1240" s="23" t="str">
        <f t="array" ref="S1240">IFERROR(INDEX(Tableau1[RESULTAT],MATCH(1,(Tableau1[NOM]=$A1240)*(S$3=Tableau1[DATE]),0)),"")</f>
        <v/>
      </c>
      <c r="T1240" s="23" t="str">
        <f t="array" ref="T1240">IFERROR(INDEX(Tableau1[RESULTAT],MATCH(1,(Tableau1[NOM]=$A1240)*(T$3=Tableau1[DATE]),0)),"")</f>
        <v/>
      </c>
      <c r="U1240" s="23" t="str">
        <f t="array" ref="U1240">IFERROR(INDEX(Tableau1[RESULTAT],MATCH(1,(Tableau1[NOM]=$A1240)*(U$3=Tableau1[DATE]),0)),"")</f>
        <v/>
      </c>
      <c r="V1240" s="23" t="str">
        <f t="array" ref="V1240">IFERROR(INDEX(Tableau1[RESULTAT],MATCH(1,(Tableau1[NOM]=$A1240)*(V$3=Tableau1[DATE]),0)),"")</f>
        <v/>
      </c>
      <c r="W1240" s="23" t="str">
        <f t="array" ref="W1240">IFERROR(INDEX(Tableau1[RESULTAT],MATCH(1,(Tableau1[NOM]=$A1240)*(W$3=Tableau1[DATE]),0)),"")</f>
        <v/>
      </c>
    </row>
    <row r="1241" spans="5:23" ht="15.75" x14ac:dyDescent="0.25">
      <c r="E1241" s="12" t="str">
        <f t="shared" si="135"/>
        <v/>
      </c>
      <c r="F1241" s="9" t="str">
        <f t="shared" si="136"/>
        <v/>
      </c>
      <c r="G1241" s="9" t="str">
        <f t="shared" si="137"/>
        <v/>
      </c>
      <c r="H1241" s="9" t="str">
        <f t="shared" si="138"/>
        <v/>
      </c>
      <c r="I1241" s="9">
        <f t="shared" si="139"/>
        <v>0</v>
      </c>
      <c r="J1241" s="9">
        <f t="shared" si="140"/>
        <v>0</v>
      </c>
      <c r="K1241" s="9" t="str">
        <f t="shared" si="141"/>
        <v/>
      </c>
      <c r="L1241" s="9"/>
      <c r="M1241" s="9"/>
      <c r="N1241" s="9"/>
      <c r="O1241" s="9"/>
      <c r="Q1241" s="23" t="str">
        <f t="array" ref="Q1241">IFERROR(INDEX(Tableau1[RESULTAT],MATCH(1,(Tableau1[NOM]=$A1241)*(Q$3=Tableau1[DATE]),0)),"")</f>
        <v/>
      </c>
      <c r="R1241" s="23" t="str">
        <f t="array" ref="R1241">IFERROR(INDEX(Tableau1[RESULTAT],MATCH(1,(Tableau1[NOM]=$A1241)*(R$3=Tableau1[DATE]),0)),"")</f>
        <v/>
      </c>
      <c r="S1241" s="23" t="str">
        <f t="array" ref="S1241">IFERROR(INDEX(Tableau1[RESULTAT],MATCH(1,(Tableau1[NOM]=$A1241)*(S$3=Tableau1[DATE]),0)),"")</f>
        <v/>
      </c>
      <c r="T1241" s="23" t="str">
        <f t="array" ref="T1241">IFERROR(INDEX(Tableau1[RESULTAT],MATCH(1,(Tableau1[NOM]=$A1241)*(T$3=Tableau1[DATE]),0)),"")</f>
        <v/>
      </c>
      <c r="U1241" s="23" t="str">
        <f t="array" ref="U1241">IFERROR(INDEX(Tableau1[RESULTAT],MATCH(1,(Tableau1[NOM]=$A1241)*(U$3=Tableau1[DATE]),0)),"")</f>
        <v/>
      </c>
      <c r="V1241" s="23" t="str">
        <f t="array" ref="V1241">IFERROR(INDEX(Tableau1[RESULTAT],MATCH(1,(Tableau1[NOM]=$A1241)*(V$3=Tableau1[DATE]),0)),"")</f>
        <v/>
      </c>
      <c r="W1241" s="23" t="str">
        <f t="array" ref="W1241">IFERROR(INDEX(Tableau1[RESULTAT],MATCH(1,(Tableau1[NOM]=$A1241)*(W$3=Tableau1[DATE]),0)),"")</f>
        <v/>
      </c>
    </row>
    <row r="1242" spans="5:23" ht="15.75" x14ac:dyDescent="0.25">
      <c r="E1242" s="12" t="str">
        <f t="shared" si="135"/>
        <v/>
      </c>
      <c r="F1242" s="9" t="str">
        <f t="shared" si="136"/>
        <v/>
      </c>
      <c r="G1242" s="9" t="str">
        <f t="shared" si="137"/>
        <v/>
      </c>
      <c r="H1242" s="9" t="str">
        <f t="shared" si="138"/>
        <v/>
      </c>
      <c r="I1242" s="9">
        <f t="shared" si="139"/>
        <v>0</v>
      </c>
      <c r="J1242" s="9">
        <f t="shared" si="140"/>
        <v>0</v>
      </c>
      <c r="K1242" s="9" t="str">
        <f t="shared" si="141"/>
        <v/>
      </c>
      <c r="L1242" s="9"/>
      <c r="M1242" s="9"/>
      <c r="N1242" s="9"/>
      <c r="O1242" s="9"/>
      <c r="Q1242" s="23" t="str">
        <f t="array" ref="Q1242">IFERROR(INDEX(Tableau1[RESULTAT],MATCH(1,(Tableau1[NOM]=$A1242)*(Q$3=Tableau1[DATE]),0)),"")</f>
        <v/>
      </c>
      <c r="R1242" s="23" t="str">
        <f t="array" ref="R1242">IFERROR(INDEX(Tableau1[RESULTAT],MATCH(1,(Tableau1[NOM]=$A1242)*(R$3=Tableau1[DATE]),0)),"")</f>
        <v/>
      </c>
      <c r="S1242" s="23" t="str">
        <f t="array" ref="S1242">IFERROR(INDEX(Tableau1[RESULTAT],MATCH(1,(Tableau1[NOM]=$A1242)*(S$3=Tableau1[DATE]),0)),"")</f>
        <v/>
      </c>
      <c r="T1242" s="23" t="str">
        <f t="array" ref="T1242">IFERROR(INDEX(Tableau1[RESULTAT],MATCH(1,(Tableau1[NOM]=$A1242)*(T$3=Tableau1[DATE]),0)),"")</f>
        <v/>
      </c>
      <c r="U1242" s="23" t="str">
        <f t="array" ref="U1242">IFERROR(INDEX(Tableau1[RESULTAT],MATCH(1,(Tableau1[NOM]=$A1242)*(U$3=Tableau1[DATE]),0)),"")</f>
        <v/>
      </c>
      <c r="V1242" s="23" t="str">
        <f t="array" ref="V1242">IFERROR(INDEX(Tableau1[RESULTAT],MATCH(1,(Tableau1[NOM]=$A1242)*(V$3=Tableau1[DATE]),0)),"")</f>
        <v/>
      </c>
      <c r="W1242" s="23" t="str">
        <f t="array" ref="W1242">IFERROR(INDEX(Tableau1[RESULTAT],MATCH(1,(Tableau1[NOM]=$A1242)*(W$3=Tableau1[DATE]),0)),"")</f>
        <v/>
      </c>
    </row>
    <row r="1243" spans="5:23" ht="15.75" x14ac:dyDescent="0.25">
      <c r="E1243" s="12" t="str">
        <f t="shared" si="135"/>
        <v/>
      </c>
      <c r="F1243" s="9" t="str">
        <f t="shared" si="136"/>
        <v/>
      </c>
      <c r="G1243" s="9" t="str">
        <f t="shared" si="137"/>
        <v/>
      </c>
      <c r="H1243" s="9" t="str">
        <f t="shared" si="138"/>
        <v/>
      </c>
      <c r="I1243" s="9">
        <f t="shared" si="139"/>
        <v>0</v>
      </c>
      <c r="J1243" s="9">
        <f t="shared" si="140"/>
        <v>0</v>
      </c>
      <c r="K1243" s="9" t="str">
        <f t="shared" si="141"/>
        <v/>
      </c>
      <c r="L1243" s="9"/>
      <c r="M1243" s="9"/>
      <c r="N1243" s="9"/>
      <c r="O1243" s="9"/>
      <c r="Q1243" s="23" t="str">
        <f t="array" ref="Q1243">IFERROR(INDEX(Tableau1[RESULTAT],MATCH(1,(Tableau1[NOM]=$A1243)*(Q$3=Tableau1[DATE]),0)),"")</f>
        <v/>
      </c>
      <c r="R1243" s="23" t="str">
        <f t="array" ref="R1243">IFERROR(INDEX(Tableau1[RESULTAT],MATCH(1,(Tableau1[NOM]=$A1243)*(R$3=Tableau1[DATE]),0)),"")</f>
        <v/>
      </c>
      <c r="S1243" s="23" t="str">
        <f t="array" ref="S1243">IFERROR(INDEX(Tableau1[RESULTAT],MATCH(1,(Tableau1[NOM]=$A1243)*(S$3=Tableau1[DATE]),0)),"")</f>
        <v/>
      </c>
      <c r="T1243" s="23" t="str">
        <f t="array" ref="T1243">IFERROR(INDEX(Tableau1[RESULTAT],MATCH(1,(Tableau1[NOM]=$A1243)*(T$3=Tableau1[DATE]),0)),"")</f>
        <v/>
      </c>
      <c r="U1243" s="23" t="str">
        <f t="array" ref="U1243">IFERROR(INDEX(Tableau1[RESULTAT],MATCH(1,(Tableau1[NOM]=$A1243)*(U$3=Tableau1[DATE]),0)),"")</f>
        <v/>
      </c>
      <c r="V1243" s="23" t="str">
        <f t="array" ref="V1243">IFERROR(INDEX(Tableau1[RESULTAT],MATCH(1,(Tableau1[NOM]=$A1243)*(V$3=Tableau1[DATE]),0)),"")</f>
        <v/>
      </c>
      <c r="W1243" s="23" t="str">
        <f t="array" ref="W1243">IFERROR(INDEX(Tableau1[RESULTAT],MATCH(1,(Tableau1[NOM]=$A1243)*(W$3=Tableau1[DATE]),0)),"")</f>
        <v/>
      </c>
    </row>
    <row r="1244" spans="5:23" ht="15.75" x14ac:dyDescent="0.25">
      <c r="E1244" s="12" t="str">
        <f t="shared" si="135"/>
        <v/>
      </c>
      <c r="F1244" s="9" t="str">
        <f t="shared" si="136"/>
        <v/>
      </c>
      <c r="G1244" s="9" t="str">
        <f t="shared" si="137"/>
        <v/>
      </c>
      <c r="H1244" s="9" t="str">
        <f t="shared" si="138"/>
        <v/>
      </c>
      <c r="I1244" s="9">
        <f t="shared" si="139"/>
        <v>0</v>
      </c>
      <c r="J1244" s="9">
        <f t="shared" si="140"/>
        <v>0</v>
      </c>
      <c r="K1244" s="9" t="str">
        <f t="shared" si="141"/>
        <v/>
      </c>
      <c r="L1244" s="9"/>
      <c r="M1244" s="9"/>
      <c r="N1244" s="9"/>
      <c r="O1244" s="9"/>
      <c r="Q1244" s="23" t="str">
        <f t="array" ref="Q1244">IFERROR(INDEX(Tableau1[RESULTAT],MATCH(1,(Tableau1[NOM]=$A1244)*(Q$3=Tableau1[DATE]),0)),"")</f>
        <v/>
      </c>
      <c r="R1244" s="23" t="str">
        <f t="array" ref="R1244">IFERROR(INDEX(Tableau1[RESULTAT],MATCH(1,(Tableau1[NOM]=$A1244)*(R$3=Tableau1[DATE]),0)),"")</f>
        <v/>
      </c>
      <c r="S1244" s="23" t="str">
        <f t="array" ref="S1244">IFERROR(INDEX(Tableau1[RESULTAT],MATCH(1,(Tableau1[NOM]=$A1244)*(S$3=Tableau1[DATE]),0)),"")</f>
        <v/>
      </c>
      <c r="T1244" s="23" t="str">
        <f t="array" ref="T1244">IFERROR(INDEX(Tableau1[RESULTAT],MATCH(1,(Tableau1[NOM]=$A1244)*(T$3=Tableau1[DATE]),0)),"")</f>
        <v/>
      </c>
      <c r="U1244" s="23" t="str">
        <f t="array" ref="U1244">IFERROR(INDEX(Tableau1[RESULTAT],MATCH(1,(Tableau1[NOM]=$A1244)*(U$3=Tableau1[DATE]),0)),"")</f>
        <v/>
      </c>
      <c r="V1244" s="23" t="str">
        <f t="array" ref="V1244">IFERROR(INDEX(Tableau1[RESULTAT],MATCH(1,(Tableau1[NOM]=$A1244)*(V$3=Tableau1[DATE]),0)),"")</f>
        <v/>
      </c>
      <c r="W1244" s="23" t="str">
        <f t="array" ref="W1244">IFERROR(INDEX(Tableau1[RESULTAT],MATCH(1,(Tableau1[NOM]=$A1244)*(W$3=Tableau1[DATE]),0)),"")</f>
        <v/>
      </c>
    </row>
    <row r="1245" spans="5:23" ht="15.75" x14ac:dyDescent="0.25">
      <c r="E1245" s="12" t="str">
        <f t="shared" si="135"/>
        <v/>
      </c>
      <c r="F1245" s="9" t="str">
        <f t="shared" si="136"/>
        <v/>
      </c>
      <c r="G1245" s="9" t="str">
        <f t="shared" si="137"/>
        <v/>
      </c>
      <c r="H1245" s="9" t="str">
        <f t="shared" si="138"/>
        <v/>
      </c>
      <c r="I1245" s="9">
        <f t="shared" si="139"/>
        <v>0</v>
      </c>
      <c r="J1245" s="9">
        <f t="shared" si="140"/>
        <v>0</v>
      </c>
      <c r="K1245" s="9" t="str">
        <f t="shared" si="141"/>
        <v/>
      </c>
      <c r="L1245" s="9"/>
      <c r="M1245" s="9"/>
      <c r="N1245" s="9"/>
      <c r="O1245" s="9"/>
      <c r="Q1245" s="23" t="str">
        <f t="array" ref="Q1245">IFERROR(INDEX(Tableau1[RESULTAT],MATCH(1,(Tableau1[NOM]=$A1245)*(Q$3=Tableau1[DATE]),0)),"")</f>
        <v/>
      </c>
      <c r="R1245" s="23" t="str">
        <f t="array" ref="R1245">IFERROR(INDEX(Tableau1[RESULTAT],MATCH(1,(Tableau1[NOM]=$A1245)*(R$3=Tableau1[DATE]),0)),"")</f>
        <v/>
      </c>
      <c r="S1245" s="23" t="str">
        <f t="array" ref="S1245">IFERROR(INDEX(Tableau1[RESULTAT],MATCH(1,(Tableau1[NOM]=$A1245)*(S$3=Tableau1[DATE]),0)),"")</f>
        <v/>
      </c>
      <c r="T1245" s="23" t="str">
        <f t="array" ref="T1245">IFERROR(INDEX(Tableau1[RESULTAT],MATCH(1,(Tableau1[NOM]=$A1245)*(T$3=Tableau1[DATE]),0)),"")</f>
        <v/>
      </c>
      <c r="U1245" s="23" t="str">
        <f t="array" ref="U1245">IFERROR(INDEX(Tableau1[RESULTAT],MATCH(1,(Tableau1[NOM]=$A1245)*(U$3=Tableau1[DATE]),0)),"")</f>
        <v/>
      </c>
      <c r="V1245" s="23" t="str">
        <f t="array" ref="V1245">IFERROR(INDEX(Tableau1[RESULTAT],MATCH(1,(Tableau1[NOM]=$A1245)*(V$3=Tableau1[DATE]),0)),"")</f>
        <v/>
      </c>
      <c r="W1245" s="23" t="str">
        <f t="array" ref="W1245">IFERROR(INDEX(Tableau1[RESULTAT],MATCH(1,(Tableau1[NOM]=$A1245)*(W$3=Tableau1[DATE]),0)),"")</f>
        <v/>
      </c>
    </row>
    <row r="1246" spans="5:23" ht="15.75" x14ac:dyDescent="0.25">
      <c r="E1246" s="12" t="str">
        <f t="shared" si="135"/>
        <v/>
      </c>
      <c r="F1246" s="9" t="str">
        <f t="shared" si="136"/>
        <v/>
      </c>
      <c r="G1246" s="9" t="str">
        <f t="shared" si="137"/>
        <v/>
      </c>
      <c r="H1246" s="9" t="str">
        <f t="shared" si="138"/>
        <v/>
      </c>
      <c r="I1246" s="9">
        <f t="shared" si="139"/>
        <v>0</v>
      </c>
      <c r="J1246" s="9">
        <f t="shared" si="140"/>
        <v>0</v>
      </c>
      <c r="K1246" s="9" t="str">
        <f t="shared" si="141"/>
        <v/>
      </c>
      <c r="L1246" s="9"/>
      <c r="M1246" s="9"/>
      <c r="N1246" s="9"/>
      <c r="O1246" s="9"/>
      <c r="Q1246" s="23" t="str">
        <f t="array" ref="Q1246">IFERROR(INDEX(Tableau1[RESULTAT],MATCH(1,(Tableau1[NOM]=$A1246)*(Q$3=Tableau1[DATE]),0)),"")</f>
        <v/>
      </c>
      <c r="R1246" s="23" t="str">
        <f t="array" ref="R1246">IFERROR(INDEX(Tableau1[RESULTAT],MATCH(1,(Tableau1[NOM]=$A1246)*(R$3=Tableau1[DATE]),0)),"")</f>
        <v/>
      </c>
      <c r="S1246" s="23" t="str">
        <f t="array" ref="S1246">IFERROR(INDEX(Tableau1[RESULTAT],MATCH(1,(Tableau1[NOM]=$A1246)*(S$3=Tableau1[DATE]),0)),"")</f>
        <v/>
      </c>
      <c r="T1246" s="23" t="str">
        <f t="array" ref="T1246">IFERROR(INDEX(Tableau1[RESULTAT],MATCH(1,(Tableau1[NOM]=$A1246)*(T$3=Tableau1[DATE]),0)),"")</f>
        <v/>
      </c>
      <c r="U1246" s="23" t="str">
        <f t="array" ref="U1246">IFERROR(INDEX(Tableau1[RESULTAT],MATCH(1,(Tableau1[NOM]=$A1246)*(U$3=Tableau1[DATE]),0)),"")</f>
        <v/>
      </c>
      <c r="V1246" s="23" t="str">
        <f t="array" ref="V1246">IFERROR(INDEX(Tableau1[RESULTAT],MATCH(1,(Tableau1[NOM]=$A1246)*(V$3=Tableau1[DATE]),0)),"")</f>
        <v/>
      </c>
      <c r="W1246" s="23" t="str">
        <f t="array" ref="W1246">IFERROR(INDEX(Tableau1[RESULTAT],MATCH(1,(Tableau1[NOM]=$A1246)*(W$3=Tableau1[DATE]),0)),"")</f>
        <v/>
      </c>
    </row>
    <row r="1247" spans="5:23" ht="15.75" x14ac:dyDescent="0.25">
      <c r="E1247" s="12" t="str">
        <f t="shared" si="135"/>
        <v/>
      </c>
      <c r="F1247" s="9" t="str">
        <f t="shared" si="136"/>
        <v/>
      </c>
      <c r="G1247" s="9" t="str">
        <f t="shared" si="137"/>
        <v/>
      </c>
      <c r="H1247" s="9" t="str">
        <f t="shared" si="138"/>
        <v/>
      </c>
      <c r="I1247" s="9">
        <f t="shared" si="139"/>
        <v>0</v>
      </c>
      <c r="J1247" s="9">
        <f t="shared" si="140"/>
        <v>0</v>
      </c>
      <c r="K1247" s="9" t="str">
        <f t="shared" si="141"/>
        <v/>
      </c>
      <c r="L1247" s="9"/>
      <c r="M1247" s="9"/>
      <c r="N1247" s="9"/>
      <c r="O1247" s="9"/>
      <c r="Q1247" s="23" t="str">
        <f t="array" ref="Q1247">IFERROR(INDEX(Tableau1[RESULTAT],MATCH(1,(Tableau1[NOM]=$A1247)*(Q$3=Tableau1[DATE]),0)),"")</f>
        <v/>
      </c>
      <c r="R1247" s="23" t="str">
        <f t="array" ref="R1247">IFERROR(INDEX(Tableau1[RESULTAT],MATCH(1,(Tableau1[NOM]=$A1247)*(R$3=Tableau1[DATE]),0)),"")</f>
        <v/>
      </c>
      <c r="S1247" s="23" t="str">
        <f t="array" ref="S1247">IFERROR(INDEX(Tableau1[RESULTAT],MATCH(1,(Tableau1[NOM]=$A1247)*(S$3=Tableau1[DATE]),0)),"")</f>
        <v/>
      </c>
      <c r="T1247" s="23" t="str">
        <f t="array" ref="T1247">IFERROR(INDEX(Tableau1[RESULTAT],MATCH(1,(Tableau1[NOM]=$A1247)*(T$3=Tableau1[DATE]),0)),"")</f>
        <v/>
      </c>
      <c r="U1247" s="23" t="str">
        <f t="array" ref="U1247">IFERROR(INDEX(Tableau1[RESULTAT],MATCH(1,(Tableau1[NOM]=$A1247)*(U$3=Tableau1[DATE]),0)),"")</f>
        <v/>
      </c>
      <c r="V1247" s="23" t="str">
        <f t="array" ref="V1247">IFERROR(INDEX(Tableau1[RESULTAT],MATCH(1,(Tableau1[NOM]=$A1247)*(V$3=Tableau1[DATE]),0)),"")</f>
        <v/>
      </c>
      <c r="W1247" s="23" t="str">
        <f t="array" ref="W1247">IFERROR(INDEX(Tableau1[RESULTAT],MATCH(1,(Tableau1[NOM]=$A1247)*(W$3=Tableau1[DATE]),0)),"")</f>
        <v/>
      </c>
    </row>
    <row r="1248" spans="5:23" ht="15.75" x14ac:dyDescent="0.25">
      <c r="E1248" s="12" t="str">
        <f t="shared" si="135"/>
        <v/>
      </c>
      <c r="F1248" s="9" t="str">
        <f t="shared" si="136"/>
        <v/>
      </c>
      <c r="G1248" s="9" t="str">
        <f t="shared" si="137"/>
        <v/>
      </c>
      <c r="H1248" s="9" t="str">
        <f t="shared" si="138"/>
        <v/>
      </c>
      <c r="I1248" s="9">
        <f t="shared" si="139"/>
        <v>0</v>
      </c>
      <c r="J1248" s="9">
        <f t="shared" si="140"/>
        <v>0</v>
      </c>
      <c r="K1248" s="9" t="str">
        <f t="shared" si="141"/>
        <v/>
      </c>
      <c r="L1248" s="9"/>
      <c r="M1248" s="9"/>
      <c r="N1248" s="9"/>
      <c r="O1248" s="9"/>
      <c r="Q1248" s="23" t="str">
        <f t="array" ref="Q1248">IFERROR(INDEX(Tableau1[RESULTAT],MATCH(1,(Tableau1[NOM]=$A1248)*(Q$3=Tableau1[DATE]),0)),"")</f>
        <v/>
      </c>
      <c r="R1248" s="23" t="str">
        <f t="array" ref="R1248">IFERROR(INDEX(Tableau1[RESULTAT],MATCH(1,(Tableau1[NOM]=$A1248)*(R$3=Tableau1[DATE]),0)),"")</f>
        <v/>
      </c>
      <c r="S1248" s="23" t="str">
        <f t="array" ref="S1248">IFERROR(INDEX(Tableau1[RESULTAT],MATCH(1,(Tableau1[NOM]=$A1248)*(S$3=Tableau1[DATE]),0)),"")</f>
        <v/>
      </c>
      <c r="T1248" s="23" t="str">
        <f t="array" ref="T1248">IFERROR(INDEX(Tableau1[RESULTAT],MATCH(1,(Tableau1[NOM]=$A1248)*(T$3=Tableau1[DATE]),0)),"")</f>
        <v/>
      </c>
      <c r="U1248" s="23" t="str">
        <f t="array" ref="U1248">IFERROR(INDEX(Tableau1[RESULTAT],MATCH(1,(Tableau1[NOM]=$A1248)*(U$3=Tableau1[DATE]),0)),"")</f>
        <v/>
      </c>
      <c r="V1248" s="23" t="str">
        <f t="array" ref="V1248">IFERROR(INDEX(Tableau1[RESULTAT],MATCH(1,(Tableau1[NOM]=$A1248)*(V$3=Tableau1[DATE]),0)),"")</f>
        <v/>
      </c>
      <c r="W1248" s="23" t="str">
        <f t="array" ref="W1248">IFERROR(INDEX(Tableau1[RESULTAT],MATCH(1,(Tableau1[NOM]=$A1248)*(W$3=Tableau1[DATE]),0)),"")</f>
        <v/>
      </c>
    </row>
    <row r="1249" spans="5:23" ht="15.75" x14ac:dyDescent="0.25">
      <c r="E1249" s="12" t="str">
        <f t="shared" si="135"/>
        <v/>
      </c>
      <c r="F1249" s="9" t="str">
        <f t="shared" si="136"/>
        <v/>
      </c>
      <c r="G1249" s="9" t="str">
        <f t="shared" si="137"/>
        <v/>
      </c>
      <c r="H1249" s="9" t="str">
        <f t="shared" si="138"/>
        <v/>
      </c>
      <c r="I1249" s="9">
        <f t="shared" si="139"/>
        <v>0</v>
      </c>
      <c r="J1249" s="9">
        <f t="shared" si="140"/>
        <v>0</v>
      </c>
      <c r="K1249" s="9" t="str">
        <f t="shared" si="141"/>
        <v/>
      </c>
      <c r="L1249" s="9"/>
      <c r="M1249" s="9"/>
      <c r="N1249" s="9"/>
      <c r="O1249" s="9"/>
      <c r="Q1249" s="23" t="str">
        <f t="array" ref="Q1249">IFERROR(INDEX(Tableau1[RESULTAT],MATCH(1,(Tableau1[NOM]=$A1249)*(Q$3=Tableau1[DATE]),0)),"")</f>
        <v/>
      </c>
      <c r="R1249" s="23" t="str">
        <f t="array" ref="R1249">IFERROR(INDEX(Tableau1[RESULTAT],MATCH(1,(Tableau1[NOM]=$A1249)*(R$3=Tableau1[DATE]),0)),"")</f>
        <v/>
      </c>
      <c r="S1249" s="23" t="str">
        <f t="array" ref="S1249">IFERROR(INDEX(Tableau1[RESULTAT],MATCH(1,(Tableau1[NOM]=$A1249)*(S$3=Tableau1[DATE]),0)),"")</f>
        <v/>
      </c>
      <c r="T1249" s="23" t="str">
        <f t="array" ref="T1249">IFERROR(INDEX(Tableau1[RESULTAT],MATCH(1,(Tableau1[NOM]=$A1249)*(T$3=Tableau1[DATE]),0)),"")</f>
        <v/>
      </c>
      <c r="U1249" s="23" t="str">
        <f t="array" ref="U1249">IFERROR(INDEX(Tableau1[RESULTAT],MATCH(1,(Tableau1[NOM]=$A1249)*(U$3=Tableau1[DATE]),0)),"")</f>
        <v/>
      </c>
      <c r="V1249" s="23" t="str">
        <f t="array" ref="V1249">IFERROR(INDEX(Tableau1[RESULTAT],MATCH(1,(Tableau1[NOM]=$A1249)*(V$3=Tableau1[DATE]),0)),"")</f>
        <v/>
      </c>
      <c r="W1249" s="23" t="str">
        <f t="array" ref="W1249">IFERROR(INDEX(Tableau1[RESULTAT],MATCH(1,(Tableau1[NOM]=$A1249)*(W$3=Tableau1[DATE]),0)),"")</f>
        <v/>
      </c>
    </row>
    <row r="1250" spans="5:23" ht="15.75" x14ac:dyDescent="0.25">
      <c r="E1250" s="12" t="str">
        <f t="shared" si="135"/>
        <v/>
      </c>
      <c r="F1250" s="9" t="str">
        <f t="shared" si="136"/>
        <v/>
      </c>
      <c r="G1250" s="9" t="str">
        <f t="shared" si="137"/>
        <v/>
      </c>
      <c r="H1250" s="9" t="str">
        <f t="shared" si="138"/>
        <v/>
      </c>
      <c r="I1250" s="9">
        <f t="shared" si="139"/>
        <v>0</v>
      </c>
      <c r="J1250" s="9">
        <f t="shared" si="140"/>
        <v>0</v>
      </c>
      <c r="K1250" s="9" t="str">
        <f t="shared" si="141"/>
        <v/>
      </c>
      <c r="L1250" s="9"/>
      <c r="M1250" s="9"/>
      <c r="N1250" s="9"/>
      <c r="O1250" s="9"/>
      <c r="Q1250" s="23" t="str">
        <f t="array" ref="Q1250">IFERROR(INDEX(Tableau1[RESULTAT],MATCH(1,(Tableau1[NOM]=$A1250)*(Q$3=Tableau1[DATE]),0)),"")</f>
        <v/>
      </c>
      <c r="R1250" s="23" t="str">
        <f t="array" ref="R1250">IFERROR(INDEX(Tableau1[RESULTAT],MATCH(1,(Tableau1[NOM]=$A1250)*(R$3=Tableau1[DATE]),0)),"")</f>
        <v/>
      </c>
      <c r="S1250" s="23" t="str">
        <f t="array" ref="S1250">IFERROR(INDEX(Tableau1[RESULTAT],MATCH(1,(Tableau1[NOM]=$A1250)*(S$3=Tableau1[DATE]),0)),"")</f>
        <v/>
      </c>
      <c r="T1250" s="23" t="str">
        <f t="array" ref="T1250">IFERROR(INDEX(Tableau1[RESULTAT],MATCH(1,(Tableau1[NOM]=$A1250)*(T$3=Tableau1[DATE]),0)),"")</f>
        <v/>
      </c>
      <c r="U1250" s="23" t="str">
        <f t="array" ref="U1250">IFERROR(INDEX(Tableau1[RESULTAT],MATCH(1,(Tableau1[NOM]=$A1250)*(U$3=Tableau1[DATE]),0)),"")</f>
        <v/>
      </c>
      <c r="V1250" s="23" t="str">
        <f t="array" ref="V1250">IFERROR(INDEX(Tableau1[RESULTAT],MATCH(1,(Tableau1[NOM]=$A1250)*(V$3=Tableau1[DATE]),0)),"")</f>
        <v/>
      </c>
      <c r="W1250" s="23" t="str">
        <f t="array" ref="W1250">IFERROR(INDEX(Tableau1[RESULTAT],MATCH(1,(Tableau1[NOM]=$A1250)*(W$3=Tableau1[DATE]),0)),"")</f>
        <v/>
      </c>
    </row>
    <row r="1251" spans="5:23" ht="15.75" x14ac:dyDescent="0.25">
      <c r="E1251" s="12" t="str">
        <f t="shared" si="135"/>
        <v/>
      </c>
      <c r="F1251" s="9" t="str">
        <f t="shared" si="136"/>
        <v/>
      </c>
      <c r="G1251" s="9" t="str">
        <f t="shared" si="137"/>
        <v/>
      </c>
      <c r="H1251" s="9" t="str">
        <f t="shared" si="138"/>
        <v/>
      </c>
      <c r="I1251" s="9">
        <f t="shared" si="139"/>
        <v>0</v>
      </c>
      <c r="J1251" s="9">
        <f t="shared" si="140"/>
        <v>0</v>
      </c>
      <c r="K1251" s="9" t="str">
        <f t="shared" si="141"/>
        <v/>
      </c>
      <c r="L1251" s="9"/>
      <c r="M1251" s="9"/>
      <c r="N1251" s="9"/>
      <c r="O1251" s="9"/>
      <c r="Q1251" s="23" t="str">
        <f t="array" ref="Q1251">IFERROR(INDEX(Tableau1[RESULTAT],MATCH(1,(Tableau1[NOM]=$A1251)*(Q$3=Tableau1[DATE]),0)),"")</f>
        <v/>
      </c>
      <c r="R1251" s="23" t="str">
        <f t="array" ref="R1251">IFERROR(INDEX(Tableau1[RESULTAT],MATCH(1,(Tableau1[NOM]=$A1251)*(R$3=Tableau1[DATE]),0)),"")</f>
        <v/>
      </c>
      <c r="S1251" s="23" t="str">
        <f t="array" ref="S1251">IFERROR(INDEX(Tableau1[RESULTAT],MATCH(1,(Tableau1[NOM]=$A1251)*(S$3=Tableau1[DATE]),0)),"")</f>
        <v/>
      </c>
      <c r="T1251" s="23" t="str">
        <f t="array" ref="T1251">IFERROR(INDEX(Tableau1[RESULTAT],MATCH(1,(Tableau1[NOM]=$A1251)*(T$3=Tableau1[DATE]),0)),"")</f>
        <v/>
      </c>
      <c r="U1251" s="23" t="str">
        <f t="array" ref="U1251">IFERROR(INDEX(Tableau1[RESULTAT],MATCH(1,(Tableau1[NOM]=$A1251)*(U$3=Tableau1[DATE]),0)),"")</f>
        <v/>
      </c>
      <c r="V1251" s="23" t="str">
        <f t="array" ref="V1251">IFERROR(INDEX(Tableau1[RESULTAT],MATCH(1,(Tableau1[NOM]=$A1251)*(V$3=Tableau1[DATE]),0)),"")</f>
        <v/>
      </c>
      <c r="W1251" s="23" t="str">
        <f t="array" ref="W1251">IFERROR(INDEX(Tableau1[RESULTAT],MATCH(1,(Tableau1[NOM]=$A1251)*(W$3=Tableau1[DATE]),0)),"")</f>
        <v/>
      </c>
    </row>
    <row r="1252" spans="5:23" ht="15.75" x14ac:dyDescent="0.25">
      <c r="E1252" s="12" t="str">
        <f t="shared" si="135"/>
        <v/>
      </c>
      <c r="F1252" s="9" t="str">
        <f t="shared" si="136"/>
        <v/>
      </c>
      <c r="G1252" s="9" t="str">
        <f t="shared" si="137"/>
        <v/>
      </c>
      <c r="H1252" s="9" t="str">
        <f t="shared" si="138"/>
        <v/>
      </c>
      <c r="I1252" s="9">
        <f t="shared" si="139"/>
        <v>0</v>
      </c>
      <c r="J1252" s="9">
        <f t="shared" si="140"/>
        <v>0</v>
      </c>
      <c r="K1252" s="9" t="str">
        <f t="shared" si="141"/>
        <v/>
      </c>
      <c r="L1252" s="9"/>
      <c r="M1252" s="9"/>
      <c r="N1252" s="9"/>
      <c r="O1252" s="9"/>
      <c r="Q1252" s="23" t="str">
        <f t="array" ref="Q1252">IFERROR(INDEX(Tableau1[RESULTAT],MATCH(1,(Tableau1[NOM]=$A1252)*(Q$3=Tableau1[DATE]),0)),"")</f>
        <v/>
      </c>
      <c r="R1252" s="23" t="str">
        <f t="array" ref="R1252">IFERROR(INDEX(Tableau1[RESULTAT],MATCH(1,(Tableau1[NOM]=$A1252)*(R$3=Tableau1[DATE]),0)),"")</f>
        <v/>
      </c>
      <c r="S1252" s="23" t="str">
        <f t="array" ref="S1252">IFERROR(INDEX(Tableau1[RESULTAT],MATCH(1,(Tableau1[NOM]=$A1252)*(S$3=Tableau1[DATE]),0)),"")</f>
        <v/>
      </c>
      <c r="T1252" s="23" t="str">
        <f t="array" ref="T1252">IFERROR(INDEX(Tableau1[RESULTAT],MATCH(1,(Tableau1[NOM]=$A1252)*(T$3=Tableau1[DATE]),0)),"")</f>
        <v/>
      </c>
      <c r="U1252" s="23" t="str">
        <f t="array" ref="U1252">IFERROR(INDEX(Tableau1[RESULTAT],MATCH(1,(Tableau1[NOM]=$A1252)*(U$3=Tableau1[DATE]),0)),"")</f>
        <v/>
      </c>
      <c r="V1252" s="23" t="str">
        <f t="array" ref="V1252">IFERROR(INDEX(Tableau1[RESULTAT],MATCH(1,(Tableau1[NOM]=$A1252)*(V$3=Tableau1[DATE]),0)),"")</f>
        <v/>
      </c>
      <c r="W1252" s="23" t="str">
        <f t="array" ref="W1252">IFERROR(INDEX(Tableau1[RESULTAT],MATCH(1,(Tableau1[NOM]=$A1252)*(W$3=Tableau1[DATE]),0)),"")</f>
        <v/>
      </c>
    </row>
    <row r="1253" spans="5:23" ht="15.75" x14ac:dyDescent="0.25">
      <c r="E1253" s="12" t="str">
        <f t="shared" si="135"/>
        <v/>
      </c>
      <c r="F1253" s="9" t="str">
        <f t="shared" si="136"/>
        <v/>
      </c>
      <c r="G1253" s="9" t="str">
        <f t="shared" si="137"/>
        <v/>
      </c>
      <c r="H1253" s="9" t="str">
        <f t="shared" si="138"/>
        <v/>
      </c>
      <c r="I1253" s="9">
        <f t="shared" si="139"/>
        <v>0</v>
      </c>
      <c r="J1253" s="9">
        <f t="shared" si="140"/>
        <v>0</v>
      </c>
      <c r="K1253" s="9" t="str">
        <f t="shared" si="141"/>
        <v/>
      </c>
      <c r="L1253" s="9"/>
      <c r="M1253" s="9"/>
      <c r="N1253" s="9"/>
      <c r="O1253" s="9"/>
      <c r="Q1253" s="23" t="str">
        <f t="array" ref="Q1253">IFERROR(INDEX(Tableau1[RESULTAT],MATCH(1,(Tableau1[NOM]=$A1253)*(Q$3=Tableau1[DATE]),0)),"")</f>
        <v/>
      </c>
      <c r="R1253" s="23" t="str">
        <f t="array" ref="R1253">IFERROR(INDEX(Tableau1[RESULTAT],MATCH(1,(Tableau1[NOM]=$A1253)*(R$3=Tableau1[DATE]),0)),"")</f>
        <v/>
      </c>
      <c r="S1253" s="23" t="str">
        <f t="array" ref="S1253">IFERROR(INDEX(Tableau1[RESULTAT],MATCH(1,(Tableau1[NOM]=$A1253)*(S$3=Tableau1[DATE]),0)),"")</f>
        <v/>
      </c>
      <c r="T1253" s="23" t="str">
        <f t="array" ref="T1253">IFERROR(INDEX(Tableau1[RESULTAT],MATCH(1,(Tableau1[NOM]=$A1253)*(T$3=Tableau1[DATE]),0)),"")</f>
        <v/>
      </c>
      <c r="U1253" s="23" t="str">
        <f t="array" ref="U1253">IFERROR(INDEX(Tableau1[RESULTAT],MATCH(1,(Tableau1[NOM]=$A1253)*(U$3=Tableau1[DATE]),0)),"")</f>
        <v/>
      </c>
      <c r="V1253" s="23" t="str">
        <f t="array" ref="V1253">IFERROR(INDEX(Tableau1[RESULTAT],MATCH(1,(Tableau1[NOM]=$A1253)*(V$3=Tableau1[DATE]),0)),"")</f>
        <v/>
      </c>
      <c r="W1253" s="23" t="str">
        <f t="array" ref="W1253">IFERROR(INDEX(Tableau1[RESULTAT],MATCH(1,(Tableau1[NOM]=$A1253)*(W$3=Tableau1[DATE]),0)),"")</f>
        <v/>
      </c>
    </row>
    <row r="1254" spans="5:23" ht="15.75" x14ac:dyDescent="0.25">
      <c r="E1254" s="12" t="str">
        <f t="shared" si="135"/>
        <v/>
      </c>
      <c r="F1254" s="9" t="str">
        <f t="shared" si="136"/>
        <v/>
      </c>
      <c r="G1254" s="9" t="str">
        <f t="shared" si="137"/>
        <v/>
      </c>
      <c r="H1254" s="9" t="str">
        <f t="shared" si="138"/>
        <v/>
      </c>
      <c r="I1254" s="9">
        <f t="shared" si="139"/>
        <v>0</v>
      </c>
      <c r="J1254" s="9">
        <f t="shared" si="140"/>
        <v>0</v>
      </c>
      <c r="K1254" s="9" t="str">
        <f t="shared" si="141"/>
        <v/>
      </c>
      <c r="L1254" s="9"/>
      <c r="M1254" s="9"/>
      <c r="N1254" s="9"/>
      <c r="O1254" s="9"/>
      <c r="Q1254" s="23" t="str">
        <f t="array" ref="Q1254">IFERROR(INDEX(Tableau1[RESULTAT],MATCH(1,(Tableau1[NOM]=$A1254)*(Q$3=Tableau1[DATE]),0)),"")</f>
        <v/>
      </c>
      <c r="R1254" s="23" t="str">
        <f t="array" ref="R1254">IFERROR(INDEX(Tableau1[RESULTAT],MATCH(1,(Tableau1[NOM]=$A1254)*(R$3=Tableau1[DATE]),0)),"")</f>
        <v/>
      </c>
      <c r="S1254" s="23" t="str">
        <f t="array" ref="S1254">IFERROR(INDEX(Tableau1[RESULTAT],MATCH(1,(Tableau1[NOM]=$A1254)*(S$3=Tableau1[DATE]),0)),"")</f>
        <v/>
      </c>
      <c r="T1254" s="23" t="str">
        <f t="array" ref="T1254">IFERROR(INDEX(Tableau1[RESULTAT],MATCH(1,(Tableau1[NOM]=$A1254)*(T$3=Tableau1[DATE]),0)),"")</f>
        <v/>
      </c>
      <c r="U1254" s="23" t="str">
        <f t="array" ref="U1254">IFERROR(INDEX(Tableau1[RESULTAT],MATCH(1,(Tableau1[NOM]=$A1254)*(U$3=Tableau1[DATE]),0)),"")</f>
        <v/>
      </c>
      <c r="V1254" s="23" t="str">
        <f t="array" ref="V1254">IFERROR(INDEX(Tableau1[RESULTAT],MATCH(1,(Tableau1[NOM]=$A1254)*(V$3=Tableau1[DATE]),0)),"")</f>
        <v/>
      </c>
      <c r="W1254" s="23" t="str">
        <f t="array" ref="W1254">IFERROR(INDEX(Tableau1[RESULTAT],MATCH(1,(Tableau1[NOM]=$A1254)*(W$3=Tableau1[DATE]),0)),"")</f>
        <v/>
      </c>
    </row>
    <row r="1255" spans="5:23" ht="15.75" x14ac:dyDescent="0.25">
      <c r="E1255" s="12" t="str">
        <f t="shared" si="135"/>
        <v/>
      </c>
      <c r="F1255" s="9" t="str">
        <f t="shared" si="136"/>
        <v/>
      </c>
      <c r="G1255" s="9" t="str">
        <f t="shared" si="137"/>
        <v/>
      </c>
      <c r="H1255" s="9" t="str">
        <f t="shared" si="138"/>
        <v/>
      </c>
      <c r="I1255" s="9">
        <f t="shared" si="139"/>
        <v>0</v>
      </c>
      <c r="J1255" s="9">
        <f t="shared" si="140"/>
        <v>0</v>
      </c>
      <c r="K1255" s="9" t="str">
        <f t="shared" si="141"/>
        <v/>
      </c>
      <c r="L1255" s="9"/>
      <c r="M1255" s="9"/>
      <c r="N1255" s="9"/>
      <c r="O1255" s="9"/>
      <c r="Q1255" s="23" t="str">
        <f t="array" ref="Q1255">IFERROR(INDEX(Tableau1[RESULTAT],MATCH(1,(Tableau1[NOM]=$A1255)*(Q$3=Tableau1[DATE]),0)),"")</f>
        <v/>
      </c>
      <c r="R1255" s="23" t="str">
        <f t="array" ref="R1255">IFERROR(INDEX(Tableau1[RESULTAT],MATCH(1,(Tableau1[NOM]=$A1255)*(R$3=Tableau1[DATE]),0)),"")</f>
        <v/>
      </c>
      <c r="S1255" s="23" t="str">
        <f t="array" ref="S1255">IFERROR(INDEX(Tableau1[RESULTAT],MATCH(1,(Tableau1[NOM]=$A1255)*(S$3=Tableau1[DATE]),0)),"")</f>
        <v/>
      </c>
      <c r="T1255" s="23" t="str">
        <f t="array" ref="T1255">IFERROR(INDEX(Tableau1[RESULTAT],MATCH(1,(Tableau1[NOM]=$A1255)*(T$3=Tableau1[DATE]),0)),"")</f>
        <v/>
      </c>
      <c r="U1255" s="23" t="str">
        <f t="array" ref="U1255">IFERROR(INDEX(Tableau1[RESULTAT],MATCH(1,(Tableau1[NOM]=$A1255)*(U$3=Tableau1[DATE]),0)),"")</f>
        <v/>
      </c>
      <c r="V1255" s="23" t="str">
        <f t="array" ref="V1255">IFERROR(INDEX(Tableau1[RESULTAT],MATCH(1,(Tableau1[NOM]=$A1255)*(V$3=Tableau1[DATE]),0)),"")</f>
        <v/>
      </c>
      <c r="W1255" s="23" t="str">
        <f t="array" ref="W1255">IFERROR(INDEX(Tableau1[RESULTAT],MATCH(1,(Tableau1[NOM]=$A1255)*(W$3=Tableau1[DATE]),0)),"")</f>
        <v/>
      </c>
    </row>
    <row r="1256" spans="5:23" ht="15.75" x14ac:dyDescent="0.25">
      <c r="E1256" s="12" t="str">
        <f t="shared" si="135"/>
        <v/>
      </c>
      <c r="F1256" s="9" t="str">
        <f t="shared" si="136"/>
        <v/>
      </c>
      <c r="G1256" s="9" t="str">
        <f t="shared" si="137"/>
        <v/>
      </c>
      <c r="H1256" s="9" t="str">
        <f t="shared" si="138"/>
        <v/>
      </c>
      <c r="I1256" s="9">
        <f t="shared" si="139"/>
        <v>0</v>
      </c>
      <c r="J1256" s="9">
        <f t="shared" si="140"/>
        <v>0</v>
      </c>
      <c r="K1256" s="9" t="str">
        <f t="shared" si="141"/>
        <v/>
      </c>
      <c r="L1256" s="9"/>
      <c r="M1256" s="9"/>
      <c r="N1256" s="9"/>
      <c r="O1256" s="9"/>
      <c r="Q1256" s="23" t="str">
        <f t="array" ref="Q1256">IFERROR(INDEX(Tableau1[RESULTAT],MATCH(1,(Tableau1[NOM]=$A1256)*(Q$3=Tableau1[DATE]),0)),"")</f>
        <v/>
      </c>
      <c r="R1256" s="23" t="str">
        <f t="array" ref="R1256">IFERROR(INDEX(Tableau1[RESULTAT],MATCH(1,(Tableau1[NOM]=$A1256)*(R$3=Tableau1[DATE]),0)),"")</f>
        <v/>
      </c>
      <c r="S1256" s="23" t="str">
        <f t="array" ref="S1256">IFERROR(INDEX(Tableau1[RESULTAT],MATCH(1,(Tableau1[NOM]=$A1256)*(S$3=Tableau1[DATE]),0)),"")</f>
        <v/>
      </c>
      <c r="T1256" s="23" t="str">
        <f t="array" ref="T1256">IFERROR(INDEX(Tableau1[RESULTAT],MATCH(1,(Tableau1[NOM]=$A1256)*(T$3=Tableau1[DATE]),0)),"")</f>
        <v/>
      </c>
      <c r="U1256" s="23" t="str">
        <f t="array" ref="U1256">IFERROR(INDEX(Tableau1[RESULTAT],MATCH(1,(Tableau1[NOM]=$A1256)*(U$3=Tableau1[DATE]),0)),"")</f>
        <v/>
      </c>
      <c r="V1256" s="23" t="str">
        <f t="array" ref="V1256">IFERROR(INDEX(Tableau1[RESULTAT],MATCH(1,(Tableau1[NOM]=$A1256)*(V$3=Tableau1[DATE]),0)),"")</f>
        <v/>
      </c>
      <c r="W1256" s="23" t="str">
        <f t="array" ref="W1256">IFERROR(INDEX(Tableau1[RESULTAT],MATCH(1,(Tableau1[NOM]=$A1256)*(W$3=Tableau1[DATE]),0)),"")</f>
        <v/>
      </c>
    </row>
    <row r="1257" spans="5:23" ht="15.75" x14ac:dyDescent="0.25">
      <c r="E1257" s="12" t="str">
        <f t="shared" si="135"/>
        <v/>
      </c>
      <c r="F1257" s="9" t="str">
        <f t="shared" si="136"/>
        <v/>
      </c>
      <c r="G1257" s="9" t="str">
        <f t="shared" si="137"/>
        <v/>
      </c>
      <c r="H1257" s="9" t="str">
        <f t="shared" si="138"/>
        <v/>
      </c>
      <c r="I1257" s="9">
        <f t="shared" si="139"/>
        <v>0</v>
      </c>
      <c r="J1257" s="9">
        <f t="shared" si="140"/>
        <v>0</v>
      </c>
      <c r="K1257" s="9" t="str">
        <f t="shared" si="141"/>
        <v/>
      </c>
      <c r="L1257" s="9"/>
      <c r="M1257" s="9"/>
      <c r="N1257" s="9"/>
      <c r="O1257" s="9"/>
      <c r="Q1257" s="23" t="str">
        <f t="array" ref="Q1257">IFERROR(INDEX(Tableau1[RESULTAT],MATCH(1,(Tableau1[NOM]=$A1257)*(Q$3=Tableau1[DATE]),0)),"")</f>
        <v/>
      </c>
      <c r="R1257" s="23" t="str">
        <f t="array" ref="R1257">IFERROR(INDEX(Tableau1[RESULTAT],MATCH(1,(Tableau1[NOM]=$A1257)*(R$3=Tableau1[DATE]),0)),"")</f>
        <v/>
      </c>
      <c r="S1257" s="23" t="str">
        <f t="array" ref="S1257">IFERROR(INDEX(Tableau1[RESULTAT],MATCH(1,(Tableau1[NOM]=$A1257)*(S$3=Tableau1[DATE]),0)),"")</f>
        <v/>
      </c>
      <c r="T1257" s="23" t="str">
        <f t="array" ref="T1257">IFERROR(INDEX(Tableau1[RESULTAT],MATCH(1,(Tableau1[NOM]=$A1257)*(T$3=Tableau1[DATE]),0)),"")</f>
        <v/>
      </c>
      <c r="U1257" s="23" t="str">
        <f t="array" ref="U1257">IFERROR(INDEX(Tableau1[RESULTAT],MATCH(1,(Tableau1[NOM]=$A1257)*(U$3=Tableau1[DATE]),0)),"")</f>
        <v/>
      </c>
      <c r="V1257" s="23" t="str">
        <f t="array" ref="V1257">IFERROR(INDEX(Tableau1[RESULTAT],MATCH(1,(Tableau1[NOM]=$A1257)*(V$3=Tableau1[DATE]),0)),"")</f>
        <v/>
      </c>
      <c r="W1257" s="23" t="str">
        <f t="array" ref="W1257">IFERROR(INDEX(Tableau1[RESULTAT],MATCH(1,(Tableau1[NOM]=$A1257)*(W$3=Tableau1[DATE]),0)),"")</f>
        <v/>
      </c>
    </row>
    <row r="1258" spans="5:23" ht="15.75" x14ac:dyDescent="0.25">
      <c r="E1258" s="12" t="str">
        <f t="shared" si="135"/>
        <v/>
      </c>
      <c r="F1258" s="9" t="str">
        <f t="shared" si="136"/>
        <v/>
      </c>
      <c r="G1258" s="9" t="str">
        <f t="shared" si="137"/>
        <v/>
      </c>
      <c r="H1258" s="9" t="str">
        <f t="shared" si="138"/>
        <v/>
      </c>
      <c r="I1258" s="9">
        <f t="shared" si="139"/>
        <v>0</v>
      </c>
      <c r="J1258" s="9">
        <f t="shared" si="140"/>
        <v>0</v>
      </c>
      <c r="K1258" s="9" t="str">
        <f t="shared" si="141"/>
        <v/>
      </c>
      <c r="L1258" s="9"/>
      <c r="M1258" s="9"/>
      <c r="N1258" s="9"/>
      <c r="O1258" s="9"/>
      <c r="Q1258" s="23" t="str">
        <f t="array" ref="Q1258">IFERROR(INDEX(Tableau1[RESULTAT],MATCH(1,(Tableau1[NOM]=$A1258)*(Q$3=Tableau1[DATE]),0)),"")</f>
        <v/>
      </c>
      <c r="R1258" s="23" t="str">
        <f t="array" ref="R1258">IFERROR(INDEX(Tableau1[RESULTAT],MATCH(1,(Tableau1[NOM]=$A1258)*(R$3=Tableau1[DATE]),0)),"")</f>
        <v/>
      </c>
      <c r="S1258" s="23" t="str">
        <f t="array" ref="S1258">IFERROR(INDEX(Tableau1[RESULTAT],MATCH(1,(Tableau1[NOM]=$A1258)*(S$3=Tableau1[DATE]),0)),"")</f>
        <v/>
      </c>
      <c r="T1258" s="23" t="str">
        <f t="array" ref="T1258">IFERROR(INDEX(Tableau1[RESULTAT],MATCH(1,(Tableau1[NOM]=$A1258)*(T$3=Tableau1[DATE]),0)),"")</f>
        <v/>
      </c>
      <c r="U1258" s="23" t="str">
        <f t="array" ref="U1258">IFERROR(INDEX(Tableau1[RESULTAT],MATCH(1,(Tableau1[NOM]=$A1258)*(U$3=Tableau1[DATE]),0)),"")</f>
        <v/>
      </c>
      <c r="V1258" s="23" t="str">
        <f t="array" ref="V1258">IFERROR(INDEX(Tableau1[RESULTAT],MATCH(1,(Tableau1[NOM]=$A1258)*(V$3=Tableau1[DATE]),0)),"")</f>
        <v/>
      </c>
      <c r="W1258" s="23" t="str">
        <f t="array" ref="W1258">IFERROR(INDEX(Tableau1[RESULTAT],MATCH(1,(Tableau1[NOM]=$A1258)*(W$3=Tableau1[DATE]),0)),"")</f>
        <v/>
      </c>
    </row>
    <row r="1259" spans="5:23" ht="15.75" x14ac:dyDescent="0.25">
      <c r="E1259" s="12" t="str">
        <f t="shared" si="135"/>
        <v/>
      </c>
      <c r="F1259" s="9" t="str">
        <f t="shared" si="136"/>
        <v/>
      </c>
      <c r="G1259" s="9" t="str">
        <f t="shared" si="137"/>
        <v/>
      </c>
      <c r="H1259" s="9" t="str">
        <f t="shared" si="138"/>
        <v/>
      </c>
      <c r="I1259" s="9">
        <f t="shared" si="139"/>
        <v>0</v>
      </c>
      <c r="J1259" s="9">
        <f t="shared" si="140"/>
        <v>0</v>
      </c>
      <c r="K1259" s="9" t="str">
        <f t="shared" si="141"/>
        <v/>
      </c>
      <c r="L1259" s="9"/>
      <c r="M1259" s="9"/>
      <c r="N1259" s="9"/>
      <c r="O1259" s="9"/>
      <c r="Q1259" s="23" t="str">
        <f t="array" ref="Q1259">IFERROR(INDEX(Tableau1[RESULTAT],MATCH(1,(Tableau1[NOM]=$A1259)*(Q$3=Tableau1[DATE]),0)),"")</f>
        <v/>
      </c>
      <c r="R1259" s="23" t="str">
        <f t="array" ref="R1259">IFERROR(INDEX(Tableau1[RESULTAT],MATCH(1,(Tableau1[NOM]=$A1259)*(R$3=Tableau1[DATE]),0)),"")</f>
        <v/>
      </c>
      <c r="S1259" s="23" t="str">
        <f t="array" ref="S1259">IFERROR(INDEX(Tableau1[RESULTAT],MATCH(1,(Tableau1[NOM]=$A1259)*(S$3=Tableau1[DATE]),0)),"")</f>
        <v/>
      </c>
      <c r="T1259" s="23" t="str">
        <f t="array" ref="T1259">IFERROR(INDEX(Tableau1[RESULTAT],MATCH(1,(Tableau1[NOM]=$A1259)*(T$3=Tableau1[DATE]),0)),"")</f>
        <v/>
      </c>
      <c r="U1259" s="23" t="str">
        <f t="array" ref="U1259">IFERROR(INDEX(Tableau1[RESULTAT],MATCH(1,(Tableau1[NOM]=$A1259)*(U$3=Tableau1[DATE]),0)),"")</f>
        <v/>
      </c>
      <c r="V1259" s="23" t="str">
        <f t="array" ref="V1259">IFERROR(INDEX(Tableau1[RESULTAT],MATCH(1,(Tableau1[NOM]=$A1259)*(V$3=Tableau1[DATE]),0)),"")</f>
        <v/>
      </c>
      <c r="W1259" s="23" t="str">
        <f t="array" ref="W1259">IFERROR(INDEX(Tableau1[RESULTAT],MATCH(1,(Tableau1[NOM]=$A1259)*(W$3=Tableau1[DATE]),0)),"")</f>
        <v/>
      </c>
    </row>
    <row r="1260" spans="5:23" ht="15.75" x14ac:dyDescent="0.25">
      <c r="E1260" s="12" t="str">
        <f t="shared" si="135"/>
        <v/>
      </c>
      <c r="F1260" s="9" t="str">
        <f t="shared" si="136"/>
        <v/>
      </c>
      <c r="G1260" s="9" t="str">
        <f t="shared" si="137"/>
        <v/>
      </c>
      <c r="H1260" s="9" t="str">
        <f t="shared" si="138"/>
        <v/>
      </c>
      <c r="I1260" s="9">
        <f t="shared" si="139"/>
        <v>0</v>
      </c>
      <c r="J1260" s="9">
        <f t="shared" si="140"/>
        <v>0</v>
      </c>
      <c r="K1260" s="9" t="str">
        <f t="shared" si="141"/>
        <v/>
      </c>
      <c r="L1260" s="9"/>
      <c r="M1260" s="9"/>
      <c r="N1260" s="9"/>
      <c r="O1260" s="9"/>
      <c r="Q1260" s="23" t="str">
        <f t="array" ref="Q1260">IFERROR(INDEX(Tableau1[RESULTAT],MATCH(1,(Tableau1[NOM]=$A1260)*(Q$3=Tableau1[DATE]),0)),"")</f>
        <v/>
      </c>
      <c r="R1260" s="23" t="str">
        <f t="array" ref="R1260">IFERROR(INDEX(Tableau1[RESULTAT],MATCH(1,(Tableau1[NOM]=$A1260)*(R$3=Tableau1[DATE]),0)),"")</f>
        <v/>
      </c>
      <c r="S1260" s="23" t="str">
        <f t="array" ref="S1260">IFERROR(INDEX(Tableau1[RESULTAT],MATCH(1,(Tableau1[NOM]=$A1260)*(S$3=Tableau1[DATE]),0)),"")</f>
        <v/>
      </c>
      <c r="T1260" s="23" t="str">
        <f t="array" ref="T1260">IFERROR(INDEX(Tableau1[RESULTAT],MATCH(1,(Tableau1[NOM]=$A1260)*(T$3=Tableau1[DATE]),0)),"")</f>
        <v/>
      </c>
      <c r="U1260" s="23" t="str">
        <f t="array" ref="U1260">IFERROR(INDEX(Tableau1[RESULTAT],MATCH(1,(Tableau1[NOM]=$A1260)*(U$3=Tableau1[DATE]),0)),"")</f>
        <v/>
      </c>
      <c r="V1260" s="23" t="str">
        <f t="array" ref="V1260">IFERROR(INDEX(Tableau1[RESULTAT],MATCH(1,(Tableau1[NOM]=$A1260)*(V$3=Tableau1[DATE]),0)),"")</f>
        <v/>
      </c>
      <c r="W1260" s="23" t="str">
        <f t="array" ref="W1260">IFERROR(INDEX(Tableau1[RESULTAT],MATCH(1,(Tableau1[NOM]=$A1260)*(W$3=Tableau1[DATE]),0)),"")</f>
        <v/>
      </c>
    </row>
    <row r="1261" spans="5:23" ht="15.75" x14ac:dyDescent="0.25">
      <c r="E1261" s="12" t="str">
        <f t="shared" si="135"/>
        <v/>
      </c>
      <c r="F1261" s="9" t="str">
        <f t="shared" si="136"/>
        <v/>
      </c>
      <c r="G1261" s="9" t="str">
        <f t="shared" si="137"/>
        <v/>
      </c>
      <c r="H1261" s="9" t="str">
        <f t="shared" si="138"/>
        <v/>
      </c>
      <c r="I1261" s="9">
        <f t="shared" si="139"/>
        <v>0</v>
      </c>
      <c r="J1261" s="9">
        <f t="shared" si="140"/>
        <v>0</v>
      </c>
      <c r="K1261" s="9" t="str">
        <f t="shared" si="141"/>
        <v/>
      </c>
      <c r="L1261" s="9"/>
      <c r="M1261" s="9"/>
      <c r="N1261" s="9"/>
      <c r="O1261" s="9"/>
      <c r="Q1261" s="23" t="str">
        <f t="array" ref="Q1261">IFERROR(INDEX(Tableau1[RESULTAT],MATCH(1,(Tableau1[NOM]=$A1261)*(Q$3=Tableau1[DATE]),0)),"")</f>
        <v/>
      </c>
      <c r="R1261" s="23" t="str">
        <f t="array" ref="R1261">IFERROR(INDEX(Tableau1[RESULTAT],MATCH(1,(Tableau1[NOM]=$A1261)*(R$3=Tableau1[DATE]),0)),"")</f>
        <v/>
      </c>
      <c r="S1261" s="23" t="str">
        <f t="array" ref="S1261">IFERROR(INDEX(Tableau1[RESULTAT],MATCH(1,(Tableau1[NOM]=$A1261)*(S$3=Tableau1[DATE]),0)),"")</f>
        <v/>
      </c>
      <c r="T1261" s="23" t="str">
        <f t="array" ref="T1261">IFERROR(INDEX(Tableau1[RESULTAT],MATCH(1,(Tableau1[NOM]=$A1261)*(T$3=Tableau1[DATE]),0)),"")</f>
        <v/>
      </c>
      <c r="U1261" s="23" t="str">
        <f t="array" ref="U1261">IFERROR(INDEX(Tableau1[RESULTAT],MATCH(1,(Tableau1[NOM]=$A1261)*(U$3=Tableau1[DATE]),0)),"")</f>
        <v/>
      </c>
      <c r="V1261" s="23" t="str">
        <f t="array" ref="V1261">IFERROR(INDEX(Tableau1[RESULTAT],MATCH(1,(Tableau1[NOM]=$A1261)*(V$3=Tableau1[DATE]),0)),"")</f>
        <v/>
      </c>
      <c r="W1261" s="23" t="str">
        <f t="array" ref="W1261">IFERROR(INDEX(Tableau1[RESULTAT],MATCH(1,(Tableau1[NOM]=$A1261)*(W$3=Tableau1[DATE]),0)),"")</f>
        <v/>
      </c>
    </row>
    <row r="1262" spans="5:23" ht="15.75" x14ac:dyDescent="0.25">
      <c r="E1262" s="12" t="str">
        <f t="shared" si="135"/>
        <v/>
      </c>
      <c r="F1262" s="9" t="str">
        <f t="shared" si="136"/>
        <v/>
      </c>
      <c r="G1262" s="9" t="str">
        <f t="shared" si="137"/>
        <v/>
      </c>
      <c r="H1262" s="9" t="str">
        <f t="shared" si="138"/>
        <v/>
      </c>
      <c r="I1262" s="9">
        <f t="shared" si="139"/>
        <v>0</v>
      </c>
      <c r="J1262" s="9">
        <f t="shared" si="140"/>
        <v>0</v>
      </c>
      <c r="K1262" s="9" t="str">
        <f t="shared" si="141"/>
        <v/>
      </c>
      <c r="L1262" s="9"/>
      <c r="M1262" s="9"/>
      <c r="N1262" s="9"/>
      <c r="O1262" s="9"/>
      <c r="Q1262" s="23" t="str">
        <f t="array" ref="Q1262">IFERROR(INDEX(Tableau1[RESULTAT],MATCH(1,(Tableau1[NOM]=$A1262)*(Q$3=Tableau1[DATE]),0)),"")</f>
        <v/>
      </c>
      <c r="R1262" s="23" t="str">
        <f t="array" ref="R1262">IFERROR(INDEX(Tableau1[RESULTAT],MATCH(1,(Tableau1[NOM]=$A1262)*(R$3=Tableau1[DATE]),0)),"")</f>
        <v/>
      </c>
      <c r="S1262" s="23" t="str">
        <f t="array" ref="S1262">IFERROR(INDEX(Tableau1[RESULTAT],MATCH(1,(Tableau1[NOM]=$A1262)*(S$3=Tableau1[DATE]),0)),"")</f>
        <v/>
      </c>
      <c r="T1262" s="23" t="str">
        <f t="array" ref="T1262">IFERROR(INDEX(Tableau1[RESULTAT],MATCH(1,(Tableau1[NOM]=$A1262)*(T$3=Tableau1[DATE]),0)),"")</f>
        <v/>
      </c>
      <c r="U1262" s="23" t="str">
        <f t="array" ref="U1262">IFERROR(INDEX(Tableau1[RESULTAT],MATCH(1,(Tableau1[NOM]=$A1262)*(U$3=Tableau1[DATE]),0)),"")</f>
        <v/>
      </c>
      <c r="V1262" s="23" t="str">
        <f t="array" ref="V1262">IFERROR(INDEX(Tableau1[RESULTAT],MATCH(1,(Tableau1[NOM]=$A1262)*(V$3=Tableau1[DATE]),0)),"")</f>
        <v/>
      </c>
      <c r="W1262" s="23" t="str">
        <f t="array" ref="W1262">IFERROR(INDEX(Tableau1[RESULTAT],MATCH(1,(Tableau1[NOM]=$A1262)*(W$3=Tableau1[DATE]),0)),"")</f>
        <v/>
      </c>
    </row>
    <row r="1263" spans="5:23" ht="15.75" x14ac:dyDescent="0.25">
      <c r="E1263" s="12" t="str">
        <f t="shared" si="135"/>
        <v/>
      </c>
      <c r="F1263" s="9" t="str">
        <f t="shared" si="136"/>
        <v/>
      </c>
      <c r="G1263" s="9" t="str">
        <f t="shared" si="137"/>
        <v/>
      </c>
      <c r="H1263" s="9" t="str">
        <f t="shared" si="138"/>
        <v/>
      </c>
      <c r="I1263" s="9">
        <f t="shared" si="139"/>
        <v>0</v>
      </c>
      <c r="J1263" s="9">
        <f t="shared" si="140"/>
        <v>0</v>
      </c>
      <c r="K1263" s="9" t="str">
        <f t="shared" si="141"/>
        <v/>
      </c>
      <c r="L1263" s="9"/>
      <c r="M1263" s="9"/>
      <c r="N1263" s="9"/>
      <c r="O1263" s="9"/>
      <c r="Q1263" s="23" t="str">
        <f t="array" ref="Q1263">IFERROR(INDEX(Tableau1[RESULTAT],MATCH(1,(Tableau1[NOM]=$A1263)*(Q$3=Tableau1[DATE]),0)),"")</f>
        <v/>
      </c>
      <c r="R1263" s="23" t="str">
        <f t="array" ref="R1263">IFERROR(INDEX(Tableau1[RESULTAT],MATCH(1,(Tableau1[NOM]=$A1263)*(R$3=Tableau1[DATE]),0)),"")</f>
        <v/>
      </c>
      <c r="S1263" s="23" t="str">
        <f t="array" ref="S1263">IFERROR(INDEX(Tableau1[RESULTAT],MATCH(1,(Tableau1[NOM]=$A1263)*(S$3=Tableau1[DATE]),0)),"")</f>
        <v/>
      </c>
      <c r="T1263" s="23" t="str">
        <f t="array" ref="T1263">IFERROR(INDEX(Tableau1[RESULTAT],MATCH(1,(Tableau1[NOM]=$A1263)*(T$3=Tableau1[DATE]),0)),"")</f>
        <v/>
      </c>
      <c r="U1263" s="23" t="str">
        <f t="array" ref="U1263">IFERROR(INDEX(Tableau1[RESULTAT],MATCH(1,(Tableau1[NOM]=$A1263)*(U$3=Tableau1[DATE]),0)),"")</f>
        <v/>
      </c>
      <c r="V1263" s="23" t="str">
        <f t="array" ref="V1263">IFERROR(INDEX(Tableau1[RESULTAT],MATCH(1,(Tableau1[NOM]=$A1263)*(V$3=Tableau1[DATE]),0)),"")</f>
        <v/>
      </c>
      <c r="W1263" s="23" t="str">
        <f t="array" ref="W1263">IFERROR(INDEX(Tableau1[RESULTAT],MATCH(1,(Tableau1[NOM]=$A1263)*(W$3=Tableau1[DATE]),0)),"")</f>
        <v/>
      </c>
    </row>
    <row r="1264" spans="5:23" ht="15.75" x14ac:dyDescent="0.25">
      <c r="E1264" s="12" t="str">
        <f t="shared" si="135"/>
        <v/>
      </c>
      <c r="F1264" s="9" t="str">
        <f t="shared" si="136"/>
        <v/>
      </c>
      <c r="G1264" s="9" t="str">
        <f t="shared" si="137"/>
        <v/>
      </c>
      <c r="H1264" s="9" t="str">
        <f t="shared" si="138"/>
        <v/>
      </c>
      <c r="I1264" s="9">
        <f t="shared" si="139"/>
        <v>0</v>
      </c>
      <c r="J1264" s="9">
        <f t="shared" si="140"/>
        <v>0</v>
      </c>
      <c r="K1264" s="9" t="str">
        <f t="shared" si="141"/>
        <v/>
      </c>
      <c r="L1264" s="9"/>
      <c r="M1264" s="9"/>
      <c r="N1264" s="9"/>
      <c r="O1264" s="9"/>
      <c r="Q1264" s="23" t="str">
        <f t="array" ref="Q1264">IFERROR(INDEX(Tableau1[RESULTAT],MATCH(1,(Tableau1[NOM]=$A1264)*(Q$3=Tableau1[DATE]),0)),"")</f>
        <v/>
      </c>
      <c r="R1264" s="23" t="str">
        <f t="array" ref="R1264">IFERROR(INDEX(Tableau1[RESULTAT],MATCH(1,(Tableau1[NOM]=$A1264)*(R$3=Tableau1[DATE]),0)),"")</f>
        <v/>
      </c>
      <c r="S1264" s="23" t="str">
        <f t="array" ref="S1264">IFERROR(INDEX(Tableau1[RESULTAT],MATCH(1,(Tableau1[NOM]=$A1264)*(S$3=Tableau1[DATE]),0)),"")</f>
        <v/>
      </c>
      <c r="T1264" s="23" t="str">
        <f t="array" ref="T1264">IFERROR(INDEX(Tableau1[RESULTAT],MATCH(1,(Tableau1[NOM]=$A1264)*(T$3=Tableau1[DATE]),0)),"")</f>
        <v/>
      </c>
      <c r="U1264" s="23" t="str">
        <f t="array" ref="U1264">IFERROR(INDEX(Tableau1[RESULTAT],MATCH(1,(Tableau1[NOM]=$A1264)*(U$3=Tableau1[DATE]),0)),"")</f>
        <v/>
      </c>
      <c r="V1264" s="23" t="str">
        <f t="array" ref="V1264">IFERROR(INDEX(Tableau1[RESULTAT],MATCH(1,(Tableau1[NOM]=$A1264)*(V$3=Tableau1[DATE]),0)),"")</f>
        <v/>
      </c>
      <c r="W1264" s="23" t="str">
        <f t="array" ref="W1264">IFERROR(INDEX(Tableau1[RESULTAT],MATCH(1,(Tableau1[NOM]=$A1264)*(W$3=Tableau1[DATE]),0)),"")</f>
        <v/>
      </c>
    </row>
    <row r="1265" spans="5:23" ht="15.75" x14ac:dyDescent="0.25">
      <c r="E1265" s="12" t="str">
        <f t="shared" si="135"/>
        <v/>
      </c>
      <c r="F1265" s="9" t="str">
        <f t="shared" si="136"/>
        <v/>
      </c>
      <c r="G1265" s="9" t="str">
        <f t="shared" si="137"/>
        <v/>
      </c>
      <c r="H1265" s="9" t="str">
        <f t="shared" si="138"/>
        <v/>
      </c>
      <c r="I1265" s="9">
        <f t="shared" si="139"/>
        <v>0</v>
      </c>
      <c r="J1265" s="9">
        <f t="shared" si="140"/>
        <v>0</v>
      </c>
      <c r="K1265" s="9" t="str">
        <f t="shared" si="141"/>
        <v/>
      </c>
      <c r="L1265" s="9"/>
      <c r="M1265" s="9"/>
      <c r="N1265" s="9"/>
      <c r="O1265" s="9"/>
      <c r="Q1265" s="23" t="str">
        <f t="array" ref="Q1265">IFERROR(INDEX(Tableau1[RESULTAT],MATCH(1,(Tableau1[NOM]=$A1265)*(Q$3=Tableau1[DATE]),0)),"")</f>
        <v/>
      </c>
      <c r="R1265" s="23" t="str">
        <f t="array" ref="R1265">IFERROR(INDEX(Tableau1[RESULTAT],MATCH(1,(Tableau1[NOM]=$A1265)*(R$3=Tableau1[DATE]),0)),"")</f>
        <v/>
      </c>
      <c r="S1265" s="23" t="str">
        <f t="array" ref="S1265">IFERROR(INDEX(Tableau1[RESULTAT],MATCH(1,(Tableau1[NOM]=$A1265)*(S$3=Tableau1[DATE]),0)),"")</f>
        <v/>
      </c>
      <c r="T1265" s="23" t="str">
        <f t="array" ref="T1265">IFERROR(INDEX(Tableau1[RESULTAT],MATCH(1,(Tableau1[NOM]=$A1265)*(T$3=Tableau1[DATE]),0)),"")</f>
        <v/>
      </c>
      <c r="U1265" s="23" t="str">
        <f t="array" ref="U1265">IFERROR(INDEX(Tableau1[RESULTAT],MATCH(1,(Tableau1[NOM]=$A1265)*(U$3=Tableau1[DATE]),0)),"")</f>
        <v/>
      </c>
      <c r="V1265" s="23" t="str">
        <f t="array" ref="V1265">IFERROR(INDEX(Tableau1[RESULTAT],MATCH(1,(Tableau1[NOM]=$A1265)*(V$3=Tableau1[DATE]),0)),"")</f>
        <v/>
      </c>
      <c r="W1265" s="23" t="str">
        <f t="array" ref="W1265">IFERROR(INDEX(Tableau1[RESULTAT],MATCH(1,(Tableau1[NOM]=$A1265)*(W$3=Tableau1[DATE]),0)),"")</f>
        <v/>
      </c>
    </row>
    <row r="1266" spans="5:23" ht="15.75" x14ac:dyDescent="0.25">
      <c r="E1266" s="12" t="str">
        <f t="shared" si="135"/>
        <v/>
      </c>
      <c r="F1266" s="9" t="str">
        <f t="shared" si="136"/>
        <v/>
      </c>
      <c r="G1266" s="9" t="str">
        <f t="shared" si="137"/>
        <v/>
      </c>
      <c r="H1266" s="9" t="str">
        <f t="shared" si="138"/>
        <v/>
      </c>
      <c r="I1266" s="9">
        <f t="shared" si="139"/>
        <v>0</v>
      </c>
      <c r="J1266" s="9">
        <f t="shared" si="140"/>
        <v>0</v>
      </c>
      <c r="K1266" s="9" t="str">
        <f t="shared" si="141"/>
        <v/>
      </c>
      <c r="L1266" s="9"/>
      <c r="M1266" s="9"/>
      <c r="N1266" s="9"/>
      <c r="O1266" s="9"/>
      <c r="Q1266" s="23" t="str">
        <f t="array" ref="Q1266">IFERROR(INDEX(Tableau1[RESULTAT],MATCH(1,(Tableau1[NOM]=$A1266)*(Q$3=Tableau1[DATE]),0)),"")</f>
        <v/>
      </c>
      <c r="R1266" s="23" t="str">
        <f t="array" ref="R1266">IFERROR(INDEX(Tableau1[RESULTAT],MATCH(1,(Tableau1[NOM]=$A1266)*(R$3=Tableau1[DATE]),0)),"")</f>
        <v/>
      </c>
      <c r="S1266" s="23" t="str">
        <f t="array" ref="S1266">IFERROR(INDEX(Tableau1[RESULTAT],MATCH(1,(Tableau1[NOM]=$A1266)*(S$3=Tableau1[DATE]),0)),"")</f>
        <v/>
      </c>
      <c r="T1266" s="23" t="str">
        <f t="array" ref="T1266">IFERROR(INDEX(Tableau1[RESULTAT],MATCH(1,(Tableau1[NOM]=$A1266)*(T$3=Tableau1[DATE]),0)),"")</f>
        <v/>
      </c>
      <c r="U1266" s="23" t="str">
        <f t="array" ref="U1266">IFERROR(INDEX(Tableau1[RESULTAT],MATCH(1,(Tableau1[NOM]=$A1266)*(U$3=Tableau1[DATE]),0)),"")</f>
        <v/>
      </c>
      <c r="V1266" s="23" t="str">
        <f t="array" ref="V1266">IFERROR(INDEX(Tableau1[RESULTAT],MATCH(1,(Tableau1[NOM]=$A1266)*(V$3=Tableau1[DATE]),0)),"")</f>
        <v/>
      </c>
      <c r="W1266" s="23" t="str">
        <f t="array" ref="W1266">IFERROR(INDEX(Tableau1[RESULTAT],MATCH(1,(Tableau1[NOM]=$A1266)*(W$3=Tableau1[DATE]),0)),"")</f>
        <v/>
      </c>
    </row>
    <row r="1267" spans="5:23" ht="15.75" x14ac:dyDescent="0.25">
      <c r="E1267" s="12" t="str">
        <f t="shared" si="135"/>
        <v/>
      </c>
      <c r="F1267" s="9" t="str">
        <f t="shared" si="136"/>
        <v/>
      </c>
      <c r="G1267" s="9" t="str">
        <f t="shared" si="137"/>
        <v/>
      </c>
      <c r="H1267" s="9" t="str">
        <f t="shared" si="138"/>
        <v/>
      </c>
      <c r="I1267" s="9">
        <f t="shared" si="139"/>
        <v>0</v>
      </c>
      <c r="J1267" s="9">
        <f t="shared" si="140"/>
        <v>0</v>
      </c>
      <c r="K1267" s="9" t="str">
        <f t="shared" si="141"/>
        <v/>
      </c>
      <c r="L1267" s="9"/>
      <c r="M1267" s="9"/>
      <c r="N1267" s="9"/>
      <c r="O1267" s="9"/>
      <c r="Q1267" s="23" t="str">
        <f t="array" ref="Q1267">IFERROR(INDEX(Tableau1[RESULTAT],MATCH(1,(Tableau1[NOM]=$A1267)*(Q$3=Tableau1[DATE]),0)),"")</f>
        <v/>
      </c>
      <c r="R1267" s="23" t="str">
        <f t="array" ref="R1267">IFERROR(INDEX(Tableau1[RESULTAT],MATCH(1,(Tableau1[NOM]=$A1267)*(R$3=Tableau1[DATE]),0)),"")</f>
        <v/>
      </c>
      <c r="S1267" s="23" t="str">
        <f t="array" ref="S1267">IFERROR(INDEX(Tableau1[RESULTAT],MATCH(1,(Tableau1[NOM]=$A1267)*(S$3=Tableau1[DATE]),0)),"")</f>
        <v/>
      </c>
      <c r="T1267" s="23" t="str">
        <f t="array" ref="T1267">IFERROR(INDEX(Tableau1[RESULTAT],MATCH(1,(Tableau1[NOM]=$A1267)*(T$3=Tableau1[DATE]),0)),"")</f>
        <v/>
      </c>
      <c r="U1267" s="23" t="str">
        <f t="array" ref="U1267">IFERROR(INDEX(Tableau1[RESULTAT],MATCH(1,(Tableau1[NOM]=$A1267)*(U$3=Tableau1[DATE]),0)),"")</f>
        <v/>
      </c>
      <c r="V1267" s="23" t="str">
        <f t="array" ref="V1267">IFERROR(INDEX(Tableau1[RESULTAT],MATCH(1,(Tableau1[NOM]=$A1267)*(V$3=Tableau1[DATE]),0)),"")</f>
        <v/>
      </c>
      <c r="W1267" s="23" t="str">
        <f t="array" ref="W1267">IFERROR(INDEX(Tableau1[RESULTAT],MATCH(1,(Tableau1[NOM]=$A1267)*(W$3=Tableau1[DATE]),0)),"")</f>
        <v/>
      </c>
    </row>
    <row r="1268" spans="5:23" ht="15.75" x14ac:dyDescent="0.25">
      <c r="E1268" s="12" t="str">
        <f t="shared" si="135"/>
        <v/>
      </c>
      <c r="F1268" s="9" t="str">
        <f t="shared" si="136"/>
        <v/>
      </c>
      <c r="G1268" s="9" t="str">
        <f t="shared" si="137"/>
        <v/>
      </c>
      <c r="H1268" s="9" t="str">
        <f t="shared" si="138"/>
        <v/>
      </c>
      <c r="I1268" s="9">
        <f t="shared" si="139"/>
        <v>0</v>
      </c>
      <c r="J1268" s="9">
        <f t="shared" si="140"/>
        <v>0</v>
      </c>
      <c r="K1268" s="9" t="str">
        <f t="shared" si="141"/>
        <v/>
      </c>
      <c r="L1268" s="9"/>
      <c r="M1268" s="9"/>
      <c r="N1268" s="9"/>
      <c r="O1268" s="9"/>
      <c r="Q1268" s="23" t="str">
        <f t="array" ref="Q1268">IFERROR(INDEX(Tableau1[RESULTAT],MATCH(1,(Tableau1[NOM]=$A1268)*(Q$3=Tableau1[DATE]),0)),"")</f>
        <v/>
      </c>
      <c r="R1268" s="23" t="str">
        <f t="array" ref="R1268">IFERROR(INDEX(Tableau1[RESULTAT],MATCH(1,(Tableau1[NOM]=$A1268)*(R$3=Tableau1[DATE]),0)),"")</f>
        <v/>
      </c>
      <c r="S1268" s="23" t="str">
        <f t="array" ref="S1268">IFERROR(INDEX(Tableau1[RESULTAT],MATCH(1,(Tableau1[NOM]=$A1268)*(S$3=Tableau1[DATE]),0)),"")</f>
        <v/>
      </c>
      <c r="T1268" s="23" t="str">
        <f t="array" ref="T1268">IFERROR(INDEX(Tableau1[RESULTAT],MATCH(1,(Tableau1[NOM]=$A1268)*(T$3=Tableau1[DATE]),0)),"")</f>
        <v/>
      </c>
      <c r="U1268" s="23" t="str">
        <f t="array" ref="U1268">IFERROR(INDEX(Tableau1[RESULTAT],MATCH(1,(Tableau1[NOM]=$A1268)*(U$3=Tableau1[DATE]),0)),"")</f>
        <v/>
      </c>
      <c r="V1268" s="23" t="str">
        <f t="array" ref="V1268">IFERROR(INDEX(Tableau1[RESULTAT],MATCH(1,(Tableau1[NOM]=$A1268)*(V$3=Tableau1[DATE]),0)),"")</f>
        <v/>
      </c>
      <c r="W1268" s="23" t="str">
        <f t="array" ref="W1268">IFERROR(INDEX(Tableau1[RESULTAT],MATCH(1,(Tableau1[NOM]=$A1268)*(W$3=Tableau1[DATE]),0)),"")</f>
        <v/>
      </c>
    </row>
    <row r="1269" spans="5:23" ht="15.75" x14ac:dyDescent="0.25">
      <c r="E1269" s="12" t="str">
        <f t="shared" si="135"/>
        <v/>
      </c>
      <c r="F1269" s="9" t="str">
        <f t="shared" si="136"/>
        <v/>
      </c>
      <c r="G1269" s="9" t="str">
        <f t="shared" si="137"/>
        <v/>
      </c>
      <c r="H1269" s="9" t="str">
        <f t="shared" si="138"/>
        <v/>
      </c>
      <c r="I1269" s="9">
        <f t="shared" si="139"/>
        <v>0</v>
      </c>
      <c r="J1269" s="9">
        <f t="shared" si="140"/>
        <v>0</v>
      </c>
      <c r="K1269" s="9" t="str">
        <f t="shared" si="141"/>
        <v/>
      </c>
      <c r="L1269" s="9"/>
      <c r="M1269" s="9"/>
      <c r="N1269" s="9"/>
      <c r="O1269" s="9"/>
      <c r="Q1269" s="23" t="str">
        <f t="array" ref="Q1269">IFERROR(INDEX(Tableau1[RESULTAT],MATCH(1,(Tableau1[NOM]=$A1269)*(Q$3=Tableau1[DATE]),0)),"")</f>
        <v/>
      </c>
      <c r="R1269" s="23" t="str">
        <f t="array" ref="R1269">IFERROR(INDEX(Tableau1[RESULTAT],MATCH(1,(Tableau1[NOM]=$A1269)*(R$3=Tableau1[DATE]),0)),"")</f>
        <v/>
      </c>
      <c r="S1269" s="23" t="str">
        <f t="array" ref="S1269">IFERROR(INDEX(Tableau1[RESULTAT],MATCH(1,(Tableau1[NOM]=$A1269)*(S$3=Tableau1[DATE]),0)),"")</f>
        <v/>
      </c>
      <c r="T1269" s="23" t="str">
        <f t="array" ref="T1269">IFERROR(INDEX(Tableau1[RESULTAT],MATCH(1,(Tableau1[NOM]=$A1269)*(T$3=Tableau1[DATE]),0)),"")</f>
        <v/>
      </c>
      <c r="U1269" s="23" t="str">
        <f t="array" ref="U1269">IFERROR(INDEX(Tableau1[RESULTAT],MATCH(1,(Tableau1[NOM]=$A1269)*(U$3=Tableau1[DATE]),0)),"")</f>
        <v/>
      </c>
      <c r="V1269" s="23" t="str">
        <f t="array" ref="V1269">IFERROR(INDEX(Tableau1[RESULTAT],MATCH(1,(Tableau1[NOM]=$A1269)*(V$3=Tableau1[DATE]),0)),"")</f>
        <v/>
      </c>
      <c r="W1269" s="23" t="str">
        <f t="array" ref="W1269">IFERROR(INDEX(Tableau1[RESULTAT],MATCH(1,(Tableau1[NOM]=$A1269)*(W$3=Tableau1[DATE]),0)),"")</f>
        <v/>
      </c>
    </row>
    <row r="1270" spans="5:23" ht="15.75" x14ac:dyDescent="0.25">
      <c r="E1270" s="12" t="str">
        <f t="shared" si="135"/>
        <v/>
      </c>
      <c r="F1270" s="9" t="str">
        <f t="shared" si="136"/>
        <v/>
      </c>
      <c r="G1270" s="9" t="str">
        <f t="shared" si="137"/>
        <v/>
      </c>
      <c r="H1270" s="9" t="str">
        <f t="shared" si="138"/>
        <v/>
      </c>
      <c r="I1270" s="9">
        <f t="shared" si="139"/>
        <v>0</v>
      </c>
      <c r="J1270" s="9">
        <f t="shared" si="140"/>
        <v>0</v>
      </c>
      <c r="K1270" s="9" t="str">
        <f t="shared" si="141"/>
        <v/>
      </c>
      <c r="L1270" s="9"/>
      <c r="M1270" s="9"/>
      <c r="N1270" s="9"/>
      <c r="O1270" s="9"/>
      <c r="Q1270" s="23" t="str">
        <f t="array" ref="Q1270">IFERROR(INDEX(Tableau1[RESULTAT],MATCH(1,(Tableau1[NOM]=$A1270)*(Q$3=Tableau1[DATE]),0)),"")</f>
        <v/>
      </c>
      <c r="R1270" s="23" t="str">
        <f t="array" ref="R1270">IFERROR(INDEX(Tableau1[RESULTAT],MATCH(1,(Tableau1[NOM]=$A1270)*(R$3=Tableau1[DATE]),0)),"")</f>
        <v/>
      </c>
      <c r="S1270" s="23" t="str">
        <f t="array" ref="S1270">IFERROR(INDEX(Tableau1[RESULTAT],MATCH(1,(Tableau1[NOM]=$A1270)*(S$3=Tableau1[DATE]),0)),"")</f>
        <v/>
      </c>
      <c r="T1270" s="23" t="str">
        <f t="array" ref="T1270">IFERROR(INDEX(Tableau1[RESULTAT],MATCH(1,(Tableau1[NOM]=$A1270)*(T$3=Tableau1[DATE]),0)),"")</f>
        <v/>
      </c>
      <c r="U1270" s="23" t="str">
        <f t="array" ref="U1270">IFERROR(INDEX(Tableau1[RESULTAT],MATCH(1,(Tableau1[NOM]=$A1270)*(U$3=Tableau1[DATE]),0)),"")</f>
        <v/>
      </c>
      <c r="V1270" s="23" t="str">
        <f t="array" ref="V1270">IFERROR(INDEX(Tableau1[RESULTAT],MATCH(1,(Tableau1[NOM]=$A1270)*(V$3=Tableau1[DATE]),0)),"")</f>
        <v/>
      </c>
      <c r="W1270" s="23" t="str">
        <f t="array" ref="W1270">IFERROR(INDEX(Tableau1[RESULTAT],MATCH(1,(Tableau1[NOM]=$A1270)*(W$3=Tableau1[DATE]),0)),"")</f>
        <v/>
      </c>
    </row>
    <row r="1271" spans="5:23" ht="15.75" x14ac:dyDescent="0.25">
      <c r="E1271" s="12" t="str">
        <f t="shared" si="135"/>
        <v/>
      </c>
      <c r="F1271" s="9" t="str">
        <f t="shared" si="136"/>
        <v/>
      </c>
      <c r="G1271" s="9" t="str">
        <f t="shared" si="137"/>
        <v/>
      </c>
      <c r="H1271" s="9" t="str">
        <f t="shared" si="138"/>
        <v/>
      </c>
      <c r="I1271" s="9">
        <f t="shared" si="139"/>
        <v>0</v>
      </c>
      <c r="J1271" s="9">
        <f t="shared" si="140"/>
        <v>0</v>
      </c>
      <c r="K1271" s="9" t="str">
        <f t="shared" si="141"/>
        <v/>
      </c>
      <c r="L1271" s="9"/>
      <c r="M1271" s="9"/>
      <c r="N1271" s="9"/>
      <c r="O1271" s="9"/>
      <c r="Q1271" s="23" t="str">
        <f t="array" ref="Q1271">IFERROR(INDEX(Tableau1[RESULTAT],MATCH(1,(Tableau1[NOM]=$A1271)*(Q$3=Tableau1[DATE]),0)),"")</f>
        <v/>
      </c>
      <c r="R1271" s="23" t="str">
        <f t="array" ref="R1271">IFERROR(INDEX(Tableau1[RESULTAT],MATCH(1,(Tableau1[NOM]=$A1271)*(R$3=Tableau1[DATE]),0)),"")</f>
        <v/>
      </c>
      <c r="S1271" s="23" t="str">
        <f t="array" ref="S1271">IFERROR(INDEX(Tableau1[RESULTAT],MATCH(1,(Tableau1[NOM]=$A1271)*(S$3=Tableau1[DATE]),0)),"")</f>
        <v/>
      </c>
      <c r="T1271" s="23" t="str">
        <f t="array" ref="T1271">IFERROR(INDEX(Tableau1[RESULTAT],MATCH(1,(Tableau1[NOM]=$A1271)*(T$3=Tableau1[DATE]),0)),"")</f>
        <v/>
      </c>
      <c r="U1271" s="23" t="str">
        <f t="array" ref="U1271">IFERROR(INDEX(Tableau1[RESULTAT],MATCH(1,(Tableau1[NOM]=$A1271)*(U$3=Tableau1[DATE]),0)),"")</f>
        <v/>
      </c>
      <c r="V1271" s="23" t="str">
        <f t="array" ref="V1271">IFERROR(INDEX(Tableau1[RESULTAT],MATCH(1,(Tableau1[NOM]=$A1271)*(V$3=Tableau1[DATE]),0)),"")</f>
        <v/>
      </c>
      <c r="W1271" s="23" t="str">
        <f t="array" ref="W1271">IFERROR(INDEX(Tableau1[RESULTAT],MATCH(1,(Tableau1[NOM]=$A1271)*(W$3=Tableau1[DATE]),0)),"")</f>
        <v/>
      </c>
    </row>
    <row r="1272" spans="5:23" ht="15.75" x14ac:dyDescent="0.25">
      <c r="E1272" s="12" t="str">
        <f t="shared" si="135"/>
        <v/>
      </c>
      <c r="F1272" s="9" t="str">
        <f t="shared" si="136"/>
        <v/>
      </c>
      <c r="G1272" s="9" t="str">
        <f t="shared" si="137"/>
        <v/>
      </c>
      <c r="H1272" s="9" t="str">
        <f t="shared" si="138"/>
        <v/>
      </c>
      <c r="I1272" s="9">
        <f t="shared" si="139"/>
        <v>0</v>
      </c>
      <c r="J1272" s="9">
        <f t="shared" si="140"/>
        <v>0</v>
      </c>
      <c r="K1272" s="9" t="str">
        <f t="shared" si="141"/>
        <v/>
      </c>
      <c r="L1272" s="9"/>
      <c r="M1272" s="9"/>
      <c r="N1272" s="9"/>
      <c r="O1272" s="9"/>
      <c r="Q1272" s="23" t="str">
        <f t="array" ref="Q1272">IFERROR(INDEX(Tableau1[RESULTAT],MATCH(1,(Tableau1[NOM]=$A1272)*(Q$3=Tableau1[DATE]),0)),"")</f>
        <v/>
      </c>
      <c r="R1272" s="23" t="str">
        <f t="array" ref="R1272">IFERROR(INDEX(Tableau1[RESULTAT],MATCH(1,(Tableau1[NOM]=$A1272)*(R$3=Tableau1[DATE]),0)),"")</f>
        <v/>
      </c>
      <c r="S1272" s="23" t="str">
        <f t="array" ref="S1272">IFERROR(INDEX(Tableau1[RESULTAT],MATCH(1,(Tableau1[NOM]=$A1272)*(S$3=Tableau1[DATE]),0)),"")</f>
        <v/>
      </c>
      <c r="T1272" s="23" t="str">
        <f t="array" ref="T1272">IFERROR(INDEX(Tableau1[RESULTAT],MATCH(1,(Tableau1[NOM]=$A1272)*(T$3=Tableau1[DATE]),0)),"")</f>
        <v/>
      </c>
      <c r="U1272" s="23" t="str">
        <f t="array" ref="U1272">IFERROR(INDEX(Tableau1[RESULTAT],MATCH(1,(Tableau1[NOM]=$A1272)*(U$3=Tableau1[DATE]),0)),"")</f>
        <v/>
      </c>
      <c r="V1272" s="23" t="str">
        <f t="array" ref="V1272">IFERROR(INDEX(Tableau1[RESULTAT],MATCH(1,(Tableau1[NOM]=$A1272)*(V$3=Tableau1[DATE]),0)),"")</f>
        <v/>
      </c>
      <c r="W1272" s="23" t="str">
        <f t="array" ref="W1272">IFERROR(INDEX(Tableau1[RESULTAT],MATCH(1,(Tableau1[NOM]=$A1272)*(W$3=Tableau1[DATE]),0)),"")</f>
        <v/>
      </c>
    </row>
    <row r="1273" spans="5:23" ht="15.75" x14ac:dyDescent="0.25">
      <c r="E1273" s="12" t="str">
        <f t="shared" si="135"/>
        <v/>
      </c>
      <c r="F1273" s="9" t="str">
        <f t="shared" si="136"/>
        <v/>
      </c>
      <c r="G1273" s="9" t="str">
        <f t="shared" si="137"/>
        <v/>
      </c>
      <c r="H1273" s="9" t="str">
        <f t="shared" si="138"/>
        <v/>
      </c>
      <c r="I1273" s="9">
        <f t="shared" si="139"/>
        <v>0</v>
      </c>
      <c r="J1273" s="9">
        <f t="shared" si="140"/>
        <v>0</v>
      </c>
      <c r="K1273" s="9" t="str">
        <f t="shared" si="141"/>
        <v/>
      </c>
      <c r="L1273" s="9"/>
      <c r="M1273" s="9"/>
      <c r="N1273" s="9"/>
      <c r="O1273" s="9"/>
      <c r="Q1273" s="23" t="str">
        <f t="array" ref="Q1273">IFERROR(INDEX(Tableau1[RESULTAT],MATCH(1,(Tableau1[NOM]=$A1273)*(Q$3=Tableau1[DATE]),0)),"")</f>
        <v/>
      </c>
      <c r="R1273" s="23" t="str">
        <f t="array" ref="R1273">IFERROR(INDEX(Tableau1[RESULTAT],MATCH(1,(Tableau1[NOM]=$A1273)*(R$3=Tableau1[DATE]),0)),"")</f>
        <v/>
      </c>
      <c r="S1273" s="23" t="str">
        <f t="array" ref="S1273">IFERROR(INDEX(Tableau1[RESULTAT],MATCH(1,(Tableau1[NOM]=$A1273)*(S$3=Tableau1[DATE]),0)),"")</f>
        <v/>
      </c>
      <c r="T1273" s="23" t="str">
        <f t="array" ref="T1273">IFERROR(INDEX(Tableau1[RESULTAT],MATCH(1,(Tableau1[NOM]=$A1273)*(T$3=Tableau1[DATE]),0)),"")</f>
        <v/>
      </c>
      <c r="U1273" s="23" t="str">
        <f t="array" ref="U1273">IFERROR(INDEX(Tableau1[RESULTAT],MATCH(1,(Tableau1[NOM]=$A1273)*(U$3=Tableau1[DATE]),0)),"")</f>
        <v/>
      </c>
      <c r="V1273" s="23" t="str">
        <f t="array" ref="V1273">IFERROR(INDEX(Tableau1[RESULTAT],MATCH(1,(Tableau1[NOM]=$A1273)*(V$3=Tableau1[DATE]),0)),"")</f>
        <v/>
      </c>
      <c r="W1273" s="23" t="str">
        <f t="array" ref="W1273">IFERROR(INDEX(Tableau1[RESULTAT],MATCH(1,(Tableau1[NOM]=$A1273)*(W$3=Tableau1[DATE]),0)),"")</f>
        <v/>
      </c>
    </row>
    <row r="1274" spans="5:23" ht="15.75" x14ac:dyDescent="0.25">
      <c r="E1274" s="12" t="str">
        <f t="shared" si="135"/>
        <v/>
      </c>
      <c r="F1274" s="9" t="str">
        <f t="shared" si="136"/>
        <v/>
      </c>
      <c r="G1274" s="9" t="str">
        <f t="shared" si="137"/>
        <v/>
      </c>
      <c r="H1274" s="9" t="str">
        <f t="shared" si="138"/>
        <v/>
      </c>
      <c r="I1274" s="9">
        <f t="shared" si="139"/>
        <v>0</v>
      </c>
      <c r="J1274" s="9">
        <f t="shared" si="140"/>
        <v>0</v>
      </c>
      <c r="K1274" s="9" t="str">
        <f t="shared" si="141"/>
        <v/>
      </c>
      <c r="L1274" s="9"/>
      <c r="M1274" s="9"/>
      <c r="N1274" s="9"/>
      <c r="O1274" s="9"/>
      <c r="Q1274" s="23" t="str">
        <f t="array" ref="Q1274">IFERROR(INDEX(Tableau1[RESULTAT],MATCH(1,(Tableau1[NOM]=$A1274)*(Q$3=Tableau1[DATE]),0)),"")</f>
        <v/>
      </c>
      <c r="R1274" s="23" t="str">
        <f t="array" ref="R1274">IFERROR(INDEX(Tableau1[RESULTAT],MATCH(1,(Tableau1[NOM]=$A1274)*(R$3=Tableau1[DATE]),0)),"")</f>
        <v/>
      </c>
      <c r="S1274" s="23" t="str">
        <f t="array" ref="S1274">IFERROR(INDEX(Tableau1[RESULTAT],MATCH(1,(Tableau1[NOM]=$A1274)*(S$3=Tableau1[DATE]),0)),"")</f>
        <v/>
      </c>
      <c r="T1274" s="23" t="str">
        <f t="array" ref="T1274">IFERROR(INDEX(Tableau1[RESULTAT],MATCH(1,(Tableau1[NOM]=$A1274)*(T$3=Tableau1[DATE]),0)),"")</f>
        <v/>
      </c>
      <c r="U1274" s="23" t="str">
        <f t="array" ref="U1274">IFERROR(INDEX(Tableau1[RESULTAT],MATCH(1,(Tableau1[NOM]=$A1274)*(U$3=Tableau1[DATE]),0)),"")</f>
        <v/>
      </c>
      <c r="V1274" s="23" t="str">
        <f t="array" ref="V1274">IFERROR(INDEX(Tableau1[RESULTAT],MATCH(1,(Tableau1[NOM]=$A1274)*(V$3=Tableau1[DATE]),0)),"")</f>
        <v/>
      </c>
      <c r="W1274" s="23" t="str">
        <f t="array" ref="W1274">IFERROR(INDEX(Tableau1[RESULTAT],MATCH(1,(Tableau1[NOM]=$A1274)*(W$3=Tableau1[DATE]),0)),"")</f>
        <v/>
      </c>
    </row>
    <row r="1275" spans="5:23" ht="15.75" x14ac:dyDescent="0.25">
      <c r="E1275" s="12" t="str">
        <f t="shared" si="135"/>
        <v/>
      </c>
      <c r="F1275" s="9" t="str">
        <f t="shared" si="136"/>
        <v/>
      </c>
      <c r="G1275" s="9" t="str">
        <f t="shared" si="137"/>
        <v/>
      </c>
      <c r="H1275" s="9" t="str">
        <f t="shared" si="138"/>
        <v/>
      </c>
      <c r="I1275" s="9">
        <f t="shared" si="139"/>
        <v>0</v>
      </c>
      <c r="J1275" s="9">
        <f t="shared" si="140"/>
        <v>0</v>
      </c>
      <c r="K1275" s="9" t="str">
        <f t="shared" si="141"/>
        <v/>
      </c>
      <c r="L1275" s="9"/>
      <c r="M1275" s="9"/>
      <c r="N1275" s="9"/>
      <c r="O1275" s="9"/>
      <c r="Q1275" s="23" t="str">
        <f t="array" ref="Q1275">IFERROR(INDEX(Tableau1[RESULTAT],MATCH(1,(Tableau1[NOM]=$A1275)*(Q$3=Tableau1[DATE]),0)),"")</f>
        <v/>
      </c>
      <c r="R1275" s="23" t="str">
        <f t="array" ref="R1275">IFERROR(INDEX(Tableau1[RESULTAT],MATCH(1,(Tableau1[NOM]=$A1275)*(R$3=Tableau1[DATE]),0)),"")</f>
        <v/>
      </c>
      <c r="S1275" s="23" t="str">
        <f t="array" ref="S1275">IFERROR(INDEX(Tableau1[RESULTAT],MATCH(1,(Tableau1[NOM]=$A1275)*(S$3=Tableau1[DATE]),0)),"")</f>
        <v/>
      </c>
      <c r="T1275" s="23" t="str">
        <f t="array" ref="T1275">IFERROR(INDEX(Tableau1[RESULTAT],MATCH(1,(Tableau1[NOM]=$A1275)*(T$3=Tableau1[DATE]),0)),"")</f>
        <v/>
      </c>
      <c r="U1275" s="23" t="str">
        <f t="array" ref="U1275">IFERROR(INDEX(Tableau1[RESULTAT],MATCH(1,(Tableau1[NOM]=$A1275)*(U$3=Tableau1[DATE]),0)),"")</f>
        <v/>
      </c>
      <c r="V1275" s="23" t="str">
        <f t="array" ref="V1275">IFERROR(INDEX(Tableau1[RESULTAT],MATCH(1,(Tableau1[NOM]=$A1275)*(V$3=Tableau1[DATE]),0)),"")</f>
        <v/>
      </c>
      <c r="W1275" s="23" t="str">
        <f t="array" ref="W1275">IFERROR(INDEX(Tableau1[RESULTAT],MATCH(1,(Tableau1[NOM]=$A1275)*(W$3=Tableau1[DATE]),0)),"")</f>
        <v/>
      </c>
    </row>
    <row r="1276" spans="5:23" ht="15.75" x14ac:dyDescent="0.25">
      <c r="E1276" s="12" t="str">
        <f t="shared" si="135"/>
        <v/>
      </c>
      <c r="F1276" s="9" t="str">
        <f t="shared" si="136"/>
        <v/>
      </c>
      <c r="G1276" s="9" t="str">
        <f t="shared" si="137"/>
        <v/>
      </c>
      <c r="H1276" s="9" t="str">
        <f t="shared" si="138"/>
        <v/>
      </c>
      <c r="I1276" s="9">
        <f t="shared" si="139"/>
        <v>0</v>
      </c>
      <c r="J1276" s="9">
        <f t="shared" si="140"/>
        <v>0</v>
      </c>
      <c r="K1276" s="9" t="str">
        <f t="shared" si="141"/>
        <v/>
      </c>
      <c r="L1276" s="9"/>
      <c r="M1276" s="9"/>
      <c r="N1276" s="9"/>
      <c r="O1276" s="9"/>
      <c r="Q1276" s="23" t="str">
        <f t="array" ref="Q1276">IFERROR(INDEX(Tableau1[RESULTAT],MATCH(1,(Tableau1[NOM]=$A1276)*(Q$3=Tableau1[DATE]),0)),"")</f>
        <v/>
      </c>
      <c r="R1276" s="23" t="str">
        <f t="array" ref="R1276">IFERROR(INDEX(Tableau1[RESULTAT],MATCH(1,(Tableau1[NOM]=$A1276)*(R$3=Tableau1[DATE]),0)),"")</f>
        <v/>
      </c>
      <c r="S1276" s="23" t="str">
        <f t="array" ref="S1276">IFERROR(INDEX(Tableau1[RESULTAT],MATCH(1,(Tableau1[NOM]=$A1276)*(S$3=Tableau1[DATE]),0)),"")</f>
        <v/>
      </c>
      <c r="T1276" s="23" t="str">
        <f t="array" ref="T1276">IFERROR(INDEX(Tableau1[RESULTAT],MATCH(1,(Tableau1[NOM]=$A1276)*(T$3=Tableau1[DATE]),0)),"")</f>
        <v/>
      </c>
      <c r="U1276" s="23" t="str">
        <f t="array" ref="U1276">IFERROR(INDEX(Tableau1[RESULTAT],MATCH(1,(Tableau1[NOM]=$A1276)*(U$3=Tableau1[DATE]),0)),"")</f>
        <v/>
      </c>
      <c r="V1276" s="23" t="str">
        <f t="array" ref="V1276">IFERROR(INDEX(Tableau1[RESULTAT],MATCH(1,(Tableau1[NOM]=$A1276)*(V$3=Tableau1[DATE]),0)),"")</f>
        <v/>
      </c>
      <c r="W1276" s="23" t="str">
        <f t="array" ref="W1276">IFERROR(INDEX(Tableau1[RESULTAT],MATCH(1,(Tableau1[NOM]=$A1276)*(W$3=Tableau1[DATE]),0)),"")</f>
        <v/>
      </c>
    </row>
    <row r="1277" spans="5:23" ht="15.75" x14ac:dyDescent="0.25">
      <c r="E1277" s="12" t="str">
        <f t="shared" si="135"/>
        <v/>
      </c>
      <c r="F1277" s="9" t="str">
        <f t="shared" si="136"/>
        <v/>
      </c>
      <c r="G1277" s="9" t="str">
        <f t="shared" si="137"/>
        <v/>
      </c>
      <c r="H1277" s="9" t="str">
        <f t="shared" si="138"/>
        <v/>
      </c>
      <c r="I1277" s="9">
        <f t="shared" si="139"/>
        <v>0</v>
      </c>
      <c r="J1277" s="9">
        <f t="shared" si="140"/>
        <v>0</v>
      </c>
      <c r="K1277" s="9" t="str">
        <f t="shared" si="141"/>
        <v/>
      </c>
      <c r="L1277" s="9"/>
      <c r="M1277" s="9"/>
      <c r="N1277" s="9"/>
      <c r="O1277" s="9"/>
      <c r="Q1277" s="23" t="str">
        <f t="array" ref="Q1277">IFERROR(INDEX(Tableau1[RESULTAT],MATCH(1,(Tableau1[NOM]=$A1277)*(Q$3=Tableau1[DATE]),0)),"")</f>
        <v/>
      </c>
      <c r="R1277" s="23" t="str">
        <f t="array" ref="R1277">IFERROR(INDEX(Tableau1[RESULTAT],MATCH(1,(Tableau1[NOM]=$A1277)*(R$3=Tableau1[DATE]),0)),"")</f>
        <v/>
      </c>
      <c r="S1277" s="23" t="str">
        <f t="array" ref="S1277">IFERROR(INDEX(Tableau1[RESULTAT],MATCH(1,(Tableau1[NOM]=$A1277)*(S$3=Tableau1[DATE]),0)),"")</f>
        <v/>
      </c>
      <c r="T1277" s="23" t="str">
        <f t="array" ref="T1277">IFERROR(INDEX(Tableau1[RESULTAT],MATCH(1,(Tableau1[NOM]=$A1277)*(T$3=Tableau1[DATE]),0)),"")</f>
        <v/>
      </c>
      <c r="U1277" s="23" t="str">
        <f t="array" ref="U1277">IFERROR(INDEX(Tableau1[RESULTAT],MATCH(1,(Tableau1[NOM]=$A1277)*(U$3=Tableau1[DATE]),0)),"")</f>
        <v/>
      </c>
      <c r="V1277" s="23" t="str">
        <f t="array" ref="V1277">IFERROR(INDEX(Tableau1[RESULTAT],MATCH(1,(Tableau1[NOM]=$A1277)*(V$3=Tableau1[DATE]),0)),"")</f>
        <v/>
      </c>
      <c r="W1277" s="23" t="str">
        <f t="array" ref="W1277">IFERROR(INDEX(Tableau1[RESULTAT],MATCH(1,(Tableau1[NOM]=$A1277)*(W$3=Tableau1[DATE]),0)),"")</f>
        <v/>
      </c>
    </row>
    <row r="1278" spans="5:23" ht="15.75" x14ac:dyDescent="0.25">
      <c r="E1278" s="12" t="str">
        <f t="shared" si="135"/>
        <v/>
      </c>
      <c r="F1278" s="9" t="str">
        <f t="shared" si="136"/>
        <v/>
      </c>
      <c r="G1278" s="9" t="str">
        <f t="shared" si="137"/>
        <v/>
      </c>
      <c r="H1278" s="9" t="str">
        <f t="shared" si="138"/>
        <v/>
      </c>
      <c r="I1278" s="9">
        <f t="shared" si="139"/>
        <v>0</v>
      </c>
      <c r="J1278" s="9">
        <f t="shared" si="140"/>
        <v>0</v>
      </c>
      <c r="K1278" s="9" t="str">
        <f t="shared" si="141"/>
        <v/>
      </c>
      <c r="L1278" s="9"/>
      <c r="M1278" s="9"/>
      <c r="N1278" s="9"/>
      <c r="O1278" s="9"/>
      <c r="Q1278" s="23" t="str">
        <f t="array" ref="Q1278">IFERROR(INDEX(Tableau1[RESULTAT],MATCH(1,(Tableau1[NOM]=$A1278)*(Q$3=Tableau1[DATE]),0)),"")</f>
        <v/>
      </c>
      <c r="R1278" s="23" t="str">
        <f t="array" ref="R1278">IFERROR(INDEX(Tableau1[RESULTAT],MATCH(1,(Tableau1[NOM]=$A1278)*(R$3=Tableau1[DATE]),0)),"")</f>
        <v/>
      </c>
      <c r="S1278" s="23" t="str">
        <f t="array" ref="S1278">IFERROR(INDEX(Tableau1[RESULTAT],MATCH(1,(Tableau1[NOM]=$A1278)*(S$3=Tableau1[DATE]),0)),"")</f>
        <v/>
      </c>
      <c r="T1278" s="23" t="str">
        <f t="array" ref="T1278">IFERROR(INDEX(Tableau1[RESULTAT],MATCH(1,(Tableau1[NOM]=$A1278)*(T$3=Tableau1[DATE]),0)),"")</f>
        <v/>
      </c>
      <c r="U1278" s="23" t="str">
        <f t="array" ref="U1278">IFERROR(INDEX(Tableau1[RESULTAT],MATCH(1,(Tableau1[NOM]=$A1278)*(U$3=Tableau1[DATE]),0)),"")</f>
        <v/>
      </c>
      <c r="V1278" s="23" t="str">
        <f t="array" ref="V1278">IFERROR(INDEX(Tableau1[RESULTAT],MATCH(1,(Tableau1[NOM]=$A1278)*(V$3=Tableau1[DATE]),0)),"")</f>
        <v/>
      </c>
      <c r="W1278" s="23" t="str">
        <f t="array" ref="W1278">IFERROR(INDEX(Tableau1[RESULTAT],MATCH(1,(Tableau1[NOM]=$A1278)*(W$3=Tableau1[DATE]),0)),"")</f>
        <v/>
      </c>
    </row>
    <row r="1279" spans="5:23" ht="15.75" x14ac:dyDescent="0.25">
      <c r="E1279" s="12" t="str">
        <f t="shared" si="135"/>
        <v/>
      </c>
      <c r="F1279" s="9" t="str">
        <f t="shared" si="136"/>
        <v/>
      </c>
      <c r="G1279" s="9" t="str">
        <f t="shared" si="137"/>
        <v/>
      </c>
      <c r="H1279" s="9" t="str">
        <f t="shared" si="138"/>
        <v/>
      </c>
      <c r="I1279" s="9">
        <f t="shared" si="139"/>
        <v>0</v>
      </c>
      <c r="J1279" s="9">
        <f t="shared" si="140"/>
        <v>0</v>
      </c>
      <c r="K1279" s="9" t="str">
        <f t="shared" si="141"/>
        <v/>
      </c>
      <c r="L1279" s="9"/>
      <c r="M1279" s="9"/>
      <c r="N1279" s="9"/>
      <c r="O1279" s="9"/>
      <c r="Q1279" s="23" t="str">
        <f t="array" ref="Q1279">IFERROR(INDEX(Tableau1[RESULTAT],MATCH(1,(Tableau1[NOM]=$A1279)*(Q$3=Tableau1[DATE]),0)),"")</f>
        <v/>
      </c>
      <c r="R1279" s="23" t="str">
        <f t="array" ref="R1279">IFERROR(INDEX(Tableau1[RESULTAT],MATCH(1,(Tableau1[NOM]=$A1279)*(R$3=Tableau1[DATE]),0)),"")</f>
        <v/>
      </c>
      <c r="S1279" s="23" t="str">
        <f t="array" ref="S1279">IFERROR(INDEX(Tableau1[RESULTAT],MATCH(1,(Tableau1[NOM]=$A1279)*(S$3=Tableau1[DATE]),0)),"")</f>
        <v/>
      </c>
      <c r="T1279" s="23" t="str">
        <f t="array" ref="T1279">IFERROR(INDEX(Tableau1[RESULTAT],MATCH(1,(Tableau1[NOM]=$A1279)*(T$3=Tableau1[DATE]),0)),"")</f>
        <v/>
      </c>
      <c r="U1279" s="23" t="str">
        <f t="array" ref="U1279">IFERROR(INDEX(Tableau1[RESULTAT],MATCH(1,(Tableau1[NOM]=$A1279)*(U$3=Tableau1[DATE]),0)),"")</f>
        <v/>
      </c>
      <c r="V1279" s="23" t="str">
        <f t="array" ref="V1279">IFERROR(INDEX(Tableau1[RESULTAT],MATCH(1,(Tableau1[NOM]=$A1279)*(V$3=Tableau1[DATE]),0)),"")</f>
        <v/>
      </c>
      <c r="W1279" s="23" t="str">
        <f t="array" ref="W1279">IFERROR(INDEX(Tableau1[RESULTAT],MATCH(1,(Tableau1[NOM]=$A1279)*(W$3=Tableau1[DATE]),0)),"")</f>
        <v/>
      </c>
    </row>
    <row r="1280" spans="5:23" ht="15.75" x14ac:dyDescent="0.25">
      <c r="E1280" s="12" t="str">
        <f t="shared" si="135"/>
        <v/>
      </c>
      <c r="F1280" s="9" t="str">
        <f t="shared" si="136"/>
        <v/>
      </c>
      <c r="G1280" s="9" t="str">
        <f t="shared" si="137"/>
        <v/>
      </c>
      <c r="H1280" s="9" t="str">
        <f t="shared" si="138"/>
        <v/>
      </c>
      <c r="I1280" s="9">
        <f t="shared" si="139"/>
        <v>0</v>
      </c>
      <c r="J1280" s="9">
        <f t="shared" si="140"/>
        <v>0</v>
      </c>
      <c r="K1280" s="9" t="str">
        <f t="shared" si="141"/>
        <v/>
      </c>
      <c r="L1280" s="9"/>
      <c r="M1280" s="9"/>
      <c r="N1280" s="9"/>
      <c r="O1280" s="9"/>
      <c r="Q1280" s="23" t="str">
        <f t="array" ref="Q1280">IFERROR(INDEX(Tableau1[RESULTAT],MATCH(1,(Tableau1[NOM]=$A1280)*(Q$3=Tableau1[DATE]),0)),"")</f>
        <v/>
      </c>
      <c r="R1280" s="23" t="str">
        <f t="array" ref="R1280">IFERROR(INDEX(Tableau1[RESULTAT],MATCH(1,(Tableau1[NOM]=$A1280)*(R$3=Tableau1[DATE]),0)),"")</f>
        <v/>
      </c>
      <c r="S1280" s="23" t="str">
        <f t="array" ref="S1280">IFERROR(INDEX(Tableau1[RESULTAT],MATCH(1,(Tableau1[NOM]=$A1280)*(S$3=Tableau1[DATE]),0)),"")</f>
        <v/>
      </c>
      <c r="T1280" s="23" t="str">
        <f t="array" ref="T1280">IFERROR(INDEX(Tableau1[RESULTAT],MATCH(1,(Tableau1[NOM]=$A1280)*(T$3=Tableau1[DATE]),0)),"")</f>
        <v/>
      </c>
      <c r="U1280" s="23" t="str">
        <f t="array" ref="U1280">IFERROR(INDEX(Tableau1[RESULTAT],MATCH(1,(Tableau1[NOM]=$A1280)*(U$3=Tableau1[DATE]),0)),"")</f>
        <v/>
      </c>
      <c r="V1280" s="23" t="str">
        <f t="array" ref="V1280">IFERROR(INDEX(Tableau1[RESULTAT],MATCH(1,(Tableau1[NOM]=$A1280)*(V$3=Tableau1[DATE]),0)),"")</f>
        <v/>
      </c>
      <c r="W1280" s="23" t="str">
        <f t="array" ref="W1280">IFERROR(INDEX(Tableau1[RESULTAT],MATCH(1,(Tableau1[NOM]=$A1280)*(W$3=Tableau1[DATE]),0)),"")</f>
        <v/>
      </c>
    </row>
    <row r="1281" spans="5:23" ht="15.75" x14ac:dyDescent="0.25">
      <c r="E1281" s="12" t="str">
        <f t="shared" si="135"/>
        <v/>
      </c>
      <c r="F1281" s="9" t="str">
        <f t="shared" si="136"/>
        <v/>
      </c>
      <c r="G1281" s="9" t="str">
        <f t="shared" si="137"/>
        <v/>
      </c>
      <c r="H1281" s="9" t="str">
        <f t="shared" si="138"/>
        <v/>
      </c>
      <c r="I1281" s="9">
        <f t="shared" si="139"/>
        <v>0</v>
      </c>
      <c r="J1281" s="9">
        <f t="shared" si="140"/>
        <v>0</v>
      </c>
      <c r="K1281" s="9" t="str">
        <f t="shared" si="141"/>
        <v/>
      </c>
      <c r="L1281" s="9"/>
      <c r="M1281" s="9"/>
      <c r="N1281" s="9"/>
      <c r="O1281" s="9"/>
      <c r="Q1281" s="23" t="str">
        <f t="array" ref="Q1281">IFERROR(INDEX(Tableau1[RESULTAT],MATCH(1,(Tableau1[NOM]=$A1281)*(Q$3=Tableau1[DATE]),0)),"")</f>
        <v/>
      </c>
      <c r="R1281" s="23" t="str">
        <f t="array" ref="R1281">IFERROR(INDEX(Tableau1[RESULTAT],MATCH(1,(Tableau1[NOM]=$A1281)*(R$3=Tableau1[DATE]),0)),"")</f>
        <v/>
      </c>
      <c r="S1281" s="23" t="str">
        <f t="array" ref="S1281">IFERROR(INDEX(Tableau1[RESULTAT],MATCH(1,(Tableau1[NOM]=$A1281)*(S$3=Tableau1[DATE]),0)),"")</f>
        <v/>
      </c>
      <c r="T1281" s="23" t="str">
        <f t="array" ref="T1281">IFERROR(INDEX(Tableau1[RESULTAT],MATCH(1,(Tableau1[NOM]=$A1281)*(T$3=Tableau1[DATE]),0)),"")</f>
        <v/>
      </c>
      <c r="U1281" s="23" t="str">
        <f t="array" ref="U1281">IFERROR(INDEX(Tableau1[RESULTAT],MATCH(1,(Tableau1[NOM]=$A1281)*(U$3=Tableau1[DATE]),0)),"")</f>
        <v/>
      </c>
      <c r="V1281" s="23" t="str">
        <f t="array" ref="V1281">IFERROR(INDEX(Tableau1[RESULTAT],MATCH(1,(Tableau1[NOM]=$A1281)*(V$3=Tableau1[DATE]),0)),"")</f>
        <v/>
      </c>
      <c r="W1281" s="23" t="str">
        <f t="array" ref="W1281">IFERROR(INDEX(Tableau1[RESULTAT],MATCH(1,(Tableau1[NOM]=$A1281)*(W$3=Tableau1[DATE]),0)),"")</f>
        <v/>
      </c>
    </row>
    <row r="1282" spans="5:23" ht="15.75" x14ac:dyDescent="0.25">
      <c r="E1282" s="12" t="str">
        <f t="shared" si="135"/>
        <v/>
      </c>
      <c r="F1282" s="9" t="str">
        <f t="shared" si="136"/>
        <v/>
      </c>
      <c r="G1282" s="9" t="str">
        <f t="shared" si="137"/>
        <v/>
      </c>
      <c r="H1282" s="9" t="str">
        <f t="shared" si="138"/>
        <v/>
      </c>
      <c r="I1282" s="9">
        <f t="shared" si="139"/>
        <v>0</v>
      </c>
      <c r="J1282" s="9">
        <f t="shared" si="140"/>
        <v>0</v>
      </c>
      <c r="K1282" s="9" t="str">
        <f t="shared" si="141"/>
        <v/>
      </c>
      <c r="L1282" s="9"/>
      <c r="M1282" s="9"/>
      <c r="N1282" s="9"/>
      <c r="O1282" s="9"/>
      <c r="Q1282" s="23" t="str">
        <f t="array" ref="Q1282">IFERROR(INDEX(Tableau1[RESULTAT],MATCH(1,(Tableau1[NOM]=$A1282)*(Q$3=Tableau1[DATE]),0)),"")</f>
        <v/>
      </c>
      <c r="R1282" s="23" t="str">
        <f t="array" ref="R1282">IFERROR(INDEX(Tableau1[RESULTAT],MATCH(1,(Tableau1[NOM]=$A1282)*(R$3=Tableau1[DATE]),0)),"")</f>
        <v/>
      </c>
      <c r="S1282" s="23" t="str">
        <f t="array" ref="S1282">IFERROR(INDEX(Tableau1[RESULTAT],MATCH(1,(Tableau1[NOM]=$A1282)*(S$3=Tableau1[DATE]),0)),"")</f>
        <v/>
      </c>
      <c r="T1282" s="23" t="str">
        <f t="array" ref="T1282">IFERROR(INDEX(Tableau1[RESULTAT],MATCH(1,(Tableau1[NOM]=$A1282)*(T$3=Tableau1[DATE]),0)),"")</f>
        <v/>
      </c>
      <c r="U1282" s="23" t="str">
        <f t="array" ref="U1282">IFERROR(INDEX(Tableau1[RESULTAT],MATCH(1,(Tableau1[NOM]=$A1282)*(U$3=Tableau1[DATE]),0)),"")</f>
        <v/>
      </c>
      <c r="V1282" s="23" t="str">
        <f t="array" ref="V1282">IFERROR(INDEX(Tableau1[RESULTAT],MATCH(1,(Tableau1[NOM]=$A1282)*(V$3=Tableau1[DATE]),0)),"")</f>
        <v/>
      </c>
      <c r="W1282" s="23" t="str">
        <f t="array" ref="W1282">IFERROR(INDEX(Tableau1[RESULTAT],MATCH(1,(Tableau1[NOM]=$A1282)*(W$3=Tableau1[DATE]),0)),"")</f>
        <v/>
      </c>
    </row>
    <row r="1283" spans="5:23" ht="15.75" x14ac:dyDescent="0.25">
      <c r="E1283" s="12" t="str">
        <f t="shared" si="135"/>
        <v/>
      </c>
      <c r="F1283" s="9" t="str">
        <f t="shared" si="136"/>
        <v/>
      </c>
      <c r="G1283" s="9" t="str">
        <f t="shared" si="137"/>
        <v/>
      </c>
      <c r="H1283" s="9" t="str">
        <f t="shared" si="138"/>
        <v/>
      </c>
      <c r="I1283" s="9">
        <f t="shared" si="139"/>
        <v>0</v>
      </c>
      <c r="J1283" s="9">
        <f t="shared" si="140"/>
        <v>0</v>
      </c>
      <c r="K1283" s="9" t="str">
        <f t="shared" si="141"/>
        <v/>
      </c>
      <c r="L1283" s="9"/>
      <c r="M1283" s="9"/>
      <c r="N1283" s="9"/>
      <c r="O1283" s="9"/>
      <c r="Q1283" s="23" t="str">
        <f t="array" ref="Q1283">IFERROR(INDEX(Tableau1[RESULTAT],MATCH(1,(Tableau1[NOM]=$A1283)*(Q$3=Tableau1[DATE]),0)),"")</f>
        <v/>
      </c>
      <c r="R1283" s="23" t="str">
        <f t="array" ref="R1283">IFERROR(INDEX(Tableau1[RESULTAT],MATCH(1,(Tableau1[NOM]=$A1283)*(R$3=Tableau1[DATE]),0)),"")</f>
        <v/>
      </c>
      <c r="S1283" s="23" t="str">
        <f t="array" ref="S1283">IFERROR(INDEX(Tableau1[RESULTAT],MATCH(1,(Tableau1[NOM]=$A1283)*(S$3=Tableau1[DATE]),0)),"")</f>
        <v/>
      </c>
      <c r="T1283" s="23" t="str">
        <f t="array" ref="T1283">IFERROR(INDEX(Tableau1[RESULTAT],MATCH(1,(Tableau1[NOM]=$A1283)*(T$3=Tableau1[DATE]),0)),"")</f>
        <v/>
      </c>
      <c r="U1283" s="23" t="str">
        <f t="array" ref="U1283">IFERROR(INDEX(Tableau1[RESULTAT],MATCH(1,(Tableau1[NOM]=$A1283)*(U$3=Tableau1[DATE]),0)),"")</f>
        <v/>
      </c>
      <c r="V1283" s="23" t="str">
        <f t="array" ref="V1283">IFERROR(INDEX(Tableau1[RESULTAT],MATCH(1,(Tableau1[NOM]=$A1283)*(V$3=Tableau1[DATE]),0)),"")</f>
        <v/>
      </c>
      <c r="W1283" s="23" t="str">
        <f t="array" ref="W1283">IFERROR(INDEX(Tableau1[RESULTAT],MATCH(1,(Tableau1[NOM]=$A1283)*(W$3=Tableau1[DATE]),0)),"")</f>
        <v/>
      </c>
    </row>
    <row r="1284" spans="5:23" ht="15.75" x14ac:dyDescent="0.25">
      <c r="E1284" s="12" t="str">
        <f t="shared" si="135"/>
        <v/>
      </c>
      <c r="F1284" s="9" t="str">
        <f t="shared" si="136"/>
        <v/>
      </c>
      <c r="G1284" s="9" t="str">
        <f t="shared" si="137"/>
        <v/>
      </c>
      <c r="H1284" s="9" t="str">
        <f t="shared" si="138"/>
        <v/>
      </c>
      <c r="I1284" s="9">
        <f t="shared" si="139"/>
        <v>0</v>
      </c>
      <c r="J1284" s="9">
        <f t="shared" si="140"/>
        <v>0</v>
      </c>
      <c r="K1284" s="9" t="str">
        <f t="shared" si="141"/>
        <v/>
      </c>
      <c r="L1284" s="9"/>
      <c r="M1284" s="9"/>
      <c r="N1284" s="9"/>
      <c r="O1284" s="9"/>
      <c r="Q1284" s="23" t="str">
        <f t="array" ref="Q1284">IFERROR(INDEX(Tableau1[RESULTAT],MATCH(1,(Tableau1[NOM]=$A1284)*(Q$3=Tableau1[DATE]),0)),"")</f>
        <v/>
      </c>
      <c r="R1284" s="23" t="str">
        <f t="array" ref="R1284">IFERROR(INDEX(Tableau1[RESULTAT],MATCH(1,(Tableau1[NOM]=$A1284)*(R$3=Tableau1[DATE]),0)),"")</f>
        <v/>
      </c>
      <c r="S1284" s="23" t="str">
        <f t="array" ref="S1284">IFERROR(INDEX(Tableau1[RESULTAT],MATCH(1,(Tableau1[NOM]=$A1284)*(S$3=Tableau1[DATE]),0)),"")</f>
        <v/>
      </c>
      <c r="T1284" s="23" t="str">
        <f t="array" ref="T1284">IFERROR(INDEX(Tableau1[RESULTAT],MATCH(1,(Tableau1[NOM]=$A1284)*(T$3=Tableau1[DATE]),0)),"")</f>
        <v/>
      </c>
      <c r="U1284" s="23" t="str">
        <f t="array" ref="U1284">IFERROR(INDEX(Tableau1[RESULTAT],MATCH(1,(Tableau1[NOM]=$A1284)*(U$3=Tableau1[DATE]),0)),"")</f>
        <v/>
      </c>
      <c r="V1284" s="23" t="str">
        <f t="array" ref="V1284">IFERROR(INDEX(Tableau1[RESULTAT],MATCH(1,(Tableau1[NOM]=$A1284)*(V$3=Tableau1[DATE]),0)),"")</f>
        <v/>
      </c>
      <c r="W1284" s="23" t="str">
        <f t="array" ref="W1284">IFERROR(INDEX(Tableau1[RESULTAT],MATCH(1,(Tableau1[NOM]=$A1284)*(W$3=Tableau1[DATE]),0)),"")</f>
        <v/>
      </c>
    </row>
    <row r="1285" spans="5:23" ht="15.75" x14ac:dyDescent="0.25">
      <c r="E1285" s="12" t="str">
        <f t="shared" si="135"/>
        <v/>
      </c>
      <c r="F1285" s="9" t="str">
        <f t="shared" si="136"/>
        <v/>
      </c>
      <c r="G1285" s="9" t="str">
        <f t="shared" si="137"/>
        <v/>
      </c>
      <c r="H1285" s="9" t="str">
        <f t="shared" si="138"/>
        <v/>
      </c>
      <c r="I1285" s="9">
        <f t="shared" si="139"/>
        <v>0</v>
      </c>
      <c r="J1285" s="9">
        <f t="shared" si="140"/>
        <v>0</v>
      </c>
      <c r="K1285" s="9" t="str">
        <f t="shared" si="141"/>
        <v/>
      </c>
      <c r="L1285" s="9"/>
      <c r="M1285" s="9"/>
      <c r="N1285" s="9"/>
      <c r="O1285" s="9"/>
      <c r="Q1285" s="23" t="str">
        <f t="array" ref="Q1285">IFERROR(INDEX(Tableau1[RESULTAT],MATCH(1,(Tableau1[NOM]=$A1285)*(Q$3=Tableau1[DATE]),0)),"")</f>
        <v/>
      </c>
      <c r="R1285" s="23" t="str">
        <f t="array" ref="R1285">IFERROR(INDEX(Tableau1[RESULTAT],MATCH(1,(Tableau1[NOM]=$A1285)*(R$3=Tableau1[DATE]),0)),"")</f>
        <v/>
      </c>
      <c r="S1285" s="23" t="str">
        <f t="array" ref="S1285">IFERROR(INDEX(Tableau1[RESULTAT],MATCH(1,(Tableau1[NOM]=$A1285)*(S$3=Tableau1[DATE]),0)),"")</f>
        <v/>
      </c>
      <c r="T1285" s="23" t="str">
        <f t="array" ref="T1285">IFERROR(INDEX(Tableau1[RESULTAT],MATCH(1,(Tableau1[NOM]=$A1285)*(T$3=Tableau1[DATE]),0)),"")</f>
        <v/>
      </c>
      <c r="U1285" s="23" t="str">
        <f t="array" ref="U1285">IFERROR(INDEX(Tableau1[RESULTAT],MATCH(1,(Tableau1[NOM]=$A1285)*(U$3=Tableau1[DATE]),0)),"")</f>
        <v/>
      </c>
      <c r="V1285" s="23" t="str">
        <f t="array" ref="V1285">IFERROR(INDEX(Tableau1[RESULTAT],MATCH(1,(Tableau1[NOM]=$A1285)*(V$3=Tableau1[DATE]),0)),"")</f>
        <v/>
      </c>
      <c r="W1285" s="23" t="str">
        <f t="array" ref="W1285">IFERROR(INDEX(Tableau1[RESULTAT],MATCH(1,(Tableau1[NOM]=$A1285)*(W$3=Tableau1[DATE]),0)),"")</f>
        <v/>
      </c>
    </row>
    <row r="1286" spans="5:23" ht="15.75" x14ac:dyDescent="0.25">
      <c r="E1286" s="12" t="str">
        <f t="shared" si="135"/>
        <v/>
      </c>
      <c r="F1286" s="9" t="str">
        <f t="shared" si="136"/>
        <v/>
      </c>
      <c r="G1286" s="9" t="str">
        <f t="shared" si="137"/>
        <v/>
      </c>
      <c r="H1286" s="9" t="str">
        <f t="shared" si="138"/>
        <v/>
      </c>
      <c r="I1286" s="9">
        <f t="shared" si="139"/>
        <v>0</v>
      </c>
      <c r="J1286" s="9">
        <f t="shared" si="140"/>
        <v>0</v>
      </c>
      <c r="K1286" s="9" t="str">
        <f t="shared" si="141"/>
        <v/>
      </c>
      <c r="L1286" s="9"/>
      <c r="M1286" s="9"/>
      <c r="N1286" s="9"/>
      <c r="O1286" s="9"/>
      <c r="Q1286" s="23" t="str">
        <f t="array" ref="Q1286">IFERROR(INDEX(Tableau1[RESULTAT],MATCH(1,(Tableau1[NOM]=$A1286)*(Q$3=Tableau1[DATE]),0)),"")</f>
        <v/>
      </c>
      <c r="R1286" s="23" t="str">
        <f t="array" ref="R1286">IFERROR(INDEX(Tableau1[RESULTAT],MATCH(1,(Tableau1[NOM]=$A1286)*(R$3=Tableau1[DATE]),0)),"")</f>
        <v/>
      </c>
      <c r="S1286" s="23" t="str">
        <f t="array" ref="S1286">IFERROR(INDEX(Tableau1[RESULTAT],MATCH(1,(Tableau1[NOM]=$A1286)*(S$3=Tableau1[DATE]),0)),"")</f>
        <v/>
      </c>
      <c r="T1286" s="23" t="str">
        <f t="array" ref="T1286">IFERROR(INDEX(Tableau1[RESULTAT],MATCH(1,(Tableau1[NOM]=$A1286)*(T$3=Tableau1[DATE]),0)),"")</f>
        <v/>
      </c>
      <c r="U1286" s="23" t="str">
        <f t="array" ref="U1286">IFERROR(INDEX(Tableau1[RESULTAT],MATCH(1,(Tableau1[NOM]=$A1286)*(U$3=Tableau1[DATE]),0)),"")</f>
        <v/>
      </c>
      <c r="V1286" s="23" t="str">
        <f t="array" ref="V1286">IFERROR(INDEX(Tableau1[RESULTAT],MATCH(1,(Tableau1[NOM]=$A1286)*(V$3=Tableau1[DATE]),0)),"")</f>
        <v/>
      </c>
      <c r="W1286" s="23" t="str">
        <f t="array" ref="W1286">IFERROR(INDEX(Tableau1[RESULTAT],MATCH(1,(Tableau1[NOM]=$A1286)*(W$3=Tableau1[DATE]),0)),"")</f>
        <v/>
      </c>
    </row>
    <row r="1287" spans="5:23" ht="15.75" x14ac:dyDescent="0.25">
      <c r="E1287" s="12" t="str">
        <f t="shared" ref="E1287:E1350" si="142">IF($A1287&lt;&gt;"",SUM(Q1287:W1287),"")</f>
        <v/>
      </c>
      <c r="F1287" s="9" t="str">
        <f t="shared" ref="F1287:F1350" si="143">+IF($A1287&lt;&gt;"",COUNTIF(Q1287:W1287,$F$4),"")</f>
        <v/>
      </c>
      <c r="G1287" s="9" t="str">
        <f t="shared" ref="G1287:G1350" si="144">IF($A1287&lt;&gt;"",COUNTIF(Q1287:W1287,$G$4),"")</f>
        <v/>
      </c>
      <c r="H1287" s="9" t="str">
        <f t="shared" ref="H1287:H1350" si="145">IF($A1287&lt;&gt;"",COUNTIF(Q1287:W1287,$H$4),"")</f>
        <v/>
      </c>
      <c r="I1287" s="9">
        <f t="shared" ref="I1287:I1350" si="146">IF(A$6&lt;&gt;"",COUNTIF(Q1287:W1287,I$4),"")</f>
        <v>0</v>
      </c>
      <c r="J1287" s="9">
        <f t="shared" ref="J1287:J1350" si="147">IF(A$6&lt;&gt;"",COUNTIF(Q1287:W1287,J$4),"")</f>
        <v>0</v>
      </c>
      <c r="K1287" s="9" t="str">
        <f t="shared" ref="K1287:K1350" si="148">IF(A1287&lt;&gt;"",COUNTIF(Q1287:W1287,$K$4),"")</f>
        <v/>
      </c>
      <c r="L1287" s="9"/>
      <c r="M1287" s="9"/>
      <c r="N1287" s="9"/>
      <c r="O1287" s="9"/>
      <c r="Q1287" s="23" t="str">
        <f t="array" ref="Q1287">IFERROR(INDEX(Tableau1[RESULTAT],MATCH(1,(Tableau1[NOM]=$A1287)*(Q$3=Tableau1[DATE]),0)),"")</f>
        <v/>
      </c>
      <c r="R1287" s="23" t="str">
        <f t="array" ref="R1287">IFERROR(INDEX(Tableau1[RESULTAT],MATCH(1,(Tableau1[NOM]=$A1287)*(R$3=Tableau1[DATE]),0)),"")</f>
        <v/>
      </c>
      <c r="S1287" s="23" t="str">
        <f t="array" ref="S1287">IFERROR(INDEX(Tableau1[RESULTAT],MATCH(1,(Tableau1[NOM]=$A1287)*(S$3=Tableau1[DATE]),0)),"")</f>
        <v/>
      </c>
      <c r="T1287" s="23" t="str">
        <f t="array" ref="T1287">IFERROR(INDEX(Tableau1[RESULTAT],MATCH(1,(Tableau1[NOM]=$A1287)*(T$3=Tableau1[DATE]),0)),"")</f>
        <v/>
      </c>
      <c r="U1287" s="23" t="str">
        <f t="array" ref="U1287">IFERROR(INDEX(Tableau1[RESULTAT],MATCH(1,(Tableau1[NOM]=$A1287)*(U$3=Tableau1[DATE]),0)),"")</f>
        <v/>
      </c>
      <c r="V1287" s="23" t="str">
        <f t="array" ref="V1287">IFERROR(INDEX(Tableau1[RESULTAT],MATCH(1,(Tableau1[NOM]=$A1287)*(V$3=Tableau1[DATE]),0)),"")</f>
        <v/>
      </c>
      <c r="W1287" s="23" t="str">
        <f t="array" ref="W1287">IFERROR(INDEX(Tableau1[RESULTAT],MATCH(1,(Tableau1[NOM]=$A1287)*(W$3=Tableau1[DATE]),0)),"")</f>
        <v/>
      </c>
    </row>
    <row r="1288" spans="5:23" ht="15.75" x14ac:dyDescent="0.25">
      <c r="E1288" s="12" t="str">
        <f t="shared" si="142"/>
        <v/>
      </c>
      <c r="F1288" s="9" t="str">
        <f t="shared" si="143"/>
        <v/>
      </c>
      <c r="G1288" s="9" t="str">
        <f t="shared" si="144"/>
        <v/>
      </c>
      <c r="H1288" s="9" t="str">
        <f t="shared" si="145"/>
        <v/>
      </c>
      <c r="I1288" s="9">
        <f t="shared" si="146"/>
        <v>0</v>
      </c>
      <c r="J1288" s="9">
        <f t="shared" si="147"/>
        <v>0</v>
      </c>
      <c r="K1288" s="9" t="str">
        <f t="shared" si="148"/>
        <v/>
      </c>
      <c r="L1288" s="9"/>
      <c r="M1288" s="9"/>
      <c r="N1288" s="9"/>
      <c r="O1288" s="9"/>
      <c r="Q1288" s="23" t="str">
        <f t="array" ref="Q1288">IFERROR(INDEX(Tableau1[RESULTAT],MATCH(1,(Tableau1[NOM]=$A1288)*(Q$3=Tableau1[DATE]),0)),"")</f>
        <v/>
      </c>
      <c r="R1288" s="23" t="str">
        <f t="array" ref="R1288">IFERROR(INDEX(Tableau1[RESULTAT],MATCH(1,(Tableau1[NOM]=$A1288)*(R$3=Tableau1[DATE]),0)),"")</f>
        <v/>
      </c>
      <c r="S1288" s="23" t="str">
        <f t="array" ref="S1288">IFERROR(INDEX(Tableau1[RESULTAT],MATCH(1,(Tableau1[NOM]=$A1288)*(S$3=Tableau1[DATE]),0)),"")</f>
        <v/>
      </c>
      <c r="T1288" s="23" t="str">
        <f t="array" ref="T1288">IFERROR(INDEX(Tableau1[RESULTAT],MATCH(1,(Tableau1[NOM]=$A1288)*(T$3=Tableau1[DATE]),0)),"")</f>
        <v/>
      </c>
      <c r="U1288" s="23" t="str">
        <f t="array" ref="U1288">IFERROR(INDEX(Tableau1[RESULTAT],MATCH(1,(Tableau1[NOM]=$A1288)*(U$3=Tableau1[DATE]),0)),"")</f>
        <v/>
      </c>
      <c r="V1288" s="23" t="str">
        <f t="array" ref="V1288">IFERROR(INDEX(Tableau1[RESULTAT],MATCH(1,(Tableau1[NOM]=$A1288)*(V$3=Tableau1[DATE]),0)),"")</f>
        <v/>
      </c>
      <c r="W1288" s="23" t="str">
        <f t="array" ref="W1288">IFERROR(INDEX(Tableau1[RESULTAT],MATCH(1,(Tableau1[NOM]=$A1288)*(W$3=Tableau1[DATE]),0)),"")</f>
        <v/>
      </c>
    </row>
    <row r="1289" spans="5:23" ht="15.75" x14ac:dyDescent="0.25">
      <c r="E1289" s="12" t="str">
        <f t="shared" si="142"/>
        <v/>
      </c>
      <c r="F1289" s="9" t="str">
        <f t="shared" si="143"/>
        <v/>
      </c>
      <c r="G1289" s="9" t="str">
        <f t="shared" si="144"/>
        <v/>
      </c>
      <c r="H1289" s="9" t="str">
        <f t="shared" si="145"/>
        <v/>
      </c>
      <c r="I1289" s="9">
        <f t="shared" si="146"/>
        <v>0</v>
      </c>
      <c r="J1289" s="9">
        <f t="shared" si="147"/>
        <v>0</v>
      </c>
      <c r="K1289" s="9" t="str">
        <f t="shared" si="148"/>
        <v/>
      </c>
      <c r="L1289" s="9"/>
      <c r="M1289" s="9"/>
      <c r="N1289" s="9"/>
      <c r="O1289" s="9"/>
      <c r="Q1289" s="23" t="str">
        <f t="array" ref="Q1289">IFERROR(INDEX(Tableau1[RESULTAT],MATCH(1,(Tableau1[NOM]=$A1289)*(Q$3=Tableau1[DATE]),0)),"")</f>
        <v/>
      </c>
      <c r="R1289" s="23" t="str">
        <f t="array" ref="R1289">IFERROR(INDEX(Tableau1[RESULTAT],MATCH(1,(Tableau1[NOM]=$A1289)*(R$3=Tableau1[DATE]),0)),"")</f>
        <v/>
      </c>
      <c r="S1289" s="23" t="str">
        <f t="array" ref="S1289">IFERROR(INDEX(Tableau1[RESULTAT],MATCH(1,(Tableau1[NOM]=$A1289)*(S$3=Tableau1[DATE]),0)),"")</f>
        <v/>
      </c>
      <c r="T1289" s="23" t="str">
        <f t="array" ref="T1289">IFERROR(INDEX(Tableau1[RESULTAT],MATCH(1,(Tableau1[NOM]=$A1289)*(T$3=Tableau1[DATE]),0)),"")</f>
        <v/>
      </c>
      <c r="U1289" s="23" t="str">
        <f t="array" ref="U1289">IFERROR(INDEX(Tableau1[RESULTAT],MATCH(1,(Tableau1[NOM]=$A1289)*(U$3=Tableau1[DATE]),0)),"")</f>
        <v/>
      </c>
      <c r="V1289" s="23" t="str">
        <f t="array" ref="V1289">IFERROR(INDEX(Tableau1[RESULTAT],MATCH(1,(Tableau1[NOM]=$A1289)*(V$3=Tableau1[DATE]),0)),"")</f>
        <v/>
      </c>
      <c r="W1289" s="23" t="str">
        <f t="array" ref="W1289">IFERROR(INDEX(Tableau1[RESULTAT],MATCH(1,(Tableau1[NOM]=$A1289)*(W$3=Tableau1[DATE]),0)),"")</f>
        <v/>
      </c>
    </row>
    <row r="1290" spans="5:23" ht="15.75" x14ac:dyDescent="0.25">
      <c r="E1290" s="12" t="str">
        <f t="shared" si="142"/>
        <v/>
      </c>
      <c r="F1290" s="9" t="str">
        <f t="shared" si="143"/>
        <v/>
      </c>
      <c r="G1290" s="9" t="str">
        <f t="shared" si="144"/>
        <v/>
      </c>
      <c r="H1290" s="9" t="str">
        <f t="shared" si="145"/>
        <v/>
      </c>
      <c r="I1290" s="9">
        <f t="shared" si="146"/>
        <v>0</v>
      </c>
      <c r="J1290" s="9">
        <f t="shared" si="147"/>
        <v>0</v>
      </c>
      <c r="K1290" s="9" t="str">
        <f t="shared" si="148"/>
        <v/>
      </c>
      <c r="L1290" s="9"/>
      <c r="M1290" s="9"/>
      <c r="N1290" s="9"/>
      <c r="O1290" s="9"/>
      <c r="Q1290" s="23" t="str">
        <f t="array" ref="Q1290">IFERROR(INDEX(Tableau1[RESULTAT],MATCH(1,(Tableau1[NOM]=$A1290)*(Q$3=Tableau1[DATE]),0)),"")</f>
        <v/>
      </c>
      <c r="R1290" s="23" t="str">
        <f t="array" ref="R1290">IFERROR(INDEX(Tableau1[RESULTAT],MATCH(1,(Tableau1[NOM]=$A1290)*(R$3=Tableau1[DATE]),0)),"")</f>
        <v/>
      </c>
      <c r="S1290" s="23" t="str">
        <f t="array" ref="S1290">IFERROR(INDEX(Tableau1[RESULTAT],MATCH(1,(Tableau1[NOM]=$A1290)*(S$3=Tableau1[DATE]),0)),"")</f>
        <v/>
      </c>
      <c r="T1290" s="23" t="str">
        <f t="array" ref="T1290">IFERROR(INDEX(Tableau1[RESULTAT],MATCH(1,(Tableau1[NOM]=$A1290)*(T$3=Tableau1[DATE]),0)),"")</f>
        <v/>
      </c>
      <c r="U1290" s="23" t="str">
        <f t="array" ref="U1290">IFERROR(INDEX(Tableau1[RESULTAT],MATCH(1,(Tableau1[NOM]=$A1290)*(U$3=Tableau1[DATE]),0)),"")</f>
        <v/>
      </c>
      <c r="V1290" s="23" t="str">
        <f t="array" ref="V1290">IFERROR(INDEX(Tableau1[RESULTAT],MATCH(1,(Tableau1[NOM]=$A1290)*(V$3=Tableau1[DATE]),0)),"")</f>
        <v/>
      </c>
      <c r="W1290" s="23" t="str">
        <f t="array" ref="W1290">IFERROR(INDEX(Tableau1[RESULTAT],MATCH(1,(Tableau1[NOM]=$A1290)*(W$3=Tableau1[DATE]),0)),"")</f>
        <v/>
      </c>
    </row>
    <row r="1291" spans="5:23" ht="15.75" x14ac:dyDescent="0.25">
      <c r="E1291" s="12" t="str">
        <f t="shared" si="142"/>
        <v/>
      </c>
      <c r="F1291" s="9" t="str">
        <f t="shared" si="143"/>
        <v/>
      </c>
      <c r="G1291" s="9" t="str">
        <f t="shared" si="144"/>
        <v/>
      </c>
      <c r="H1291" s="9" t="str">
        <f t="shared" si="145"/>
        <v/>
      </c>
      <c r="I1291" s="9">
        <f t="shared" si="146"/>
        <v>0</v>
      </c>
      <c r="J1291" s="9">
        <f t="shared" si="147"/>
        <v>0</v>
      </c>
      <c r="K1291" s="9" t="str">
        <f t="shared" si="148"/>
        <v/>
      </c>
      <c r="L1291" s="9"/>
      <c r="M1291" s="9"/>
      <c r="N1291" s="9"/>
      <c r="O1291" s="9"/>
      <c r="Q1291" s="23" t="str">
        <f t="array" ref="Q1291">IFERROR(INDEX(Tableau1[RESULTAT],MATCH(1,(Tableau1[NOM]=$A1291)*(Q$3=Tableau1[DATE]),0)),"")</f>
        <v/>
      </c>
      <c r="R1291" s="23" t="str">
        <f t="array" ref="R1291">IFERROR(INDEX(Tableau1[RESULTAT],MATCH(1,(Tableau1[NOM]=$A1291)*(R$3=Tableau1[DATE]),0)),"")</f>
        <v/>
      </c>
      <c r="S1291" s="23" t="str">
        <f t="array" ref="S1291">IFERROR(INDEX(Tableau1[RESULTAT],MATCH(1,(Tableau1[NOM]=$A1291)*(S$3=Tableau1[DATE]),0)),"")</f>
        <v/>
      </c>
      <c r="T1291" s="23" t="str">
        <f t="array" ref="T1291">IFERROR(INDEX(Tableau1[RESULTAT],MATCH(1,(Tableau1[NOM]=$A1291)*(T$3=Tableau1[DATE]),0)),"")</f>
        <v/>
      </c>
      <c r="U1291" s="23" t="str">
        <f t="array" ref="U1291">IFERROR(INDEX(Tableau1[RESULTAT],MATCH(1,(Tableau1[NOM]=$A1291)*(U$3=Tableau1[DATE]),0)),"")</f>
        <v/>
      </c>
      <c r="V1291" s="23" t="str">
        <f t="array" ref="V1291">IFERROR(INDEX(Tableau1[RESULTAT],MATCH(1,(Tableau1[NOM]=$A1291)*(V$3=Tableau1[DATE]),0)),"")</f>
        <v/>
      </c>
      <c r="W1291" s="23" t="str">
        <f t="array" ref="W1291">IFERROR(INDEX(Tableau1[RESULTAT],MATCH(1,(Tableau1[NOM]=$A1291)*(W$3=Tableau1[DATE]),0)),"")</f>
        <v/>
      </c>
    </row>
    <row r="1292" spans="5:23" ht="15.75" x14ac:dyDescent="0.25">
      <c r="E1292" s="12" t="str">
        <f t="shared" si="142"/>
        <v/>
      </c>
      <c r="F1292" s="9" t="str">
        <f t="shared" si="143"/>
        <v/>
      </c>
      <c r="G1292" s="9" t="str">
        <f t="shared" si="144"/>
        <v/>
      </c>
      <c r="H1292" s="9" t="str">
        <f t="shared" si="145"/>
        <v/>
      </c>
      <c r="I1292" s="9">
        <f t="shared" si="146"/>
        <v>0</v>
      </c>
      <c r="J1292" s="9">
        <f t="shared" si="147"/>
        <v>0</v>
      </c>
      <c r="K1292" s="9" t="str">
        <f t="shared" si="148"/>
        <v/>
      </c>
      <c r="L1292" s="9"/>
      <c r="M1292" s="9"/>
      <c r="N1292" s="9"/>
      <c r="O1292" s="9"/>
      <c r="Q1292" s="23" t="str">
        <f t="array" ref="Q1292">IFERROR(INDEX(Tableau1[RESULTAT],MATCH(1,(Tableau1[NOM]=$A1292)*(Q$3=Tableau1[DATE]),0)),"")</f>
        <v/>
      </c>
      <c r="R1292" s="23" t="str">
        <f t="array" ref="R1292">IFERROR(INDEX(Tableau1[RESULTAT],MATCH(1,(Tableau1[NOM]=$A1292)*(R$3=Tableau1[DATE]),0)),"")</f>
        <v/>
      </c>
      <c r="S1292" s="23" t="str">
        <f t="array" ref="S1292">IFERROR(INDEX(Tableau1[RESULTAT],MATCH(1,(Tableau1[NOM]=$A1292)*(S$3=Tableau1[DATE]),0)),"")</f>
        <v/>
      </c>
      <c r="T1292" s="23" t="str">
        <f t="array" ref="T1292">IFERROR(INDEX(Tableau1[RESULTAT],MATCH(1,(Tableau1[NOM]=$A1292)*(T$3=Tableau1[DATE]),0)),"")</f>
        <v/>
      </c>
      <c r="U1292" s="23" t="str">
        <f t="array" ref="U1292">IFERROR(INDEX(Tableau1[RESULTAT],MATCH(1,(Tableau1[NOM]=$A1292)*(U$3=Tableau1[DATE]),0)),"")</f>
        <v/>
      </c>
      <c r="V1292" s="23" t="str">
        <f t="array" ref="V1292">IFERROR(INDEX(Tableau1[RESULTAT],MATCH(1,(Tableau1[NOM]=$A1292)*(V$3=Tableau1[DATE]),0)),"")</f>
        <v/>
      </c>
      <c r="W1292" s="23" t="str">
        <f t="array" ref="W1292">IFERROR(INDEX(Tableau1[RESULTAT],MATCH(1,(Tableau1[NOM]=$A1292)*(W$3=Tableau1[DATE]),0)),"")</f>
        <v/>
      </c>
    </row>
    <row r="1293" spans="5:23" ht="15.75" x14ac:dyDescent="0.25">
      <c r="E1293" s="12" t="str">
        <f t="shared" si="142"/>
        <v/>
      </c>
      <c r="F1293" s="9" t="str">
        <f t="shared" si="143"/>
        <v/>
      </c>
      <c r="G1293" s="9" t="str">
        <f t="shared" si="144"/>
        <v/>
      </c>
      <c r="H1293" s="9" t="str">
        <f t="shared" si="145"/>
        <v/>
      </c>
      <c r="I1293" s="9">
        <f t="shared" si="146"/>
        <v>0</v>
      </c>
      <c r="J1293" s="9">
        <f t="shared" si="147"/>
        <v>0</v>
      </c>
      <c r="K1293" s="9" t="str">
        <f t="shared" si="148"/>
        <v/>
      </c>
      <c r="L1293" s="9"/>
      <c r="M1293" s="9"/>
      <c r="N1293" s="9"/>
      <c r="O1293" s="9"/>
      <c r="Q1293" s="23" t="str">
        <f t="array" ref="Q1293">IFERROR(INDEX(Tableau1[RESULTAT],MATCH(1,(Tableau1[NOM]=$A1293)*(Q$3=Tableau1[DATE]),0)),"")</f>
        <v/>
      </c>
      <c r="R1293" s="23" t="str">
        <f t="array" ref="R1293">IFERROR(INDEX(Tableau1[RESULTAT],MATCH(1,(Tableau1[NOM]=$A1293)*(R$3=Tableau1[DATE]),0)),"")</f>
        <v/>
      </c>
      <c r="S1293" s="23" t="str">
        <f t="array" ref="S1293">IFERROR(INDEX(Tableau1[RESULTAT],MATCH(1,(Tableau1[NOM]=$A1293)*(S$3=Tableau1[DATE]),0)),"")</f>
        <v/>
      </c>
      <c r="T1293" s="23" t="str">
        <f t="array" ref="T1293">IFERROR(INDEX(Tableau1[RESULTAT],MATCH(1,(Tableau1[NOM]=$A1293)*(T$3=Tableau1[DATE]),0)),"")</f>
        <v/>
      </c>
      <c r="U1293" s="23" t="str">
        <f t="array" ref="U1293">IFERROR(INDEX(Tableau1[RESULTAT],MATCH(1,(Tableau1[NOM]=$A1293)*(U$3=Tableau1[DATE]),0)),"")</f>
        <v/>
      </c>
      <c r="V1293" s="23" t="str">
        <f t="array" ref="V1293">IFERROR(INDEX(Tableau1[RESULTAT],MATCH(1,(Tableau1[NOM]=$A1293)*(V$3=Tableau1[DATE]),0)),"")</f>
        <v/>
      </c>
      <c r="W1293" s="23" t="str">
        <f t="array" ref="W1293">IFERROR(INDEX(Tableau1[RESULTAT],MATCH(1,(Tableau1[NOM]=$A1293)*(W$3=Tableau1[DATE]),0)),"")</f>
        <v/>
      </c>
    </row>
    <row r="1294" spans="5:23" ht="15.75" x14ac:dyDescent="0.25">
      <c r="E1294" s="12" t="str">
        <f t="shared" si="142"/>
        <v/>
      </c>
      <c r="F1294" s="9" t="str">
        <f t="shared" si="143"/>
        <v/>
      </c>
      <c r="G1294" s="9" t="str">
        <f t="shared" si="144"/>
        <v/>
      </c>
      <c r="H1294" s="9" t="str">
        <f t="shared" si="145"/>
        <v/>
      </c>
      <c r="I1294" s="9">
        <f t="shared" si="146"/>
        <v>0</v>
      </c>
      <c r="J1294" s="9">
        <f t="shared" si="147"/>
        <v>0</v>
      </c>
      <c r="K1294" s="9" t="str">
        <f t="shared" si="148"/>
        <v/>
      </c>
      <c r="L1294" s="9"/>
      <c r="M1294" s="9"/>
      <c r="N1294" s="9"/>
      <c r="O1294" s="9"/>
      <c r="Q1294" s="23" t="str">
        <f t="array" ref="Q1294">IFERROR(INDEX(Tableau1[RESULTAT],MATCH(1,(Tableau1[NOM]=$A1294)*(Q$3=Tableau1[DATE]),0)),"")</f>
        <v/>
      </c>
      <c r="R1294" s="23" t="str">
        <f t="array" ref="R1294">IFERROR(INDEX(Tableau1[RESULTAT],MATCH(1,(Tableau1[NOM]=$A1294)*(R$3=Tableau1[DATE]),0)),"")</f>
        <v/>
      </c>
      <c r="S1294" s="23" t="str">
        <f t="array" ref="S1294">IFERROR(INDEX(Tableau1[RESULTAT],MATCH(1,(Tableau1[NOM]=$A1294)*(S$3=Tableau1[DATE]),0)),"")</f>
        <v/>
      </c>
      <c r="T1294" s="23" t="str">
        <f t="array" ref="T1294">IFERROR(INDEX(Tableau1[RESULTAT],MATCH(1,(Tableau1[NOM]=$A1294)*(T$3=Tableau1[DATE]),0)),"")</f>
        <v/>
      </c>
      <c r="U1294" s="23" t="str">
        <f t="array" ref="U1294">IFERROR(INDEX(Tableau1[RESULTAT],MATCH(1,(Tableau1[NOM]=$A1294)*(U$3=Tableau1[DATE]),0)),"")</f>
        <v/>
      </c>
      <c r="V1294" s="23" t="str">
        <f t="array" ref="V1294">IFERROR(INDEX(Tableau1[RESULTAT],MATCH(1,(Tableau1[NOM]=$A1294)*(V$3=Tableau1[DATE]),0)),"")</f>
        <v/>
      </c>
      <c r="W1294" s="23" t="str">
        <f t="array" ref="W1294">IFERROR(INDEX(Tableau1[RESULTAT],MATCH(1,(Tableau1[NOM]=$A1294)*(W$3=Tableau1[DATE]),0)),"")</f>
        <v/>
      </c>
    </row>
    <row r="1295" spans="5:23" ht="15.75" x14ac:dyDescent="0.25">
      <c r="E1295" s="12" t="str">
        <f t="shared" si="142"/>
        <v/>
      </c>
      <c r="F1295" s="9" t="str">
        <f t="shared" si="143"/>
        <v/>
      </c>
      <c r="G1295" s="9" t="str">
        <f t="shared" si="144"/>
        <v/>
      </c>
      <c r="H1295" s="9" t="str">
        <f t="shared" si="145"/>
        <v/>
      </c>
      <c r="I1295" s="9">
        <f t="shared" si="146"/>
        <v>0</v>
      </c>
      <c r="J1295" s="9">
        <f t="shared" si="147"/>
        <v>0</v>
      </c>
      <c r="K1295" s="9" t="str">
        <f t="shared" si="148"/>
        <v/>
      </c>
      <c r="L1295" s="9"/>
      <c r="M1295" s="9"/>
      <c r="N1295" s="9"/>
      <c r="O1295" s="9"/>
      <c r="Q1295" s="23" t="str">
        <f t="array" ref="Q1295">IFERROR(INDEX(Tableau1[RESULTAT],MATCH(1,(Tableau1[NOM]=$A1295)*(Q$3=Tableau1[DATE]),0)),"")</f>
        <v/>
      </c>
      <c r="R1295" s="23" t="str">
        <f t="array" ref="R1295">IFERROR(INDEX(Tableau1[RESULTAT],MATCH(1,(Tableau1[NOM]=$A1295)*(R$3=Tableau1[DATE]),0)),"")</f>
        <v/>
      </c>
      <c r="S1295" s="23" t="str">
        <f t="array" ref="S1295">IFERROR(INDEX(Tableau1[RESULTAT],MATCH(1,(Tableau1[NOM]=$A1295)*(S$3=Tableau1[DATE]),0)),"")</f>
        <v/>
      </c>
      <c r="T1295" s="23" t="str">
        <f t="array" ref="T1295">IFERROR(INDEX(Tableau1[RESULTAT],MATCH(1,(Tableau1[NOM]=$A1295)*(T$3=Tableau1[DATE]),0)),"")</f>
        <v/>
      </c>
      <c r="U1295" s="23" t="str">
        <f t="array" ref="U1295">IFERROR(INDEX(Tableau1[RESULTAT],MATCH(1,(Tableau1[NOM]=$A1295)*(U$3=Tableau1[DATE]),0)),"")</f>
        <v/>
      </c>
      <c r="V1295" s="23" t="str">
        <f t="array" ref="V1295">IFERROR(INDEX(Tableau1[RESULTAT],MATCH(1,(Tableau1[NOM]=$A1295)*(V$3=Tableau1[DATE]),0)),"")</f>
        <v/>
      </c>
      <c r="W1295" s="23" t="str">
        <f t="array" ref="W1295">IFERROR(INDEX(Tableau1[RESULTAT],MATCH(1,(Tableau1[NOM]=$A1295)*(W$3=Tableau1[DATE]),0)),"")</f>
        <v/>
      </c>
    </row>
    <row r="1296" spans="5:23" ht="15.75" x14ac:dyDescent="0.25">
      <c r="E1296" s="12" t="str">
        <f t="shared" si="142"/>
        <v/>
      </c>
      <c r="F1296" s="9" t="str">
        <f t="shared" si="143"/>
        <v/>
      </c>
      <c r="G1296" s="9" t="str">
        <f t="shared" si="144"/>
        <v/>
      </c>
      <c r="H1296" s="9" t="str">
        <f t="shared" si="145"/>
        <v/>
      </c>
      <c r="I1296" s="9">
        <f t="shared" si="146"/>
        <v>0</v>
      </c>
      <c r="J1296" s="9">
        <f t="shared" si="147"/>
        <v>0</v>
      </c>
      <c r="K1296" s="9" t="str">
        <f t="shared" si="148"/>
        <v/>
      </c>
      <c r="L1296" s="9"/>
      <c r="M1296" s="9"/>
      <c r="N1296" s="9"/>
      <c r="O1296" s="9"/>
      <c r="Q1296" s="23" t="str">
        <f t="array" ref="Q1296">IFERROR(INDEX(Tableau1[RESULTAT],MATCH(1,(Tableau1[NOM]=$A1296)*(Q$3=Tableau1[DATE]),0)),"")</f>
        <v/>
      </c>
      <c r="R1296" s="23" t="str">
        <f t="array" ref="R1296">IFERROR(INDEX(Tableau1[RESULTAT],MATCH(1,(Tableau1[NOM]=$A1296)*(R$3=Tableau1[DATE]),0)),"")</f>
        <v/>
      </c>
      <c r="S1296" s="23" t="str">
        <f t="array" ref="S1296">IFERROR(INDEX(Tableau1[RESULTAT],MATCH(1,(Tableau1[NOM]=$A1296)*(S$3=Tableau1[DATE]),0)),"")</f>
        <v/>
      </c>
      <c r="T1296" s="23" t="str">
        <f t="array" ref="T1296">IFERROR(INDEX(Tableau1[RESULTAT],MATCH(1,(Tableau1[NOM]=$A1296)*(T$3=Tableau1[DATE]),0)),"")</f>
        <v/>
      </c>
      <c r="U1296" s="23" t="str">
        <f t="array" ref="U1296">IFERROR(INDEX(Tableau1[RESULTAT],MATCH(1,(Tableau1[NOM]=$A1296)*(U$3=Tableau1[DATE]),0)),"")</f>
        <v/>
      </c>
      <c r="V1296" s="23" t="str">
        <f t="array" ref="V1296">IFERROR(INDEX(Tableau1[RESULTAT],MATCH(1,(Tableau1[NOM]=$A1296)*(V$3=Tableau1[DATE]),0)),"")</f>
        <v/>
      </c>
      <c r="W1296" s="23" t="str">
        <f t="array" ref="W1296">IFERROR(INDEX(Tableau1[RESULTAT],MATCH(1,(Tableau1[NOM]=$A1296)*(W$3=Tableau1[DATE]),0)),"")</f>
        <v/>
      </c>
    </row>
    <row r="1297" spans="5:23" ht="15.75" x14ac:dyDescent="0.25">
      <c r="E1297" s="12" t="str">
        <f t="shared" si="142"/>
        <v/>
      </c>
      <c r="F1297" s="9" t="str">
        <f t="shared" si="143"/>
        <v/>
      </c>
      <c r="G1297" s="9" t="str">
        <f t="shared" si="144"/>
        <v/>
      </c>
      <c r="H1297" s="9" t="str">
        <f t="shared" si="145"/>
        <v/>
      </c>
      <c r="I1297" s="9">
        <f t="shared" si="146"/>
        <v>0</v>
      </c>
      <c r="J1297" s="9">
        <f t="shared" si="147"/>
        <v>0</v>
      </c>
      <c r="K1297" s="9" t="str">
        <f t="shared" si="148"/>
        <v/>
      </c>
      <c r="L1297" s="9"/>
      <c r="M1297" s="9"/>
      <c r="N1297" s="9"/>
      <c r="O1297" s="9"/>
      <c r="Q1297" s="23" t="str">
        <f t="array" ref="Q1297">IFERROR(INDEX(Tableau1[RESULTAT],MATCH(1,(Tableau1[NOM]=$A1297)*(Q$3=Tableau1[DATE]),0)),"")</f>
        <v/>
      </c>
      <c r="R1297" s="23" t="str">
        <f t="array" ref="R1297">IFERROR(INDEX(Tableau1[RESULTAT],MATCH(1,(Tableau1[NOM]=$A1297)*(R$3=Tableau1[DATE]),0)),"")</f>
        <v/>
      </c>
      <c r="S1297" s="23" t="str">
        <f t="array" ref="S1297">IFERROR(INDEX(Tableau1[RESULTAT],MATCH(1,(Tableau1[NOM]=$A1297)*(S$3=Tableau1[DATE]),0)),"")</f>
        <v/>
      </c>
      <c r="T1297" s="23" t="str">
        <f t="array" ref="T1297">IFERROR(INDEX(Tableau1[RESULTAT],MATCH(1,(Tableau1[NOM]=$A1297)*(T$3=Tableau1[DATE]),0)),"")</f>
        <v/>
      </c>
      <c r="U1297" s="23" t="str">
        <f t="array" ref="U1297">IFERROR(INDEX(Tableau1[RESULTAT],MATCH(1,(Tableau1[NOM]=$A1297)*(U$3=Tableau1[DATE]),0)),"")</f>
        <v/>
      </c>
      <c r="V1297" s="23" t="str">
        <f t="array" ref="V1297">IFERROR(INDEX(Tableau1[RESULTAT],MATCH(1,(Tableau1[NOM]=$A1297)*(V$3=Tableau1[DATE]),0)),"")</f>
        <v/>
      </c>
      <c r="W1297" s="23" t="str">
        <f t="array" ref="W1297">IFERROR(INDEX(Tableau1[RESULTAT],MATCH(1,(Tableau1[NOM]=$A1297)*(W$3=Tableau1[DATE]),0)),"")</f>
        <v/>
      </c>
    </row>
    <row r="1298" spans="5:23" ht="15.75" x14ac:dyDescent="0.25">
      <c r="E1298" s="12" t="str">
        <f t="shared" si="142"/>
        <v/>
      </c>
      <c r="F1298" s="9" t="str">
        <f t="shared" si="143"/>
        <v/>
      </c>
      <c r="G1298" s="9" t="str">
        <f t="shared" si="144"/>
        <v/>
      </c>
      <c r="H1298" s="9" t="str">
        <f t="shared" si="145"/>
        <v/>
      </c>
      <c r="I1298" s="9">
        <f t="shared" si="146"/>
        <v>0</v>
      </c>
      <c r="J1298" s="9">
        <f t="shared" si="147"/>
        <v>0</v>
      </c>
      <c r="K1298" s="9" t="str">
        <f t="shared" si="148"/>
        <v/>
      </c>
      <c r="L1298" s="9"/>
      <c r="M1298" s="9"/>
      <c r="N1298" s="9"/>
      <c r="O1298" s="9"/>
      <c r="Q1298" s="23" t="str">
        <f t="array" ref="Q1298">IFERROR(INDEX(Tableau1[RESULTAT],MATCH(1,(Tableau1[NOM]=$A1298)*(Q$3=Tableau1[DATE]),0)),"")</f>
        <v/>
      </c>
      <c r="R1298" s="23" t="str">
        <f t="array" ref="R1298">IFERROR(INDEX(Tableau1[RESULTAT],MATCH(1,(Tableau1[NOM]=$A1298)*(R$3=Tableau1[DATE]),0)),"")</f>
        <v/>
      </c>
      <c r="S1298" s="23" t="str">
        <f t="array" ref="S1298">IFERROR(INDEX(Tableau1[RESULTAT],MATCH(1,(Tableau1[NOM]=$A1298)*(S$3=Tableau1[DATE]),0)),"")</f>
        <v/>
      </c>
      <c r="T1298" s="23" t="str">
        <f t="array" ref="T1298">IFERROR(INDEX(Tableau1[RESULTAT],MATCH(1,(Tableau1[NOM]=$A1298)*(T$3=Tableau1[DATE]),0)),"")</f>
        <v/>
      </c>
      <c r="U1298" s="23" t="str">
        <f t="array" ref="U1298">IFERROR(INDEX(Tableau1[RESULTAT],MATCH(1,(Tableau1[NOM]=$A1298)*(U$3=Tableau1[DATE]),0)),"")</f>
        <v/>
      </c>
      <c r="V1298" s="23" t="str">
        <f t="array" ref="V1298">IFERROR(INDEX(Tableau1[RESULTAT],MATCH(1,(Tableau1[NOM]=$A1298)*(V$3=Tableau1[DATE]),0)),"")</f>
        <v/>
      </c>
      <c r="W1298" s="23" t="str">
        <f t="array" ref="W1298">IFERROR(INDEX(Tableau1[RESULTAT],MATCH(1,(Tableau1[NOM]=$A1298)*(W$3=Tableau1[DATE]),0)),"")</f>
        <v/>
      </c>
    </row>
    <row r="1299" spans="5:23" ht="15.75" x14ac:dyDescent="0.25">
      <c r="E1299" s="12" t="str">
        <f t="shared" si="142"/>
        <v/>
      </c>
      <c r="F1299" s="9" t="str">
        <f t="shared" si="143"/>
        <v/>
      </c>
      <c r="G1299" s="9" t="str">
        <f t="shared" si="144"/>
        <v/>
      </c>
      <c r="H1299" s="9" t="str">
        <f t="shared" si="145"/>
        <v/>
      </c>
      <c r="I1299" s="9">
        <f t="shared" si="146"/>
        <v>0</v>
      </c>
      <c r="J1299" s="9">
        <f t="shared" si="147"/>
        <v>0</v>
      </c>
      <c r="K1299" s="9" t="str">
        <f t="shared" si="148"/>
        <v/>
      </c>
      <c r="L1299" s="9"/>
      <c r="M1299" s="9"/>
      <c r="N1299" s="9"/>
      <c r="O1299" s="9"/>
      <c r="Q1299" s="23" t="str">
        <f t="array" ref="Q1299">IFERROR(INDEX(Tableau1[RESULTAT],MATCH(1,(Tableau1[NOM]=$A1299)*(Q$3=Tableau1[DATE]),0)),"")</f>
        <v/>
      </c>
      <c r="R1299" s="23" t="str">
        <f t="array" ref="R1299">IFERROR(INDEX(Tableau1[RESULTAT],MATCH(1,(Tableau1[NOM]=$A1299)*(R$3=Tableau1[DATE]),0)),"")</f>
        <v/>
      </c>
      <c r="S1299" s="23" t="str">
        <f t="array" ref="S1299">IFERROR(INDEX(Tableau1[RESULTAT],MATCH(1,(Tableau1[NOM]=$A1299)*(S$3=Tableau1[DATE]),0)),"")</f>
        <v/>
      </c>
      <c r="T1299" s="23" t="str">
        <f t="array" ref="T1299">IFERROR(INDEX(Tableau1[RESULTAT],MATCH(1,(Tableau1[NOM]=$A1299)*(T$3=Tableau1[DATE]),0)),"")</f>
        <v/>
      </c>
      <c r="U1299" s="23" t="str">
        <f t="array" ref="U1299">IFERROR(INDEX(Tableau1[RESULTAT],MATCH(1,(Tableau1[NOM]=$A1299)*(U$3=Tableau1[DATE]),0)),"")</f>
        <v/>
      </c>
      <c r="V1299" s="23" t="str">
        <f t="array" ref="V1299">IFERROR(INDEX(Tableau1[RESULTAT],MATCH(1,(Tableau1[NOM]=$A1299)*(V$3=Tableau1[DATE]),0)),"")</f>
        <v/>
      </c>
      <c r="W1299" s="23" t="str">
        <f t="array" ref="W1299">IFERROR(INDEX(Tableau1[RESULTAT],MATCH(1,(Tableau1[NOM]=$A1299)*(W$3=Tableau1[DATE]),0)),"")</f>
        <v/>
      </c>
    </row>
    <row r="1300" spans="5:23" ht="15.75" x14ac:dyDescent="0.25">
      <c r="E1300" s="12" t="str">
        <f t="shared" si="142"/>
        <v/>
      </c>
      <c r="F1300" s="9" t="str">
        <f t="shared" si="143"/>
        <v/>
      </c>
      <c r="G1300" s="9" t="str">
        <f t="shared" si="144"/>
        <v/>
      </c>
      <c r="H1300" s="9" t="str">
        <f t="shared" si="145"/>
        <v/>
      </c>
      <c r="I1300" s="9">
        <f t="shared" si="146"/>
        <v>0</v>
      </c>
      <c r="J1300" s="9">
        <f t="shared" si="147"/>
        <v>0</v>
      </c>
      <c r="K1300" s="9" t="str">
        <f t="shared" si="148"/>
        <v/>
      </c>
      <c r="L1300" s="9"/>
      <c r="M1300" s="9"/>
      <c r="N1300" s="9"/>
      <c r="O1300" s="9"/>
      <c r="Q1300" s="23" t="str">
        <f t="array" ref="Q1300">IFERROR(INDEX(Tableau1[RESULTAT],MATCH(1,(Tableau1[NOM]=$A1300)*(Q$3=Tableau1[DATE]),0)),"")</f>
        <v/>
      </c>
      <c r="R1300" s="23" t="str">
        <f t="array" ref="R1300">IFERROR(INDEX(Tableau1[RESULTAT],MATCH(1,(Tableau1[NOM]=$A1300)*(R$3=Tableau1[DATE]),0)),"")</f>
        <v/>
      </c>
      <c r="S1300" s="23" t="str">
        <f t="array" ref="S1300">IFERROR(INDEX(Tableau1[RESULTAT],MATCH(1,(Tableau1[NOM]=$A1300)*(S$3=Tableau1[DATE]),0)),"")</f>
        <v/>
      </c>
      <c r="T1300" s="23" t="str">
        <f t="array" ref="T1300">IFERROR(INDEX(Tableau1[RESULTAT],MATCH(1,(Tableau1[NOM]=$A1300)*(T$3=Tableau1[DATE]),0)),"")</f>
        <v/>
      </c>
      <c r="U1300" s="23" t="str">
        <f t="array" ref="U1300">IFERROR(INDEX(Tableau1[RESULTAT],MATCH(1,(Tableau1[NOM]=$A1300)*(U$3=Tableau1[DATE]),0)),"")</f>
        <v/>
      </c>
      <c r="V1300" s="23" t="str">
        <f t="array" ref="V1300">IFERROR(INDEX(Tableau1[RESULTAT],MATCH(1,(Tableau1[NOM]=$A1300)*(V$3=Tableau1[DATE]),0)),"")</f>
        <v/>
      </c>
      <c r="W1300" s="23" t="str">
        <f t="array" ref="W1300">IFERROR(INDEX(Tableau1[RESULTAT],MATCH(1,(Tableau1[NOM]=$A1300)*(W$3=Tableau1[DATE]),0)),"")</f>
        <v/>
      </c>
    </row>
    <row r="1301" spans="5:23" ht="15.75" x14ac:dyDescent="0.25">
      <c r="E1301" s="12" t="str">
        <f t="shared" si="142"/>
        <v/>
      </c>
      <c r="F1301" s="9" t="str">
        <f t="shared" si="143"/>
        <v/>
      </c>
      <c r="G1301" s="9" t="str">
        <f t="shared" si="144"/>
        <v/>
      </c>
      <c r="H1301" s="9" t="str">
        <f t="shared" si="145"/>
        <v/>
      </c>
      <c r="I1301" s="9">
        <f t="shared" si="146"/>
        <v>0</v>
      </c>
      <c r="J1301" s="9">
        <f t="shared" si="147"/>
        <v>0</v>
      </c>
      <c r="K1301" s="9" t="str">
        <f t="shared" si="148"/>
        <v/>
      </c>
      <c r="L1301" s="9"/>
      <c r="M1301" s="9"/>
      <c r="N1301" s="9"/>
      <c r="O1301" s="9"/>
      <c r="Q1301" s="23" t="str">
        <f t="array" ref="Q1301">IFERROR(INDEX(Tableau1[RESULTAT],MATCH(1,(Tableau1[NOM]=$A1301)*(Q$3=Tableau1[DATE]),0)),"")</f>
        <v/>
      </c>
      <c r="R1301" s="23" t="str">
        <f t="array" ref="R1301">IFERROR(INDEX(Tableau1[RESULTAT],MATCH(1,(Tableau1[NOM]=$A1301)*(R$3=Tableau1[DATE]),0)),"")</f>
        <v/>
      </c>
      <c r="S1301" s="23" t="str">
        <f t="array" ref="S1301">IFERROR(INDEX(Tableau1[RESULTAT],MATCH(1,(Tableau1[NOM]=$A1301)*(S$3=Tableau1[DATE]),0)),"")</f>
        <v/>
      </c>
      <c r="T1301" s="23" t="str">
        <f t="array" ref="T1301">IFERROR(INDEX(Tableau1[RESULTAT],MATCH(1,(Tableau1[NOM]=$A1301)*(T$3=Tableau1[DATE]),0)),"")</f>
        <v/>
      </c>
      <c r="U1301" s="23" t="str">
        <f t="array" ref="U1301">IFERROR(INDEX(Tableau1[RESULTAT],MATCH(1,(Tableau1[NOM]=$A1301)*(U$3=Tableau1[DATE]),0)),"")</f>
        <v/>
      </c>
      <c r="V1301" s="23" t="str">
        <f t="array" ref="V1301">IFERROR(INDEX(Tableau1[RESULTAT],MATCH(1,(Tableau1[NOM]=$A1301)*(V$3=Tableau1[DATE]),0)),"")</f>
        <v/>
      </c>
      <c r="W1301" s="23" t="str">
        <f t="array" ref="W1301">IFERROR(INDEX(Tableau1[RESULTAT],MATCH(1,(Tableau1[NOM]=$A1301)*(W$3=Tableau1[DATE]),0)),"")</f>
        <v/>
      </c>
    </row>
    <row r="1302" spans="5:23" ht="15.75" x14ac:dyDescent="0.25">
      <c r="E1302" s="12" t="str">
        <f t="shared" si="142"/>
        <v/>
      </c>
      <c r="F1302" s="9" t="str">
        <f t="shared" si="143"/>
        <v/>
      </c>
      <c r="G1302" s="9" t="str">
        <f t="shared" si="144"/>
        <v/>
      </c>
      <c r="H1302" s="9" t="str">
        <f t="shared" si="145"/>
        <v/>
      </c>
      <c r="I1302" s="9">
        <f t="shared" si="146"/>
        <v>0</v>
      </c>
      <c r="J1302" s="9">
        <f t="shared" si="147"/>
        <v>0</v>
      </c>
      <c r="K1302" s="9" t="str">
        <f t="shared" si="148"/>
        <v/>
      </c>
      <c r="L1302" s="9"/>
      <c r="M1302" s="9"/>
      <c r="N1302" s="9"/>
      <c r="O1302" s="9"/>
      <c r="Q1302" s="23" t="str">
        <f t="array" ref="Q1302">IFERROR(INDEX(Tableau1[RESULTAT],MATCH(1,(Tableau1[NOM]=$A1302)*(Q$3=Tableau1[DATE]),0)),"")</f>
        <v/>
      </c>
      <c r="R1302" s="23" t="str">
        <f t="array" ref="R1302">IFERROR(INDEX(Tableau1[RESULTAT],MATCH(1,(Tableau1[NOM]=$A1302)*(R$3=Tableau1[DATE]),0)),"")</f>
        <v/>
      </c>
      <c r="S1302" s="23" t="str">
        <f t="array" ref="S1302">IFERROR(INDEX(Tableau1[RESULTAT],MATCH(1,(Tableau1[NOM]=$A1302)*(S$3=Tableau1[DATE]),0)),"")</f>
        <v/>
      </c>
      <c r="T1302" s="23" t="str">
        <f t="array" ref="T1302">IFERROR(INDEX(Tableau1[RESULTAT],MATCH(1,(Tableau1[NOM]=$A1302)*(T$3=Tableau1[DATE]),0)),"")</f>
        <v/>
      </c>
      <c r="U1302" s="23" t="str">
        <f t="array" ref="U1302">IFERROR(INDEX(Tableau1[RESULTAT],MATCH(1,(Tableau1[NOM]=$A1302)*(U$3=Tableau1[DATE]),0)),"")</f>
        <v/>
      </c>
      <c r="V1302" s="23" t="str">
        <f t="array" ref="V1302">IFERROR(INDEX(Tableau1[RESULTAT],MATCH(1,(Tableau1[NOM]=$A1302)*(V$3=Tableau1[DATE]),0)),"")</f>
        <v/>
      </c>
      <c r="W1302" s="23" t="str">
        <f t="array" ref="W1302">IFERROR(INDEX(Tableau1[RESULTAT],MATCH(1,(Tableau1[NOM]=$A1302)*(W$3=Tableau1[DATE]),0)),"")</f>
        <v/>
      </c>
    </row>
    <row r="1303" spans="5:23" ht="15.75" x14ac:dyDescent="0.25">
      <c r="E1303" s="12" t="str">
        <f t="shared" si="142"/>
        <v/>
      </c>
      <c r="F1303" s="9" t="str">
        <f t="shared" si="143"/>
        <v/>
      </c>
      <c r="G1303" s="9" t="str">
        <f t="shared" si="144"/>
        <v/>
      </c>
      <c r="H1303" s="9" t="str">
        <f t="shared" si="145"/>
        <v/>
      </c>
      <c r="I1303" s="9">
        <f t="shared" si="146"/>
        <v>0</v>
      </c>
      <c r="J1303" s="9">
        <f t="shared" si="147"/>
        <v>0</v>
      </c>
      <c r="K1303" s="9" t="str">
        <f t="shared" si="148"/>
        <v/>
      </c>
      <c r="L1303" s="9"/>
      <c r="M1303" s="9"/>
      <c r="N1303" s="9"/>
      <c r="O1303" s="9"/>
      <c r="Q1303" s="23" t="str">
        <f t="array" ref="Q1303">IFERROR(INDEX(Tableau1[RESULTAT],MATCH(1,(Tableau1[NOM]=$A1303)*(Q$3=Tableau1[DATE]),0)),"")</f>
        <v/>
      </c>
      <c r="R1303" s="23" t="str">
        <f t="array" ref="R1303">IFERROR(INDEX(Tableau1[RESULTAT],MATCH(1,(Tableau1[NOM]=$A1303)*(R$3=Tableau1[DATE]),0)),"")</f>
        <v/>
      </c>
      <c r="S1303" s="23" t="str">
        <f t="array" ref="S1303">IFERROR(INDEX(Tableau1[RESULTAT],MATCH(1,(Tableau1[NOM]=$A1303)*(S$3=Tableau1[DATE]),0)),"")</f>
        <v/>
      </c>
      <c r="T1303" s="23" t="str">
        <f t="array" ref="T1303">IFERROR(INDEX(Tableau1[RESULTAT],MATCH(1,(Tableau1[NOM]=$A1303)*(T$3=Tableau1[DATE]),0)),"")</f>
        <v/>
      </c>
      <c r="U1303" s="23" t="str">
        <f t="array" ref="U1303">IFERROR(INDEX(Tableau1[RESULTAT],MATCH(1,(Tableau1[NOM]=$A1303)*(U$3=Tableau1[DATE]),0)),"")</f>
        <v/>
      </c>
      <c r="V1303" s="23" t="str">
        <f t="array" ref="V1303">IFERROR(INDEX(Tableau1[RESULTAT],MATCH(1,(Tableau1[NOM]=$A1303)*(V$3=Tableau1[DATE]),0)),"")</f>
        <v/>
      </c>
      <c r="W1303" s="23" t="str">
        <f t="array" ref="W1303">IFERROR(INDEX(Tableau1[RESULTAT],MATCH(1,(Tableau1[NOM]=$A1303)*(W$3=Tableau1[DATE]),0)),"")</f>
        <v/>
      </c>
    </row>
    <row r="1304" spans="5:23" ht="15.75" x14ac:dyDescent="0.25">
      <c r="E1304" s="12" t="str">
        <f t="shared" si="142"/>
        <v/>
      </c>
      <c r="F1304" s="9" t="str">
        <f t="shared" si="143"/>
        <v/>
      </c>
      <c r="G1304" s="9" t="str">
        <f t="shared" si="144"/>
        <v/>
      </c>
      <c r="H1304" s="9" t="str">
        <f t="shared" si="145"/>
        <v/>
      </c>
      <c r="I1304" s="9">
        <f t="shared" si="146"/>
        <v>0</v>
      </c>
      <c r="J1304" s="9">
        <f t="shared" si="147"/>
        <v>0</v>
      </c>
      <c r="K1304" s="9" t="str">
        <f t="shared" si="148"/>
        <v/>
      </c>
      <c r="L1304" s="9"/>
      <c r="M1304" s="9"/>
      <c r="N1304" s="9"/>
      <c r="O1304" s="9"/>
      <c r="Q1304" s="23" t="str">
        <f t="array" ref="Q1304">IFERROR(INDEX(Tableau1[RESULTAT],MATCH(1,(Tableau1[NOM]=$A1304)*(Q$3=Tableau1[DATE]),0)),"")</f>
        <v/>
      </c>
      <c r="R1304" s="23" t="str">
        <f t="array" ref="R1304">IFERROR(INDEX(Tableau1[RESULTAT],MATCH(1,(Tableau1[NOM]=$A1304)*(R$3=Tableau1[DATE]),0)),"")</f>
        <v/>
      </c>
      <c r="S1304" s="23" t="str">
        <f t="array" ref="S1304">IFERROR(INDEX(Tableau1[RESULTAT],MATCH(1,(Tableau1[NOM]=$A1304)*(S$3=Tableau1[DATE]),0)),"")</f>
        <v/>
      </c>
      <c r="T1304" s="23" t="str">
        <f t="array" ref="T1304">IFERROR(INDEX(Tableau1[RESULTAT],MATCH(1,(Tableau1[NOM]=$A1304)*(T$3=Tableau1[DATE]),0)),"")</f>
        <v/>
      </c>
      <c r="U1304" s="23" t="str">
        <f t="array" ref="U1304">IFERROR(INDEX(Tableau1[RESULTAT],MATCH(1,(Tableau1[NOM]=$A1304)*(U$3=Tableau1[DATE]),0)),"")</f>
        <v/>
      </c>
      <c r="V1304" s="23" t="str">
        <f t="array" ref="V1304">IFERROR(INDEX(Tableau1[RESULTAT],MATCH(1,(Tableau1[NOM]=$A1304)*(V$3=Tableau1[DATE]),0)),"")</f>
        <v/>
      </c>
      <c r="W1304" s="23" t="str">
        <f t="array" ref="W1304">IFERROR(INDEX(Tableau1[RESULTAT],MATCH(1,(Tableau1[NOM]=$A1304)*(W$3=Tableau1[DATE]),0)),"")</f>
        <v/>
      </c>
    </row>
    <row r="1305" spans="5:23" ht="15.75" x14ac:dyDescent="0.25">
      <c r="E1305" s="12" t="str">
        <f t="shared" si="142"/>
        <v/>
      </c>
      <c r="F1305" s="9" t="str">
        <f t="shared" si="143"/>
        <v/>
      </c>
      <c r="G1305" s="9" t="str">
        <f t="shared" si="144"/>
        <v/>
      </c>
      <c r="H1305" s="9" t="str">
        <f t="shared" si="145"/>
        <v/>
      </c>
      <c r="I1305" s="9">
        <f t="shared" si="146"/>
        <v>0</v>
      </c>
      <c r="J1305" s="9">
        <f t="shared" si="147"/>
        <v>0</v>
      </c>
      <c r="K1305" s="9" t="str">
        <f t="shared" si="148"/>
        <v/>
      </c>
      <c r="L1305" s="9"/>
      <c r="M1305" s="9"/>
      <c r="N1305" s="9"/>
      <c r="O1305" s="9"/>
      <c r="Q1305" s="23" t="str">
        <f t="array" ref="Q1305">IFERROR(INDEX(Tableau1[RESULTAT],MATCH(1,(Tableau1[NOM]=$A1305)*(Q$3=Tableau1[DATE]),0)),"")</f>
        <v/>
      </c>
      <c r="R1305" s="23" t="str">
        <f t="array" ref="R1305">IFERROR(INDEX(Tableau1[RESULTAT],MATCH(1,(Tableau1[NOM]=$A1305)*(R$3=Tableau1[DATE]),0)),"")</f>
        <v/>
      </c>
      <c r="S1305" s="23" t="str">
        <f t="array" ref="S1305">IFERROR(INDEX(Tableau1[RESULTAT],MATCH(1,(Tableau1[NOM]=$A1305)*(S$3=Tableau1[DATE]),0)),"")</f>
        <v/>
      </c>
      <c r="T1305" s="23" t="str">
        <f t="array" ref="T1305">IFERROR(INDEX(Tableau1[RESULTAT],MATCH(1,(Tableau1[NOM]=$A1305)*(T$3=Tableau1[DATE]),0)),"")</f>
        <v/>
      </c>
      <c r="U1305" s="23" t="str">
        <f t="array" ref="U1305">IFERROR(INDEX(Tableau1[RESULTAT],MATCH(1,(Tableau1[NOM]=$A1305)*(U$3=Tableau1[DATE]),0)),"")</f>
        <v/>
      </c>
      <c r="V1305" s="23" t="str">
        <f t="array" ref="V1305">IFERROR(INDEX(Tableau1[RESULTAT],MATCH(1,(Tableau1[NOM]=$A1305)*(V$3=Tableau1[DATE]),0)),"")</f>
        <v/>
      </c>
      <c r="W1305" s="23" t="str">
        <f t="array" ref="W1305">IFERROR(INDEX(Tableau1[RESULTAT],MATCH(1,(Tableau1[NOM]=$A1305)*(W$3=Tableau1[DATE]),0)),"")</f>
        <v/>
      </c>
    </row>
    <row r="1306" spans="5:23" ht="15.75" x14ac:dyDescent="0.25">
      <c r="E1306" s="12" t="str">
        <f t="shared" si="142"/>
        <v/>
      </c>
      <c r="F1306" s="9" t="str">
        <f t="shared" si="143"/>
        <v/>
      </c>
      <c r="G1306" s="9" t="str">
        <f t="shared" si="144"/>
        <v/>
      </c>
      <c r="H1306" s="9" t="str">
        <f t="shared" si="145"/>
        <v/>
      </c>
      <c r="I1306" s="9">
        <f t="shared" si="146"/>
        <v>0</v>
      </c>
      <c r="J1306" s="9">
        <f t="shared" si="147"/>
        <v>0</v>
      </c>
      <c r="K1306" s="9" t="str">
        <f t="shared" si="148"/>
        <v/>
      </c>
      <c r="L1306" s="9"/>
      <c r="M1306" s="9"/>
      <c r="N1306" s="9"/>
      <c r="O1306" s="9"/>
      <c r="Q1306" s="23" t="str">
        <f t="array" ref="Q1306">IFERROR(INDEX(Tableau1[RESULTAT],MATCH(1,(Tableau1[NOM]=$A1306)*(Q$3=Tableau1[DATE]),0)),"")</f>
        <v/>
      </c>
      <c r="R1306" s="23" t="str">
        <f t="array" ref="R1306">IFERROR(INDEX(Tableau1[RESULTAT],MATCH(1,(Tableau1[NOM]=$A1306)*(R$3=Tableau1[DATE]),0)),"")</f>
        <v/>
      </c>
      <c r="S1306" s="23" t="str">
        <f t="array" ref="S1306">IFERROR(INDEX(Tableau1[RESULTAT],MATCH(1,(Tableau1[NOM]=$A1306)*(S$3=Tableau1[DATE]),0)),"")</f>
        <v/>
      </c>
      <c r="T1306" s="23" t="str">
        <f t="array" ref="T1306">IFERROR(INDEX(Tableau1[RESULTAT],MATCH(1,(Tableau1[NOM]=$A1306)*(T$3=Tableau1[DATE]),0)),"")</f>
        <v/>
      </c>
      <c r="U1306" s="23" t="str">
        <f t="array" ref="U1306">IFERROR(INDEX(Tableau1[RESULTAT],MATCH(1,(Tableau1[NOM]=$A1306)*(U$3=Tableau1[DATE]),0)),"")</f>
        <v/>
      </c>
      <c r="V1306" s="23" t="str">
        <f t="array" ref="V1306">IFERROR(INDEX(Tableau1[RESULTAT],MATCH(1,(Tableau1[NOM]=$A1306)*(V$3=Tableau1[DATE]),0)),"")</f>
        <v/>
      </c>
      <c r="W1306" s="23" t="str">
        <f t="array" ref="W1306">IFERROR(INDEX(Tableau1[RESULTAT],MATCH(1,(Tableau1[NOM]=$A1306)*(W$3=Tableau1[DATE]),0)),"")</f>
        <v/>
      </c>
    </row>
    <row r="1307" spans="5:23" ht="15.75" x14ac:dyDescent="0.25">
      <c r="E1307" s="12" t="str">
        <f t="shared" si="142"/>
        <v/>
      </c>
      <c r="F1307" s="9" t="str">
        <f t="shared" si="143"/>
        <v/>
      </c>
      <c r="G1307" s="9" t="str">
        <f t="shared" si="144"/>
        <v/>
      </c>
      <c r="H1307" s="9" t="str">
        <f t="shared" si="145"/>
        <v/>
      </c>
      <c r="I1307" s="9">
        <f t="shared" si="146"/>
        <v>0</v>
      </c>
      <c r="J1307" s="9">
        <f t="shared" si="147"/>
        <v>0</v>
      </c>
      <c r="K1307" s="9" t="str">
        <f t="shared" si="148"/>
        <v/>
      </c>
      <c r="L1307" s="9"/>
      <c r="M1307" s="9"/>
      <c r="N1307" s="9"/>
      <c r="O1307" s="9"/>
      <c r="Q1307" s="23" t="str">
        <f t="array" ref="Q1307">IFERROR(INDEX(Tableau1[RESULTAT],MATCH(1,(Tableau1[NOM]=$A1307)*(Q$3=Tableau1[DATE]),0)),"")</f>
        <v/>
      </c>
      <c r="R1307" s="23" t="str">
        <f t="array" ref="R1307">IFERROR(INDEX(Tableau1[RESULTAT],MATCH(1,(Tableau1[NOM]=$A1307)*(R$3=Tableau1[DATE]),0)),"")</f>
        <v/>
      </c>
      <c r="S1307" s="23" t="str">
        <f t="array" ref="S1307">IFERROR(INDEX(Tableau1[RESULTAT],MATCH(1,(Tableau1[NOM]=$A1307)*(S$3=Tableau1[DATE]),0)),"")</f>
        <v/>
      </c>
      <c r="T1307" s="23" t="str">
        <f t="array" ref="T1307">IFERROR(INDEX(Tableau1[RESULTAT],MATCH(1,(Tableau1[NOM]=$A1307)*(T$3=Tableau1[DATE]),0)),"")</f>
        <v/>
      </c>
      <c r="U1307" s="23" t="str">
        <f t="array" ref="U1307">IFERROR(INDEX(Tableau1[RESULTAT],MATCH(1,(Tableau1[NOM]=$A1307)*(U$3=Tableau1[DATE]),0)),"")</f>
        <v/>
      </c>
      <c r="V1307" s="23" t="str">
        <f t="array" ref="V1307">IFERROR(INDEX(Tableau1[RESULTAT],MATCH(1,(Tableau1[NOM]=$A1307)*(V$3=Tableau1[DATE]),0)),"")</f>
        <v/>
      </c>
      <c r="W1307" s="23" t="str">
        <f t="array" ref="W1307">IFERROR(INDEX(Tableau1[RESULTAT],MATCH(1,(Tableau1[NOM]=$A1307)*(W$3=Tableau1[DATE]),0)),"")</f>
        <v/>
      </c>
    </row>
    <row r="1308" spans="5:23" ht="15.75" x14ac:dyDescent="0.25">
      <c r="E1308" s="12" t="str">
        <f t="shared" si="142"/>
        <v/>
      </c>
      <c r="F1308" s="9" t="str">
        <f t="shared" si="143"/>
        <v/>
      </c>
      <c r="G1308" s="9" t="str">
        <f t="shared" si="144"/>
        <v/>
      </c>
      <c r="H1308" s="9" t="str">
        <f t="shared" si="145"/>
        <v/>
      </c>
      <c r="I1308" s="9">
        <f t="shared" si="146"/>
        <v>0</v>
      </c>
      <c r="J1308" s="9">
        <f t="shared" si="147"/>
        <v>0</v>
      </c>
      <c r="K1308" s="9" t="str">
        <f t="shared" si="148"/>
        <v/>
      </c>
      <c r="L1308" s="9"/>
      <c r="M1308" s="9"/>
      <c r="N1308" s="9"/>
      <c r="O1308" s="9"/>
      <c r="Q1308" s="23" t="str">
        <f t="array" ref="Q1308">IFERROR(INDEX(Tableau1[RESULTAT],MATCH(1,(Tableau1[NOM]=$A1308)*(Q$3=Tableau1[DATE]),0)),"")</f>
        <v/>
      </c>
      <c r="R1308" s="23" t="str">
        <f t="array" ref="R1308">IFERROR(INDEX(Tableau1[RESULTAT],MATCH(1,(Tableau1[NOM]=$A1308)*(R$3=Tableau1[DATE]),0)),"")</f>
        <v/>
      </c>
      <c r="S1308" s="23" t="str">
        <f t="array" ref="S1308">IFERROR(INDEX(Tableau1[RESULTAT],MATCH(1,(Tableau1[NOM]=$A1308)*(S$3=Tableau1[DATE]),0)),"")</f>
        <v/>
      </c>
      <c r="T1308" s="23" t="str">
        <f t="array" ref="T1308">IFERROR(INDEX(Tableau1[RESULTAT],MATCH(1,(Tableau1[NOM]=$A1308)*(T$3=Tableau1[DATE]),0)),"")</f>
        <v/>
      </c>
      <c r="U1308" s="23" t="str">
        <f t="array" ref="U1308">IFERROR(INDEX(Tableau1[RESULTAT],MATCH(1,(Tableau1[NOM]=$A1308)*(U$3=Tableau1[DATE]),0)),"")</f>
        <v/>
      </c>
      <c r="V1308" s="23" t="str">
        <f t="array" ref="V1308">IFERROR(INDEX(Tableau1[RESULTAT],MATCH(1,(Tableau1[NOM]=$A1308)*(V$3=Tableau1[DATE]),0)),"")</f>
        <v/>
      </c>
      <c r="W1308" s="23" t="str">
        <f t="array" ref="W1308">IFERROR(INDEX(Tableau1[RESULTAT],MATCH(1,(Tableau1[NOM]=$A1308)*(W$3=Tableau1[DATE]),0)),"")</f>
        <v/>
      </c>
    </row>
    <row r="1309" spans="5:23" ht="15.75" x14ac:dyDescent="0.25">
      <c r="E1309" s="12" t="str">
        <f t="shared" si="142"/>
        <v/>
      </c>
      <c r="F1309" s="9" t="str">
        <f t="shared" si="143"/>
        <v/>
      </c>
      <c r="G1309" s="9" t="str">
        <f t="shared" si="144"/>
        <v/>
      </c>
      <c r="H1309" s="9" t="str">
        <f t="shared" si="145"/>
        <v/>
      </c>
      <c r="I1309" s="9">
        <f t="shared" si="146"/>
        <v>0</v>
      </c>
      <c r="J1309" s="9">
        <f t="shared" si="147"/>
        <v>0</v>
      </c>
      <c r="K1309" s="9" t="str">
        <f t="shared" si="148"/>
        <v/>
      </c>
      <c r="L1309" s="9"/>
      <c r="M1309" s="9"/>
      <c r="N1309" s="9"/>
      <c r="O1309" s="9"/>
      <c r="Q1309" s="23" t="str">
        <f t="array" ref="Q1309">IFERROR(INDEX(Tableau1[RESULTAT],MATCH(1,(Tableau1[NOM]=$A1309)*(Q$3=Tableau1[DATE]),0)),"")</f>
        <v/>
      </c>
      <c r="R1309" s="23" t="str">
        <f t="array" ref="R1309">IFERROR(INDEX(Tableau1[RESULTAT],MATCH(1,(Tableau1[NOM]=$A1309)*(R$3=Tableau1[DATE]),0)),"")</f>
        <v/>
      </c>
      <c r="S1309" s="23" t="str">
        <f t="array" ref="S1309">IFERROR(INDEX(Tableau1[RESULTAT],MATCH(1,(Tableau1[NOM]=$A1309)*(S$3=Tableau1[DATE]),0)),"")</f>
        <v/>
      </c>
      <c r="T1309" s="23" t="str">
        <f t="array" ref="T1309">IFERROR(INDEX(Tableau1[RESULTAT],MATCH(1,(Tableau1[NOM]=$A1309)*(T$3=Tableau1[DATE]),0)),"")</f>
        <v/>
      </c>
      <c r="U1309" s="23" t="str">
        <f t="array" ref="U1309">IFERROR(INDEX(Tableau1[RESULTAT],MATCH(1,(Tableau1[NOM]=$A1309)*(U$3=Tableau1[DATE]),0)),"")</f>
        <v/>
      </c>
      <c r="V1309" s="23" t="str">
        <f t="array" ref="V1309">IFERROR(INDEX(Tableau1[RESULTAT],MATCH(1,(Tableau1[NOM]=$A1309)*(V$3=Tableau1[DATE]),0)),"")</f>
        <v/>
      </c>
      <c r="W1309" s="23" t="str">
        <f t="array" ref="W1309">IFERROR(INDEX(Tableau1[RESULTAT],MATCH(1,(Tableau1[NOM]=$A1309)*(W$3=Tableau1[DATE]),0)),"")</f>
        <v/>
      </c>
    </row>
    <row r="1310" spans="5:23" ht="15.75" x14ac:dyDescent="0.25">
      <c r="E1310" s="12" t="str">
        <f t="shared" si="142"/>
        <v/>
      </c>
      <c r="F1310" s="9" t="str">
        <f t="shared" si="143"/>
        <v/>
      </c>
      <c r="G1310" s="9" t="str">
        <f t="shared" si="144"/>
        <v/>
      </c>
      <c r="H1310" s="9" t="str">
        <f t="shared" si="145"/>
        <v/>
      </c>
      <c r="I1310" s="9">
        <f t="shared" si="146"/>
        <v>0</v>
      </c>
      <c r="J1310" s="9">
        <f t="shared" si="147"/>
        <v>0</v>
      </c>
      <c r="K1310" s="9" t="str">
        <f t="shared" si="148"/>
        <v/>
      </c>
      <c r="L1310" s="9"/>
      <c r="M1310" s="9"/>
      <c r="N1310" s="9"/>
      <c r="O1310" s="9"/>
      <c r="Q1310" s="23" t="str">
        <f t="array" ref="Q1310">IFERROR(INDEX(Tableau1[RESULTAT],MATCH(1,(Tableau1[NOM]=$A1310)*(Q$3=Tableau1[DATE]),0)),"")</f>
        <v/>
      </c>
      <c r="R1310" s="23" t="str">
        <f t="array" ref="R1310">IFERROR(INDEX(Tableau1[RESULTAT],MATCH(1,(Tableau1[NOM]=$A1310)*(R$3=Tableau1[DATE]),0)),"")</f>
        <v/>
      </c>
      <c r="S1310" s="23" t="str">
        <f t="array" ref="S1310">IFERROR(INDEX(Tableau1[RESULTAT],MATCH(1,(Tableau1[NOM]=$A1310)*(S$3=Tableau1[DATE]),0)),"")</f>
        <v/>
      </c>
      <c r="T1310" s="23" t="str">
        <f t="array" ref="T1310">IFERROR(INDEX(Tableau1[RESULTAT],MATCH(1,(Tableau1[NOM]=$A1310)*(T$3=Tableau1[DATE]),0)),"")</f>
        <v/>
      </c>
      <c r="U1310" s="23" t="str">
        <f t="array" ref="U1310">IFERROR(INDEX(Tableau1[RESULTAT],MATCH(1,(Tableau1[NOM]=$A1310)*(U$3=Tableau1[DATE]),0)),"")</f>
        <v/>
      </c>
      <c r="V1310" s="23" t="str">
        <f t="array" ref="V1310">IFERROR(INDEX(Tableau1[RESULTAT],MATCH(1,(Tableau1[NOM]=$A1310)*(V$3=Tableau1[DATE]),0)),"")</f>
        <v/>
      </c>
      <c r="W1310" s="23" t="str">
        <f t="array" ref="W1310">IFERROR(INDEX(Tableau1[RESULTAT],MATCH(1,(Tableau1[NOM]=$A1310)*(W$3=Tableau1[DATE]),0)),"")</f>
        <v/>
      </c>
    </row>
    <row r="1311" spans="5:23" ht="15.75" x14ac:dyDescent="0.25">
      <c r="E1311" s="12" t="str">
        <f t="shared" si="142"/>
        <v/>
      </c>
      <c r="F1311" s="9" t="str">
        <f t="shared" si="143"/>
        <v/>
      </c>
      <c r="G1311" s="9" t="str">
        <f t="shared" si="144"/>
        <v/>
      </c>
      <c r="H1311" s="9" t="str">
        <f t="shared" si="145"/>
        <v/>
      </c>
      <c r="I1311" s="9">
        <f t="shared" si="146"/>
        <v>0</v>
      </c>
      <c r="J1311" s="9">
        <f t="shared" si="147"/>
        <v>0</v>
      </c>
      <c r="K1311" s="9" t="str">
        <f t="shared" si="148"/>
        <v/>
      </c>
      <c r="L1311" s="9"/>
      <c r="M1311" s="9"/>
      <c r="N1311" s="9"/>
      <c r="O1311" s="9"/>
      <c r="Q1311" s="23" t="str">
        <f t="array" ref="Q1311">IFERROR(INDEX(Tableau1[RESULTAT],MATCH(1,(Tableau1[NOM]=$A1311)*(Q$3=Tableau1[DATE]),0)),"")</f>
        <v/>
      </c>
      <c r="R1311" s="23" t="str">
        <f t="array" ref="R1311">IFERROR(INDEX(Tableau1[RESULTAT],MATCH(1,(Tableau1[NOM]=$A1311)*(R$3=Tableau1[DATE]),0)),"")</f>
        <v/>
      </c>
      <c r="S1311" s="23" t="str">
        <f t="array" ref="S1311">IFERROR(INDEX(Tableau1[RESULTAT],MATCH(1,(Tableau1[NOM]=$A1311)*(S$3=Tableau1[DATE]),0)),"")</f>
        <v/>
      </c>
      <c r="T1311" s="23" t="str">
        <f t="array" ref="T1311">IFERROR(INDEX(Tableau1[RESULTAT],MATCH(1,(Tableau1[NOM]=$A1311)*(T$3=Tableau1[DATE]),0)),"")</f>
        <v/>
      </c>
      <c r="U1311" s="23" t="str">
        <f t="array" ref="U1311">IFERROR(INDEX(Tableau1[RESULTAT],MATCH(1,(Tableau1[NOM]=$A1311)*(U$3=Tableau1[DATE]),0)),"")</f>
        <v/>
      </c>
      <c r="V1311" s="23" t="str">
        <f t="array" ref="V1311">IFERROR(INDEX(Tableau1[RESULTAT],MATCH(1,(Tableau1[NOM]=$A1311)*(V$3=Tableau1[DATE]),0)),"")</f>
        <v/>
      </c>
      <c r="W1311" s="23" t="str">
        <f t="array" ref="W1311">IFERROR(INDEX(Tableau1[RESULTAT],MATCH(1,(Tableau1[NOM]=$A1311)*(W$3=Tableau1[DATE]),0)),"")</f>
        <v/>
      </c>
    </row>
    <row r="1312" spans="5:23" ht="15.75" x14ac:dyDescent="0.25">
      <c r="E1312" s="12" t="str">
        <f t="shared" si="142"/>
        <v/>
      </c>
      <c r="F1312" s="9" t="str">
        <f t="shared" si="143"/>
        <v/>
      </c>
      <c r="G1312" s="9" t="str">
        <f t="shared" si="144"/>
        <v/>
      </c>
      <c r="H1312" s="9" t="str">
        <f t="shared" si="145"/>
        <v/>
      </c>
      <c r="I1312" s="9">
        <f t="shared" si="146"/>
        <v>0</v>
      </c>
      <c r="J1312" s="9">
        <f t="shared" si="147"/>
        <v>0</v>
      </c>
      <c r="K1312" s="9" t="str">
        <f t="shared" si="148"/>
        <v/>
      </c>
      <c r="L1312" s="9"/>
      <c r="M1312" s="9"/>
      <c r="N1312" s="9"/>
      <c r="O1312" s="9"/>
      <c r="Q1312" s="23" t="str">
        <f t="array" ref="Q1312">IFERROR(INDEX(Tableau1[RESULTAT],MATCH(1,(Tableau1[NOM]=$A1312)*(Q$3=Tableau1[DATE]),0)),"")</f>
        <v/>
      </c>
      <c r="R1312" s="23" t="str">
        <f t="array" ref="R1312">IFERROR(INDEX(Tableau1[RESULTAT],MATCH(1,(Tableau1[NOM]=$A1312)*(R$3=Tableau1[DATE]),0)),"")</f>
        <v/>
      </c>
      <c r="S1312" s="23" t="str">
        <f t="array" ref="S1312">IFERROR(INDEX(Tableau1[RESULTAT],MATCH(1,(Tableau1[NOM]=$A1312)*(S$3=Tableau1[DATE]),0)),"")</f>
        <v/>
      </c>
      <c r="T1312" s="23" t="str">
        <f t="array" ref="T1312">IFERROR(INDEX(Tableau1[RESULTAT],MATCH(1,(Tableau1[NOM]=$A1312)*(T$3=Tableau1[DATE]),0)),"")</f>
        <v/>
      </c>
      <c r="U1312" s="23" t="str">
        <f t="array" ref="U1312">IFERROR(INDEX(Tableau1[RESULTAT],MATCH(1,(Tableau1[NOM]=$A1312)*(U$3=Tableau1[DATE]),0)),"")</f>
        <v/>
      </c>
      <c r="V1312" s="23" t="str">
        <f t="array" ref="V1312">IFERROR(INDEX(Tableau1[RESULTAT],MATCH(1,(Tableau1[NOM]=$A1312)*(V$3=Tableau1[DATE]),0)),"")</f>
        <v/>
      </c>
      <c r="W1312" s="23" t="str">
        <f t="array" ref="W1312">IFERROR(INDEX(Tableau1[RESULTAT],MATCH(1,(Tableau1[NOM]=$A1312)*(W$3=Tableau1[DATE]),0)),"")</f>
        <v/>
      </c>
    </row>
    <row r="1313" spans="5:23" ht="15.75" x14ac:dyDescent="0.25">
      <c r="E1313" s="12" t="str">
        <f t="shared" si="142"/>
        <v/>
      </c>
      <c r="F1313" s="9" t="str">
        <f t="shared" si="143"/>
        <v/>
      </c>
      <c r="G1313" s="9" t="str">
        <f t="shared" si="144"/>
        <v/>
      </c>
      <c r="H1313" s="9" t="str">
        <f t="shared" si="145"/>
        <v/>
      </c>
      <c r="I1313" s="9">
        <f t="shared" si="146"/>
        <v>0</v>
      </c>
      <c r="J1313" s="9">
        <f t="shared" si="147"/>
        <v>0</v>
      </c>
      <c r="K1313" s="9" t="str">
        <f t="shared" si="148"/>
        <v/>
      </c>
      <c r="L1313" s="9"/>
      <c r="M1313" s="9"/>
      <c r="N1313" s="9"/>
      <c r="O1313" s="9"/>
      <c r="Q1313" s="23" t="str">
        <f t="array" ref="Q1313">IFERROR(INDEX(Tableau1[RESULTAT],MATCH(1,(Tableau1[NOM]=$A1313)*(Q$3=Tableau1[DATE]),0)),"")</f>
        <v/>
      </c>
      <c r="R1313" s="23" t="str">
        <f t="array" ref="R1313">IFERROR(INDEX(Tableau1[RESULTAT],MATCH(1,(Tableau1[NOM]=$A1313)*(R$3=Tableau1[DATE]),0)),"")</f>
        <v/>
      </c>
      <c r="S1313" s="23" t="str">
        <f t="array" ref="S1313">IFERROR(INDEX(Tableau1[RESULTAT],MATCH(1,(Tableau1[NOM]=$A1313)*(S$3=Tableau1[DATE]),0)),"")</f>
        <v/>
      </c>
      <c r="T1313" s="23" t="str">
        <f t="array" ref="T1313">IFERROR(INDEX(Tableau1[RESULTAT],MATCH(1,(Tableau1[NOM]=$A1313)*(T$3=Tableau1[DATE]),0)),"")</f>
        <v/>
      </c>
      <c r="U1313" s="23" t="str">
        <f t="array" ref="U1313">IFERROR(INDEX(Tableau1[RESULTAT],MATCH(1,(Tableau1[NOM]=$A1313)*(U$3=Tableau1[DATE]),0)),"")</f>
        <v/>
      </c>
      <c r="V1313" s="23" t="str">
        <f t="array" ref="V1313">IFERROR(INDEX(Tableau1[RESULTAT],MATCH(1,(Tableau1[NOM]=$A1313)*(V$3=Tableau1[DATE]),0)),"")</f>
        <v/>
      </c>
      <c r="W1313" s="23" t="str">
        <f t="array" ref="W1313">IFERROR(INDEX(Tableau1[RESULTAT],MATCH(1,(Tableau1[NOM]=$A1313)*(W$3=Tableau1[DATE]),0)),"")</f>
        <v/>
      </c>
    </row>
    <row r="1314" spans="5:23" ht="15.75" x14ac:dyDescent="0.25">
      <c r="E1314" s="12" t="str">
        <f t="shared" si="142"/>
        <v/>
      </c>
      <c r="F1314" s="9" t="str">
        <f t="shared" si="143"/>
        <v/>
      </c>
      <c r="G1314" s="9" t="str">
        <f t="shared" si="144"/>
        <v/>
      </c>
      <c r="H1314" s="9" t="str">
        <f t="shared" si="145"/>
        <v/>
      </c>
      <c r="I1314" s="9">
        <f t="shared" si="146"/>
        <v>0</v>
      </c>
      <c r="J1314" s="9">
        <f t="shared" si="147"/>
        <v>0</v>
      </c>
      <c r="K1314" s="9" t="str">
        <f t="shared" si="148"/>
        <v/>
      </c>
      <c r="L1314" s="9"/>
      <c r="M1314" s="9"/>
      <c r="N1314" s="9"/>
      <c r="O1314" s="9"/>
      <c r="Q1314" s="23" t="str">
        <f t="array" ref="Q1314">IFERROR(INDEX(Tableau1[RESULTAT],MATCH(1,(Tableau1[NOM]=$A1314)*(Q$3=Tableau1[DATE]),0)),"")</f>
        <v/>
      </c>
      <c r="R1314" s="23" t="str">
        <f t="array" ref="R1314">IFERROR(INDEX(Tableau1[RESULTAT],MATCH(1,(Tableau1[NOM]=$A1314)*(R$3=Tableau1[DATE]),0)),"")</f>
        <v/>
      </c>
      <c r="S1314" s="23" t="str">
        <f t="array" ref="S1314">IFERROR(INDEX(Tableau1[RESULTAT],MATCH(1,(Tableau1[NOM]=$A1314)*(S$3=Tableau1[DATE]),0)),"")</f>
        <v/>
      </c>
      <c r="T1314" s="23" t="str">
        <f t="array" ref="T1314">IFERROR(INDEX(Tableau1[RESULTAT],MATCH(1,(Tableau1[NOM]=$A1314)*(T$3=Tableau1[DATE]),0)),"")</f>
        <v/>
      </c>
      <c r="U1314" s="23" t="str">
        <f t="array" ref="U1314">IFERROR(INDEX(Tableau1[RESULTAT],MATCH(1,(Tableau1[NOM]=$A1314)*(U$3=Tableau1[DATE]),0)),"")</f>
        <v/>
      </c>
      <c r="V1314" s="23" t="str">
        <f t="array" ref="V1314">IFERROR(INDEX(Tableau1[RESULTAT],MATCH(1,(Tableau1[NOM]=$A1314)*(V$3=Tableau1[DATE]),0)),"")</f>
        <v/>
      </c>
      <c r="W1314" s="23" t="str">
        <f t="array" ref="W1314">IFERROR(INDEX(Tableau1[RESULTAT],MATCH(1,(Tableau1[NOM]=$A1314)*(W$3=Tableau1[DATE]),0)),"")</f>
        <v/>
      </c>
    </row>
    <row r="1315" spans="5:23" ht="15.75" x14ac:dyDescent="0.25">
      <c r="E1315" s="12" t="str">
        <f t="shared" si="142"/>
        <v/>
      </c>
      <c r="F1315" s="9" t="str">
        <f t="shared" si="143"/>
        <v/>
      </c>
      <c r="G1315" s="9" t="str">
        <f t="shared" si="144"/>
        <v/>
      </c>
      <c r="H1315" s="9" t="str">
        <f t="shared" si="145"/>
        <v/>
      </c>
      <c r="I1315" s="9">
        <f t="shared" si="146"/>
        <v>0</v>
      </c>
      <c r="J1315" s="9">
        <f t="shared" si="147"/>
        <v>0</v>
      </c>
      <c r="K1315" s="9" t="str">
        <f t="shared" si="148"/>
        <v/>
      </c>
      <c r="L1315" s="9"/>
      <c r="M1315" s="9"/>
      <c r="N1315" s="9"/>
      <c r="O1315" s="9"/>
      <c r="Q1315" s="23" t="str">
        <f t="array" ref="Q1315">IFERROR(INDEX(Tableau1[RESULTAT],MATCH(1,(Tableau1[NOM]=$A1315)*(Q$3=Tableau1[DATE]),0)),"")</f>
        <v/>
      </c>
      <c r="R1315" s="23" t="str">
        <f t="array" ref="R1315">IFERROR(INDEX(Tableau1[RESULTAT],MATCH(1,(Tableau1[NOM]=$A1315)*(R$3=Tableau1[DATE]),0)),"")</f>
        <v/>
      </c>
      <c r="S1315" s="23" t="str">
        <f t="array" ref="S1315">IFERROR(INDEX(Tableau1[RESULTAT],MATCH(1,(Tableau1[NOM]=$A1315)*(S$3=Tableau1[DATE]),0)),"")</f>
        <v/>
      </c>
      <c r="T1315" s="23" t="str">
        <f t="array" ref="T1315">IFERROR(INDEX(Tableau1[RESULTAT],MATCH(1,(Tableau1[NOM]=$A1315)*(T$3=Tableau1[DATE]),0)),"")</f>
        <v/>
      </c>
      <c r="U1315" s="23" t="str">
        <f t="array" ref="U1315">IFERROR(INDEX(Tableau1[RESULTAT],MATCH(1,(Tableau1[NOM]=$A1315)*(U$3=Tableau1[DATE]),0)),"")</f>
        <v/>
      </c>
      <c r="V1315" s="23" t="str">
        <f t="array" ref="V1315">IFERROR(INDEX(Tableau1[RESULTAT],MATCH(1,(Tableau1[NOM]=$A1315)*(V$3=Tableau1[DATE]),0)),"")</f>
        <v/>
      </c>
      <c r="W1315" s="23" t="str">
        <f t="array" ref="W1315">IFERROR(INDEX(Tableau1[RESULTAT],MATCH(1,(Tableau1[NOM]=$A1315)*(W$3=Tableau1[DATE]),0)),"")</f>
        <v/>
      </c>
    </row>
    <row r="1316" spans="5:23" ht="15.75" x14ac:dyDescent="0.25">
      <c r="E1316" s="12" t="str">
        <f t="shared" si="142"/>
        <v/>
      </c>
      <c r="F1316" s="9" t="str">
        <f t="shared" si="143"/>
        <v/>
      </c>
      <c r="G1316" s="9" t="str">
        <f t="shared" si="144"/>
        <v/>
      </c>
      <c r="H1316" s="9" t="str">
        <f t="shared" si="145"/>
        <v/>
      </c>
      <c r="I1316" s="9">
        <f t="shared" si="146"/>
        <v>0</v>
      </c>
      <c r="J1316" s="9">
        <f t="shared" si="147"/>
        <v>0</v>
      </c>
      <c r="K1316" s="9" t="str">
        <f t="shared" si="148"/>
        <v/>
      </c>
      <c r="L1316" s="9"/>
      <c r="M1316" s="9"/>
      <c r="N1316" s="9"/>
      <c r="O1316" s="9"/>
      <c r="Q1316" s="23" t="str">
        <f t="array" ref="Q1316">IFERROR(INDEX(Tableau1[RESULTAT],MATCH(1,(Tableau1[NOM]=$A1316)*(Q$3=Tableau1[DATE]),0)),"")</f>
        <v/>
      </c>
      <c r="R1316" s="23" t="str">
        <f t="array" ref="R1316">IFERROR(INDEX(Tableau1[RESULTAT],MATCH(1,(Tableau1[NOM]=$A1316)*(R$3=Tableau1[DATE]),0)),"")</f>
        <v/>
      </c>
      <c r="S1316" s="23" t="str">
        <f t="array" ref="S1316">IFERROR(INDEX(Tableau1[RESULTAT],MATCH(1,(Tableau1[NOM]=$A1316)*(S$3=Tableau1[DATE]),0)),"")</f>
        <v/>
      </c>
      <c r="T1316" s="23" t="str">
        <f t="array" ref="T1316">IFERROR(INDEX(Tableau1[RESULTAT],MATCH(1,(Tableau1[NOM]=$A1316)*(T$3=Tableau1[DATE]),0)),"")</f>
        <v/>
      </c>
      <c r="U1316" s="23" t="str">
        <f t="array" ref="U1316">IFERROR(INDEX(Tableau1[RESULTAT],MATCH(1,(Tableau1[NOM]=$A1316)*(U$3=Tableau1[DATE]),0)),"")</f>
        <v/>
      </c>
      <c r="V1316" s="23" t="str">
        <f t="array" ref="V1316">IFERROR(INDEX(Tableau1[RESULTAT],MATCH(1,(Tableau1[NOM]=$A1316)*(V$3=Tableau1[DATE]),0)),"")</f>
        <v/>
      </c>
      <c r="W1316" s="23" t="str">
        <f t="array" ref="W1316">IFERROR(INDEX(Tableau1[RESULTAT],MATCH(1,(Tableau1[NOM]=$A1316)*(W$3=Tableau1[DATE]),0)),"")</f>
        <v/>
      </c>
    </row>
    <row r="1317" spans="5:23" ht="15.75" x14ac:dyDescent="0.25">
      <c r="E1317" s="12" t="str">
        <f t="shared" si="142"/>
        <v/>
      </c>
      <c r="F1317" s="9" t="str">
        <f t="shared" si="143"/>
        <v/>
      </c>
      <c r="G1317" s="9" t="str">
        <f t="shared" si="144"/>
        <v/>
      </c>
      <c r="H1317" s="9" t="str">
        <f t="shared" si="145"/>
        <v/>
      </c>
      <c r="I1317" s="9">
        <f t="shared" si="146"/>
        <v>0</v>
      </c>
      <c r="J1317" s="9">
        <f t="shared" si="147"/>
        <v>0</v>
      </c>
      <c r="K1317" s="9" t="str">
        <f t="shared" si="148"/>
        <v/>
      </c>
      <c r="L1317" s="9"/>
      <c r="M1317" s="9"/>
      <c r="N1317" s="9"/>
      <c r="O1317" s="9"/>
      <c r="Q1317" s="23" t="str">
        <f t="array" ref="Q1317">IFERROR(INDEX(Tableau1[RESULTAT],MATCH(1,(Tableau1[NOM]=$A1317)*(Q$3=Tableau1[DATE]),0)),"")</f>
        <v/>
      </c>
      <c r="R1317" s="23" t="str">
        <f t="array" ref="R1317">IFERROR(INDEX(Tableau1[RESULTAT],MATCH(1,(Tableau1[NOM]=$A1317)*(R$3=Tableau1[DATE]),0)),"")</f>
        <v/>
      </c>
      <c r="S1317" s="23" t="str">
        <f t="array" ref="S1317">IFERROR(INDEX(Tableau1[RESULTAT],MATCH(1,(Tableau1[NOM]=$A1317)*(S$3=Tableau1[DATE]),0)),"")</f>
        <v/>
      </c>
      <c r="T1317" s="23" t="str">
        <f t="array" ref="T1317">IFERROR(INDEX(Tableau1[RESULTAT],MATCH(1,(Tableau1[NOM]=$A1317)*(T$3=Tableau1[DATE]),0)),"")</f>
        <v/>
      </c>
      <c r="U1317" s="23" t="str">
        <f t="array" ref="U1317">IFERROR(INDEX(Tableau1[RESULTAT],MATCH(1,(Tableau1[NOM]=$A1317)*(U$3=Tableau1[DATE]),0)),"")</f>
        <v/>
      </c>
      <c r="V1317" s="23" t="str">
        <f t="array" ref="V1317">IFERROR(INDEX(Tableau1[RESULTAT],MATCH(1,(Tableau1[NOM]=$A1317)*(V$3=Tableau1[DATE]),0)),"")</f>
        <v/>
      </c>
      <c r="W1317" s="23" t="str">
        <f t="array" ref="W1317">IFERROR(INDEX(Tableau1[RESULTAT],MATCH(1,(Tableau1[NOM]=$A1317)*(W$3=Tableau1[DATE]),0)),"")</f>
        <v/>
      </c>
    </row>
    <row r="1318" spans="5:23" ht="15.75" x14ac:dyDescent="0.25">
      <c r="E1318" s="12" t="str">
        <f t="shared" si="142"/>
        <v/>
      </c>
      <c r="F1318" s="9" t="str">
        <f t="shared" si="143"/>
        <v/>
      </c>
      <c r="G1318" s="9" t="str">
        <f t="shared" si="144"/>
        <v/>
      </c>
      <c r="H1318" s="9" t="str">
        <f t="shared" si="145"/>
        <v/>
      </c>
      <c r="I1318" s="9">
        <f t="shared" si="146"/>
        <v>0</v>
      </c>
      <c r="J1318" s="9">
        <f t="shared" si="147"/>
        <v>0</v>
      </c>
      <c r="K1318" s="9" t="str">
        <f t="shared" si="148"/>
        <v/>
      </c>
      <c r="L1318" s="9"/>
      <c r="M1318" s="9"/>
      <c r="N1318" s="9"/>
      <c r="O1318" s="9"/>
      <c r="Q1318" s="23" t="str">
        <f t="array" ref="Q1318">IFERROR(INDEX(Tableau1[RESULTAT],MATCH(1,(Tableau1[NOM]=$A1318)*(Q$3=Tableau1[DATE]),0)),"")</f>
        <v/>
      </c>
      <c r="R1318" s="23" t="str">
        <f t="array" ref="R1318">IFERROR(INDEX(Tableau1[RESULTAT],MATCH(1,(Tableau1[NOM]=$A1318)*(R$3=Tableau1[DATE]),0)),"")</f>
        <v/>
      </c>
      <c r="S1318" s="23" t="str">
        <f t="array" ref="S1318">IFERROR(INDEX(Tableau1[RESULTAT],MATCH(1,(Tableau1[NOM]=$A1318)*(S$3=Tableau1[DATE]),0)),"")</f>
        <v/>
      </c>
      <c r="T1318" s="23" t="str">
        <f t="array" ref="T1318">IFERROR(INDEX(Tableau1[RESULTAT],MATCH(1,(Tableau1[NOM]=$A1318)*(T$3=Tableau1[DATE]),0)),"")</f>
        <v/>
      </c>
      <c r="U1318" s="23" t="str">
        <f t="array" ref="U1318">IFERROR(INDEX(Tableau1[RESULTAT],MATCH(1,(Tableau1[NOM]=$A1318)*(U$3=Tableau1[DATE]),0)),"")</f>
        <v/>
      </c>
      <c r="V1318" s="23" t="str">
        <f t="array" ref="V1318">IFERROR(INDEX(Tableau1[RESULTAT],MATCH(1,(Tableau1[NOM]=$A1318)*(V$3=Tableau1[DATE]),0)),"")</f>
        <v/>
      </c>
      <c r="W1318" s="23" t="str">
        <f t="array" ref="W1318">IFERROR(INDEX(Tableau1[RESULTAT],MATCH(1,(Tableau1[NOM]=$A1318)*(W$3=Tableau1[DATE]),0)),"")</f>
        <v/>
      </c>
    </row>
    <row r="1319" spans="5:23" ht="15.75" x14ac:dyDescent="0.25">
      <c r="E1319" s="12" t="str">
        <f t="shared" si="142"/>
        <v/>
      </c>
      <c r="F1319" s="9" t="str">
        <f t="shared" si="143"/>
        <v/>
      </c>
      <c r="G1319" s="9" t="str">
        <f t="shared" si="144"/>
        <v/>
      </c>
      <c r="H1319" s="9" t="str">
        <f t="shared" si="145"/>
        <v/>
      </c>
      <c r="I1319" s="9">
        <f t="shared" si="146"/>
        <v>0</v>
      </c>
      <c r="J1319" s="9">
        <f t="shared" si="147"/>
        <v>0</v>
      </c>
      <c r="K1319" s="9" t="str">
        <f t="shared" si="148"/>
        <v/>
      </c>
      <c r="L1319" s="9"/>
      <c r="M1319" s="9"/>
      <c r="N1319" s="9"/>
      <c r="O1319" s="9"/>
      <c r="Q1319" s="23" t="str">
        <f t="array" ref="Q1319">IFERROR(INDEX(Tableau1[RESULTAT],MATCH(1,(Tableau1[NOM]=$A1319)*(Q$3=Tableau1[DATE]),0)),"")</f>
        <v/>
      </c>
      <c r="R1319" s="23" t="str">
        <f t="array" ref="R1319">IFERROR(INDEX(Tableau1[RESULTAT],MATCH(1,(Tableau1[NOM]=$A1319)*(R$3=Tableau1[DATE]),0)),"")</f>
        <v/>
      </c>
      <c r="S1319" s="23" t="str">
        <f t="array" ref="S1319">IFERROR(INDEX(Tableau1[RESULTAT],MATCH(1,(Tableau1[NOM]=$A1319)*(S$3=Tableau1[DATE]),0)),"")</f>
        <v/>
      </c>
      <c r="T1319" s="23" t="str">
        <f t="array" ref="T1319">IFERROR(INDEX(Tableau1[RESULTAT],MATCH(1,(Tableau1[NOM]=$A1319)*(T$3=Tableau1[DATE]),0)),"")</f>
        <v/>
      </c>
      <c r="U1319" s="23" t="str">
        <f t="array" ref="U1319">IFERROR(INDEX(Tableau1[RESULTAT],MATCH(1,(Tableau1[NOM]=$A1319)*(U$3=Tableau1[DATE]),0)),"")</f>
        <v/>
      </c>
      <c r="V1319" s="23" t="str">
        <f t="array" ref="V1319">IFERROR(INDEX(Tableau1[RESULTAT],MATCH(1,(Tableau1[NOM]=$A1319)*(V$3=Tableau1[DATE]),0)),"")</f>
        <v/>
      </c>
      <c r="W1319" s="23" t="str">
        <f t="array" ref="W1319">IFERROR(INDEX(Tableau1[RESULTAT],MATCH(1,(Tableau1[NOM]=$A1319)*(W$3=Tableau1[DATE]),0)),"")</f>
        <v/>
      </c>
    </row>
    <row r="1320" spans="5:23" ht="15.75" x14ac:dyDescent="0.25">
      <c r="E1320" s="12" t="str">
        <f t="shared" si="142"/>
        <v/>
      </c>
      <c r="F1320" s="9" t="str">
        <f t="shared" si="143"/>
        <v/>
      </c>
      <c r="G1320" s="9" t="str">
        <f t="shared" si="144"/>
        <v/>
      </c>
      <c r="H1320" s="9" t="str">
        <f t="shared" si="145"/>
        <v/>
      </c>
      <c r="I1320" s="9">
        <f t="shared" si="146"/>
        <v>0</v>
      </c>
      <c r="J1320" s="9">
        <f t="shared" si="147"/>
        <v>0</v>
      </c>
      <c r="K1320" s="9" t="str">
        <f t="shared" si="148"/>
        <v/>
      </c>
      <c r="L1320" s="9"/>
      <c r="M1320" s="9"/>
      <c r="N1320" s="9"/>
      <c r="O1320" s="9"/>
      <c r="Q1320" s="23" t="str">
        <f t="array" ref="Q1320">IFERROR(INDEX(Tableau1[RESULTAT],MATCH(1,(Tableau1[NOM]=$A1320)*(Q$3=Tableau1[DATE]),0)),"")</f>
        <v/>
      </c>
      <c r="R1320" s="23" t="str">
        <f t="array" ref="R1320">IFERROR(INDEX(Tableau1[RESULTAT],MATCH(1,(Tableau1[NOM]=$A1320)*(R$3=Tableau1[DATE]),0)),"")</f>
        <v/>
      </c>
      <c r="S1320" s="23" t="str">
        <f t="array" ref="S1320">IFERROR(INDEX(Tableau1[RESULTAT],MATCH(1,(Tableau1[NOM]=$A1320)*(S$3=Tableau1[DATE]),0)),"")</f>
        <v/>
      </c>
      <c r="T1320" s="23" t="str">
        <f t="array" ref="T1320">IFERROR(INDEX(Tableau1[RESULTAT],MATCH(1,(Tableau1[NOM]=$A1320)*(T$3=Tableau1[DATE]),0)),"")</f>
        <v/>
      </c>
      <c r="U1320" s="23" t="str">
        <f t="array" ref="U1320">IFERROR(INDEX(Tableau1[RESULTAT],MATCH(1,(Tableau1[NOM]=$A1320)*(U$3=Tableau1[DATE]),0)),"")</f>
        <v/>
      </c>
      <c r="V1320" s="23" t="str">
        <f t="array" ref="V1320">IFERROR(INDEX(Tableau1[RESULTAT],MATCH(1,(Tableau1[NOM]=$A1320)*(V$3=Tableau1[DATE]),0)),"")</f>
        <v/>
      </c>
      <c r="W1320" s="23" t="str">
        <f t="array" ref="W1320">IFERROR(INDEX(Tableau1[RESULTAT],MATCH(1,(Tableau1[NOM]=$A1320)*(W$3=Tableau1[DATE]),0)),"")</f>
        <v/>
      </c>
    </row>
    <row r="1321" spans="5:23" ht="15.75" x14ac:dyDescent="0.25">
      <c r="E1321" s="12" t="str">
        <f t="shared" si="142"/>
        <v/>
      </c>
      <c r="F1321" s="9" t="str">
        <f t="shared" si="143"/>
        <v/>
      </c>
      <c r="G1321" s="9" t="str">
        <f t="shared" si="144"/>
        <v/>
      </c>
      <c r="H1321" s="9" t="str">
        <f t="shared" si="145"/>
        <v/>
      </c>
      <c r="I1321" s="9">
        <f t="shared" si="146"/>
        <v>0</v>
      </c>
      <c r="J1321" s="9">
        <f t="shared" si="147"/>
        <v>0</v>
      </c>
      <c r="K1321" s="9" t="str">
        <f t="shared" si="148"/>
        <v/>
      </c>
      <c r="L1321" s="9"/>
      <c r="M1321" s="9"/>
      <c r="N1321" s="9"/>
      <c r="O1321" s="9"/>
      <c r="Q1321" s="23" t="str">
        <f t="array" ref="Q1321">IFERROR(INDEX(Tableau1[RESULTAT],MATCH(1,(Tableau1[NOM]=$A1321)*(Q$3=Tableau1[DATE]),0)),"")</f>
        <v/>
      </c>
      <c r="R1321" s="23" t="str">
        <f t="array" ref="R1321">IFERROR(INDEX(Tableau1[RESULTAT],MATCH(1,(Tableau1[NOM]=$A1321)*(R$3=Tableau1[DATE]),0)),"")</f>
        <v/>
      </c>
      <c r="S1321" s="23" t="str">
        <f t="array" ref="S1321">IFERROR(INDEX(Tableau1[RESULTAT],MATCH(1,(Tableau1[NOM]=$A1321)*(S$3=Tableau1[DATE]),0)),"")</f>
        <v/>
      </c>
      <c r="T1321" s="23" t="str">
        <f t="array" ref="T1321">IFERROR(INDEX(Tableau1[RESULTAT],MATCH(1,(Tableau1[NOM]=$A1321)*(T$3=Tableau1[DATE]),0)),"")</f>
        <v/>
      </c>
      <c r="U1321" s="23" t="str">
        <f t="array" ref="U1321">IFERROR(INDEX(Tableau1[RESULTAT],MATCH(1,(Tableau1[NOM]=$A1321)*(U$3=Tableau1[DATE]),0)),"")</f>
        <v/>
      </c>
      <c r="V1321" s="23" t="str">
        <f t="array" ref="V1321">IFERROR(INDEX(Tableau1[RESULTAT],MATCH(1,(Tableau1[NOM]=$A1321)*(V$3=Tableau1[DATE]),0)),"")</f>
        <v/>
      </c>
      <c r="W1321" s="23" t="str">
        <f t="array" ref="W1321">IFERROR(INDEX(Tableau1[RESULTAT],MATCH(1,(Tableau1[NOM]=$A1321)*(W$3=Tableau1[DATE]),0)),"")</f>
        <v/>
      </c>
    </row>
    <row r="1322" spans="5:23" ht="15.75" x14ac:dyDescent="0.25">
      <c r="E1322" s="12" t="str">
        <f t="shared" si="142"/>
        <v/>
      </c>
      <c r="F1322" s="9" t="str">
        <f t="shared" si="143"/>
        <v/>
      </c>
      <c r="G1322" s="9" t="str">
        <f t="shared" si="144"/>
        <v/>
      </c>
      <c r="H1322" s="9" t="str">
        <f t="shared" si="145"/>
        <v/>
      </c>
      <c r="I1322" s="9">
        <f t="shared" si="146"/>
        <v>0</v>
      </c>
      <c r="J1322" s="9">
        <f t="shared" si="147"/>
        <v>0</v>
      </c>
      <c r="K1322" s="9" t="str">
        <f t="shared" si="148"/>
        <v/>
      </c>
      <c r="L1322" s="9"/>
      <c r="M1322" s="9"/>
      <c r="N1322" s="9"/>
      <c r="O1322" s="9"/>
      <c r="Q1322" s="23" t="str">
        <f t="array" ref="Q1322">IFERROR(INDEX(Tableau1[RESULTAT],MATCH(1,(Tableau1[NOM]=$A1322)*(Q$3=Tableau1[DATE]),0)),"")</f>
        <v/>
      </c>
      <c r="R1322" s="23" t="str">
        <f t="array" ref="R1322">IFERROR(INDEX(Tableau1[RESULTAT],MATCH(1,(Tableau1[NOM]=$A1322)*(R$3=Tableau1[DATE]),0)),"")</f>
        <v/>
      </c>
      <c r="S1322" s="23" t="str">
        <f t="array" ref="S1322">IFERROR(INDEX(Tableau1[RESULTAT],MATCH(1,(Tableau1[NOM]=$A1322)*(S$3=Tableau1[DATE]),0)),"")</f>
        <v/>
      </c>
      <c r="T1322" s="23" t="str">
        <f t="array" ref="T1322">IFERROR(INDEX(Tableau1[RESULTAT],MATCH(1,(Tableau1[NOM]=$A1322)*(T$3=Tableau1[DATE]),0)),"")</f>
        <v/>
      </c>
      <c r="U1322" s="23" t="str">
        <f t="array" ref="U1322">IFERROR(INDEX(Tableau1[RESULTAT],MATCH(1,(Tableau1[NOM]=$A1322)*(U$3=Tableau1[DATE]),0)),"")</f>
        <v/>
      </c>
      <c r="V1322" s="23" t="str">
        <f t="array" ref="V1322">IFERROR(INDEX(Tableau1[RESULTAT],MATCH(1,(Tableau1[NOM]=$A1322)*(V$3=Tableau1[DATE]),0)),"")</f>
        <v/>
      </c>
      <c r="W1322" s="23" t="str">
        <f t="array" ref="W1322">IFERROR(INDEX(Tableau1[RESULTAT],MATCH(1,(Tableau1[NOM]=$A1322)*(W$3=Tableau1[DATE]),0)),"")</f>
        <v/>
      </c>
    </row>
    <row r="1323" spans="5:23" ht="15.75" x14ac:dyDescent="0.25">
      <c r="E1323" s="12" t="str">
        <f t="shared" si="142"/>
        <v/>
      </c>
      <c r="F1323" s="9" t="str">
        <f t="shared" si="143"/>
        <v/>
      </c>
      <c r="G1323" s="9" t="str">
        <f t="shared" si="144"/>
        <v/>
      </c>
      <c r="H1323" s="9" t="str">
        <f t="shared" si="145"/>
        <v/>
      </c>
      <c r="I1323" s="9">
        <f t="shared" si="146"/>
        <v>0</v>
      </c>
      <c r="J1323" s="9">
        <f t="shared" si="147"/>
        <v>0</v>
      </c>
      <c r="K1323" s="9" t="str">
        <f t="shared" si="148"/>
        <v/>
      </c>
      <c r="L1323" s="9"/>
      <c r="M1323" s="9"/>
      <c r="N1323" s="9"/>
      <c r="O1323" s="9"/>
      <c r="Q1323" s="23" t="str">
        <f t="array" ref="Q1323">IFERROR(INDEX(Tableau1[RESULTAT],MATCH(1,(Tableau1[NOM]=$A1323)*(Q$3=Tableau1[DATE]),0)),"")</f>
        <v/>
      </c>
      <c r="R1323" s="23" t="str">
        <f t="array" ref="R1323">IFERROR(INDEX(Tableau1[RESULTAT],MATCH(1,(Tableau1[NOM]=$A1323)*(R$3=Tableau1[DATE]),0)),"")</f>
        <v/>
      </c>
      <c r="S1323" s="23" t="str">
        <f t="array" ref="S1323">IFERROR(INDEX(Tableau1[RESULTAT],MATCH(1,(Tableau1[NOM]=$A1323)*(S$3=Tableau1[DATE]),0)),"")</f>
        <v/>
      </c>
      <c r="T1323" s="23" t="str">
        <f t="array" ref="T1323">IFERROR(INDEX(Tableau1[RESULTAT],MATCH(1,(Tableau1[NOM]=$A1323)*(T$3=Tableau1[DATE]),0)),"")</f>
        <v/>
      </c>
      <c r="U1323" s="23" t="str">
        <f t="array" ref="U1323">IFERROR(INDEX(Tableau1[RESULTAT],MATCH(1,(Tableau1[NOM]=$A1323)*(U$3=Tableau1[DATE]),0)),"")</f>
        <v/>
      </c>
      <c r="V1323" s="23" t="str">
        <f t="array" ref="V1323">IFERROR(INDEX(Tableau1[RESULTAT],MATCH(1,(Tableau1[NOM]=$A1323)*(V$3=Tableau1[DATE]),0)),"")</f>
        <v/>
      </c>
      <c r="W1323" s="23" t="str">
        <f t="array" ref="W1323">IFERROR(INDEX(Tableau1[RESULTAT],MATCH(1,(Tableau1[NOM]=$A1323)*(W$3=Tableau1[DATE]),0)),"")</f>
        <v/>
      </c>
    </row>
    <row r="1324" spans="5:23" ht="15.75" x14ac:dyDescent="0.25">
      <c r="E1324" s="12" t="str">
        <f t="shared" si="142"/>
        <v/>
      </c>
      <c r="F1324" s="9" t="str">
        <f t="shared" si="143"/>
        <v/>
      </c>
      <c r="G1324" s="9" t="str">
        <f t="shared" si="144"/>
        <v/>
      </c>
      <c r="H1324" s="9" t="str">
        <f t="shared" si="145"/>
        <v/>
      </c>
      <c r="I1324" s="9">
        <f t="shared" si="146"/>
        <v>0</v>
      </c>
      <c r="J1324" s="9">
        <f t="shared" si="147"/>
        <v>0</v>
      </c>
      <c r="K1324" s="9" t="str">
        <f t="shared" si="148"/>
        <v/>
      </c>
      <c r="L1324" s="9"/>
      <c r="M1324" s="9"/>
      <c r="N1324" s="9"/>
      <c r="O1324" s="9"/>
      <c r="Q1324" s="23" t="str">
        <f t="array" ref="Q1324">IFERROR(INDEX(Tableau1[RESULTAT],MATCH(1,(Tableau1[NOM]=$A1324)*(Q$3=Tableau1[DATE]),0)),"")</f>
        <v/>
      </c>
      <c r="R1324" s="23" t="str">
        <f t="array" ref="R1324">IFERROR(INDEX(Tableau1[RESULTAT],MATCH(1,(Tableau1[NOM]=$A1324)*(R$3=Tableau1[DATE]),0)),"")</f>
        <v/>
      </c>
      <c r="S1324" s="23" t="str">
        <f t="array" ref="S1324">IFERROR(INDEX(Tableau1[RESULTAT],MATCH(1,(Tableau1[NOM]=$A1324)*(S$3=Tableau1[DATE]),0)),"")</f>
        <v/>
      </c>
      <c r="T1324" s="23" t="str">
        <f t="array" ref="T1324">IFERROR(INDEX(Tableau1[RESULTAT],MATCH(1,(Tableau1[NOM]=$A1324)*(T$3=Tableau1[DATE]),0)),"")</f>
        <v/>
      </c>
      <c r="U1324" s="23" t="str">
        <f t="array" ref="U1324">IFERROR(INDEX(Tableau1[RESULTAT],MATCH(1,(Tableau1[NOM]=$A1324)*(U$3=Tableau1[DATE]),0)),"")</f>
        <v/>
      </c>
      <c r="V1324" s="23" t="str">
        <f t="array" ref="V1324">IFERROR(INDEX(Tableau1[RESULTAT],MATCH(1,(Tableau1[NOM]=$A1324)*(V$3=Tableau1[DATE]),0)),"")</f>
        <v/>
      </c>
      <c r="W1324" s="23" t="str">
        <f t="array" ref="W1324">IFERROR(INDEX(Tableau1[RESULTAT],MATCH(1,(Tableau1[NOM]=$A1324)*(W$3=Tableau1[DATE]),0)),"")</f>
        <v/>
      </c>
    </row>
    <row r="1325" spans="5:23" ht="15.75" x14ac:dyDescent="0.25">
      <c r="E1325" s="12" t="str">
        <f t="shared" si="142"/>
        <v/>
      </c>
      <c r="F1325" s="9" t="str">
        <f t="shared" si="143"/>
        <v/>
      </c>
      <c r="G1325" s="9" t="str">
        <f t="shared" si="144"/>
        <v/>
      </c>
      <c r="H1325" s="9" t="str">
        <f t="shared" si="145"/>
        <v/>
      </c>
      <c r="I1325" s="9">
        <f t="shared" si="146"/>
        <v>0</v>
      </c>
      <c r="J1325" s="9">
        <f t="shared" si="147"/>
        <v>0</v>
      </c>
      <c r="K1325" s="9" t="str">
        <f t="shared" si="148"/>
        <v/>
      </c>
      <c r="L1325" s="9"/>
      <c r="M1325" s="9"/>
      <c r="N1325" s="9"/>
      <c r="O1325" s="9"/>
      <c r="Q1325" s="23" t="str">
        <f t="array" ref="Q1325">IFERROR(INDEX(Tableau1[RESULTAT],MATCH(1,(Tableau1[NOM]=$A1325)*(Q$3=Tableau1[DATE]),0)),"")</f>
        <v/>
      </c>
      <c r="R1325" s="23" t="str">
        <f t="array" ref="R1325">IFERROR(INDEX(Tableau1[RESULTAT],MATCH(1,(Tableau1[NOM]=$A1325)*(R$3=Tableau1[DATE]),0)),"")</f>
        <v/>
      </c>
      <c r="S1325" s="23" t="str">
        <f t="array" ref="S1325">IFERROR(INDEX(Tableau1[RESULTAT],MATCH(1,(Tableau1[NOM]=$A1325)*(S$3=Tableau1[DATE]),0)),"")</f>
        <v/>
      </c>
      <c r="T1325" s="23" t="str">
        <f t="array" ref="T1325">IFERROR(INDEX(Tableau1[RESULTAT],MATCH(1,(Tableau1[NOM]=$A1325)*(T$3=Tableau1[DATE]),0)),"")</f>
        <v/>
      </c>
      <c r="U1325" s="23" t="str">
        <f t="array" ref="U1325">IFERROR(INDEX(Tableau1[RESULTAT],MATCH(1,(Tableau1[NOM]=$A1325)*(U$3=Tableau1[DATE]),0)),"")</f>
        <v/>
      </c>
      <c r="V1325" s="23" t="str">
        <f t="array" ref="V1325">IFERROR(INDEX(Tableau1[RESULTAT],MATCH(1,(Tableau1[NOM]=$A1325)*(V$3=Tableau1[DATE]),0)),"")</f>
        <v/>
      </c>
      <c r="W1325" s="23" t="str">
        <f t="array" ref="W1325">IFERROR(INDEX(Tableau1[RESULTAT],MATCH(1,(Tableau1[NOM]=$A1325)*(W$3=Tableau1[DATE]),0)),"")</f>
        <v/>
      </c>
    </row>
    <row r="1326" spans="5:23" ht="15.75" x14ac:dyDescent="0.25">
      <c r="E1326" s="12" t="str">
        <f t="shared" si="142"/>
        <v/>
      </c>
      <c r="F1326" s="9" t="str">
        <f t="shared" si="143"/>
        <v/>
      </c>
      <c r="G1326" s="9" t="str">
        <f t="shared" si="144"/>
        <v/>
      </c>
      <c r="H1326" s="9" t="str">
        <f t="shared" si="145"/>
        <v/>
      </c>
      <c r="I1326" s="9">
        <f t="shared" si="146"/>
        <v>0</v>
      </c>
      <c r="J1326" s="9">
        <f t="shared" si="147"/>
        <v>0</v>
      </c>
      <c r="K1326" s="9" t="str">
        <f t="shared" si="148"/>
        <v/>
      </c>
      <c r="L1326" s="9"/>
      <c r="M1326" s="9"/>
      <c r="N1326" s="9"/>
      <c r="O1326" s="9"/>
      <c r="Q1326" s="23" t="str">
        <f t="array" ref="Q1326">IFERROR(INDEX(Tableau1[RESULTAT],MATCH(1,(Tableau1[NOM]=$A1326)*(Q$3=Tableau1[DATE]),0)),"")</f>
        <v/>
      </c>
      <c r="R1326" s="23" t="str">
        <f t="array" ref="R1326">IFERROR(INDEX(Tableau1[RESULTAT],MATCH(1,(Tableau1[NOM]=$A1326)*(R$3=Tableau1[DATE]),0)),"")</f>
        <v/>
      </c>
      <c r="S1326" s="23" t="str">
        <f t="array" ref="S1326">IFERROR(INDEX(Tableau1[RESULTAT],MATCH(1,(Tableau1[NOM]=$A1326)*(S$3=Tableau1[DATE]),0)),"")</f>
        <v/>
      </c>
      <c r="T1326" s="23" t="str">
        <f t="array" ref="T1326">IFERROR(INDEX(Tableau1[RESULTAT],MATCH(1,(Tableau1[NOM]=$A1326)*(T$3=Tableau1[DATE]),0)),"")</f>
        <v/>
      </c>
      <c r="U1326" s="23" t="str">
        <f t="array" ref="U1326">IFERROR(INDEX(Tableau1[RESULTAT],MATCH(1,(Tableau1[NOM]=$A1326)*(U$3=Tableau1[DATE]),0)),"")</f>
        <v/>
      </c>
      <c r="V1326" s="23" t="str">
        <f t="array" ref="V1326">IFERROR(INDEX(Tableau1[RESULTAT],MATCH(1,(Tableau1[NOM]=$A1326)*(V$3=Tableau1[DATE]),0)),"")</f>
        <v/>
      </c>
      <c r="W1326" s="23" t="str">
        <f t="array" ref="W1326">IFERROR(INDEX(Tableau1[RESULTAT],MATCH(1,(Tableau1[NOM]=$A1326)*(W$3=Tableau1[DATE]),0)),"")</f>
        <v/>
      </c>
    </row>
    <row r="1327" spans="5:23" ht="15.75" x14ac:dyDescent="0.25">
      <c r="E1327" s="12" t="str">
        <f t="shared" si="142"/>
        <v/>
      </c>
      <c r="F1327" s="9" t="str">
        <f t="shared" si="143"/>
        <v/>
      </c>
      <c r="G1327" s="9" t="str">
        <f t="shared" si="144"/>
        <v/>
      </c>
      <c r="H1327" s="9" t="str">
        <f t="shared" si="145"/>
        <v/>
      </c>
      <c r="I1327" s="9">
        <f t="shared" si="146"/>
        <v>0</v>
      </c>
      <c r="J1327" s="9">
        <f t="shared" si="147"/>
        <v>0</v>
      </c>
      <c r="K1327" s="9" t="str">
        <f t="shared" si="148"/>
        <v/>
      </c>
      <c r="L1327" s="9"/>
      <c r="M1327" s="9"/>
      <c r="N1327" s="9"/>
      <c r="O1327" s="9"/>
      <c r="Q1327" s="23" t="str">
        <f t="array" ref="Q1327">IFERROR(INDEX(Tableau1[RESULTAT],MATCH(1,(Tableau1[NOM]=$A1327)*(Q$3=Tableau1[DATE]),0)),"")</f>
        <v/>
      </c>
      <c r="R1327" s="23" t="str">
        <f t="array" ref="R1327">IFERROR(INDEX(Tableau1[RESULTAT],MATCH(1,(Tableau1[NOM]=$A1327)*(R$3=Tableau1[DATE]),0)),"")</f>
        <v/>
      </c>
      <c r="S1327" s="23" t="str">
        <f t="array" ref="S1327">IFERROR(INDEX(Tableau1[RESULTAT],MATCH(1,(Tableau1[NOM]=$A1327)*(S$3=Tableau1[DATE]),0)),"")</f>
        <v/>
      </c>
      <c r="T1327" s="23" t="str">
        <f t="array" ref="T1327">IFERROR(INDEX(Tableau1[RESULTAT],MATCH(1,(Tableau1[NOM]=$A1327)*(T$3=Tableau1[DATE]),0)),"")</f>
        <v/>
      </c>
      <c r="U1327" s="23" t="str">
        <f t="array" ref="U1327">IFERROR(INDEX(Tableau1[RESULTAT],MATCH(1,(Tableau1[NOM]=$A1327)*(U$3=Tableau1[DATE]),0)),"")</f>
        <v/>
      </c>
      <c r="V1327" s="23" t="str">
        <f t="array" ref="V1327">IFERROR(INDEX(Tableau1[RESULTAT],MATCH(1,(Tableau1[NOM]=$A1327)*(V$3=Tableau1[DATE]),0)),"")</f>
        <v/>
      </c>
      <c r="W1327" s="23" t="str">
        <f t="array" ref="W1327">IFERROR(INDEX(Tableau1[RESULTAT],MATCH(1,(Tableau1[NOM]=$A1327)*(W$3=Tableau1[DATE]),0)),"")</f>
        <v/>
      </c>
    </row>
    <row r="1328" spans="5:23" ht="15.75" x14ac:dyDescent="0.25">
      <c r="E1328" s="12" t="str">
        <f t="shared" si="142"/>
        <v/>
      </c>
      <c r="F1328" s="9" t="str">
        <f t="shared" si="143"/>
        <v/>
      </c>
      <c r="G1328" s="9" t="str">
        <f t="shared" si="144"/>
        <v/>
      </c>
      <c r="H1328" s="9" t="str">
        <f t="shared" si="145"/>
        <v/>
      </c>
      <c r="I1328" s="9">
        <f t="shared" si="146"/>
        <v>0</v>
      </c>
      <c r="J1328" s="9">
        <f t="shared" si="147"/>
        <v>0</v>
      </c>
      <c r="K1328" s="9" t="str">
        <f t="shared" si="148"/>
        <v/>
      </c>
      <c r="L1328" s="9"/>
      <c r="M1328" s="9"/>
      <c r="N1328" s="9"/>
      <c r="O1328" s="9"/>
      <c r="Q1328" s="23" t="str">
        <f t="array" ref="Q1328">IFERROR(INDEX(Tableau1[RESULTAT],MATCH(1,(Tableau1[NOM]=$A1328)*(Q$3=Tableau1[DATE]),0)),"")</f>
        <v/>
      </c>
      <c r="R1328" s="23" t="str">
        <f t="array" ref="R1328">IFERROR(INDEX(Tableau1[RESULTAT],MATCH(1,(Tableau1[NOM]=$A1328)*(R$3=Tableau1[DATE]),0)),"")</f>
        <v/>
      </c>
      <c r="S1328" s="23" t="str">
        <f t="array" ref="S1328">IFERROR(INDEX(Tableau1[RESULTAT],MATCH(1,(Tableau1[NOM]=$A1328)*(S$3=Tableau1[DATE]),0)),"")</f>
        <v/>
      </c>
      <c r="T1328" s="23" t="str">
        <f t="array" ref="T1328">IFERROR(INDEX(Tableau1[RESULTAT],MATCH(1,(Tableau1[NOM]=$A1328)*(T$3=Tableau1[DATE]),0)),"")</f>
        <v/>
      </c>
      <c r="U1328" s="23" t="str">
        <f t="array" ref="U1328">IFERROR(INDEX(Tableau1[RESULTAT],MATCH(1,(Tableau1[NOM]=$A1328)*(U$3=Tableau1[DATE]),0)),"")</f>
        <v/>
      </c>
      <c r="V1328" s="23" t="str">
        <f t="array" ref="V1328">IFERROR(INDEX(Tableau1[RESULTAT],MATCH(1,(Tableau1[NOM]=$A1328)*(V$3=Tableau1[DATE]),0)),"")</f>
        <v/>
      </c>
      <c r="W1328" s="23" t="str">
        <f t="array" ref="W1328">IFERROR(INDEX(Tableau1[RESULTAT],MATCH(1,(Tableau1[NOM]=$A1328)*(W$3=Tableau1[DATE]),0)),"")</f>
        <v/>
      </c>
    </row>
    <row r="1329" spans="5:23" ht="15.75" x14ac:dyDescent="0.25">
      <c r="E1329" s="12" t="str">
        <f t="shared" si="142"/>
        <v/>
      </c>
      <c r="F1329" s="9" t="str">
        <f t="shared" si="143"/>
        <v/>
      </c>
      <c r="G1329" s="9" t="str">
        <f t="shared" si="144"/>
        <v/>
      </c>
      <c r="H1329" s="9" t="str">
        <f t="shared" si="145"/>
        <v/>
      </c>
      <c r="I1329" s="9">
        <f t="shared" si="146"/>
        <v>0</v>
      </c>
      <c r="J1329" s="9">
        <f t="shared" si="147"/>
        <v>0</v>
      </c>
      <c r="K1329" s="9" t="str">
        <f t="shared" si="148"/>
        <v/>
      </c>
      <c r="L1329" s="9"/>
      <c r="M1329" s="9"/>
      <c r="N1329" s="9"/>
      <c r="O1329" s="9"/>
      <c r="Q1329" s="23" t="str">
        <f t="array" ref="Q1329">IFERROR(INDEX(Tableau1[RESULTAT],MATCH(1,(Tableau1[NOM]=$A1329)*(Q$3=Tableau1[DATE]),0)),"")</f>
        <v/>
      </c>
      <c r="R1329" s="23" t="str">
        <f t="array" ref="R1329">IFERROR(INDEX(Tableau1[RESULTAT],MATCH(1,(Tableau1[NOM]=$A1329)*(R$3=Tableau1[DATE]),0)),"")</f>
        <v/>
      </c>
      <c r="S1329" s="23" t="str">
        <f t="array" ref="S1329">IFERROR(INDEX(Tableau1[RESULTAT],MATCH(1,(Tableau1[NOM]=$A1329)*(S$3=Tableau1[DATE]),0)),"")</f>
        <v/>
      </c>
      <c r="T1329" s="23" t="str">
        <f t="array" ref="T1329">IFERROR(INDEX(Tableau1[RESULTAT],MATCH(1,(Tableau1[NOM]=$A1329)*(T$3=Tableau1[DATE]),0)),"")</f>
        <v/>
      </c>
      <c r="U1329" s="23" t="str">
        <f t="array" ref="U1329">IFERROR(INDEX(Tableau1[RESULTAT],MATCH(1,(Tableau1[NOM]=$A1329)*(U$3=Tableau1[DATE]),0)),"")</f>
        <v/>
      </c>
      <c r="V1329" s="23" t="str">
        <f t="array" ref="V1329">IFERROR(INDEX(Tableau1[RESULTAT],MATCH(1,(Tableau1[NOM]=$A1329)*(V$3=Tableau1[DATE]),0)),"")</f>
        <v/>
      </c>
      <c r="W1329" s="23" t="str">
        <f t="array" ref="W1329">IFERROR(INDEX(Tableau1[RESULTAT],MATCH(1,(Tableau1[NOM]=$A1329)*(W$3=Tableau1[DATE]),0)),"")</f>
        <v/>
      </c>
    </row>
    <row r="1330" spans="5:23" ht="15.75" x14ac:dyDescent="0.25">
      <c r="E1330" s="12" t="str">
        <f t="shared" si="142"/>
        <v/>
      </c>
      <c r="F1330" s="9" t="str">
        <f t="shared" si="143"/>
        <v/>
      </c>
      <c r="G1330" s="9" t="str">
        <f t="shared" si="144"/>
        <v/>
      </c>
      <c r="H1330" s="9" t="str">
        <f t="shared" si="145"/>
        <v/>
      </c>
      <c r="I1330" s="9">
        <f t="shared" si="146"/>
        <v>0</v>
      </c>
      <c r="J1330" s="9">
        <f t="shared" si="147"/>
        <v>0</v>
      </c>
      <c r="K1330" s="9" t="str">
        <f t="shared" si="148"/>
        <v/>
      </c>
      <c r="L1330" s="9"/>
      <c r="M1330" s="9"/>
      <c r="N1330" s="9"/>
      <c r="O1330" s="9"/>
      <c r="Q1330" s="23" t="str">
        <f t="array" ref="Q1330">IFERROR(INDEX(Tableau1[RESULTAT],MATCH(1,(Tableau1[NOM]=$A1330)*(Q$3=Tableau1[DATE]),0)),"")</f>
        <v/>
      </c>
      <c r="R1330" s="23" t="str">
        <f t="array" ref="R1330">IFERROR(INDEX(Tableau1[RESULTAT],MATCH(1,(Tableau1[NOM]=$A1330)*(R$3=Tableau1[DATE]),0)),"")</f>
        <v/>
      </c>
      <c r="S1330" s="23" t="str">
        <f t="array" ref="S1330">IFERROR(INDEX(Tableau1[RESULTAT],MATCH(1,(Tableau1[NOM]=$A1330)*(S$3=Tableau1[DATE]),0)),"")</f>
        <v/>
      </c>
      <c r="T1330" s="23" t="str">
        <f t="array" ref="T1330">IFERROR(INDEX(Tableau1[RESULTAT],MATCH(1,(Tableau1[NOM]=$A1330)*(T$3=Tableau1[DATE]),0)),"")</f>
        <v/>
      </c>
      <c r="U1330" s="23" t="str">
        <f t="array" ref="U1330">IFERROR(INDEX(Tableau1[RESULTAT],MATCH(1,(Tableau1[NOM]=$A1330)*(U$3=Tableau1[DATE]),0)),"")</f>
        <v/>
      </c>
      <c r="V1330" s="23" t="str">
        <f t="array" ref="V1330">IFERROR(INDEX(Tableau1[RESULTAT],MATCH(1,(Tableau1[NOM]=$A1330)*(V$3=Tableau1[DATE]),0)),"")</f>
        <v/>
      </c>
      <c r="W1330" s="23" t="str">
        <f t="array" ref="W1330">IFERROR(INDEX(Tableau1[RESULTAT],MATCH(1,(Tableau1[NOM]=$A1330)*(W$3=Tableau1[DATE]),0)),"")</f>
        <v/>
      </c>
    </row>
    <row r="1331" spans="5:23" ht="15.75" x14ac:dyDescent="0.25">
      <c r="E1331" s="12" t="str">
        <f t="shared" si="142"/>
        <v/>
      </c>
      <c r="F1331" s="9" t="str">
        <f t="shared" si="143"/>
        <v/>
      </c>
      <c r="G1331" s="9" t="str">
        <f t="shared" si="144"/>
        <v/>
      </c>
      <c r="H1331" s="9" t="str">
        <f t="shared" si="145"/>
        <v/>
      </c>
      <c r="I1331" s="9">
        <f t="shared" si="146"/>
        <v>0</v>
      </c>
      <c r="J1331" s="9">
        <f t="shared" si="147"/>
        <v>0</v>
      </c>
      <c r="K1331" s="9" t="str">
        <f t="shared" si="148"/>
        <v/>
      </c>
      <c r="L1331" s="9"/>
      <c r="M1331" s="9"/>
      <c r="N1331" s="9"/>
      <c r="O1331" s="9"/>
      <c r="Q1331" s="23" t="str">
        <f t="array" ref="Q1331">IFERROR(INDEX(Tableau1[RESULTAT],MATCH(1,(Tableau1[NOM]=$A1331)*(Q$3=Tableau1[DATE]),0)),"")</f>
        <v/>
      </c>
      <c r="R1331" s="23" t="str">
        <f t="array" ref="R1331">IFERROR(INDEX(Tableau1[RESULTAT],MATCH(1,(Tableau1[NOM]=$A1331)*(R$3=Tableau1[DATE]),0)),"")</f>
        <v/>
      </c>
      <c r="S1331" s="23" t="str">
        <f t="array" ref="S1331">IFERROR(INDEX(Tableau1[RESULTAT],MATCH(1,(Tableau1[NOM]=$A1331)*(S$3=Tableau1[DATE]),0)),"")</f>
        <v/>
      </c>
      <c r="T1331" s="23" t="str">
        <f t="array" ref="T1331">IFERROR(INDEX(Tableau1[RESULTAT],MATCH(1,(Tableau1[NOM]=$A1331)*(T$3=Tableau1[DATE]),0)),"")</f>
        <v/>
      </c>
      <c r="U1331" s="23" t="str">
        <f t="array" ref="U1331">IFERROR(INDEX(Tableau1[RESULTAT],MATCH(1,(Tableau1[NOM]=$A1331)*(U$3=Tableau1[DATE]),0)),"")</f>
        <v/>
      </c>
      <c r="V1331" s="23" t="str">
        <f t="array" ref="V1331">IFERROR(INDEX(Tableau1[RESULTAT],MATCH(1,(Tableau1[NOM]=$A1331)*(V$3=Tableau1[DATE]),0)),"")</f>
        <v/>
      </c>
      <c r="W1331" s="23" t="str">
        <f t="array" ref="W1331">IFERROR(INDEX(Tableau1[RESULTAT],MATCH(1,(Tableau1[NOM]=$A1331)*(W$3=Tableau1[DATE]),0)),"")</f>
        <v/>
      </c>
    </row>
    <row r="1332" spans="5:23" ht="15.75" x14ac:dyDescent="0.25">
      <c r="E1332" s="12" t="str">
        <f t="shared" si="142"/>
        <v/>
      </c>
      <c r="F1332" s="9" t="str">
        <f t="shared" si="143"/>
        <v/>
      </c>
      <c r="G1332" s="9" t="str">
        <f t="shared" si="144"/>
        <v/>
      </c>
      <c r="H1332" s="9" t="str">
        <f t="shared" si="145"/>
        <v/>
      </c>
      <c r="I1332" s="9">
        <f t="shared" si="146"/>
        <v>0</v>
      </c>
      <c r="J1332" s="9">
        <f t="shared" si="147"/>
        <v>0</v>
      </c>
      <c r="K1332" s="9" t="str">
        <f t="shared" si="148"/>
        <v/>
      </c>
      <c r="L1332" s="9"/>
      <c r="M1332" s="9"/>
      <c r="N1332" s="9"/>
      <c r="O1332" s="9"/>
      <c r="Q1332" s="23" t="str">
        <f t="array" ref="Q1332">IFERROR(INDEX(Tableau1[RESULTAT],MATCH(1,(Tableau1[NOM]=$A1332)*(Q$3=Tableau1[DATE]),0)),"")</f>
        <v/>
      </c>
      <c r="R1332" s="23" t="str">
        <f t="array" ref="R1332">IFERROR(INDEX(Tableau1[RESULTAT],MATCH(1,(Tableau1[NOM]=$A1332)*(R$3=Tableau1[DATE]),0)),"")</f>
        <v/>
      </c>
      <c r="S1332" s="23" t="str">
        <f t="array" ref="S1332">IFERROR(INDEX(Tableau1[RESULTAT],MATCH(1,(Tableau1[NOM]=$A1332)*(S$3=Tableau1[DATE]),0)),"")</f>
        <v/>
      </c>
      <c r="T1332" s="23" t="str">
        <f t="array" ref="T1332">IFERROR(INDEX(Tableau1[RESULTAT],MATCH(1,(Tableau1[NOM]=$A1332)*(T$3=Tableau1[DATE]),0)),"")</f>
        <v/>
      </c>
      <c r="U1332" s="23" t="str">
        <f t="array" ref="U1332">IFERROR(INDEX(Tableau1[RESULTAT],MATCH(1,(Tableau1[NOM]=$A1332)*(U$3=Tableau1[DATE]),0)),"")</f>
        <v/>
      </c>
      <c r="V1332" s="23" t="str">
        <f t="array" ref="V1332">IFERROR(INDEX(Tableau1[RESULTAT],MATCH(1,(Tableau1[NOM]=$A1332)*(V$3=Tableau1[DATE]),0)),"")</f>
        <v/>
      </c>
      <c r="W1332" s="23" t="str">
        <f t="array" ref="W1332">IFERROR(INDEX(Tableau1[RESULTAT],MATCH(1,(Tableau1[NOM]=$A1332)*(W$3=Tableau1[DATE]),0)),"")</f>
        <v/>
      </c>
    </row>
    <row r="1333" spans="5:23" ht="15.75" x14ac:dyDescent="0.25">
      <c r="E1333" s="12" t="str">
        <f t="shared" si="142"/>
        <v/>
      </c>
      <c r="F1333" s="9" t="str">
        <f t="shared" si="143"/>
        <v/>
      </c>
      <c r="G1333" s="9" t="str">
        <f t="shared" si="144"/>
        <v/>
      </c>
      <c r="H1333" s="9" t="str">
        <f t="shared" si="145"/>
        <v/>
      </c>
      <c r="I1333" s="9">
        <f t="shared" si="146"/>
        <v>0</v>
      </c>
      <c r="J1333" s="9">
        <f t="shared" si="147"/>
        <v>0</v>
      </c>
      <c r="K1333" s="9" t="str">
        <f t="shared" si="148"/>
        <v/>
      </c>
      <c r="L1333" s="9"/>
      <c r="M1333" s="9"/>
      <c r="N1333" s="9"/>
      <c r="O1333" s="9"/>
      <c r="Q1333" s="23" t="str">
        <f t="array" ref="Q1333">IFERROR(INDEX(Tableau1[RESULTAT],MATCH(1,(Tableau1[NOM]=$A1333)*(Q$3=Tableau1[DATE]),0)),"")</f>
        <v/>
      </c>
      <c r="R1333" s="23" t="str">
        <f t="array" ref="R1333">IFERROR(INDEX(Tableau1[RESULTAT],MATCH(1,(Tableau1[NOM]=$A1333)*(R$3=Tableau1[DATE]),0)),"")</f>
        <v/>
      </c>
      <c r="S1333" s="23" t="str">
        <f t="array" ref="S1333">IFERROR(INDEX(Tableau1[RESULTAT],MATCH(1,(Tableau1[NOM]=$A1333)*(S$3=Tableau1[DATE]),0)),"")</f>
        <v/>
      </c>
      <c r="T1333" s="23" t="str">
        <f t="array" ref="T1333">IFERROR(INDEX(Tableau1[RESULTAT],MATCH(1,(Tableau1[NOM]=$A1333)*(T$3=Tableau1[DATE]),0)),"")</f>
        <v/>
      </c>
      <c r="U1333" s="23" t="str">
        <f t="array" ref="U1333">IFERROR(INDEX(Tableau1[RESULTAT],MATCH(1,(Tableau1[NOM]=$A1333)*(U$3=Tableau1[DATE]),0)),"")</f>
        <v/>
      </c>
      <c r="V1333" s="23" t="str">
        <f t="array" ref="V1333">IFERROR(INDEX(Tableau1[RESULTAT],MATCH(1,(Tableau1[NOM]=$A1333)*(V$3=Tableau1[DATE]),0)),"")</f>
        <v/>
      </c>
      <c r="W1333" s="23" t="str">
        <f t="array" ref="W1333">IFERROR(INDEX(Tableau1[RESULTAT],MATCH(1,(Tableau1[NOM]=$A1333)*(W$3=Tableau1[DATE]),0)),"")</f>
        <v/>
      </c>
    </row>
    <row r="1334" spans="5:23" ht="15.75" x14ac:dyDescent="0.25">
      <c r="E1334" s="12" t="str">
        <f t="shared" si="142"/>
        <v/>
      </c>
      <c r="F1334" s="9" t="str">
        <f t="shared" si="143"/>
        <v/>
      </c>
      <c r="G1334" s="9" t="str">
        <f t="shared" si="144"/>
        <v/>
      </c>
      <c r="H1334" s="9" t="str">
        <f t="shared" si="145"/>
        <v/>
      </c>
      <c r="I1334" s="9">
        <f t="shared" si="146"/>
        <v>0</v>
      </c>
      <c r="J1334" s="9">
        <f t="shared" si="147"/>
        <v>0</v>
      </c>
      <c r="K1334" s="9" t="str">
        <f t="shared" si="148"/>
        <v/>
      </c>
      <c r="L1334" s="9"/>
      <c r="M1334" s="9"/>
      <c r="N1334" s="9"/>
      <c r="O1334" s="9"/>
      <c r="Q1334" s="23" t="str">
        <f t="array" ref="Q1334">IFERROR(INDEX(Tableau1[RESULTAT],MATCH(1,(Tableau1[NOM]=$A1334)*(Q$3=Tableau1[DATE]),0)),"")</f>
        <v/>
      </c>
      <c r="R1334" s="23" t="str">
        <f t="array" ref="R1334">IFERROR(INDEX(Tableau1[RESULTAT],MATCH(1,(Tableau1[NOM]=$A1334)*(R$3=Tableau1[DATE]),0)),"")</f>
        <v/>
      </c>
      <c r="S1334" s="23" t="str">
        <f t="array" ref="S1334">IFERROR(INDEX(Tableau1[RESULTAT],MATCH(1,(Tableau1[NOM]=$A1334)*(S$3=Tableau1[DATE]),0)),"")</f>
        <v/>
      </c>
      <c r="T1334" s="23" t="str">
        <f t="array" ref="T1334">IFERROR(INDEX(Tableau1[RESULTAT],MATCH(1,(Tableau1[NOM]=$A1334)*(T$3=Tableau1[DATE]),0)),"")</f>
        <v/>
      </c>
      <c r="U1334" s="23" t="str">
        <f t="array" ref="U1334">IFERROR(INDEX(Tableau1[RESULTAT],MATCH(1,(Tableau1[NOM]=$A1334)*(U$3=Tableau1[DATE]),0)),"")</f>
        <v/>
      </c>
      <c r="V1334" s="23" t="str">
        <f t="array" ref="V1334">IFERROR(INDEX(Tableau1[RESULTAT],MATCH(1,(Tableau1[NOM]=$A1334)*(V$3=Tableau1[DATE]),0)),"")</f>
        <v/>
      </c>
      <c r="W1334" s="23" t="str">
        <f t="array" ref="W1334">IFERROR(INDEX(Tableau1[RESULTAT],MATCH(1,(Tableau1[NOM]=$A1334)*(W$3=Tableau1[DATE]),0)),"")</f>
        <v/>
      </c>
    </row>
    <row r="1335" spans="5:23" ht="15.75" x14ac:dyDescent="0.25">
      <c r="E1335" s="12" t="str">
        <f t="shared" si="142"/>
        <v/>
      </c>
      <c r="F1335" s="9" t="str">
        <f t="shared" si="143"/>
        <v/>
      </c>
      <c r="G1335" s="9" t="str">
        <f t="shared" si="144"/>
        <v/>
      </c>
      <c r="H1335" s="9" t="str">
        <f t="shared" si="145"/>
        <v/>
      </c>
      <c r="I1335" s="9">
        <f t="shared" si="146"/>
        <v>0</v>
      </c>
      <c r="J1335" s="9">
        <f t="shared" si="147"/>
        <v>0</v>
      </c>
      <c r="K1335" s="9" t="str">
        <f t="shared" si="148"/>
        <v/>
      </c>
      <c r="L1335" s="9"/>
      <c r="M1335" s="9"/>
      <c r="N1335" s="9"/>
      <c r="O1335" s="9"/>
      <c r="Q1335" s="23" t="str">
        <f t="array" ref="Q1335">IFERROR(INDEX(Tableau1[RESULTAT],MATCH(1,(Tableau1[NOM]=$A1335)*(Q$3=Tableau1[DATE]),0)),"")</f>
        <v/>
      </c>
      <c r="R1335" s="23" t="str">
        <f t="array" ref="R1335">IFERROR(INDEX(Tableau1[RESULTAT],MATCH(1,(Tableau1[NOM]=$A1335)*(R$3=Tableau1[DATE]),0)),"")</f>
        <v/>
      </c>
      <c r="S1335" s="23" t="str">
        <f t="array" ref="S1335">IFERROR(INDEX(Tableau1[RESULTAT],MATCH(1,(Tableau1[NOM]=$A1335)*(S$3=Tableau1[DATE]),0)),"")</f>
        <v/>
      </c>
      <c r="T1335" s="23" t="str">
        <f t="array" ref="T1335">IFERROR(INDEX(Tableau1[RESULTAT],MATCH(1,(Tableau1[NOM]=$A1335)*(T$3=Tableau1[DATE]),0)),"")</f>
        <v/>
      </c>
      <c r="U1335" s="23" t="str">
        <f t="array" ref="U1335">IFERROR(INDEX(Tableau1[RESULTAT],MATCH(1,(Tableau1[NOM]=$A1335)*(U$3=Tableau1[DATE]),0)),"")</f>
        <v/>
      </c>
      <c r="V1335" s="23" t="str">
        <f t="array" ref="V1335">IFERROR(INDEX(Tableau1[RESULTAT],MATCH(1,(Tableau1[NOM]=$A1335)*(V$3=Tableau1[DATE]),0)),"")</f>
        <v/>
      </c>
      <c r="W1335" s="23" t="str">
        <f t="array" ref="W1335">IFERROR(INDEX(Tableau1[RESULTAT],MATCH(1,(Tableau1[NOM]=$A1335)*(W$3=Tableau1[DATE]),0)),"")</f>
        <v/>
      </c>
    </row>
    <row r="1336" spans="5:23" ht="15.75" x14ac:dyDescent="0.25">
      <c r="E1336" s="12" t="str">
        <f t="shared" si="142"/>
        <v/>
      </c>
      <c r="F1336" s="9" t="str">
        <f t="shared" si="143"/>
        <v/>
      </c>
      <c r="G1336" s="9" t="str">
        <f t="shared" si="144"/>
        <v/>
      </c>
      <c r="H1336" s="9" t="str">
        <f t="shared" si="145"/>
        <v/>
      </c>
      <c r="I1336" s="9">
        <f t="shared" si="146"/>
        <v>0</v>
      </c>
      <c r="J1336" s="9">
        <f t="shared" si="147"/>
        <v>0</v>
      </c>
      <c r="K1336" s="9" t="str">
        <f t="shared" si="148"/>
        <v/>
      </c>
      <c r="L1336" s="9"/>
      <c r="M1336" s="9"/>
      <c r="N1336" s="9"/>
      <c r="O1336" s="9"/>
      <c r="Q1336" s="23" t="str">
        <f t="array" ref="Q1336">IFERROR(INDEX(Tableau1[RESULTAT],MATCH(1,(Tableau1[NOM]=$A1336)*(Q$3=Tableau1[DATE]),0)),"")</f>
        <v/>
      </c>
      <c r="R1336" s="23" t="str">
        <f t="array" ref="R1336">IFERROR(INDEX(Tableau1[RESULTAT],MATCH(1,(Tableau1[NOM]=$A1336)*(R$3=Tableau1[DATE]),0)),"")</f>
        <v/>
      </c>
      <c r="S1336" s="23" t="str">
        <f t="array" ref="S1336">IFERROR(INDEX(Tableau1[RESULTAT],MATCH(1,(Tableau1[NOM]=$A1336)*(S$3=Tableau1[DATE]),0)),"")</f>
        <v/>
      </c>
      <c r="T1336" s="23" t="str">
        <f t="array" ref="T1336">IFERROR(INDEX(Tableau1[RESULTAT],MATCH(1,(Tableau1[NOM]=$A1336)*(T$3=Tableau1[DATE]),0)),"")</f>
        <v/>
      </c>
      <c r="U1336" s="23" t="str">
        <f t="array" ref="U1336">IFERROR(INDEX(Tableau1[RESULTAT],MATCH(1,(Tableau1[NOM]=$A1336)*(U$3=Tableau1[DATE]),0)),"")</f>
        <v/>
      </c>
      <c r="V1336" s="23" t="str">
        <f t="array" ref="V1336">IFERROR(INDEX(Tableau1[RESULTAT],MATCH(1,(Tableau1[NOM]=$A1336)*(V$3=Tableau1[DATE]),0)),"")</f>
        <v/>
      </c>
      <c r="W1336" s="23" t="str">
        <f t="array" ref="W1336">IFERROR(INDEX(Tableau1[RESULTAT],MATCH(1,(Tableau1[NOM]=$A1336)*(W$3=Tableau1[DATE]),0)),"")</f>
        <v/>
      </c>
    </row>
    <row r="1337" spans="5:23" ht="15.75" x14ac:dyDescent="0.25">
      <c r="E1337" s="12" t="str">
        <f t="shared" si="142"/>
        <v/>
      </c>
      <c r="F1337" s="9" t="str">
        <f t="shared" si="143"/>
        <v/>
      </c>
      <c r="G1337" s="9" t="str">
        <f t="shared" si="144"/>
        <v/>
      </c>
      <c r="H1337" s="9" t="str">
        <f t="shared" si="145"/>
        <v/>
      </c>
      <c r="I1337" s="9">
        <f t="shared" si="146"/>
        <v>0</v>
      </c>
      <c r="J1337" s="9">
        <f t="shared" si="147"/>
        <v>0</v>
      </c>
      <c r="K1337" s="9" t="str">
        <f t="shared" si="148"/>
        <v/>
      </c>
      <c r="L1337" s="9"/>
      <c r="M1337" s="9"/>
      <c r="N1337" s="9"/>
      <c r="O1337" s="9"/>
      <c r="Q1337" s="23" t="str">
        <f t="array" ref="Q1337">IFERROR(INDEX(Tableau1[RESULTAT],MATCH(1,(Tableau1[NOM]=$A1337)*(Q$3=Tableau1[DATE]),0)),"")</f>
        <v/>
      </c>
      <c r="R1337" s="23" t="str">
        <f t="array" ref="R1337">IFERROR(INDEX(Tableau1[RESULTAT],MATCH(1,(Tableau1[NOM]=$A1337)*(R$3=Tableau1[DATE]),0)),"")</f>
        <v/>
      </c>
      <c r="S1337" s="23" t="str">
        <f t="array" ref="S1337">IFERROR(INDEX(Tableau1[RESULTAT],MATCH(1,(Tableau1[NOM]=$A1337)*(S$3=Tableau1[DATE]),0)),"")</f>
        <v/>
      </c>
      <c r="T1337" s="23" t="str">
        <f t="array" ref="T1337">IFERROR(INDEX(Tableau1[RESULTAT],MATCH(1,(Tableau1[NOM]=$A1337)*(T$3=Tableau1[DATE]),0)),"")</f>
        <v/>
      </c>
      <c r="U1337" s="23" t="str">
        <f t="array" ref="U1337">IFERROR(INDEX(Tableau1[RESULTAT],MATCH(1,(Tableau1[NOM]=$A1337)*(U$3=Tableau1[DATE]),0)),"")</f>
        <v/>
      </c>
      <c r="V1337" s="23" t="str">
        <f t="array" ref="V1337">IFERROR(INDEX(Tableau1[RESULTAT],MATCH(1,(Tableau1[NOM]=$A1337)*(V$3=Tableau1[DATE]),0)),"")</f>
        <v/>
      </c>
      <c r="W1337" s="23" t="str">
        <f t="array" ref="W1337">IFERROR(INDEX(Tableau1[RESULTAT],MATCH(1,(Tableau1[NOM]=$A1337)*(W$3=Tableau1[DATE]),0)),"")</f>
        <v/>
      </c>
    </row>
    <row r="1338" spans="5:23" ht="15.75" x14ac:dyDescent="0.25">
      <c r="E1338" s="12" t="str">
        <f t="shared" si="142"/>
        <v/>
      </c>
      <c r="F1338" s="9" t="str">
        <f t="shared" si="143"/>
        <v/>
      </c>
      <c r="G1338" s="9" t="str">
        <f t="shared" si="144"/>
        <v/>
      </c>
      <c r="H1338" s="9" t="str">
        <f t="shared" si="145"/>
        <v/>
      </c>
      <c r="I1338" s="9">
        <f t="shared" si="146"/>
        <v>0</v>
      </c>
      <c r="J1338" s="9">
        <f t="shared" si="147"/>
        <v>0</v>
      </c>
      <c r="K1338" s="9" t="str">
        <f t="shared" si="148"/>
        <v/>
      </c>
      <c r="L1338" s="9"/>
      <c r="M1338" s="9"/>
      <c r="N1338" s="9"/>
      <c r="O1338" s="9"/>
      <c r="Q1338" s="23" t="str">
        <f t="array" ref="Q1338">IFERROR(INDEX(Tableau1[RESULTAT],MATCH(1,(Tableau1[NOM]=$A1338)*(Q$3=Tableau1[DATE]),0)),"")</f>
        <v/>
      </c>
      <c r="R1338" s="23" t="str">
        <f t="array" ref="R1338">IFERROR(INDEX(Tableau1[RESULTAT],MATCH(1,(Tableau1[NOM]=$A1338)*(R$3=Tableau1[DATE]),0)),"")</f>
        <v/>
      </c>
      <c r="S1338" s="23" t="str">
        <f t="array" ref="S1338">IFERROR(INDEX(Tableau1[RESULTAT],MATCH(1,(Tableau1[NOM]=$A1338)*(S$3=Tableau1[DATE]),0)),"")</f>
        <v/>
      </c>
      <c r="T1338" s="23" t="str">
        <f t="array" ref="T1338">IFERROR(INDEX(Tableau1[RESULTAT],MATCH(1,(Tableau1[NOM]=$A1338)*(T$3=Tableau1[DATE]),0)),"")</f>
        <v/>
      </c>
      <c r="U1338" s="23" t="str">
        <f t="array" ref="U1338">IFERROR(INDEX(Tableau1[RESULTAT],MATCH(1,(Tableau1[NOM]=$A1338)*(U$3=Tableau1[DATE]),0)),"")</f>
        <v/>
      </c>
      <c r="V1338" s="23" t="str">
        <f t="array" ref="V1338">IFERROR(INDEX(Tableau1[RESULTAT],MATCH(1,(Tableau1[NOM]=$A1338)*(V$3=Tableau1[DATE]),0)),"")</f>
        <v/>
      </c>
      <c r="W1338" s="23" t="str">
        <f t="array" ref="W1338">IFERROR(INDEX(Tableau1[RESULTAT],MATCH(1,(Tableau1[NOM]=$A1338)*(W$3=Tableau1[DATE]),0)),"")</f>
        <v/>
      </c>
    </row>
    <row r="1339" spans="5:23" ht="15.75" x14ac:dyDescent="0.25">
      <c r="E1339" s="12" t="str">
        <f t="shared" si="142"/>
        <v/>
      </c>
      <c r="F1339" s="9" t="str">
        <f t="shared" si="143"/>
        <v/>
      </c>
      <c r="G1339" s="9" t="str">
        <f t="shared" si="144"/>
        <v/>
      </c>
      <c r="H1339" s="9" t="str">
        <f t="shared" si="145"/>
        <v/>
      </c>
      <c r="I1339" s="9">
        <f t="shared" si="146"/>
        <v>0</v>
      </c>
      <c r="J1339" s="9">
        <f t="shared" si="147"/>
        <v>0</v>
      </c>
      <c r="K1339" s="9" t="str">
        <f t="shared" si="148"/>
        <v/>
      </c>
      <c r="L1339" s="9"/>
      <c r="M1339" s="9"/>
      <c r="N1339" s="9"/>
      <c r="O1339" s="9"/>
      <c r="Q1339" s="23" t="str">
        <f t="array" ref="Q1339">IFERROR(INDEX(Tableau1[RESULTAT],MATCH(1,(Tableau1[NOM]=$A1339)*(Q$3=Tableau1[DATE]),0)),"")</f>
        <v/>
      </c>
      <c r="R1339" s="23" t="str">
        <f t="array" ref="R1339">IFERROR(INDEX(Tableau1[RESULTAT],MATCH(1,(Tableau1[NOM]=$A1339)*(R$3=Tableau1[DATE]),0)),"")</f>
        <v/>
      </c>
      <c r="S1339" s="23" t="str">
        <f t="array" ref="S1339">IFERROR(INDEX(Tableau1[RESULTAT],MATCH(1,(Tableau1[NOM]=$A1339)*(S$3=Tableau1[DATE]),0)),"")</f>
        <v/>
      </c>
      <c r="T1339" s="23" t="str">
        <f t="array" ref="T1339">IFERROR(INDEX(Tableau1[RESULTAT],MATCH(1,(Tableau1[NOM]=$A1339)*(T$3=Tableau1[DATE]),0)),"")</f>
        <v/>
      </c>
      <c r="U1339" s="23" t="str">
        <f t="array" ref="U1339">IFERROR(INDEX(Tableau1[RESULTAT],MATCH(1,(Tableau1[NOM]=$A1339)*(U$3=Tableau1[DATE]),0)),"")</f>
        <v/>
      </c>
      <c r="V1339" s="23" t="str">
        <f t="array" ref="V1339">IFERROR(INDEX(Tableau1[RESULTAT],MATCH(1,(Tableau1[NOM]=$A1339)*(V$3=Tableau1[DATE]),0)),"")</f>
        <v/>
      </c>
      <c r="W1339" s="23" t="str">
        <f t="array" ref="W1339">IFERROR(INDEX(Tableau1[RESULTAT],MATCH(1,(Tableau1[NOM]=$A1339)*(W$3=Tableau1[DATE]),0)),"")</f>
        <v/>
      </c>
    </row>
    <row r="1340" spans="5:23" ht="15.75" x14ac:dyDescent="0.25">
      <c r="E1340" s="12" t="str">
        <f t="shared" si="142"/>
        <v/>
      </c>
      <c r="F1340" s="9" t="str">
        <f t="shared" si="143"/>
        <v/>
      </c>
      <c r="G1340" s="9" t="str">
        <f t="shared" si="144"/>
        <v/>
      </c>
      <c r="H1340" s="9" t="str">
        <f t="shared" si="145"/>
        <v/>
      </c>
      <c r="I1340" s="9">
        <f t="shared" si="146"/>
        <v>0</v>
      </c>
      <c r="J1340" s="9">
        <f t="shared" si="147"/>
        <v>0</v>
      </c>
      <c r="K1340" s="9" t="str">
        <f t="shared" si="148"/>
        <v/>
      </c>
      <c r="L1340" s="9"/>
      <c r="M1340" s="9"/>
      <c r="N1340" s="9"/>
      <c r="O1340" s="9"/>
      <c r="Q1340" s="23" t="str">
        <f t="array" ref="Q1340">IFERROR(INDEX(Tableau1[RESULTAT],MATCH(1,(Tableau1[NOM]=$A1340)*(Q$3=Tableau1[DATE]),0)),"")</f>
        <v/>
      </c>
      <c r="R1340" s="23" t="str">
        <f t="array" ref="R1340">IFERROR(INDEX(Tableau1[RESULTAT],MATCH(1,(Tableau1[NOM]=$A1340)*(R$3=Tableau1[DATE]),0)),"")</f>
        <v/>
      </c>
      <c r="S1340" s="23" t="str">
        <f t="array" ref="S1340">IFERROR(INDEX(Tableau1[RESULTAT],MATCH(1,(Tableau1[NOM]=$A1340)*(S$3=Tableau1[DATE]),0)),"")</f>
        <v/>
      </c>
      <c r="T1340" s="23" t="str">
        <f t="array" ref="T1340">IFERROR(INDEX(Tableau1[RESULTAT],MATCH(1,(Tableau1[NOM]=$A1340)*(T$3=Tableau1[DATE]),0)),"")</f>
        <v/>
      </c>
      <c r="U1340" s="23" t="str">
        <f t="array" ref="U1340">IFERROR(INDEX(Tableau1[RESULTAT],MATCH(1,(Tableau1[NOM]=$A1340)*(U$3=Tableau1[DATE]),0)),"")</f>
        <v/>
      </c>
      <c r="V1340" s="23" t="str">
        <f t="array" ref="V1340">IFERROR(INDEX(Tableau1[RESULTAT],MATCH(1,(Tableau1[NOM]=$A1340)*(V$3=Tableau1[DATE]),0)),"")</f>
        <v/>
      </c>
      <c r="W1340" s="23" t="str">
        <f t="array" ref="W1340">IFERROR(INDEX(Tableau1[RESULTAT],MATCH(1,(Tableau1[NOM]=$A1340)*(W$3=Tableau1[DATE]),0)),"")</f>
        <v/>
      </c>
    </row>
    <row r="1341" spans="5:23" ht="15.75" x14ac:dyDescent="0.25">
      <c r="E1341" s="12" t="str">
        <f t="shared" si="142"/>
        <v/>
      </c>
      <c r="F1341" s="9" t="str">
        <f t="shared" si="143"/>
        <v/>
      </c>
      <c r="G1341" s="9" t="str">
        <f t="shared" si="144"/>
        <v/>
      </c>
      <c r="H1341" s="9" t="str">
        <f t="shared" si="145"/>
        <v/>
      </c>
      <c r="I1341" s="9">
        <f t="shared" si="146"/>
        <v>0</v>
      </c>
      <c r="J1341" s="9">
        <f t="shared" si="147"/>
        <v>0</v>
      </c>
      <c r="K1341" s="9" t="str">
        <f t="shared" si="148"/>
        <v/>
      </c>
      <c r="L1341" s="9"/>
      <c r="M1341" s="9"/>
      <c r="N1341" s="9"/>
      <c r="O1341" s="9"/>
      <c r="Q1341" s="23" t="str">
        <f t="array" ref="Q1341">IFERROR(INDEX(Tableau1[RESULTAT],MATCH(1,(Tableau1[NOM]=$A1341)*(Q$3=Tableau1[DATE]),0)),"")</f>
        <v/>
      </c>
      <c r="R1341" s="23" t="str">
        <f t="array" ref="R1341">IFERROR(INDEX(Tableau1[RESULTAT],MATCH(1,(Tableau1[NOM]=$A1341)*(R$3=Tableau1[DATE]),0)),"")</f>
        <v/>
      </c>
      <c r="S1341" s="23" t="str">
        <f t="array" ref="S1341">IFERROR(INDEX(Tableau1[RESULTAT],MATCH(1,(Tableau1[NOM]=$A1341)*(S$3=Tableau1[DATE]),0)),"")</f>
        <v/>
      </c>
      <c r="T1341" s="23" t="str">
        <f t="array" ref="T1341">IFERROR(INDEX(Tableau1[RESULTAT],MATCH(1,(Tableau1[NOM]=$A1341)*(T$3=Tableau1[DATE]),0)),"")</f>
        <v/>
      </c>
      <c r="U1341" s="23" t="str">
        <f t="array" ref="U1341">IFERROR(INDEX(Tableau1[RESULTAT],MATCH(1,(Tableau1[NOM]=$A1341)*(U$3=Tableau1[DATE]),0)),"")</f>
        <v/>
      </c>
      <c r="V1341" s="23" t="str">
        <f t="array" ref="V1341">IFERROR(INDEX(Tableau1[RESULTAT],MATCH(1,(Tableau1[NOM]=$A1341)*(V$3=Tableau1[DATE]),0)),"")</f>
        <v/>
      </c>
      <c r="W1341" s="23" t="str">
        <f t="array" ref="W1341">IFERROR(INDEX(Tableau1[RESULTAT],MATCH(1,(Tableau1[NOM]=$A1341)*(W$3=Tableau1[DATE]),0)),"")</f>
        <v/>
      </c>
    </row>
    <row r="1342" spans="5:23" ht="15.75" x14ac:dyDescent="0.25">
      <c r="E1342" s="12" t="str">
        <f t="shared" si="142"/>
        <v/>
      </c>
      <c r="F1342" s="9" t="str">
        <f t="shared" si="143"/>
        <v/>
      </c>
      <c r="G1342" s="9" t="str">
        <f t="shared" si="144"/>
        <v/>
      </c>
      <c r="H1342" s="9" t="str">
        <f t="shared" si="145"/>
        <v/>
      </c>
      <c r="I1342" s="9">
        <f t="shared" si="146"/>
        <v>0</v>
      </c>
      <c r="J1342" s="9">
        <f t="shared" si="147"/>
        <v>0</v>
      </c>
      <c r="K1342" s="9" t="str">
        <f t="shared" si="148"/>
        <v/>
      </c>
      <c r="L1342" s="9"/>
      <c r="M1342" s="9"/>
      <c r="N1342" s="9"/>
      <c r="O1342" s="9"/>
      <c r="Q1342" s="23" t="str">
        <f t="array" ref="Q1342">IFERROR(INDEX(Tableau1[RESULTAT],MATCH(1,(Tableau1[NOM]=$A1342)*(Q$3=Tableau1[DATE]),0)),"")</f>
        <v/>
      </c>
      <c r="R1342" s="23" t="str">
        <f t="array" ref="R1342">IFERROR(INDEX(Tableau1[RESULTAT],MATCH(1,(Tableau1[NOM]=$A1342)*(R$3=Tableau1[DATE]),0)),"")</f>
        <v/>
      </c>
      <c r="S1342" s="23" t="str">
        <f t="array" ref="S1342">IFERROR(INDEX(Tableau1[RESULTAT],MATCH(1,(Tableau1[NOM]=$A1342)*(S$3=Tableau1[DATE]),0)),"")</f>
        <v/>
      </c>
      <c r="T1342" s="23" t="str">
        <f t="array" ref="T1342">IFERROR(INDEX(Tableau1[RESULTAT],MATCH(1,(Tableau1[NOM]=$A1342)*(T$3=Tableau1[DATE]),0)),"")</f>
        <v/>
      </c>
      <c r="U1342" s="23" t="str">
        <f t="array" ref="U1342">IFERROR(INDEX(Tableau1[RESULTAT],MATCH(1,(Tableau1[NOM]=$A1342)*(U$3=Tableau1[DATE]),0)),"")</f>
        <v/>
      </c>
      <c r="V1342" s="23" t="str">
        <f t="array" ref="V1342">IFERROR(INDEX(Tableau1[RESULTAT],MATCH(1,(Tableau1[NOM]=$A1342)*(V$3=Tableau1[DATE]),0)),"")</f>
        <v/>
      </c>
      <c r="W1342" s="23" t="str">
        <f t="array" ref="W1342">IFERROR(INDEX(Tableau1[RESULTAT],MATCH(1,(Tableau1[NOM]=$A1342)*(W$3=Tableau1[DATE]),0)),"")</f>
        <v/>
      </c>
    </row>
    <row r="1343" spans="5:23" ht="15.75" x14ac:dyDescent="0.25">
      <c r="E1343" s="12" t="str">
        <f t="shared" si="142"/>
        <v/>
      </c>
      <c r="F1343" s="9" t="str">
        <f t="shared" si="143"/>
        <v/>
      </c>
      <c r="G1343" s="9" t="str">
        <f t="shared" si="144"/>
        <v/>
      </c>
      <c r="H1343" s="9" t="str">
        <f t="shared" si="145"/>
        <v/>
      </c>
      <c r="I1343" s="9">
        <f t="shared" si="146"/>
        <v>0</v>
      </c>
      <c r="J1343" s="9">
        <f t="shared" si="147"/>
        <v>0</v>
      </c>
      <c r="K1343" s="9" t="str">
        <f t="shared" si="148"/>
        <v/>
      </c>
      <c r="L1343" s="9"/>
      <c r="M1343" s="9"/>
      <c r="N1343" s="9"/>
      <c r="O1343" s="9"/>
      <c r="Q1343" s="23" t="str">
        <f t="array" ref="Q1343">IFERROR(INDEX(Tableau1[RESULTAT],MATCH(1,(Tableau1[NOM]=$A1343)*(Q$3=Tableau1[DATE]),0)),"")</f>
        <v/>
      </c>
      <c r="R1343" s="23" t="str">
        <f t="array" ref="R1343">IFERROR(INDEX(Tableau1[RESULTAT],MATCH(1,(Tableau1[NOM]=$A1343)*(R$3=Tableau1[DATE]),0)),"")</f>
        <v/>
      </c>
      <c r="S1343" s="23" t="str">
        <f t="array" ref="S1343">IFERROR(INDEX(Tableau1[RESULTAT],MATCH(1,(Tableau1[NOM]=$A1343)*(S$3=Tableau1[DATE]),0)),"")</f>
        <v/>
      </c>
      <c r="T1343" s="23" t="str">
        <f t="array" ref="T1343">IFERROR(INDEX(Tableau1[RESULTAT],MATCH(1,(Tableau1[NOM]=$A1343)*(T$3=Tableau1[DATE]),0)),"")</f>
        <v/>
      </c>
      <c r="U1343" s="23" t="str">
        <f t="array" ref="U1343">IFERROR(INDEX(Tableau1[RESULTAT],MATCH(1,(Tableau1[NOM]=$A1343)*(U$3=Tableau1[DATE]),0)),"")</f>
        <v/>
      </c>
      <c r="V1343" s="23" t="str">
        <f t="array" ref="V1343">IFERROR(INDEX(Tableau1[RESULTAT],MATCH(1,(Tableau1[NOM]=$A1343)*(V$3=Tableau1[DATE]),0)),"")</f>
        <v/>
      </c>
      <c r="W1343" s="23" t="str">
        <f t="array" ref="W1343">IFERROR(INDEX(Tableau1[RESULTAT],MATCH(1,(Tableau1[NOM]=$A1343)*(W$3=Tableau1[DATE]),0)),"")</f>
        <v/>
      </c>
    </row>
    <row r="1344" spans="5:23" ht="15.75" x14ac:dyDescent="0.25">
      <c r="E1344" s="12" t="str">
        <f t="shared" si="142"/>
        <v/>
      </c>
      <c r="F1344" s="9" t="str">
        <f t="shared" si="143"/>
        <v/>
      </c>
      <c r="G1344" s="9" t="str">
        <f t="shared" si="144"/>
        <v/>
      </c>
      <c r="H1344" s="9" t="str">
        <f t="shared" si="145"/>
        <v/>
      </c>
      <c r="I1344" s="9">
        <f t="shared" si="146"/>
        <v>0</v>
      </c>
      <c r="J1344" s="9">
        <f t="shared" si="147"/>
        <v>0</v>
      </c>
      <c r="K1344" s="9" t="str">
        <f t="shared" si="148"/>
        <v/>
      </c>
      <c r="L1344" s="9"/>
      <c r="M1344" s="9"/>
      <c r="N1344" s="9"/>
      <c r="O1344" s="9"/>
      <c r="Q1344" s="23" t="str">
        <f t="array" ref="Q1344">IFERROR(INDEX(Tableau1[RESULTAT],MATCH(1,(Tableau1[NOM]=$A1344)*(Q$3=Tableau1[DATE]),0)),"")</f>
        <v/>
      </c>
      <c r="R1344" s="23" t="str">
        <f t="array" ref="R1344">IFERROR(INDEX(Tableau1[RESULTAT],MATCH(1,(Tableau1[NOM]=$A1344)*(R$3=Tableau1[DATE]),0)),"")</f>
        <v/>
      </c>
      <c r="S1344" s="23" t="str">
        <f t="array" ref="S1344">IFERROR(INDEX(Tableau1[RESULTAT],MATCH(1,(Tableau1[NOM]=$A1344)*(S$3=Tableau1[DATE]),0)),"")</f>
        <v/>
      </c>
      <c r="T1344" s="23" t="str">
        <f t="array" ref="T1344">IFERROR(INDEX(Tableau1[RESULTAT],MATCH(1,(Tableau1[NOM]=$A1344)*(T$3=Tableau1[DATE]),0)),"")</f>
        <v/>
      </c>
      <c r="U1344" s="23" t="str">
        <f t="array" ref="U1344">IFERROR(INDEX(Tableau1[RESULTAT],MATCH(1,(Tableau1[NOM]=$A1344)*(U$3=Tableau1[DATE]),0)),"")</f>
        <v/>
      </c>
      <c r="V1344" s="23" t="str">
        <f t="array" ref="V1344">IFERROR(INDEX(Tableau1[RESULTAT],MATCH(1,(Tableau1[NOM]=$A1344)*(V$3=Tableau1[DATE]),0)),"")</f>
        <v/>
      </c>
      <c r="W1344" s="23" t="str">
        <f t="array" ref="W1344">IFERROR(INDEX(Tableau1[RESULTAT],MATCH(1,(Tableau1[NOM]=$A1344)*(W$3=Tableau1[DATE]),0)),"")</f>
        <v/>
      </c>
    </row>
    <row r="1345" spans="5:23" ht="15.75" x14ac:dyDescent="0.25">
      <c r="E1345" s="12" t="str">
        <f t="shared" si="142"/>
        <v/>
      </c>
      <c r="F1345" s="9" t="str">
        <f t="shared" si="143"/>
        <v/>
      </c>
      <c r="G1345" s="9" t="str">
        <f t="shared" si="144"/>
        <v/>
      </c>
      <c r="H1345" s="9" t="str">
        <f t="shared" si="145"/>
        <v/>
      </c>
      <c r="I1345" s="9">
        <f t="shared" si="146"/>
        <v>0</v>
      </c>
      <c r="J1345" s="9">
        <f t="shared" si="147"/>
        <v>0</v>
      </c>
      <c r="K1345" s="9" t="str">
        <f t="shared" si="148"/>
        <v/>
      </c>
      <c r="L1345" s="9"/>
      <c r="M1345" s="9"/>
      <c r="N1345" s="9"/>
      <c r="O1345" s="9"/>
      <c r="Q1345" s="23" t="str">
        <f t="array" ref="Q1345">IFERROR(INDEX(Tableau1[RESULTAT],MATCH(1,(Tableau1[NOM]=$A1345)*(Q$3=Tableau1[DATE]),0)),"")</f>
        <v/>
      </c>
      <c r="R1345" s="23" t="str">
        <f t="array" ref="R1345">IFERROR(INDEX(Tableau1[RESULTAT],MATCH(1,(Tableau1[NOM]=$A1345)*(R$3=Tableau1[DATE]),0)),"")</f>
        <v/>
      </c>
      <c r="S1345" s="23" t="str">
        <f t="array" ref="S1345">IFERROR(INDEX(Tableau1[RESULTAT],MATCH(1,(Tableau1[NOM]=$A1345)*(S$3=Tableau1[DATE]),0)),"")</f>
        <v/>
      </c>
      <c r="T1345" s="23" t="str">
        <f t="array" ref="T1345">IFERROR(INDEX(Tableau1[RESULTAT],MATCH(1,(Tableau1[NOM]=$A1345)*(T$3=Tableau1[DATE]),0)),"")</f>
        <v/>
      </c>
      <c r="U1345" s="23" t="str">
        <f t="array" ref="U1345">IFERROR(INDEX(Tableau1[RESULTAT],MATCH(1,(Tableau1[NOM]=$A1345)*(U$3=Tableau1[DATE]),0)),"")</f>
        <v/>
      </c>
      <c r="V1345" s="23" t="str">
        <f t="array" ref="V1345">IFERROR(INDEX(Tableau1[RESULTAT],MATCH(1,(Tableau1[NOM]=$A1345)*(V$3=Tableau1[DATE]),0)),"")</f>
        <v/>
      </c>
      <c r="W1345" s="23" t="str">
        <f t="array" ref="W1345">IFERROR(INDEX(Tableau1[RESULTAT],MATCH(1,(Tableau1[NOM]=$A1345)*(W$3=Tableau1[DATE]),0)),"")</f>
        <v/>
      </c>
    </row>
    <row r="1346" spans="5:23" ht="15.75" x14ac:dyDescent="0.25">
      <c r="E1346" s="12" t="str">
        <f t="shared" si="142"/>
        <v/>
      </c>
      <c r="F1346" s="9" t="str">
        <f t="shared" si="143"/>
        <v/>
      </c>
      <c r="G1346" s="9" t="str">
        <f t="shared" si="144"/>
        <v/>
      </c>
      <c r="H1346" s="9" t="str">
        <f t="shared" si="145"/>
        <v/>
      </c>
      <c r="I1346" s="9">
        <f t="shared" si="146"/>
        <v>0</v>
      </c>
      <c r="J1346" s="9">
        <f t="shared" si="147"/>
        <v>0</v>
      </c>
      <c r="K1346" s="9" t="str">
        <f t="shared" si="148"/>
        <v/>
      </c>
      <c r="L1346" s="9"/>
      <c r="M1346" s="9"/>
      <c r="N1346" s="9"/>
      <c r="O1346" s="9"/>
      <c r="Q1346" s="23" t="str">
        <f t="array" ref="Q1346">IFERROR(INDEX(Tableau1[RESULTAT],MATCH(1,(Tableau1[NOM]=$A1346)*(Q$3=Tableau1[DATE]),0)),"")</f>
        <v/>
      </c>
      <c r="R1346" s="23" t="str">
        <f t="array" ref="R1346">IFERROR(INDEX(Tableau1[RESULTAT],MATCH(1,(Tableau1[NOM]=$A1346)*(R$3=Tableau1[DATE]),0)),"")</f>
        <v/>
      </c>
      <c r="S1346" s="23" t="str">
        <f t="array" ref="S1346">IFERROR(INDEX(Tableau1[RESULTAT],MATCH(1,(Tableau1[NOM]=$A1346)*(S$3=Tableau1[DATE]),0)),"")</f>
        <v/>
      </c>
      <c r="T1346" s="23" t="str">
        <f t="array" ref="T1346">IFERROR(INDEX(Tableau1[RESULTAT],MATCH(1,(Tableau1[NOM]=$A1346)*(T$3=Tableau1[DATE]),0)),"")</f>
        <v/>
      </c>
      <c r="U1346" s="23" t="str">
        <f t="array" ref="U1346">IFERROR(INDEX(Tableau1[RESULTAT],MATCH(1,(Tableau1[NOM]=$A1346)*(U$3=Tableau1[DATE]),0)),"")</f>
        <v/>
      </c>
      <c r="V1346" s="23" t="str">
        <f t="array" ref="V1346">IFERROR(INDEX(Tableau1[RESULTAT],MATCH(1,(Tableau1[NOM]=$A1346)*(V$3=Tableau1[DATE]),0)),"")</f>
        <v/>
      </c>
      <c r="W1346" s="23" t="str">
        <f t="array" ref="W1346">IFERROR(INDEX(Tableau1[RESULTAT],MATCH(1,(Tableau1[NOM]=$A1346)*(W$3=Tableau1[DATE]),0)),"")</f>
        <v/>
      </c>
    </row>
    <row r="1347" spans="5:23" ht="15.75" x14ac:dyDescent="0.25">
      <c r="E1347" s="12" t="str">
        <f t="shared" si="142"/>
        <v/>
      </c>
      <c r="F1347" s="9" t="str">
        <f t="shared" si="143"/>
        <v/>
      </c>
      <c r="G1347" s="9" t="str">
        <f t="shared" si="144"/>
        <v/>
      </c>
      <c r="H1347" s="9" t="str">
        <f t="shared" si="145"/>
        <v/>
      </c>
      <c r="I1347" s="9">
        <f t="shared" si="146"/>
        <v>0</v>
      </c>
      <c r="J1347" s="9">
        <f t="shared" si="147"/>
        <v>0</v>
      </c>
      <c r="K1347" s="9" t="str">
        <f t="shared" si="148"/>
        <v/>
      </c>
      <c r="L1347" s="9"/>
      <c r="M1347" s="9"/>
      <c r="N1347" s="9"/>
      <c r="O1347" s="9"/>
      <c r="Q1347" s="23" t="str">
        <f t="array" ref="Q1347">IFERROR(INDEX(Tableau1[RESULTAT],MATCH(1,(Tableau1[NOM]=$A1347)*(Q$3=Tableau1[DATE]),0)),"")</f>
        <v/>
      </c>
      <c r="R1347" s="23" t="str">
        <f t="array" ref="R1347">IFERROR(INDEX(Tableau1[RESULTAT],MATCH(1,(Tableau1[NOM]=$A1347)*(R$3=Tableau1[DATE]),0)),"")</f>
        <v/>
      </c>
      <c r="S1347" s="23" t="str">
        <f t="array" ref="S1347">IFERROR(INDEX(Tableau1[RESULTAT],MATCH(1,(Tableau1[NOM]=$A1347)*(S$3=Tableau1[DATE]),0)),"")</f>
        <v/>
      </c>
      <c r="T1347" s="23" t="str">
        <f t="array" ref="T1347">IFERROR(INDEX(Tableau1[RESULTAT],MATCH(1,(Tableau1[NOM]=$A1347)*(T$3=Tableau1[DATE]),0)),"")</f>
        <v/>
      </c>
      <c r="U1347" s="23" t="str">
        <f t="array" ref="U1347">IFERROR(INDEX(Tableau1[RESULTAT],MATCH(1,(Tableau1[NOM]=$A1347)*(U$3=Tableau1[DATE]),0)),"")</f>
        <v/>
      </c>
      <c r="V1347" s="23" t="str">
        <f t="array" ref="V1347">IFERROR(INDEX(Tableau1[RESULTAT],MATCH(1,(Tableau1[NOM]=$A1347)*(V$3=Tableau1[DATE]),0)),"")</f>
        <v/>
      </c>
      <c r="W1347" s="23" t="str">
        <f t="array" ref="W1347">IFERROR(INDEX(Tableau1[RESULTAT],MATCH(1,(Tableau1[NOM]=$A1347)*(W$3=Tableau1[DATE]),0)),"")</f>
        <v/>
      </c>
    </row>
    <row r="1348" spans="5:23" ht="15.75" x14ac:dyDescent="0.25">
      <c r="E1348" s="12" t="str">
        <f t="shared" si="142"/>
        <v/>
      </c>
      <c r="F1348" s="9" t="str">
        <f t="shared" si="143"/>
        <v/>
      </c>
      <c r="G1348" s="9" t="str">
        <f t="shared" si="144"/>
        <v/>
      </c>
      <c r="H1348" s="9" t="str">
        <f t="shared" si="145"/>
        <v/>
      </c>
      <c r="I1348" s="9">
        <f t="shared" si="146"/>
        <v>0</v>
      </c>
      <c r="J1348" s="9">
        <f t="shared" si="147"/>
        <v>0</v>
      </c>
      <c r="K1348" s="9" t="str">
        <f t="shared" si="148"/>
        <v/>
      </c>
      <c r="L1348" s="9"/>
      <c r="M1348" s="9"/>
      <c r="N1348" s="9"/>
      <c r="O1348" s="9"/>
      <c r="Q1348" s="23" t="str">
        <f t="array" ref="Q1348">IFERROR(INDEX(Tableau1[RESULTAT],MATCH(1,(Tableau1[NOM]=$A1348)*(Q$3=Tableau1[DATE]),0)),"")</f>
        <v/>
      </c>
      <c r="R1348" s="23" t="str">
        <f t="array" ref="R1348">IFERROR(INDEX(Tableau1[RESULTAT],MATCH(1,(Tableau1[NOM]=$A1348)*(R$3=Tableau1[DATE]),0)),"")</f>
        <v/>
      </c>
      <c r="S1348" s="23" t="str">
        <f t="array" ref="S1348">IFERROR(INDEX(Tableau1[RESULTAT],MATCH(1,(Tableau1[NOM]=$A1348)*(S$3=Tableau1[DATE]),0)),"")</f>
        <v/>
      </c>
      <c r="T1348" s="23" t="str">
        <f t="array" ref="T1348">IFERROR(INDEX(Tableau1[RESULTAT],MATCH(1,(Tableau1[NOM]=$A1348)*(T$3=Tableau1[DATE]),0)),"")</f>
        <v/>
      </c>
      <c r="U1348" s="23" t="str">
        <f t="array" ref="U1348">IFERROR(INDEX(Tableau1[RESULTAT],MATCH(1,(Tableau1[NOM]=$A1348)*(U$3=Tableau1[DATE]),0)),"")</f>
        <v/>
      </c>
      <c r="V1348" s="23" t="str">
        <f t="array" ref="V1348">IFERROR(INDEX(Tableau1[RESULTAT],MATCH(1,(Tableau1[NOM]=$A1348)*(V$3=Tableau1[DATE]),0)),"")</f>
        <v/>
      </c>
      <c r="W1348" s="23" t="str">
        <f t="array" ref="W1348">IFERROR(INDEX(Tableau1[RESULTAT],MATCH(1,(Tableau1[NOM]=$A1348)*(W$3=Tableau1[DATE]),0)),"")</f>
        <v/>
      </c>
    </row>
    <row r="1349" spans="5:23" ht="15.75" x14ac:dyDescent="0.25">
      <c r="E1349" s="12" t="str">
        <f t="shared" si="142"/>
        <v/>
      </c>
      <c r="F1349" s="9" t="str">
        <f t="shared" si="143"/>
        <v/>
      </c>
      <c r="G1349" s="9" t="str">
        <f t="shared" si="144"/>
        <v/>
      </c>
      <c r="H1349" s="9" t="str">
        <f t="shared" si="145"/>
        <v/>
      </c>
      <c r="I1349" s="9">
        <f t="shared" si="146"/>
        <v>0</v>
      </c>
      <c r="J1349" s="9">
        <f t="shared" si="147"/>
        <v>0</v>
      </c>
      <c r="K1349" s="9" t="str">
        <f t="shared" si="148"/>
        <v/>
      </c>
      <c r="L1349" s="9"/>
      <c r="M1349" s="9"/>
      <c r="N1349" s="9"/>
      <c r="O1349" s="9"/>
      <c r="Q1349" s="23" t="str">
        <f t="array" ref="Q1349">IFERROR(INDEX(Tableau1[RESULTAT],MATCH(1,(Tableau1[NOM]=$A1349)*(Q$3=Tableau1[DATE]),0)),"")</f>
        <v/>
      </c>
      <c r="R1349" s="23" t="str">
        <f t="array" ref="R1349">IFERROR(INDEX(Tableau1[RESULTAT],MATCH(1,(Tableau1[NOM]=$A1349)*(R$3=Tableau1[DATE]),0)),"")</f>
        <v/>
      </c>
      <c r="S1349" s="23" t="str">
        <f t="array" ref="S1349">IFERROR(INDEX(Tableau1[RESULTAT],MATCH(1,(Tableau1[NOM]=$A1349)*(S$3=Tableau1[DATE]),0)),"")</f>
        <v/>
      </c>
      <c r="T1349" s="23" t="str">
        <f t="array" ref="T1349">IFERROR(INDEX(Tableau1[RESULTAT],MATCH(1,(Tableau1[NOM]=$A1349)*(T$3=Tableau1[DATE]),0)),"")</f>
        <v/>
      </c>
      <c r="U1349" s="23" t="str">
        <f t="array" ref="U1349">IFERROR(INDEX(Tableau1[RESULTAT],MATCH(1,(Tableau1[NOM]=$A1349)*(U$3=Tableau1[DATE]),0)),"")</f>
        <v/>
      </c>
      <c r="V1349" s="23" t="str">
        <f t="array" ref="V1349">IFERROR(INDEX(Tableau1[RESULTAT],MATCH(1,(Tableau1[NOM]=$A1349)*(V$3=Tableau1[DATE]),0)),"")</f>
        <v/>
      </c>
      <c r="W1349" s="23" t="str">
        <f t="array" ref="W1349">IFERROR(INDEX(Tableau1[RESULTAT],MATCH(1,(Tableau1[NOM]=$A1349)*(W$3=Tableau1[DATE]),0)),"")</f>
        <v/>
      </c>
    </row>
    <row r="1350" spans="5:23" ht="15.75" x14ac:dyDescent="0.25">
      <c r="E1350" s="12" t="str">
        <f t="shared" si="142"/>
        <v/>
      </c>
      <c r="F1350" s="9" t="str">
        <f t="shared" si="143"/>
        <v/>
      </c>
      <c r="G1350" s="9" t="str">
        <f t="shared" si="144"/>
        <v/>
      </c>
      <c r="H1350" s="9" t="str">
        <f t="shared" si="145"/>
        <v/>
      </c>
      <c r="I1350" s="9">
        <f t="shared" si="146"/>
        <v>0</v>
      </c>
      <c r="J1350" s="9">
        <f t="shared" si="147"/>
        <v>0</v>
      </c>
      <c r="K1350" s="9" t="str">
        <f t="shared" si="148"/>
        <v/>
      </c>
      <c r="L1350" s="9"/>
      <c r="M1350" s="9"/>
      <c r="N1350" s="9"/>
      <c r="O1350" s="9"/>
      <c r="Q1350" s="23" t="str">
        <f t="array" ref="Q1350">IFERROR(INDEX(Tableau1[RESULTAT],MATCH(1,(Tableau1[NOM]=$A1350)*(Q$3=Tableau1[DATE]),0)),"")</f>
        <v/>
      </c>
      <c r="R1350" s="23" t="str">
        <f t="array" ref="R1350">IFERROR(INDEX(Tableau1[RESULTAT],MATCH(1,(Tableau1[NOM]=$A1350)*(R$3=Tableau1[DATE]),0)),"")</f>
        <v/>
      </c>
      <c r="S1350" s="23" t="str">
        <f t="array" ref="S1350">IFERROR(INDEX(Tableau1[RESULTAT],MATCH(1,(Tableau1[NOM]=$A1350)*(S$3=Tableau1[DATE]),0)),"")</f>
        <v/>
      </c>
      <c r="T1350" s="23" t="str">
        <f t="array" ref="T1350">IFERROR(INDEX(Tableau1[RESULTAT],MATCH(1,(Tableau1[NOM]=$A1350)*(T$3=Tableau1[DATE]),0)),"")</f>
        <v/>
      </c>
      <c r="U1350" s="23" t="str">
        <f t="array" ref="U1350">IFERROR(INDEX(Tableau1[RESULTAT],MATCH(1,(Tableau1[NOM]=$A1350)*(U$3=Tableau1[DATE]),0)),"")</f>
        <v/>
      </c>
      <c r="V1350" s="23" t="str">
        <f t="array" ref="V1350">IFERROR(INDEX(Tableau1[RESULTAT],MATCH(1,(Tableau1[NOM]=$A1350)*(V$3=Tableau1[DATE]),0)),"")</f>
        <v/>
      </c>
      <c r="W1350" s="23" t="str">
        <f t="array" ref="W1350">IFERROR(INDEX(Tableau1[RESULTAT],MATCH(1,(Tableau1[NOM]=$A1350)*(W$3=Tableau1[DATE]),0)),"")</f>
        <v/>
      </c>
    </row>
    <row r="1351" spans="5:23" ht="15.75" x14ac:dyDescent="0.25">
      <c r="E1351" s="12" t="str">
        <f t="shared" ref="E1351:E1414" si="149">IF($A1351&lt;&gt;"",SUM(Q1351:W1351),"")</f>
        <v/>
      </c>
      <c r="F1351" s="9" t="str">
        <f t="shared" ref="F1351:F1414" si="150">+IF($A1351&lt;&gt;"",COUNTIF(Q1351:W1351,$F$4),"")</f>
        <v/>
      </c>
      <c r="G1351" s="9" t="str">
        <f t="shared" ref="G1351:G1414" si="151">IF($A1351&lt;&gt;"",COUNTIF(Q1351:W1351,$G$4),"")</f>
        <v/>
      </c>
      <c r="H1351" s="9" t="str">
        <f t="shared" ref="H1351:H1414" si="152">IF($A1351&lt;&gt;"",COUNTIF(Q1351:W1351,$H$4),"")</f>
        <v/>
      </c>
      <c r="I1351" s="9">
        <f t="shared" ref="I1351:I1414" si="153">IF(A$6&lt;&gt;"",COUNTIF(Q1351:W1351,I$4),"")</f>
        <v>0</v>
      </c>
      <c r="J1351" s="9">
        <f t="shared" ref="J1351:J1414" si="154">IF(A$6&lt;&gt;"",COUNTIF(Q1351:W1351,J$4),"")</f>
        <v>0</v>
      </c>
      <c r="K1351" s="9" t="str">
        <f t="shared" ref="K1351:K1414" si="155">IF(A1351&lt;&gt;"",COUNTIF(Q1351:W1351,$K$4),"")</f>
        <v/>
      </c>
      <c r="L1351" s="9"/>
      <c r="M1351" s="9"/>
      <c r="N1351" s="9"/>
      <c r="O1351" s="9"/>
      <c r="Q1351" s="23" t="str">
        <f t="array" ref="Q1351">IFERROR(INDEX(Tableau1[RESULTAT],MATCH(1,(Tableau1[NOM]=$A1351)*(Q$3=Tableau1[DATE]),0)),"")</f>
        <v/>
      </c>
      <c r="R1351" s="23" t="str">
        <f t="array" ref="R1351">IFERROR(INDEX(Tableau1[RESULTAT],MATCH(1,(Tableau1[NOM]=$A1351)*(R$3=Tableau1[DATE]),0)),"")</f>
        <v/>
      </c>
      <c r="S1351" s="23" t="str">
        <f t="array" ref="S1351">IFERROR(INDEX(Tableau1[RESULTAT],MATCH(1,(Tableau1[NOM]=$A1351)*(S$3=Tableau1[DATE]),0)),"")</f>
        <v/>
      </c>
      <c r="T1351" s="23" t="str">
        <f t="array" ref="T1351">IFERROR(INDEX(Tableau1[RESULTAT],MATCH(1,(Tableau1[NOM]=$A1351)*(T$3=Tableau1[DATE]),0)),"")</f>
        <v/>
      </c>
      <c r="U1351" s="23" t="str">
        <f t="array" ref="U1351">IFERROR(INDEX(Tableau1[RESULTAT],MATCH(1,(Tableau1[NOM]=$A1351)*(U$3=Tableau1[DATE]),0)),"")</f>
        <v/>
      </c>
      <c r="V1351" s="23" t="str">
        <f t="array" ref="V1351">IFERROR(INDEX(Tableau1[RESULTAT],MATCH(1,(Tableau1[NOM]=$A1351)*(V$3=Tableau1[DATE]),0)),"")</f>
        <v/>
      </c>
      <c r="W1351" s="23" t="str">
        <f t="array" ref="W1351">IFERROR(INDEX(Tableau1[RESULTAT],MATCH(1,(Tableau1[NOM]=$A1351)*(W$3=Tableau1[DATE]),0)),"")</f>
        <v/>
      </c>
    </row>
    <row r="1352" spans="5:23" ht="15.75" x14ac:dyDescent="0.25">
      <c r="E1352" s="12" t="str">
        <f t="shared" si="149"/>
        <v/>
      </c>
      <c r="F1352" s="9" t="str">
        <f t="shared" si="150"/>
        <v/>
      </c>
      <c r="G1352" s="9" t="str">
        <f t="shared" si="151"/>
        <v/>
      </c>
      <c r="H1352" s="9" t="str">
        <f t="shared" si="152"/>
        <v/>
      </c>
      <c r="I1352" s="9">
        <f t="shared" si="153"/>
        <v>0</v>
      </c>
      <c r="J1352" s="9">
        <f t="shared" si="154"/>
        <v>0</v>
      </c>
      <c r="K1352" s="9" t="str">
        <f t="shared" si="155"/>
        <v/>
      </c>
      <c r="L1352" s="9"/>
      <c r="M1352" s="9"/>
      <c r="N1352" s="9"/>
      <c r="O1352" s="9"/>
      <c r="Q1352" s="23" t="str">
        <f t="array" ref="Q1352">IFERROR(INDEX(Tableau1[RESULTAT],MATCH(1,(Tableau1[NOM]=$A1352)*(Q$3=Tableau1[DATE]),0)),"")</f>
        <v/>
      </c>
      <c r="R1352" s="23" t="str">
        <f t="array" ref="R1352">IFERROR(INDEX(Tableau1[RESULTAT],MATCH(1,(Tableau1[NOM]=$A1352)*(R$3=Tableau1[DATE]),0)),"")</f>
        <v/>
      </c>
      <c r="S1352" s="23" t="str">
        <f t="array" ref="S1352">IFERROR(INDEX(Tableau1[RESULTAT],MATCH(1,(Tableau1[NOM]=$A1352)*(S$3=Tableau1[DATE]),0)),"")</f>
        <v/>
      </c>
      <c r="T1352" s="23" t="str">
        <f t="array" ref="T1352">IFERROR(INDEX(Tableau1[RESULTAT],MATCH(1,(Tableau1[NOM]=$A1352)*(T$3=Tableau1[DATE]),0)),"")</f>
        <v/>
      </c>
      <c r="U1352" s="23" t="str">
        <f t="array" ref="U1352">IFERROR(INDEX(Tableau1[RESULTAT],MATCH(1,(Tableau1[NOM]=$A1352)*(U$3=Tableau1[DATE]),0)),"")</f>
        <v/>
      </c>
      <c r="V1352" s="23" t="str">
        <f t="array" ref="V1352">IFERROR(INDEX(Tableau1[RESULTAT],MATCH(1,(Tableau1[NOM]=$A1352)*(V$3=Tableau1[DATE]),0)),"")</f>
        <v/>
      </c>
      <c r="W1352" s="23" t="str">
        <f t="array" ref="W1352">IFERROR(INDEX(Tableau1[RESULTAT],MATCH(1,(Tableau1[NOM]=$A1352)*(W$3=Tableau1[DATE]),0)),"")</f>
        <v/>
      </c>
    </row>
    <row r="1353" spans="5:23" ht="15.75" x14ac:dyDescent="0.25">
      <c r="E1353" s="12" t="str">
        <f t="shared" si="149"/>
        <v/>
      </c>
      <c r="F1353" s="9" t="str">
        <f t="shared" si="150"/>
        <v/>
      </c>
      <c r="G1353" s="9" t="str">
        <f t="shared" si="151"/>
        <v/>
      </c>
      <c r="H1353" s="9" t="str">
        <f t="shared" si="152"/>
        <v/>
      </c>
      <c r="I1353" s="9">
        <f t="shared" si="153"/>
        <v>0</v>
      </c>
      <c r="J1353" s="9">
        <f t="shared" si="154"/>
        <v>0</v>
      </c>
      <c r="K1353" s="9" t="str">
        <f t="shared" si="155"/>
        <v/>
      </c>
      <c r="L1353" s="9"/>
      <c r="M1353" s="9"/>
      <c r="N1353" s="9"/>
      <c r="O1353" s="9"/>
      <c r="Q1353" s="23" t="str">
        <f t="array" ref="Q1353">IFERROR(INDEX(Tableau1[RESULTAT],MATCH(1,(Tableau1[NOM]=$A1353)*(Q$3=Tableau1[DATE]),0)),"")</f>
        <v/>
      </c>
      <c r="R1353" s="23" t="str">
        <f t="array" ref="R1353">IFERROR(INDEX(Tableau1[RESULTAT],MATCH(1,(Tableau1[NOM]=$A1353)*(R$3=Tableau1[DATE]),0)),"")</f>
        <v/>
      </c>
      <c r="S1353" s="23" t="str">
        <f t="array" ref="S1353">IFERROR(INDEX(Tableau1[RESULTAT],MATCH(1,(Tableau1[NOM]=$A1353)*(S$3=Tableau1[DATE]),0)),"")</f>
        <v/>
      </c>
      <c r="T1353" s="23" t="str">
        <f t="array" ref="T1353">IFERROR(INDEX(Tableau1[RESULTAT],MATCH(1,(Tableau1[NOM]=$A1353)*(T$3=Tableau1[DATE]),0)),"")</f>
        <v/>
      </c>
      <c r="U1353" s="23" t="str">
        <f t="array" ref="U1353">IFERROR(INDEX(Tableau1[RESULTAT],MATCH(1,(Tableau1[NOM]=$A1353)*(U$3=Tableau1[DATE]),0)),"")</f>
        <v/>
      </c>
      <c r="V1353" s="23" t="str">
        <f t="array" ref="V1353">IFERROR(INDEX(Tableau1[RESULTAT],MATCH(1,(Tableau1[NOM]=$A1353)*(V$3=Tableau1[DATE]),0)),"")</f>
        <v/>
      </c>
      <c r="W1353" s="23" t="str">
        <f t="array" ref="W1353">IFERROR(INDEX(Tableau1[RESULTAT],MATCH(1,(Tableau1[NOM]=$A1353)*(W$3=Tableau1[DATE]),0)),"")</f>
        <v/>
      </c>
    </row>
    <row r="1354" spans="5:23" ht="15.75" x14ac:dyDescent="0.25">
      <c r="E1354" s="12" t="str">
        <f t="shared" si="149"/>
        <v/>
      </c>
      <c r="F1354" s="9" t="str">
        <f t="shared" si="150"/>
        <v/>
      </c>
      <c r="G1354" s="9" t="str">
        <f t="shared" si="151"/>
        <v/>
      </c>
      <c r="H1354" s="9" t="str">
        <f t="shared" si="152"/>
        <v/>
      </c>
      <c r="I1354" s="9">
        <f t="shared" si="153"/>
        <v>0</v>
      </c>
      <c r="J1354" s="9">
        <f t="shared" si="154"/>
        <v>0</v>
      </c>
      <c r="K1354" s="9" t="str">
        <f t="shared" si="155"/>
        <v/>
      </c>
      <c r="L1354" s="9"/>
      <c r="M1354" s="9"/>
      <c r="N1354" s="9"/>
      <c r="O1354" s="9"/>
      <c r="Q1354" s="23" t="str">
        <f t="array" ref="Q1354">IFERROR(INDEX(Tableau1[RESULTAT],MATCH(1,(Tableau1[NOM]=$A1354)*(Q$3=Tableau1[DATE]),0)),"")</f>
        <v/>
      </c>
      <c r="R1354" s="23" t="str">
        <f t="array" ref="R1354">IFERROR(INDEX(Tableau1[RESULTAT],MATCH(1,(Tableau1[NOM]=$A1354)*(R$3=Tableau1[DATE]),0)),"")</f>
        <v/>
      </c>
      <c r="S1354" s="23" t="str">
        <f t="array" ref="S1354">IFERROR(INDEX(Tableau1[RESULTAT],MATCH(1,(Tableau1[NOM]=$A1354)*(S$3=Tableau1[DATE]),0)),"")</f>
        <v/>
      </c>
      <c r="T1354" s="23" t="str">
        <f t="array" ref="T1354">IFERROR(INDEX(Tableau1[RESULTAT],MATCH(1,(Tableau1[NOM]=$A1354)*(T$3=Tableau1[DATE]),0)),"")</f>
        <v/>
      </c>
      <c r="U1354" s="23" t="str">
        <f t="array" ref="U1354">IFERROR(INDEX(Tableau1[RESULTAT],MATCH(1,(Tableau1[NOM]=$A1354)*(U$3=Tableau1[DATE]),0)),"")</f>
        <v/>
      </c>
      <c r="V1354" s="23" t="str">
        <f t="array" ref="V1354">IFERROR(INDEX(Tableau1[RESULTAT],MATCH(1,(Tableau1[NOM]=$A1354)*(V$3=Tableau1[DATE]),0)),"")</f>
        <v/>
      </c>
      <c r="W1354" s="23" t="str">
        <f t="array" ref="W1354">IFERROR(INDEX(Tableau1[RESULTAT],MATCH(1,(Tableau1[NOM]=$A1354)*(W$3=Tableau1[DATE]),0)),"")</f>
        <v/>
      </c>
    </row>
    <row r="1355" spans="5:23" ht="15.75" x14ac:dyDescent="0.25">
      <c r="E1355" s="12" t="str">
        <f t="shared" si="149"/>
        <v/>
      </c>
      <c r="F1355" s="9" t="str">
        <f t="shared" si="150"/>
        <v/>
      </c>
      <c r="G1355" s="9" t="str">
        <f t="shared" si="151"/>
        <v/>
      </c>
      <c r="H1355" s="9" t="str">
        <f t="shared" si="152"/>
        <v/>
      </c>
      <c r="I1355" s="9">
        <f t="shared" si="153"/>
        <v>0</v>
      </c>
      <c r="J1355" s="9">
        <f t="shared" si="154"/>
        <v>0</v>
      </c>
      <c r="K1355" s="9" t="str">
        <f t="shared" si="155"/>
        <v/>
      </c>
      <c r="L1355" s="9"/>
      <c r="M1355" s="9"/>
      <c r="N1355" s="9"/>
      <c r="O1355" s="9"/>
      <c r="Q1355" s="23" t="str">
        <f t="array" ref="Q1355">IFERROR(INDEX(Tableau1[RESULTAT],MATCH(1,(Tableau1[NOM]=$A1355)*(Q$3=Tableau1[DATE]),0)),"")</f>
        <v/>
      </c>
      <c r="R1355" s="23" t="str">
        <f t="array" ref="R1355">IFERROR(INDEX(Tableau1[RESULTAT],MATCH(1,(Tableau1[NOM]=$A1355)*(R$3=Tableau1[DATE]),0)),"")</f>
        <v/>
      </c>
      <c r="S1355" s="23" t="str">
        <f t="array" ref="S1355">IFERROR(INDEX(Tableau1[RESULTAT],MATCH(1,(Tableau1[NOM]=$A1355)*(S$3=Tableau1[DATE]),0)),"")</f>
        <v/>
      </c>
      <c r="T1355" s="23" t="str">
        <f t="array" ref="T1355">IFERROR(INDEX(Tableau1[RESULTAT],MATCH(1,(Tableau1[NOM]=$A1355)*(T$3=Tableau1[DATE]),0)),"")</f>
        <v/>
      </c>
      <c r="U1355" s="23" t="str">
        <f t="array" ref="U1355">IFERROR(INDEX(Tableau1[RESULTAT],MATCH(1,(Tableau1[NOM]=$A1355)*(U$3=Tableau1[DATE]),0)),"")</f>
        <v/>
      </c>
      <c r="V1355" s="23" t="str">
        <f t="array" ref="V1355">IFERROR(INDEX(Tableau1[RESULTAT],MATCH(1,(Tableau1[NOM]=$A1355)*(V$3=Tableau1[DATE]),0)),"")</f>
        <v/>
      </c>
      <c r="W1355" s="23" t="str">
        <f t="array" ref="W1355">IFERROR(INDEX(Tableau1[RESULTAT],MATCH(1,(Tableau1[NOM]=$A1355)*(W$3=Tableau1[DATE]),0)),"")</f>
        <v/>
      </c>
    </row>
    <row r="1356" spans="5:23" ht="15.75" x14ac:dyDescent="0.25">
      <c r="E1356" s="12" t="str">
        <f t="shared" si="149"/>
        <v/>
      </c>
      <c r="F1356" s="9" t="str">
        <f t="shared" si="150"/>
        <v/>
      </c>
      <c r="G1356" s="9" t="str">
        <f t="shared" si="151"/>
        <v/>
      </c>
      <c r="H1356" s="9" t="str">
        <f t="shared" si="152"/>
        <v/>
      </c>
      <c r="I1356" s="9">
        <f t="shared" si="153"/>
        <v>0</v>
      </c>
      <c r="J1356" s="9">
        <f t="shared" si="154"/>
        <v>0</v>
      </c>
      <c r="K1356" s="9" t="str">
        <f t="shared" si="155"/>
        <v/>
      </c>
      <c r="L1356" s="9"/>
      <c r="M1356" s="9"/>
      <c r="N1356" s="9"/>
      <c r="O1356" s="9"/>
      <c r="Q1356" s="23" t="str">
        <f t="array" ref="Q1356">IFERROR(INDEX(Tableau1[RESULTAT],MATCH(1,(Tableau1[NOM]=$A1356)*(Q$3=Tableau1[DATE]),0)),"")</f>
        <v/>
      </c>
      <c r="R1356" s="23" t="str">
        <f t="array" ref="R1356">IFERROR(INDEX(Tableau1[RESULTAT],MATCH(1,(Tableau1[NOM]=$A1356)*(R$3=Tableau1[DATE]),0)),"")</f>
        <v/>
      </c>
      <c r="S1356" s="23" t="str">
        <f t="array" ref="S1356">IFERROR(INDEX(Tableau1[RESULTAT],MATCH(1,(Tableau1[NOM]=$A1356)*(S$3=Tableau1[DATE]),0)),"")</f>
        <v/>
      </c>
      <c r="T1356" s="23" t="str">
        <f t="array" ref="T1356">IFERROR(INDEX(Tableau1[RESULTAT],MATCH(1,(Tableau1[NOM]=$A1356)*(T$3=Tableau1[DATE]),0)),"")</f>
        <v/>
      </c>
      <c r="U1356" s="23" t="str">
        <f t="array" ref="U1356">IFERROR(INDEX(Tableau1[RESULTAT],MATCH(1,(Tableau1[NOM]=$A1356)*(U$3=Tableau1[DATE]),0)),"")</f>
        <v/>
      </c>
      <c r="V1356" s="23" t="str">
        <f t="array" ref="V1356">IFERROR(INDEX(Tableau1[RESULTAT],MATCH(1,(Tableau1[NOM]=$A1356)*(V$3=Tableau1[DATE]),0)),"")</f>
        <v/>
      </c>
      <c r="W1356" s="23" t="str">
        <f t="array" ref="W1356">IFERROR(INDEX(Tableau1[RESULTAT],MATCH(1,(Tableau1[NOM]=$A1356)*(W$3=Tableau1[DATE]),0)),"")</f>
        <v/>
      </c>
    </row>
    <row r="1357" spans="5:23" ht="15.75" x14ac:dyDescent="0.25">
      <c r="E1357" s="12" t="str">
        <f t="shared" si="149"/>
        <v/>
      </c>
      <c r="F1357" s="9" t="str">
        <f t="shared" si="150"/>
        <v/>
      </c>
      <c r="G1357" s="9" t="str">
        <f t="shared" si="151"/>
        <v/>
      </c>
      <c r="H1357" s="9" t="str">
        <f t="shared" si="152"/>
        <v/>
      </c>
      <c r="I1357" s="9">
        <f t="shared" si="153"/>
        <v>0</v>
      </c>
      <c r="J1357" s="9">
        <f t="shared" si="154"/>
        <v>0</v>
      </c>
      <c r="K1357" s="9" t="str">
        <f t="shared" si="155"/>
        <v/>
      </c>
      <c r="L1357" s="9"/>
      <c r="M1357" s="9"/>
      <c r="N1357" s="9"/>
      <c r="O1357" s="9"/>
      <c r="Q1357" s="23" t="str">
        <f t="array" ref="Q1357">IFERROR(INDEX(Tableau1[RESULTAT],MATCH(1,(Tableau1[NOM]=$A1357)*(Q$3=Tableau1[DATE]),0)),"")</f>
        <v/>
      </c>
      <c r="R1357" s="23" t="str">
        <f t="array" ref="R1357">IFERROR(INDEX(Tableau1[RESULTAT],MATCH(1,(Tableau1[NOM]=$A1357)*(R$3=Tableau1[DATE]),0)),"")</f>
        <v/>
      </c>
      <c r="S1357" s="23" t="str">
        <f t="array" ref="S1357">IFERROR(INDEX(Tableau1[RESULTAT],MATCH(1,(Tableau1[NOM]=$A1357)*(S$3=Tableau1[DATE]),0)),"")</f>
        <v/>
      </c>
      <c r="T1357" s="23" t="str">
        <f t="array" ref="T1357">IFERROR(INDEX(Tableau1[RESULTAT],MATCH(1,(Tableau1[NOM]=$A1357)*(T$3=Tableau1[DATE]),0)),"")</f>
        <v/>
      </c>
      <c r="U1357" s="23" t="str">
        <f t="array" ref="U1357">IFERROR(INDEX(Tableau1[RESULTAT],MATCH(1,(Tableau1[NOM]=$A1357)*(U$3=Tableau1[DATE]),0)),"")</f>
        <v/>
      </c>
      <c r="V1357" s="23" t="str">
        <f t="array" ref="V1357">IFERROR(INDEX(Tableau1[RESULTAT],MATCH(1,(Tableau1[NOM]=$A1357)*(V$3=Tableau1[DATE]),0)),"")</f>
        <v/>
      </c>
      <c r="W1357" s="23" t="str">
        <f t="array" ref="W1357">IFERROR(INDEX(Tableau1[RESULTAT],MATCH(1,(Tableau1[NOM]=$A1357)*(W$3=Tableau1[DATE]),0)),"")</f>
        <v/>
      </c>
    </row>
    <row r="1358" spans="5:23" ht="15.75" x14ac:dyDescent="0.25">
      <c r="E1358" s="12" t="str">
        <f t="shared" si="149"/>
        <v/>
      </c>
      <c r="F1358" s="9" t="str">
        <f t="shared" si="150"/>
        <v/>
      </c>
      <c r="G1358" s="9" t="str">
        <f t="shared" si="151"/>
        <v/>
      </c>
      <c r="H1358" s="9" t="str">
        <f t="shared" si="152"/>
        <v/>
      </c>
      <c r="I1358" s="9">
        <f t="shared" si="153"/>
        <v>0</v>
      </c>
      <c r="J1358" s="9">
        <f t="shared" si="154"/>
        <v>0</v>
      </c>
      <c r="K1358" s="9" t="str">
        <f t="shared" si="155"/>
        <v/>
      </c>
      <c r="L1358" s="9"/>
      <c r="M1358" s="9"/>
      <c r="N1358" s="9"/>
      <c r="O1358" s="9"/>
      <c r="Q1358" s="23" t="str">
        <f t="array" ref="Q1358">IFERROR(INDEX(Tableau1[RESULTAT],MATCH(1,(Tableau1[NOM]=$A1358)*(Q$3=Tableau1[DATE]),0)),"")</f>
        <v/>
      </c>
      <c r="R1358" s="23" t="str">
        <f t="array" ref="R1358">IFERROR(INDEX(Tableau1[RESULTAT],MATCH(1,(Tableau1[NOM]=$A1358)*(R$3=Tableau1[DATE]),0)),"")</f>
        <v/>
      </c>
      <c r="S1358" s="23" t="str">
        <f t="array" ref="S1358">IFERROR(INDEX(Tableau1[RESULTAT],MATCH(1,(Tableau1[NOM]=$A1358)*(S$3=Tableau1[DATE]),0)),"")</f>
        <v/>
      </c>
      <c r="T1358" s="23" t="str">
        <f t="array" ref="T1358">IFERROR(INDEX(Tableau1[RESULTAT],MATCH(1,(Tableau1[NOM]=$A1358)*(T$3=Tableau1[DATE]),0)),"")</f>
        <v/>
      </c>
      <c r="U1358" s="23" t="str">
        <f t="array" ref="U1358">IFERROR(INDEX(Tableau1[RESULTAT],MATCH(1,(Tableau1[NOM]=$A1358)*(U$3=Tableau1[DATE]),0)),"")</f>
        <v/>
      </c>
      <c r="V1358" s="23" t="str">
        <f t="array" ref="V1358">IFERROR(INDEX(Tableau1[RESULTAT],MATCH(1,(Tableau1[NOM]=$A1358)*(V$3=Tableau1[DATE]),0)),"")</f>
        <v/>
      </c>
      <c r="W1358" s="23" t="str">
        <f t="array" ref="W1358">IFERROR(INDEX(Tableau1[RESULTAT],MATCH(1,(Tableau1[NOM]=$A1358)*(W$3=Tableau1[DATE]),0)),"")</f>
        <v/>
      </c>
    </row>
    <row r="1359" spans="5:23" ht="15.75" x14ac:dyDescent="0.25">
      <c r="E1359" s="12" t="str">
        <f t="shared" si="149"/>
        <v/>
      </c>
      <c r="F1359" s="9" t="str">
        <f t="shared" si="150"/>
        <v/>
      </c>
      <c r="G1359" s="9" t="str">
        <f t="shared" si="151"/>
        <v/>
      </c>
      <c r="H1359" s="9" t="str">
        <f t="shared" si="152"/>
        <v/>
      </c>
      <c r="I1359" s="9">
        <f t="shared" si="153"/>
        <v>0</v>
      </c>
      <c r="J1359" s="9">
        <f t="shared" si="154"/>
        <v>0</v>
      </c>
      <c r="K1359" s="9" t="str">
        <f t="shared" si="155"/>
        <v/>
      </c>
      <c r="L1359" s="9"/>
      <c r="M1359" s="9"/>
      <c r="N1359" s="9"/>
      <c r="O1359" s="9"/>
      <c r="Q1359" s="23" t="str">
        <f t="array" ref="Q1359">IFERROR(INDEX(Tableau1[RESULTAT],MATCH(1,(Tableau1[NOM]=$A1359)*(Q$3=Tableau1[DATE]),0)),"")</f>
        <v/>
      </c>
      <c r="R1359" s="23" t="str">
        <f t="array" ref="R1359">IFERROR(INDEX(Tableau1[RESULTAT],MATCH(1,(Tableau1[NOM]=$A1359)*(R$3=Tableau1[DATE]),0)),"")</f>
        <v/>
      </c>
      <c r="S1359" s="23" t="str">
        <f t="array" ref="S1359">IFERROR(INDEX(Tableau1[RESULTAT],MATCH(1,(Tableau1[NOM]=$A1359)*(S$3=Tableau1[DATE]),0)),"")</f>
        <v/>
      </c>
      <c r="T1359" s="23" t="str">
        <f t="array" ref="T1359">IFERROR(INDEX(Tableau1[RESULTAT],MATCH(1,(Tableau1[NOM]=$A1359)*(T$3=Tableau1[DATE]),0)),"")</f>
        <v/>
      </c>
      <c r="U1359" s="23" t="str">
        <f t="array" ref="U1359">IFERROR(INDEX(Tableau1[RESULTAT],MATCH(1,(Tableau1[NOM]=$A1359)*(U$3=Tableau1[DATE]),0)),"")</f>
        <v/>
      </c>
      <c r="V1359" s="23" t="str">
        <f t="array" ref="V1359">IFERROR(INDEX(Tableau1[RESULTAT],MATCH(1,(Tableau1[NOM]=$A1359)*(V$3=Tableau1[DATE]),0)),"")</f>
        <v/>
      </c>
      <c r="W1359" s="23" t="str">
        <f t="array" ref="W1359">IFERROR(INDEX(Tableau1[RESULTAT],MATCH(1,(Tableau1[NOM]=$A1359)*(W$3=Tableau1[DATE]),0)),"")</f>
        <v/>
      </c>
    </row>
    <row r="1360" spans="5:23" ht="15.75" x14ac:dyDescent="0.25">
      <c r="E1360" s="12" t="str">
        <f t="shared" si="149"/>
        <v/>
      </c>
      <c r="F1360" s="9" t="str">
        <f t="shared" si="150"/>
        <v/>
      </c>
      <c r="G1360" s="9" t="str">
        <f t="shared" si="151"/>
        <v/>
      </c>
      <c r="H1360" s="9" t="str">
        <f t="shared" si="152"/>
        <v/>
      </c>
      <c r="I1360" s="9">
        <f t="shared" si="153"/>
        <v>0</v>
      </c>
      <c r="J1360" s="9">
        <f t="shared" si="154"/>
        <v>0</v>
      </c>
      <c r="K1360" s="9" t="str">
        <f t="shared" si="155"/>
        <v/>
      </c>
      <c r="L1360" s="9"/>
      <c r="M1360" s="9"/>
      <c r="N1360" s="9"/>
      <c r="O1360" s="9"/>
      <c r="Q1360" s="23" t="str">
        <f t="array" ref="Q1360">IFERROR(INDEX(Tableau1[RESULTAT],MATCH(1,(Tableau1[NOM]=$A1360)*(Q$3=Tableau1[DATE]),0)),"")</f>
        <v/>
      </c>
      <c r="R1360" s="23" t="str">
        <f t="array" ref="R1360">IFERROR(INDEX(Tableau1[RESULTAT],MATCH(1,(Tableau1[NOM]=$A1360)*(R$3=Tableau1[DATE]),0)),"")</f>
        <v/>
      </c>
      <c r="S1360" s="23" t="str">
        <f t="array" ref="S1360">IFERROR(INDEX(Tableau1[RESULTAT],MATCH(1,(Tableau1[NOM]=$A1360)*(S$3=Tableau1[DATE]),0)),"")</f>
        <v/>
      </c>
      <c r="T1360" s="23" t="str">
        <f t="array" ref="T1360">IFERROR(INDEX(Tableau1[RESULTAT],MATCH(1,(Tableau1[NOM]=$A1360)*(T$3=Tableau1[DATE]),0)),"")</f>
        <v/>
      </c>
      <c r="U1360" s="23" t="str">
        <f t="array" ref="U1360">IFERROR(INDEX(Tableau1[RESULTAT],MATCH(1,(Tableau1[NOM]=$A1360)*(U$3=Tableau1[DATE]),0)),"")</f>
        <v/>
      </c>
      <c r="V1360" s="23" t="str">
        <f t="array" ref="V1360">IFERROR(INDEX(Tableau1[RESULTAT],MATCH(1,(Tableau1[NOM]=$A1360)*(V$3=Tableau1[DATE]),0)),"")</f>
        <v/>
      </c>
      <c r="W1360" s="23" t="str">
        <f t="array" ref="W1360">IFERROR(INDEX(Tableau1[RESULTAT],MATCH(1,(Tableau1[NOM]=$A1360)*(W$3=Tableau1[DATE]),0)),"")</f>
        <v/>
      </c>
    </row>
    <row r="1361" spans="5:23" ht="15.75" x14ac:dyDescent="0.25">
      <c r="E1361" s="12" t="str">
        <f t="shared" si="149"/>
        <v/>
      </c>
      <c r="F1361" s="9" t="str">
        <f t="shared" si="150"/>
        <v/>
      </c>
      <c r="G1361" s="9" t="str">
        <f t="shared" si="151"/>
        <v/>
      </c>
      <c r="H1361" s="9" t="str">
        <f t="shared" si="152"/>
        <v/>
      </c>
      <c r="I1361" s="9">
        <f t="shared" si="153"/>
        <v>0</v>
      </c>
      <c r="J1361" s="9">
        <f t="shared" si="154"/>
        <v>0</v>
      </c>
      <c r="K1361" s="9" t="str">
        <f t="shared" si="155"/>
        <v/>
      </c>
      <c r="L1361" s="9"/>
      <c r="M1361" s="9"/>
      <c r="N1361" s="9"/>
      <c r="O1361" s="9"/>
      <c r="Q1361" s="23" t="str">
        <f t="array" ref="Q1361">IFERROR(INDEX(Tableau1[RESULTAT],MATCH(1,(Tableau1[NOM]=$A1361)*(Q$3=Tableau1[DATE]),0)),"")</f>
        <v/>
      </c>
      <c r="R1361" s="23" t="str">
        <f t="array" ref="R1361">IFERROR(INDEX(Tableau1[RESULTAT],MATCH(1,(Tableau1[NOM]=$A1361)*(R$3=Tableau1[DATE]),0)),"")</f>
        <v/>
      </c>
      <c r="S1361" s="23" t="str">
        <f t="array" ref="S1361">IFERROR(INDEX(Tableau1[RESULTAT],MATCH(1,(Tableau1[NOM]=$A1361)*(S$3=Tableau1[DATE]),0)),"")</f>
        <v/>
      </c>
      <c r="T1361" s="23" t="str">
        <f t="array" ref="T1361">IFERROR(INDEX(Tableau1[RESULTAT],MATCH(1,(Tableau1[NOM]=$A1361)*(T$3=Tableau1[DATE]),0)),"")</f>
        <v/>
      </c>
      <c r="U1361" s="23" t="str">
        <f t="array" ref="U1361">IFERROR(INDEX(Tableau1[RESULTAT],MATCH(1,(Tableau1[NOM]=$A1361)*(U$3=Tableau1[DATE]),0)),"")</f>
        <v/>
      </c>
      <c r="V1361" s="23" t="str">
        <f t="array" ref="V1361">IFERROR(INDEX(Tableau1[RESULTAT],MATCH(1,(Tableau1[NOM]=$A1361)*(V$3=Tableau1[DATE]),0)),"")</f>
        <v/>
      </c>
      <c r="W1361" s="23" t="str">
        <f t="array" ref="W1361">IFERROR(INDEX(Tableau1[RESULTAT],MATCH(1,(Tableau1[NOM]=$A1361)*(W$3=Tableau1[DATE]),0)),"")</f>
        <v/>
      </c>
    </row>
    <row r="1362" spans="5:23" ht="15.75" x14ac:dyDescent="0.25">
      <c r="E1362" s="12" t="str">
        <f t="shared" si="149"/>
        <v/>
      </c>
      <c r="F1362" s="9" t="str">
        <f t="shared" si="150"/>
        <v/>
      </c>
      <c r="G1362" s="9" t="str">
        <f t="shared" si="151"/>
        <v/>
      </c>
      <c r="H1362" s="9" t="str">
        <f t="shared" si="152"/>
        <v/>
      </c>
      <c r="I1362" s="9">
        <f t="shared" si="153"/>
        <v>0</v>
      </c>
      <c r="J1362" s="9">
        <f t="shared" si="154"/>
        <v>0</v>
      </c>
      <c r="K1362" s="9" t="str">
        <f t="shared" si="155"/>
        <v/>
      </c>
      <c r="L1362" s="9"/>
      <c r="M1362" s="9"/>
      <c r="N1362" s="9"/>
      <c r="O1362" s="9"/>
      <c r="Q1362" s="23" t="str">
        <f t="array" ref="Q1362">IFERROR(INDEX(Tableau1[RESULTAT],MATCH(1,(Tableau1[NOM]=$A1362)*(Q$3=Tableau1[DATE]),0)),"")</f>
        <v/>
      </c>
      <c r="R1362" s="23" t="str">
        <f t="array" ref="R1362">IFERROR(INDEX(Tableau1[RESULTAT],MATCH(1,(Tableau1[NOM]=$A1362)*(R$3=Tableau1[DATE]),0)),"")</f>
        <v/>
      </c>
      <c r="S1362" s="23" t="str">
        <f t="array" ref="S1362">IFERROR(INDEX(Tableau1[RESULTAT],MATCH(1,(Tableau1[NOM]=$A1362)*(S$3=Tableau1[DATE]),0)),"")</f>
        <v/>
      </c>
      <c r="T1362" s="23" t="str">
        <f t="array" ref="T1362">IFERROR(INDEX(Tableau1[RESULTAT],MATCH(1,(Tableau1[NOM]=$A1362)*(T$3=Tableau1[DATE]),0)),"")</f>
        <v/>
      </c>
      <c r="U1362" s="23" t="str">
        <f t="array" ref="U1362">IFERROR(INDEX(Tableau1[RESULTAT],MATCH(1,(Tableau1[NOM]=$A1362)*(U$3=Tableau1[DATE]),0)),"")</f>
        <v/>
      </c>
      <c r="V1362" s="23" t="str">
        <f t="array" ref="V1362">IFERROR(INDEX(Tableau1[RESULTAT],MATCH(1,(Tableau1[NOM]=$A1362)*(V$3=Tableau1[DATE]),0)),"")</f>
        <v/>
      </c>
      <c r="W1362" s="23" t="str">
        <f t="array" ref="W1362">IFERROR(INDEX(Tableau1[RESULTAT],MATCH(1,(Tableau1[NOM]=$A1362)*(W$3=Tableau1[DATE]),0)),"")</f>
        <v/>
      </c>
    </row>
    <row r="1363" spans="5:23" ht="15.75" x14ac:dyDescent="0.25">
      <c r="E1363" s="12" t="str">
        <f t="shared" si="149"/>
        <v/>
      </c>
      <c r="F1363" s="9" t="str">
        <f t="shared" si="150"/>
        <v/>
      </c>
      <c r="G1363" s="9" t="str">
        <f t="shared" si="151"/>
        <v/>
      </c>
      <c r="H1363" s="9" t="str">
        <f t="shared" si="152"/>
        <v/>
      </c>
      <c r="I1363" s="9">
        <f t="shared" si="153"/>
        <v>0</v>
      </c>
      <c r="J1363" s="9">
        <f t="shared" si="154"/>
        <v>0</v>
      </c>
      <c r="K1363" s="9" t="str">
        <f t="shared" si="155"/>
        <v/>
      </c>
      <c r="L1363" s="9"/>
      <c r="M1363" s="9"/>
      <c r="N1363" s="9"/>
      <c r="O1363" s="9"/>
      <c r="Q1363" s="23" t="str">
        <f t="array" ref="Q1363">IFERROR(INDEX(Tableau1[RESULTAT],MATCH(1,(Tableau1[NOM]=$A1363)*(Q$3=Tableau1[DATE]),0)),"")</f>
        <v/>
      </c>
      <c r="R1363" s="23" t="str">
        <f t="array" ref="R1363">IFERROR(INDEX(Tableau1[RESULTAT],MATCH(1,(Tableau1[NOM]=$A1363)*(R$3=Tableau1[DATE]),0)),"")</f>
        <v/>
      </c>
      <c r="S1363" s="23" t="str">
        <f t="array" ref="S1363">IFERROR(INDEX(Tableau1[RESULTAT],MATCH(1,(Tableau1[NOM]=$A1363)*(S$3=Tableau1[DATE]),0)),"")</f>
        <v/>
      </c>
      <c r="T1363" s="23" t="str">
        <f t="array" ref="T1363">IFERROR(INDEX(Tableau1[RESULTAT],MATCH(1,(Tableau1[NOM]=$A1363)*(T$3=Tableau1[DATE]),0)),"")</f>
        <v/>
      </c>
      <c r="U1363" s="23" t="str">
        <f t="array" ref="U1363">IFERROR(INDEX(Tableau1[RESULTAT],MATCH(1,(Tableau1[NOM]=$A1363)*(U$3=Tableau1[DATE]),0)),"")</f>
        <v/>
      </c>
      <c r="V1363" s="23" t="str">
        <f t="array" ref="V1363">IFERROR(INDEX(Tableau1[RESULTAT],MATCH(1,(Tableau1[NOM]=$A1363)*(V$3=Tableau1[DATE]),0)),"")</f>
        <v/>
      </c>
      <c r="W1363" s="23" t="str">
        <f t="array" ref="W1363">IFERROR(INDEX(Tableau1[RESULTAT],MATCH(1,(Tableau1[NOM]=$A1363)*(W$3=Tableau1[DATE]),0)),"")</f>
        <v/>
      </c>
    </row>
    <row r="1364" spans="5:23" ht="15.75" x14ac:dyDescent="0.25">
      <c r="E1364" s="12" t="str">
        <f t="shared" si="149"/>
        <v/>
      </c>
      <c r="F1364" s="9" t="str">
        <f t="shared" si="150"/>
        <v/>
      </c>
      <c r="G1364" s="9" t="str">
        <f t="shared" si="151"/>
        <v/>
      </c>
      <c r="H1364" s="9" t="str">
        <f t="shared" si="152"/>
        <v/>
      </c>
      <c r="I1364" s="9">
        <f t="shared" si="153"/>
        <v>0</v>
      </c>
      <c r="J1364" s="9">
        <f t="shared" si="154"/>
        <v>0</v>
      </c>
      <c r="K1364" s="9" t="str">
        <f t="shared" si="155"/>
        <v/>
      </c>
      <c r="L1364" s="9"/>
      <c r="M1364" s="9"/>
      <c r="N1364" s="9"/>
      <c r="O1364" s="9"/>
      <c r="Q1364" s="23" t="str">
        <f t="array" ref="Q1364">IFERROR(INDEX(Tableau1[RESULTAT],MATCH(1,(Tableau1[NOM]=$A1364)*(Q$3=Tableau1[DATE]),0)),"")</f>
        <v/>
      </c>
      <c r="R1364" s="23" t="str">
        <f t="array" ref="R1364">IFERROR(INDEX(Tableau1[RESULTAT],MATCH(1,(Tableau1[NOM]=$A1364)*(R$3=Tableau1[DATE]),0)),"")</f>
        <v/>
      </c>
      <c r="S1364" s="23" t="str">
        <f t="array" ref="S1364">IFERROR(INDEX(Tableau1[RESULTAT],MATCH(1,(Tableau1[NOM]=$A1364)*(S$3=Tableau1[DATE]),0)),"")</f>
        <v/>
      </c>
      <c r="T1364" s="23" t="str">
        <f t="array" ref="T1364">IFERROR(INDEX(Tableau1[RESULTAT],MATCH(1,(Tableau1[NOM]=$A1364)*(T$3=Tableau1[DATE]),0)),"")</f>
        <v/>
      </c>
      <c r="U1364" s="23" t="str">
        <f t="array" ref="U1364">IFERROR(INDEX(Tableau1[RESULTAT],MATCH(1,(Tableau1[NOM]=$A1364)*(U$3=Tableau1[DATE]),0)),"")</f>
        <v/>
      </c>
      <c r="V1364" s="23" t="str">
        <f t="array" ref="V1364">IFERROR(INDEX(Tableau1[RESULTAT],MATCH(1,(Tableau1[NOM]=$A1364)*(V$3=Tableau1[DATE]),0)),"")</f>
        <v/>
      </c>
      <c r="W1364" s="23" t="str">
        <f t="array" ref="W1364">IFERROR(INDEX(Tableau1[RESULTAT],MATCH(1,(Tableau1[NOM]=$A1364)*(W$3=Tableau1[DATE]),0)),"")</f>
        <v/>
      </c>
    </row>
    <row r="1365" spans="5:23" ht="15.75" x14ac:dyDescent="0.25">
      <c r="E1365" s="12" t="str">
        <f t="shared" si="149"/>
        <v/>
      </c>
      <c r="F1365" s="9" t="str">
        <f t="shared" si="150"/>
        <v/>
      </c>
      <c r="G1365" s="9" t="str">
        <f t="shared" si="151"/>
        <v/>
      </c>
      <c r="H1365" s="9" t="str">
        <f t="shared" si="152"/>
        <v/>
      </c>
      <c r="I1365" s="9">
        <f t="shared" si="153"/>
        <v>0</v>
      </c>
      <c r="J1365" s="9">
        <f t="shared" si="154"/>
        <v>0</v>
      </c>
      <c r="K1365" s="9" t="str">
        <f t="shared" si="155"/>
        <v/>
      </c>
      <c r="L1365" s="9"/>
      <c r="M1365" s="9"/>
      <c r="N1365" s="9"/>
      <c r="O1365" s="9"/>
      <c r="Q1365" s="23" t="str">
        <f t="array" ref="Q1365">IFERROR(INDEX(Tableau1[RESULTAT],MATCH(1,(Tableau1[NOM]=$A1365)*(Q$3=Tableau1[DATE]),0)),"")</f>
        <v/>
      </c>
      <c r="R1365" s="23" t="str">
        <f t="array" ref="R1365">IFERROR(INDEX(Tableau1[RESULTAT],MATCH(1,(Tableau1[NOM]=$A1365)*(R$3=Tableau1[DATE]),0)),"")</f>
        <v/>
      </c>
      <c r="S1365" s="23" t="str">
        <f t="array" ref="S1365">IFERROR(INDEX(Tableau1[RESULTAT],MATCH(1,(Tableau1[NOM]=$A1365)*(S$3=Tableau1[DATE]),0)),"")</f>
        <v/>
      </c>
      <c r="T1365" s="23" t="str">
        <f t="array" ref="T1365">IFERROR(INDEX(Tableau1[RESULTAT],MATCH(1,(Tableau1[NOM]=$A1365)*(T$3=Tableau1[DATE]),0)),"")</f>
        <v/>
      </c>
      <c r="U1365" s="23" t="str">
        <f t="array" ref="U1365">IFERROR(INDEX(Tableau1[RESULTAT],MATCH(1,(Tableau1[NOM]=$A1365)*(U$3=Tableau1[DATE]),0)),"")</f>
        <v/>
      </c>
      <c r="V1365" s="23" t="str">
        <f t="array" ref="V1365">IFERROR(INDEX(Tableau1[RESULTAT],MATCH(1,(Tableau1[NOM]=$A1365)*(V$3=Tableau1[DATE]),0)),"")</f>
        <v/>
      </c>
      <c r="W1365" s="23" t="str">
        <f t="array" ref="W1365">IFERROR(INDEX(Tableau1[RESULTAT],MATCH(1,(Tableau1[NOM]=$A1365)*(W$3=Tableau1[DATE]),0)),"")</f>
        <v/>
      </c>
    </row>
    <row r="1366" spans="5:23" ht="15.75" x14ac:dyDescent="0.25">
      <c r="E1366" s="12" t="str">
        <f t="shared" si="149"/>
        <v/>
      </c>
      <c r="F1366" s="9" t="str">
        <f t="shared" si="150"/>
        <v/>
      </c>
      <c r="G1366" s="9" t="str">
        <f t="shared" si="151"/>
        <v/>
      </c>
      <c r="H1366" s="9" t="str">
        <f t="shared" si="152"/>
        <v/>
      </c>
      <c r="I1366" s="9">
        <f t="shared" si="153"/>
        <v>0</v>
      </c>
      <c r="J1366" s="9">
        <f t="shared" si="154"/>
        <v>0</v>
      </c>
      <c r="K1366" s="9" t="str">
        <f t="shared" si="155"/>
        <v/>
      </c>
      <c r="L1366" s="9"/>
      <c r="M1366" s="9"/>
      <c r="N1366" s="9"/>
      <c r="O1366" s="9"/>
      <c r="Q1366" s="23" t="str">
        <f t="array" ref="Q1366">IFERROR(INDEX(Tableau1[RESULTAT],MATCH(1,(Tableau1[NOM]=$A1366)*(Q$3=Tableau1[DATE]),0)),"")</f>
        <v/>
      </c>
      <c r="R1366" s="23" t="str">
        <f t="array" ref="R1366">IFERROR(INDEX(Tableau1[RESULTAT],MATCH(1,(Tableau1[NOM]=$A1366)*(R$3=Tableau1[DATE]),0)),"")</f>
        <v/>
      </c>
      <c r="S1366" s="23" t="str">
        <f t="array" ref="S1366">IFERROR(INDEX(Tableau1[RESULTAT],MATCH(1,(Tableau1[NOM]=$A1366)*(S$3=Tableau1[DATE]),0)),"")</f>
        <v/>
      </c>
      <c r="T1366" s="23" t="str">
        <f t="array" ref="T1366">IFERROR(INDEX(Tableau1[RESULTAT],MATCH(1,(Tableau1[NOM]=$A1366)*(T$3=Tableau1[DATE]),0)),"")</f>
        <v/>
      </c>
      <c r="U1366" s="23" t="str">
        <f t="array" ref="U1366">IFERROR(INDEX(Tableau1[RESULTAT],MATCH(1,(Tableau1[NOM]=$A1366)*(U$3=Tableau1[DATE]),0)),"")</f>
        <v/>
      </c>
      <c r="V1366" s="23" t="str">
        <f t="array" ref="V1366">IFERROR(INDEX(Tableau1[RESULTAT],MATCH(1,(Tableau1[NOM]=$A1366)*(V$3=Tableau1[DATE]),0)),"")</f>
        <v/>
      </c>
      <c r="W1366" s="23" t="str">
        <f t="array" ref="W1366">IFERROR(INDEX(Tableau1[RESULTAT],MATCH(1,(Tableau1[NOM]=$A1366)*(W$3=Tableau1[DATE]),0)),"")</f>
        <v/>
      </c>
    </row>
    <row r="1367" spans="5:23" ht="15.75" x14ac:dyDescent="0.25">
      <c r="E1367" s="12" t="str">
        <f t="shared" si="149"/>
        <v/>
      </c>
      <c r="F1367" s="9" t="str">
        <f t="shared" si="150"/>
        <v/>
      </c>
      <c r="G1367" s="9" t="str">
        <f t="shared" si="151"/>
        <v/>
      </c>
      <c r="H1367" s="9" t="str">
        <f t="shared" si="152"/>
        <v/>
      </c>
      <c r="I1367" s="9">
        <f t="shared" si="153"/>
        <v>0</v>
      </c>
      <c r="J1367" s="9">
        <f t="shared" si="154"/>
        <v>0</v>
      </c>
      <c r="K1367" s="9" t="str">
        <f t="shared" si="155"/>
        <v/>
      </c>
      <c r="L1367" s="9"/>
      <c r="M1367" s="9"/>
      <c r="N1367" s="9"/>
      <c r="O1367" s="9"/>
      <c r="Q1367" s="23" t="str">
        <f t="array" ref="Q1367">IFERROR(INDEX(Tableau1[RESULTAT],MATCH(1,(Tableau1[NOM]=$A1367)*(Q$3=Tableau1[DATE]),0)),"")</f>
        <v/>
      </c>
      <c r="R1367" s="23" t="str">
        <f t="array" ref="R1367">IFERROR(INDEX(Tableau1[RESULTAT],MATCH(1,(Tableau1[NOM]=$A1367)*(R$3=Tableau1[DATE]),0)),"")</f>
        <v/>
      </c>
      <c r="S1367" s="23" t="str">
        <f t="array" ref="S1367">IFERROR(INDEX(Tableau1[RESULTAT],MATCH(1,(Tableau1[NOM]=$A1367)*(S$3=Tableau1[DATE]),0)),"")</f>
        <v/>
      </c>
      <c r="T1367" s="23" t="str">
        <f t="array" ref="T1367">IFERROR(INDEX(Tableau1[RESULTAT],MATCH(1,(Tableau1[NOM]=$A1367)*(T$3=Tableau1[DATE]),0)),"")</f>
        <v/>
      </c>
      <c r="U1367" s="23" t="str">
        <f t="array" ref="U1367">IFERROR(INDEX(Tableau1[RESULTAT],MATCH(1,(Tableau1[NOM]=$A1367)*(U$3=Tableau1[DATE]),0)),"")</f>
        <v/>
      </c>
      <c r="V1367" s="23" t="str">
        <f t="array" ref="V1367">IFERROR(INDEX(Tableau1[RESULTAT],MATCH(1,(Tableau1[NOM]=$A1367)*(V$3=Tableau1[DATE]),0)),"")</f>
        <v/>
      </c>
      <c r="W1367" s="23" t="str">
        <f t="array" ref="W1367">IFERROR(INDEX(Tableau1[RESULTAT],MATCH(1,(Tableau1[NOM]=$A1367)*(W$3=Tableau1[DATE]),0)),"")</f>
        <v/>
      </c>
    </row>
    <row r="1368" spans="5:23" ht="15.75" x14ac:dyDescent="0.25">
      <c r="E1368" s="12" t="str">
        <f t="shared" si="149"/>
        <v/>
      </c>
      <c r="F1368" s="9" t="str">
        <f t="shared" si="150"/>
        <v/>
      </c>
      <c r="G1368" s="9" t="str">
        <f t="shared" si="151"/>
        <v/>
      </c>
      <c r="H1368" s="9" t="str">
        <f t="shared" si="152"/>
        <v/>
      </c>
      <c r="I1368" s="9">
        <f t="shared" si="153"/>
        <v>0</v>
      </c>
      <c r="J1368" s="9">
        <f t="shared" si="154"/>
        <v>0</v>
      </c>
      <c r="K1368" s="9" t="str">
        <f t="shared" si="155"/>
        <v/>
      </c>
      <c r="L1368" s="9"/>
      <c r="M1368" s="9"/>
      <c r="N1368" s="9"/>
      <c r="O1368" s="9"/>
      <c r="Q1368" s="23" t="str">
        <f t="array" ref="Q1368">IFERROR(INDEX(Tableau1[RESULTAT],MATCH(1,(Tableau1[NOM]=$A1368)*(Q$3=Tableau1[DATE]),0)),"")</f>
        <v/>
      </c>
      <c r="R1368" s="23" t="str">
        <f t="array" ref="R1368">IFERROR(INDEX(Tableau1[RESULTAT],MATCH(1,(Tableau1[NOM]=$A1368)*(R$3=Tableau1[DATE]),0)),"")</f>
        <v/>
      </c>
      <c r="S1368" s="23" t="str">
        <f t="array" ref="S1368">IFERROR(INDEX(Tableau1[RESULTAT],MATCH(1,(Tableau1[NOM]=$A1368)*(S$3=Tableau1[DATE]),0)),"")</f>
        <v/>
      </c>
      <c r="T1368" s="23" t="str">
        <f t="array" ref="T1368">IFERROR(INDEX(Tableau1[RESULTAT],MATCH(1,(Tableau1[NOM]=$A1368)*(T$3=Tableau1[DATE]),0)),"")</f>
        <v/>
      </c>
      <c r="U1368" s="23" t="str">
        <f t="array" ref="U1368">IFERROR(INDEX(Tableau1[RESULTAT],MATCH(1,(Tableau1[NOM]=$A1368)*(U$3=Tableau1[DATE]),0)),"")</f>
        <v/>
      </c>
      <c r="V1368" s="23" t="str">
        <f t="array" ref="V1368">IFERROR(INDEX(Tableau1[RESULTAT],MATCH(1,(Tableau1[NOM]=$A1368)*(V$3=Tableau1[DATE]),0)),"")</f>
        <v/>
      </c>
      <c r="W1368" s="23" t="str">
        <f t="array" ref="W1368">IFERROR(INDEX(Tableau1[RESULTAT],MATCH(1,(Tableau1[NOM]=$A1368)*(W$3=Tableau1[DATE]),0)),"")</f>
        <v/>
      </c>
    </row>
    <row r="1369" spans="5:23" ht="15.75" x14ac:dyDescent="0.25">
      <c r="E1369" s="12" t="str">
        <f t="shared" si="149"/>
        <v/>
      </c>
      <c r="F1369" s="9" t="str">
        <f t="shared" si="150"/>
        <v/>
      </c>
      <c r="G1369" s="9" t="str">
        <f t="shared" si="151"/>
        <v/>
      </c>
      <c r="H1369" s="9" t="str">
        <f t="shared" si="152"/>
        <v/>
      </c>
      <c r="I1369" s="9">
        <f t="shared" si="153"/>
        <v>0</v>
      </c>
      <c r="J1369" s="9">
        <f t="shared" si="154"/>
        <v>0</v>
      </c>
      <c r="K1369" s="9" t="str">
        <f t="shared" si="155"/>
        <v/>
      </c>
      <c r="L1369" s="9"/>
      <c r="M1369" s="9"/>
      <c r="N1369" s="9"/>
      <c r="O1369" s="9"/>
      <c r="Q1369" s="23" t="str">
        <f t="array" ref="Q1369">IFERROR(INDEX(Tableau1[RESULTAT],MATCH(1,(Tableau1[NOM]=$A1369)*(Q$3=Tableau1[DATE]),0)),"")</f>
        <v/>
      </c>
      <c r="R1369" s="23" t="str">
        <f t="array" ref="R1369">IFERROR(INDEX(Tableau1[RESULTAT],MATCH(1,(Tableau1[NOM]=$A1369)*(R$3=Tableau1[DATE]),0)),"")</f>
        <v/>
      </c>
      <c r="S1369" s="23" t="str">
        <f t="array" ref="S1369">IFERROR(INDEX(Tableau1[RESULTAT],MATCH(1,(Tableau1[NOM]=$A1369)*(S$3=Tableau1[DATE]),0)),"")</f>
        <v/>
      </c>
      <c r="T1369" s="23" t="str">
        <f t="array" ref="T1369">IFERROR(INDEX(Tableau1[RESULTAT],MATCH(1,(Tableau1[NOM]=$A1369)*(T$3=Tableau1[DATE]),0)),"")</f>
        <v/>
      </c>
      <c r="U1369" s="23" t="str">
        <f t="array" ref="U1369">IFERROR(INDEX(Tableau1[RESULTAT],MATCH(1,(Tableau1[NOM]=$A1369)*(U$3=Tableau1[DATE]),0)),"")</f>
        <v/>
      </c>
      <c r="V1369" s="23" t="str">
        <f t="array" ref="V1369">IFERROR(INDEX(Tableau1[RESULTAT],MATCH(1,(Tableau1[NOM]=$A1369)*(V$3=Tableau1[DATE]),0)),"")</f>
        <v/>
      </c>
      <c r="W1369" s="23" t="str">
        <f t="array" ref="W1369">IFERROR(INDEX(Tableau1[RESULTAT],MATCH(1,(Tableau1[NOM]=$A1369)*(W$3=Tableau1[DATE]),0)),"")</f>
        <v/>
      </c>
    </row>
    <row r="1370" spans="5:23" ht="15.75" x14ac:dyDescent="0.25">
      <c r="E1370" s="12" t="str">
        <f t="shared" si="149"/>
        <v/>
      </c>
      <c r="F1370" s="9" t="str">
        <f t="shared" si="150"/>
        <v/>
      </c>
      <c r="G1370" s="9" t="str">
        <f t="shared" si="151"/>
        <v/>
      </c>
      <c r="H1370" s="9" t="str">
        <f t="shared" si="152"/>
        <v/>
      </c>
      <c r="I1370" s="9">
        <f t="shared" si="153"/>
        <v>0</v>
      </c>
      <c r="J1370" s="9">
        <f t="shared" si="154"/>
        <v>0</v>
      </c>
      <c r="K1370" s="9" t="str">
        <f t="shared" si="155"/>
        <v/>
      </c>
      <c r="L1370" s="9"/>
      <c r="M1370" s="9"/>
      <c r="N1370" s="9"/>
      <c r="O1370" s="9"/>
      <c r="Q1370" s="23" t="str">
        <f t="array" ref="Q1370">IFERROR(INDEX(Tableau1[RESULTAT],MATCH(1,(Tableau1[NOM]=$A1370)*(Q$3=Tableau1[DATE]),0)),"")</f>
        <v/>
      </c>
      <c r="R1370" s="23" t="str">
        <f t="array" ref="R1370">IFERROR(INDEX(Tableau1[RESULTAT],MATCH(1,(Tableau1[NOM]=$A1370)*(R$3=Tableau1[DATE]),0)),"")</f>
        <v/>
      </c>
      <c r="S1370" s="23" t="str">
        <f t="array" ref="S1370">IFERROR(INDEX(Tableau1[RESULTAT],MATCH(1,(Tableau1[NOM]=$A1370)*(S$3=Tableau1[DATE]),0)),"")</f>
        <v/>
      </c>
      <c r="T1370" s="23" t="str">
        <f t="array" ref="T1370">IFERROR(INDEX(Tableau1[RESULTAT],MATCH(1,(Tableau1[NOM]=$A1370)*(T$3=Tableau1[DATE]),0)),"")</f>
        <v/>
      </c>
      <c r="U1370" s="23" t="str">
        <f t="array" ref="U1370">IFERROR(INDEX(Tableau1[RESULTAT],MATCH(1,(Tableau1[NOM]=$A1370)*(U$3=Tableau1[DATE]),0)),"")</f>
        <v/>
      </c>
      <c r="V1370" s="23" t="str">
        <f t="array" ref="V1370">IFERROR(INDEX(Tableau1[RESULTAT],MATCH(1,(Tableau1[NOM]=$A1370)*(V$3=Tableau1[DATE]),0)),"")</f>
        <v/>
      </c>
      <c r="W1370" s="23" t="str">
        <f t="array" ref="W1370">IFERROR(INDEX(Tableau1[RESULTAT],MATCH(1,(Tableau1[NOM]=$A1370)*(W$3=Tableau1[DATE]),0)),"")</f>
        <v/>
      </c>
    </row>
    <row r="1371" spans="5:23" ht="15.75" x14ac:dyDescent="0.25">
      <c r="E1371" s="12" t="str">
        <f t="shared" si="149"/>
        <v/>
      </c>
      <c r="F1371" s="9" t="str">
        <f t="shared" si="150"/>
        <v/>
      </c>
      <c r="G1371" s="9" t="str">
        <f t="shared" si="151"/>
        <v/>
      </c>
      <c r="H1371" s="9" t="str">
        <f t="shared" si="152"/>
        <v/>
      </c>
      <c r="I1371" s="9">
        <f t="shared" si="153"/>
        <v>0</v>
      </c>
      <c r="J1371" s="9">
        <f t="shared" si="154"/>
        <v>0</v>
      </c>
      <c r="K1371" s="9" t="str">
        <f t="shared" si="155"/>
        <v/>
      </c>
      <c r="L1371" s="9"/>
      <c r="M1371" s="9"/>
      <c r="N1371" s="9"/>
      <c r="O1371" s="9"/>
      <c r="Q1371" s="23" t="str">
        <f t="array" ref="Q1371">IFERROR(INDEX(Tableau1[RESULTAT],MATCH(1,(Tableau1[NOM]=$A1371)*(Q$3=Tableau1[DATE]),0)),"")</f>
        <v/>
      </c>
      <c r="R1371" s="23" t="str">
        <f t="array" ref="R1371">IFERROR(INDEX(Tableau1[RESULTAT],MATCH(1,(Tableau1[NOM]=$A1371)*(R$3=Tableau1[DATE]),0)),"")</f>
        <v/>
      </c>
      <c r="S1371" s="23" t="str">
        <f t="array" ref="S1371">IFERROR(INDEX(Tableau1[RESULTAT],MATCH(1,(Tableau1[NOM]=$A1371)*(S$3=Tableau1[DATE]),0)),"")</f>
        <v/>
      </c>
      <c r="T1371" s="23" t="str">
        <f t="array" ref="T1371">IFERROR(INDEX(Tableau1[RESULTAT],MATCH(1,(Tableau1[NOM]=$A1371)*(T$3=Tableau1[DATE]),0)),"")</f>
        <v/>
      </c>
      <c r="U1371" s="23" t="str">
        <f t="array" ref="U1371">IFERROR(INDEX(Tableau1[RESULTAT],MATCH(1,(Tableau1[NOM]=$A1371)*(U$3=Tableau1[DATE]),0)),"")</f>
        <v/>
      </c>
      <c r="V1371" s="23" t="str">
        <f t="array" ref="V1371">IFERROR(INDEX(Tableau1[RESULTAT],MATCH(1,(Tableau1[NOM]=$A1371)*(V$3=Tableau1[DATE]),0)),"")</f>
        <v/>
      </c>
      <c r="W1371" s="23" t="str">
        <f t="array" ref="W1371">IFERROR(INDEX(Tableau1[RESULTAT],MATCH(1,(Tableau1[NOM]=$A1371)*(W$3=Tableau1[DATE]),0)),"")</f>
        <v/>
      </c>
    </row>
    <row r="1372" spans="5:23" ht="15.75" x14ac:dyDescent="0.25">
      <c r="E1372" s="12" t="str">
        <f t="shared" si="149"/>
        <v/>
      </c>
      <c r="F1372" s="9" t="str">
        <f t="shared" si="150"/>
        <v/>
      </c>
      <c r="G1372" s="9" t="str">
        <f t="shared" si="151"/>
        <v/>
      </c>
      <c r="H1372" s="9" t="str">
        <f t="shared" si="152"/>
        <v/>
      </c>
      <c r="I1372" s="9">
        <f t="shared" si="153"/>
        <v>0</v>
      </c>
      <c r="J1372" s="9">
        <f t="shared" si="154"/>
        <v>0</v>
      </c>
      <c r="K1372" s="9" t="str">
        <f t="shared" si="155"/>
        <v/>
      </c>
      <c r="L1372" s="9"/>
      <c r="M1372" s="9"/>
      <c r="N1372" s="9"/>
      <c r="O1372" s="9"/>
      <c r="Q1372" s="23" t="str">
        <f t="array" ref="Q1372">IFERROR(INDEX(Tableau1[RESULTAT],MATCH(1,(Tableau1[NOM]=$A1372)*(Q$3=Tableau1[DATE]),0)),"")</f>
        <v/>
      </c>
      <c r="R1372" s="23" t="str">
        <f t="array" ref="R1372">IFERROR(INDEX(Tableau1[RESULTAT],MATCH(1,(Tableau1[NOM]=$A1372)*(R$3=Tableau1[DATE]),0)),"")</f>
        <v/>
      </c>
      <c r="S1372" s="23" t="str">
        <f t="array" ref="S1372">IFERROR(INDEX(Tableau1[RESULTAT],MATCH(1,(Tableau1[NOM]=$A1372)*(S$3=Tableau1[DATE]),0)),"")</f>
        <v/>
      </c>
      <c r="T1372" s="23" t="str">
        <f t="array" ref="T1372">IFERROR(INDEX(Tableau1[RESULTAT],MATCH(1,(Tableau1[NOM]=$A1372)*(T$3=Tableau1[DATE]),0)),"")</f>
        <v/>
      </c>
      <c r="U1372" s="23" t="str">
        <f t="array" ref="U1372">IFERROR(INDEX(Tableau1[RESULTAT],MATCH(1,(Tableau1[NOM]=$A1372)*(U$3=Tableau1[DATE]),0)),"")</f>
        <v/>
      </c>
      <c r="V1372" s="23" t="str">
        <f t="array" ref="V1372">IFERROR(INDEX(Tableau1[RESULTAT],MATCH(1,(Tableau1[NOM]=$A1372)*(V$3=Tableau1[DATE]),0)),"")</f>
        <v/>
      </c>
      <c r="W1372" s="23" t="str">
        <f t="array" ref="W1372">IFERROR(INDEX(Tableau1[RESULTAT],MATCH(1,(Tableau1[NOM]=$A1372)*(W$3=Tableau1[DATE]),0)),"")</f>
        <v/>
      </c>
    </row>
    <row r="1373" spans="5:23" ht="15.75" x14ac:dyDescent="0.25">
      <c r="E1373" s="12" t="str">
        <f t="shared" si="149"/>
        <v/>
      </c>
      <c r="F1373" s="9" t="str">
        <f t="shared" si="150"/>
        <v/>
      </c>
      <c r="G1373" s="9" t="str">
        <f t="shared" si="151"/>
        <v/>
      </c>
      <c r="H1373" s="9" t="str">
        <f t="shared" si="152"/>
        <v/>
      </c>
      <c r="I1373" s="9">
        <f t="shared" si="153"/>
        <v>0</v>
      </c>
      <c r="J1373" s="9">
        <f t="shared" si="154"/>
        <v>0</v>
      </c>
      <c r="K1373" s="9" t="str">
        <f t="shared" si="155"/>
        <v/>
      </c>
      <c r="L1373" s="9"/>
      <c r="M1373" s="9"/>
      <c r="N1373" s="9"/>
      <c r="O1373" s="9"/>
      <c r="Q1373" s="23" t="str">
        <f t="array" ref="Q1373">IFERROR(INDEX(Tableau1[RESULTAT],MATCH(1,(Tableau1[NOM]=$A1373)*(Q$3=Tableau1[DATE]),0)),"")</f>
        <v/>
      </c>
      <c r="R1373" s="23" t="str">
        <f t="array" ref="R1373">IFERROR(INDEX(Tableau1[RESULTAT],MATCH(1,(Tableau1[NOM]=$A1373)*(R$3=Tableau1[DATE]),0)),"")</f>
        <v/>
      </c>
      <c r="S1373" s="23" t="str">
        <f t="array" ref="S1373">IFERROR(INDEX(Tableau1[RESULTAT],MATCH(1,(Tableau1[NOM]=$A1373)*(S$3=Tableau1[DATE]),0)),"")</f>
        <v/>
      </c>
      <c r="T1373" s="23" t="str">
        <f t="array" ref="T1373">IFERROR(INDEX(Tableau1[RESULTAT],MATCH(1,(Tableau1[NOM]=$A1373)*(T$3=Tableau1[DATE]),0)),"")</f>
        <v/>
      </c>
      <c r="U1373" s="23" t="str">
        <f t="array" ref="U1373">IFERROR(INDEX(Tableau1[RESULTAT],MATCH(1,(Tableau1[NOM]=$A1373)*(U$3=Tableau1[DATE]),0)),"")</f>
        <v/>
      </c>
      <c r="V1373" s="23" t="str">
        <f t="array" ref="V1373">IFERROR(INDEX(Tableau1[RESULTAT],MATCH(1,(Tableau1[NOM]=$A1373)*(V$3=Tableau1[DATE]),0)),"")</f>
        <v/>
      </c>
      <c r="W1373" s="23" t="str">
        <f t="array" ref="W1373">IFERROR(INDEX(Tableau1[RESULTAT],MATCH(1,(Tableau1[NOM]=$A1373)*(W$3=Tableau1[DATE]),0)),"")</f>
        <v/>
      </c>
    </row>
    <row r="1374" spans="5:23" ht="15.75" x14ac:dyDescent="0.25">
      <c r="E1374" s="12" t="str">
        <f t="shared" si="149"/>
        <v/>
      </c>
      <c r="F1374" s="9" t="str">
        <f t="shared" si="150"/>
        <v/>
      </c>
      <c r="G1374" s="9" t="str">
        <f t="shared" si="151"/>
        <v/>
      </c>
      <c r="H1374" s="9" t="str">
        <f t="shared" si="152"/>
        <v/>
      </c>
      <c r="I1374" s="9">
        <f t="shared" si="153"/>
        <v>0</v>
      </c>
      <c r="J1374" s="9">
        <f t="shared" si="154"/>
        <v>0</v>
      </c>
      <c r="K1374" s="9" t="str">
        <f t="shared" si="155"/>
        <v/>
      </c>
      <c r="L1374" s="9"/>
      <c r="M1374" s="9"/>
      <c r="N1374" s="9"/>
      <c r="O1374" s="9"/>
      <c r="Q1374" s="23" t="str">
        <f t="array" ref="Q1374">IFERROR(INDEX(Tableau1[RESULTAT],MATCH(1,(Tableau1[NOM]=$A1374)*(Q$3=Tableau1[DATE]),0)),"")</f>
        <v/>
      </c>
      <c r="R1374" s="23" t="str">
        <f t="array" ref="R1374">IFERROR(INDEX(Tableau1[RESULTAT],MATCH(1,(Tableau1[NOM]=$A1374)*(R$3=Tableau1[DATE]),0)),"")</f>
        <v/>
      </c>
      <c r="S1374" s="23" t="str">
        <f t="array" ref="S1374">IFERROR(INDEX(Tableau1[RESULTAT],MATCH(1,(Tableau1[NOM]=$A1374)*(S$3=Tableau1[DATE]),0)),"")</f>
        <v/>
      </c>
      <c r="T1374" s="23" t="str">
        <f t="array" ref="T1374">IFERROR(INDEX(Tableau1[RESULTAT],MATCH(1,(Tableau1[NOM]=$A1374)*(T$3=Tableau1[DATE]),0)),"")</f>
        <v/>
      </c>
      <c r="U1374" s="23" t="str">
        <f t="array" ref="U1374">IFERROR(INDEX(Tableau1[RESULTAT],MATCH(1,(Tableau1[NOM]=$A1374)*(U$3=Tableau1[DATE]),0)),"")</f>
        <v/>
      </c>
      <c r="V1374" s="23" t="str">
        <f t="array" ref="V1374">IFERROR(INDEX(Tableau1[RESULTAT],MATCH(1,(Tableau1[NOM]=$A1374)*(V$3=Tableau1[DATE]),0)),"")</f>
        <v/>
      </c>
      <c r="W1374" s="23" t="str">
        <f t="array" ref="W1374">IFERROR(INDEX(Tableau1[RESULTAT],MATCH(1,(Tableau1[NOM]=$A1374)*(W$3=Tableau1[DATE]),0)),"")</f>
        <v/>
      </c>
    </row>
    <row r="1375" spans="5:23" ht="15.75" x14ac:dyDescent="0.25">
      <c r="E1375" s="12" t="str">
        <f t="shared" si="149"/>
        <v/>
      </c>
      <c r="F1375" s="9" t="str">
        <f t="shared" si="150"/>
        <v/>
      </c>
      <c r="G1375" s="9" t="str">
        <f t="shared" si="151"/>
        <v/>
      </c>
      <c r="H1375" s="9" t="str">
        <f t="shared" si="152"/>
        <v/>
      </c>
      <c r="I1375" s="9">
        <f t="shared" si="153"/>
        <v>0</v>
      </c>
      <c r="J1375" s="9">
        <f t="shared" si="154"/>
        <v>0</v>
      </c>
      <c r="K1375" s="9" t="str">
        <f t="shared" si="155"/>
        <v/>
      </c>
      <c r="L1375" s="9"/>
      <c r="M1375" s="9"/>
      <c r="N1375" s="9"/>
      <c r="O1375" s="9"/>
      <c r="Q1375" s="23" t="str">
        <f t="array" ref="Q1375">IFERROR(INDEX(Tableau1[RESULTAT],MATCH(1,(Tableau1[NOM]=$A1375)*(Q$3=Tableau1[DATE]),0)),"")</f>
        <v/>
      </c>
      <c r="R1375" s="23" t="str">
        <f t="array" ref="R1375">IFERROR(INDEX(Tableau1[RESULTAT],MATCH(1,(Tableau1[NOM]=$A1375)*(R$3=Tableau1[DATE]),0)),"")</f>
        <v/>
      </c>
      <c r="S1375" s="23" t="str">
        <f t="array" ref="S1375">IFERROR(INDEX(Tableau1[RESULTAT],MATCH(1,(Tableau1[NOM]=$A1375)*(S$3=Tableau1[DATE]),0)),"")</f>
        <v/>
      </c>
      <c r="T1375" s="23" t="str">
        <f t="array" ref="T1375">IFERROR(INDEX(Tableau1[RESULTAT],MATCH(1,(Tableau1[NOM]=$A1375)*(T$3=Tableau1[DATE]),0)),"")</f>
        <v/>
      </c>
      <c r="U1375" s="23" t="str">
        <f t="array" ref="U1375">IFERROR(INDEX(Tableau1[RESULTAT],MATCH(1,(Tableau1[NOM]=$A1375)*(U$3=Tableau1[DATE]),0)),"")</f>
        <v/>
      </c>
      <c r="V1375" s="23" t="str">
        <f t="array" ref="V1375">IFERROR(INDEX(Tableau1[RESULTAT],MATCH(1,(Tableau1[NOM]=$A1375)*(V$3=Tableau1[DATE]),0)),"")</f>
        <v/>
      </c>
      <c r="W1375" s="23" t="str">
        <f t="array" ref="W1375">IFERROR(INDEX(Tableau1[RESULTAT],MATCH(1,(Tableau1[NOM]=$A1375)*(W$3=Tableau1[DATE]),0)),"")</f>
        <v/>
      </c>
    </row>
    <row r="1376" spans="5:23" ht="15.75" x14ac:dyDescent="0.25">
      <c r="E1376" s="12" t="str">
        <f t="shared" si="149"/>
        <v/>
      </c>
      <c r="F1376" s="9" t="str">
        <f t="shared" si="150"/>
        <v/>
      </c>
      <c r="G1376" s="9" t="str">
        <f t="shared" si="151"/>
        <v/>
      </c>
      <c r="H1376" s="9" t="str">
        <f t="shared" si="152"/>
        <v/>
      </c>
      <c r="I1376" s="9">
        <f t="shared" si="153"/>
        <v>0</v>
      </c>
      <c r="J1376" s="9">
        <f t="shared" si="154"/>
        <v>0</v>
      </c>
      <c r="K1376" s="9" t="str">
        <f t="shared" si="155"/>
        <v/>
      </c>
      <c r="L1376" s="9"/>
      <c r="M1376" s="9"/>
      <c r="N1376" s="9"/>
      <c r="O1376" s="9"/>
      <c r="Q1376" s="23" t="str">
        <f t="array" ref="Q1376">IFERROR(INDEX(Tableau1[RESULTAT],MATCH(1,(Tableau1[NOM]=$A1376)*(Q$3=Tableau1[DATE]),0)),"")</f>
        <v/>
      </c>
      <c r="R1376" s="23" t="str">
        <f t="array" ref="R1376">IFERROR(INDEX(Tableau1[RESULTAT],MATCH(1,(Tableau1[NOM]=$A1376)*(R$3=Tableau1[DATE]),0)),"")</f>
        <v/>
      </c>
      <c r="S1376" s="23" t="str">
        <f t="array" ref="S1376">IFERROR(INDEX(Tableau1[RESULTAT],MATCH(1,(Tableau1[NOM]=$A1376)*(S$3=Tableau1[DATE]),0)),"")</f>
        <v/>
      </c>
      <c r="T1376" s="23" t="str">
        <f t="array" ref="T1376">IFERROR(INDEX(Tableau1[RESULTAT],MATCH(1,(Tableau1[NOM]=$A1376)*(T$3=Tableau1[DATE]),0)),"")</f>
        <v/>
      </c>
      <c r="U1376" s="23" t="str">
        <f t="array" ref="U1376">IFERROR(INDEX(Tableau1[RESULTAT],MATCH(1,(Tableau1[NOM]=$A1376)*(U$3=Tableau1[DATE]),0)),"")</f>
        <v/>
      </c>
      <c r="V1376" s="23" t="str">
        <f t="array" ref="V1376">IFERROR(INDEX(Tableau1[RESULTAT],MATCH(1,(Tableau1[NOM]=$A1376)*(V$3=Tableau1[DATE]),0)),"")</f>
        <v/>
      </c>
      <c r="W1376" s="23" t="str">
        <f t="array" ref="W1376">IFERROR(INDEX(Tableau1[RESULTAT],MATCH(1,(Tableau1[NOM]=$A1376)*(W$3=Tableau1[DATE]),0)),"")</f>
        <v/>
      </c>
    </row>
    <row r="1377" spans="5:23" ht="15.75" x14ac:dyDescent="0.25">
      <c r="E1377" s="12" t="str">
        <f t="shared" si="149"/>
        <v/>
      </c>
      <c r="F1377" s="9" t="str">
        <f t="shared" si="150"/>
        <v/>
      </c>
      <c r="G1377" s="9" t="str">
        <f t="shared" si="151"/>
        <v/>
      </c>
      <c r="H1377" s="9" t="str">
        <f t="shared" si="152"/>
        <v/>
      </c>
      <c r="I1377" s="9">
        <f t="shared" si="153"/>
        <v>0</v>
      </c>
      <c r="J1377" s="9">
        <f t="shared" si="154"/>
        <v>0</v>
      </c>
      <c r="K1377" s="9" t="str">
        <f t="shared" si="155"/>
        <v/>
      </c>
      <c r="L1377" s="9"/>
      <c r="M1377" s="9"/>
      <c r="N1377" s="9"/>
      <c r="O1377" s="9"/>
      <c r="Q1377" s="23" t="str">
        <f t="array" ref="Q1377">IFERROR(INDEX(Tableau1[RESULTAT],MATCH(1,(Tableau1[NOM]=$A1377)*(Q$3=Tableau1[DATE]),0)),"")</f>
        <v/>
      </c>
      <c r="R1377" s="23" t="str">
        <f t="array" ref="R1377">IFERROR(INDEX(Tableau1[RESULTAT],MATCH(1,(Tableau1[NOM]=$A1377)*(R$3=Tableau1[DATE]),0)),"")</f>
        <v/>
      </c>
      <c r="S1377" s="23" t="str">
        <f t="array" ref="S1377">IFERROR(INDEX(Tableau1[RESULTAT],MATCH(1,(Tableau1[NOM]=$A1377)*(S$3=Tableau1[DATE]),0)),"")</f>
        <v/>
      </c>
      <c r="T1377" s="23" t="str">
        <f t="array" ref="T1377">IFERROR(INDEX(Tableau1[RESULTAT],MATCH(1,(Tableau1[NOM]=$A1377)*(T$3=Tableau1[DATE]),0)),"")</f>
        <v/>
      </c>
      <c r="U1377" s="23" t="str">
        <f t="array" ref="U1377">IFERROR(INDEX(Tableau1[RESULTAT],MATCH(1,(Tableau1[NOM]=$A1377)*(U$3=Tableau1[DATE]),0)),"")</f>
        <v/>
      </c>
      <c r="V1377" s="23" t="str">
        <f t="array" ref="V1377">IFERROR(INDEX(Tableau1[RESULTAT],MATCH(1,(Tableau1[NOM]=$A1377)*(V$3=Tableau1[DATE]),0)),"")</f>
        <v/>
      </c>
      <c r="W1377" s="23" t="str">
        <f t="array" ref="W1377">IFERROR(INDEX(Tableau1[RESULTAT],MATCH(1,(Tableau1[NOM]=$A1377)*(W$3=Tableau1[DATE]),0)),"")</f>
        <v/>
      </c>
    </row>
    <row r="1378" spans="5:23" ht="15.75" x14ac:dyDescent="0.25">
      <c r="E1378" s="12" t="str">
        <f t="shared" si="149"/>
        <v/>
      </c>
      <c r="F1378" s="9" t="str">
        <f t="shared" si="150"/>
        <v/>
      </c>
      <c r="G1378" s="9" t="str">
        <f t="shared" si="151"/>
        <v/>
      </c>
      <c r="H1378" s="9" t="str">
        <f t="shared" si="152"/>
        <v/>
      </c>
      <c r="I1378" s="9">
        <f t="shared" si="153"/>
        <v>0</v>
      </c>
      <c r="J1378" s="9">
        <f t="shared" si="154"/>
        <v>0</v>
      </c>
      <c r="K1378" s="9" t="str">
        <f t="shared" si="155"/>
        <v/>
      </c>
      <c r="L1378" s="9"/>
      <c r="M1378" s="9"/>
      <c r="N1378" s="9"/>
      <c r="O1378" s="9"/>
      <c r="Q1378" s="23" t="str">
        <f t="array" ref="Q1378">IFERROR(INDEX(Tableau1[RESULTAT],MATCH(1,(Tableau1[NOM]=$A1378)*(Q$3=Tableau1[DATE]),0)),"")</f>
        <v/>
      </c>
      <c r="R1378" s="23" t="str">
        <f t="array" ref="R1378">IFERROR(INDEX(Tableau1[RESULTAT],MATCH(1,(Tableau1[NOM]=$A1378)*(R$3=Tableau1[DATE]),0)),"")</f>
        <v/>
      </c>
      <c r="S1378" s="23" t="str">
        <f t="array" ref="S1378">IFERROR(INDEX(Tableau1[RESULTAT],MATCH(1,(Tableau1[NOM]=$A1378)*(S$3=Tableau1[DATE]),0)),"")</f>
        <v/>
      </c>
      <c r="T1378" s="23" t="str">
        <f t="array" ref="T1378">IFERROR(INDEX(Tableau1[RESULTAT],MATCH(1,(Tableau1[NOM]=$A1378)*(T$3=Tableau1[DATE]),0)),"")</f>
        <v/>
      </c>
      <c r="U1378" s="23" t="str">
        <f t="array" ref="U1378">IFERROR(INDEX(Tableau1[RESULTAT],MATCH(1,(Tableau1[NOM]=$A1378)*(U$3=Tableau1[DATE]),0)),"")</f>
        <v/>
      </c>
      <c r="V1378" s="23" t="str">
        <f t="array" ref="V1378">IFERROR(INDEX(Tableau1[RESULTAT],MATCH(1,(Tableau1[NOM]=$A1378)*(V$3=Tableau1[DATE]),0)),"")</f>
        <v/>
      </c>
      <c r="W1378" s="23" t="str">
        <f t="array" ref="W1378">IFERROR(INDEX(Tableau1[RESULTAT],MATCH(1,(Tableau1[NOM]=$A1378)*(W$3=Tableau1[DATE]),0)),"")</f>
        <v/>
      </c>
    </row>
    <row r="1379" spans="5:23" ht="15.75" x14ac:dyDescent="0.25">
      <c r="E1379" s="12" t="str">
        <f t="shared" si="149"/>
        <v/>
      </c>
      <c r="F1379" s="9" t="str">
        <f t="shared" si="150"/>
        <v/>
      </c>
      <c r="G1379" s="9" t="str">
        <f t="shared" si="151"/>
        <v/>
      </c>
      <c r="H1379" s="9" t="str">
        <f t="shared" si="152"/>
        <v/>
      </c>
      <c r="I1379" s="9">
        <f t="shared" si="153"/>
        <v>0</v>
      </c>
      <c r="J1379" s="9">
        <f t="shared" si="154"/>
        <v>0</v>
      </c>
      <c r="K1379" s="9" t="str">
        <f t="shared" si="155"/>
        <v/>
      </c>
      <c r="L1379" s="9"/>
      <c r="M1379" s="9"/>
      <c r="N1379" s="9"/>
      <c r="O1379" s="9"/>
      <c r="Q1379" s="23" t="str">
        <f t="array" ref="Q1379">IFERROR(INDEX(Tableau1[RESULTAT],MATCH(1,(Tableau1[NOM]=$A1379)*(Q$3=Tableau1[DATE]),0)),"")</f>
        <v/>
      </c>
      <c r="R1379" s="23" t="str">
        <f t="array" ref="R1379">IFERROR(INDEX(Tableau1[RESULTAT],MATCH(1,(Tableau1[NOM]=$A1379)*(R$3=Tableau1[DATE]),0)),"")</f>
        <v/>
      </c>
      <c r="S1379" s="23" t="str">
        <f t="array" ref="S1379">IFERROR(INDEX(Tableau1[RESULTAT],MATCH(1,(Tableau1[NOM]=$A1379)*(S$3=Tableau1[DATE]),0)),"")</f>
        <v/>
      </c>
      <c r="T1379" s="23" t="str">
        <f t="array" ref="T1379">IFERROR(INDEX(Tableau1[RESULTAT],MATCH(1,(Tableau1[NOM]=$A1379)*(T$3=Tableau1[DATE]),0)),"")</f>
        <v/>
      </c>
      <c r="U1379" s="23" t="str">
        <f t="array" ref="U1379">IFERROR(INDEX(Tableau1[RESULTAT],MATCH(1,(Tableau1[NOM]=$A1379)*(U$3=Tableau1[DATE]),0)),"")</f>
        <v/>
      </c>
      <c r="V1379" s="23" t="str">
        <f t="array" ref="V1379">IFERROR(INDEX(Tableau1[RESULTAT],MATCH(1,(Tableau1[NOM]=$A1379)*(V$3=Tableau1[DATE]),0)),"")</f>
        <v/>
      </c>
      <c r="W1379" s="23" t="str">
        <f t="array" ref="W1379">IFERROR(INDEX(Tableau1[RESULTAT],MATCH(1,(Tableau1[NOM]=$A1379)*(W$3=Tableau1[DATE]),0)),"")</f>
        <v/>
      </c>
    </row>
    <row r="1380" spans="5:23" ht="15.75" x14ac:dyDescent="0.25">
      <c r="E1380" s="12" t="str">
        <f t="shared" si="149"/>
        <v/>
      </c>
      <c r="F1380" s="9" t="str">
        <f t="shared" si="150"/>
        <v/>
      </c>
      <c r="G1380" s="9" t="str">
        <f t="shared" si="151"/>
        <v/>
      </c>
      <c r="H1380" s="9" t="str">
        <f t="shared" si="152"/>
        <v/>
      </c>
      <c r="I1380" s="9">
        <f t="shared" si="153"/>
        <v>0</v>
      </c>
      <c r="J1380" s="9">
        <f t="shared" si="154"/>
        <v>0</v>
      </c>
      <c r="K1380" s="9" t="str">
        <f t="shared" si="155"/>
        <v/>
      </c>
      <c r="L1380" s="9"/>
      <c r="M1380" s="9"/>
      <c r="N1380" s="9"/>
      <c r="O1380" s="9"/>
      <c r="Q1380" s="23" t="str">
        <f t="array" ref="Q1380">IFERROR(INDEX(Tableau1[RESULTAT],MATCH(1,(Tableau1[NOM]=$A1380)*(Q$3=Tableau1[DATE]),0)),"")</f>
        <v/>
      </c>
      <c r="R1380" s="23" t="str">
        <f t="array" ref="R1380">IFERROR(INDEX(Tableau1[RESULTAT],MATCH(1,(Tableau1[NOM]=$A1380)*(R$3=Tableau1[DATE]),0)),"")</f>
        <v/>
      </c>
      <c r="S1380" s="23" t="str">
        <f t="array" ref="S1380">IFERROR(INDEX(Tableau1[RESULTAT],MATCH(1,(Tableau1[NOM]=$A1380)*(S$3=Tableau1[DATE]),0)),"")</f>
        <v/>
      </c>
      <c r="T1380" s="23" t="str">
        <f t="array" ref="T1380">IFERROR(INDEX(Tableau1[RESULTAT],MATCH(1,(Tableau1[NOM]=$A1380)*(T$3=Tableau1[DATE]),0)),"")</f>
        <v/>
      </c>
      <c r="U1380" s="23" t="str">
        <f t="array" ref="U1380">IFERROR(INDEX(Tableau1[RESULTAT],MATCH(1,(Tableau1[NOM]=$A1380)*(U$3=Tableau1[DATE]),0)),"")</f>
        <v/>
      </c>
      <c r="V1380" s="23" t="str">
        <f t="array" ref="V1380">IFERROR(INDEX(Tableau1[RESULTAT],MATCH(1,(Tableau1[NOM]=$A1380)*(V$3=Tableau1[DATE]),0)),"")</f>
        <v/>
      </c>
      <c r="W1380" s="23" t="str">
        <f t="array" ref="W1380">IFERROR(INDEX(Tableau1[RESULTAT],MATCH(1,(Tableau1[NOM]=$A1380)*(W$3=Tableau1[DATE]),0)),"")</f>
        <v/>
      </c>
    </row>
    <row r="1381" spans="5:23" ht="15.75" x14ac:dyDescent="0.25">
      <c r="E1381" s="12" t="str">
        <f t="shared" si="149"/>
        <v/>
      </c>
      <c r="F1381" s="9" t="str">
        <f t="shared" si="150"/>
        <v/>
      </c>
      <c r="G1381" s="9" t="str">
        <f t="shared" si="151"/>
        <v/>
      </c>
      <c r="H1381" s="9" t="str">
        <f t="shared" si="152"/>
        <v/>
      </c>
      <c r="I1381" s="9">
        <f t="shared" si="153"/>
        <v>0</v>
      </c>
      <c r="J1381" s="9">
        <f t="shared" si="154"/>
        <v>0</v>
      </c>
      <c r="K1381" s="9" t="str">
        <f t="shared" si="155"/>
        <v/>
      </c>
      <c r="L1381" s="9"/>
      <c r="M1381" s="9"/>
      <c r="N1381" s="9"/>
      <c r="O1381" s="9"/>
      <c r="Q1381" s="23" t="str">
        <f t="array" ref="Q1381">IFERROR(INDEX(Tableau1[RESULTAT],MATCH(1,(Tableau1[NOM]=$A1381)*(Q$3=Tableau1[DATE]),0)),"")</f>
        <v/>
      </c>
      <c r="R1381" s="23" t="str">
        <f t="array" ref="R1381">IFERROR(INDEX(Tableau1[RESULTAT],MATCH(1,(Tableau1[NOM]=$A1381)*(R$3=Tableau1[DATE]),0)),"")</f>
        <v/>
      </c>
      <c r="S1381" s="23" t="str">
        <f t="array" ref="S1381">IFERROR(INDEX(Tableau1[RESULTAT],MATCH(1,(Tableau1[NOM]=$A1381)*(S$3=Tableau1[DATE]),0)),"")</f>
        <v/>
      </c>
      <c r="T1381" s="23" t="str">
        <f t="array" ref="T1381">IFERROR(INDEX(Tableau1[RESULTAT],MATCH(1,(Tableau1[NOM]=$A1381)*(T$3=Tableau1[DATE]),0)),"")</f>
        <v/>
      </c>
      <c r="U1381" s="23" t="str">
        <f t="array" ref="U1381">IFERROR(INDEX(Tableau1[RESULTAT],MATCH(1,(Tableau1[NOM]=$A1381)*(U$3=Tableau1[DATE]),0)),"")</f>
        <v/>
      </c>
      <c r="V1381" s="23" t="str">
        <f t="array" ref="V1381">IFERROR(INDEX(Tableau1[RESULTAT],MATCH(1,(Tableau1[NOM]=$A1381)*(V$3=Tableau1[DATE]),0)),"")</f>
        <v/>
      </c>
      <c r="W1381" s="23" t="str">
        <f t="array" ref="W1381">IFERROR(INDEX(Tableau1[RESULTAT],MATCH(1,(Tableau1[NOM]=$A1381)*(W$3=Tableau1[DATE]),0)),"")</f>
        <v/>
      </c>
    </row>
    <row r="1382" spans="5:23" ht="15.75" x14ac:dyDescent="0.25">
      <c r="E1382" s="12" t="str">
        <f t="shared" si="149"/>
        <v/>
      </c>
      <c r="F1382" s="9" t="str">
        <f t="shared" si="150"/>
        <v/>
      </c>
      <c r="G1382" s="9" t="str">
        <f t="shared" si="151"/>
        <v/>
      </c>
      <c r="H1382" s="9" t="str">
        <f t="shared" si="152"/>
        <v/>
      </c>
      <c r="I1382" s="9">
        <f t="shared" si="153"/>
        <v>0</v>
      </c>
      <c r="J1382" s="9">
        <f t="shared" si="154"/>
        <v>0</v>
      </c>
      <c r="K1382" s="9" t="str">
        <f t="shared" si="155"/>
        <v/>
      </c>
      <c r="L1382" s="9"/>
      <c r="M1382" s="9"/>
      <c r="N1382" s="9"/>
      <c r="O1382" s="9"/>
      <c r="Q1382" s="23" t="str">
        <f t="array" ref="Q1382">IFERROR(INDEX(Tableau1[RESULTAT],MATCH(1,(Tableau1[NOM]=$A1382)*(Q$3=Tableau1[DATE]),0)),"")</f>
        <v/>
      </c>
      <c r="R1382" s="23" t="str">
        <f t="array" ref="R1382">IFERROR(INDEX(Tableau1[RESULTAT],MATCH(1,(Tableau1[NOM]=$A1382)*(R$3=Tableau1[DATE]),0)),"")</f>
        <v/>
      </c>
      <c r="S1382" s="23" t="str">
        <f t="array" ref="S1382">IFERROR(INDEX(Tableau1[RESULTAT],MATCH(1,(Tableau1[NOM]=$A1382)*(S$3=Tableau1[DATE]),0)),"")</f>
        <v/>
      </c>
      <c r="T1382" s="23" t="str">
        <f t="array" ref="T1382">IFERROR(INDEX(Tableau1[RESULTAT],MATCH(1,(Tableau1[NOM]=$A1382)*(T$3=Tableau1[DATE]),0)),"")</f>
        <v/>
      </c>
      <c r="U1382" s="23" t="str">
        <f t="array" ref="U1382">IFERROR(INDEX(Tableau1[RESULTAT],MATCH(1,(Tableau1[NOM]=$A1382)*(U$3=Tableau1[DATE]),0)),"")</f>
        <v/>
      </c>
      <c r="V1382" s="23" t="str">
        <f t="array" ref="V1382">IFERROR(INDEX(Tableau1[RESULTAT],MATCH(1,(Tableau1[NOM]=$A1382)*(V$3=Tableau1[DATE]),0)),"")</f>
        <v/>
      </c>
      <c r="W1382" s="23" t="str">
        <f t="array" ref="W1382">IFERROR(INDEX(Tableau1[RESULTAT],MATCH(1,(Tableau1[NOM]=$A1382)*(W$3=Tableau1[DATE]),0)),"")</f>
        <v/>
      </c>
    </row>
    <row r="1383" spans="5:23" ht="15.75" x14ac:dyDescent="0.25">
      <c r="E1383" s="12" t="str">
        <f t="shared" si="149"/>
        <v/>
      </c>
      <c r="F1383" s="9" t="str">
        <f t="shared" si="150"/>
        <v/>
      </c>
      <c r="G1383" s="9" t="str">
        <f t="shared" si="151"/>
        <v/>
      </c>
      <c r="H1383" s="9" t="str">
        <f t="shared" si="152"/>
        <v/>
      </c>
      <c r="I1383" s="9">
        <f t="shared" si="153"/>
        <v>0</v>
      </c>
      <c r="J1383" s="9">
        <f t="shared" si="154"/>
        <v>0</v>
      </c>
      <c r="K1383" s="9" t="str">
        <f t="shared" si="155"/>
        <v/>
      </c>
      <c r="L1383" s="9"/>
      <c r="M1383" s="9"/>
      <c r="N1383" s="9"/>
      <c r="O1383" s="9"/>
      <c r="Q1383" s="23" t="str">
        <f t="array" ref="Q1383">IFERROR(INDEX(Tableau1[RESULTAT],MATCH(1,(Tableau1[NOM]=$A1383)*(Q$3=Tableau1[DATE]),0)),"")</f>
        <v/>
      </c>
      <c r="R1383" s="23" t="str">
        <f t="array" ref="R1383">IFERROR(INDEX(Tableau1[RESULTAT],MATCH(1,(Tableau1[NOM]=$A1383)*(R$3=Tableau1[DATE]),0)),"")</f>
        <v/>
      </c>
      <c r="S1383" s="23" t="str">
        <f t="array" ref="S1383">IFERROR(INDEX(Tableau1[RESULTAT],MATCH(1,(Tableau1[NOM]=$A1383)*(S$3=Tableau1[DATE]),0)),"")</f>
        <v/>
      </c>
      <c r="T1383" s="23" t="str">
        <f t="array" ref="T1383">IFERROR(INDEX(Tableau1[RESULTAT],MATCH(1,(Tableau1[NOM]=$A1383)*(T$3=Tableau1[DATE]),0)),"")</f>
        <v/>
      </c>
      <c r="U1383" s="23" t="str">
        <f t="array" ref="U1383">IFERROR(INDEX(Tableau1[RESULTAT],MATCH(1,(Tableau1[NOM]=$A1383)*(U$3=Tableau1[DATE]),0)),"")</f>
        <v/>
      </c>
      <c r="V1383" s="23" t="str">
        <f t="array" ref="V1383">IFERROR(INDEX(Tableau1[RESULTAT],MATCH(1,(Tableau1[NOM]=$A1383)*(V$3=Tableau1[DATE]),0)),"")</f>
        <v/>
      </c>
      <c r="W1383" s="23" t="str">
        <f t="array" ref="W1383">IFERROR(INDEX(Tableau1[RESULTAT],MATCH(1,(Tableau1[NOM]=$A1383)*(W$3=Tableau1[DATE]),0)),"")</f>
        <v/>
      </c>
    </row>
    <row r="1384" spans="5:23" ht="15.75" x14ac:dyDescent="0.25">
      <c r="E1384" s="12" t="str">
        <f t="shared" si="149"/>
        <v/>
      </c>
      <c r="F1384" s="9" t="str">
        <f t="shared" si="150"/>
        <v/>
      </c>
      <c r="G1384" s="9" t="str">
        <f t="shared" si="151"/>
        <v/>
      </c>
      <c r="H1384" s="9" t="str">
        <f t="shared" si="152"/>
        <v/>
      </c>
      <c r="I1384" s="9">
        <f t="shared" si="153"/>
        <v>0</v>
      </c>
      <c r="J1384" s="9">
        <f t="shared" si="154"/>
        <v>0</v>
      </c>
      <c r="K1384" s="9" t="str">
        <f t="shared" si="155"/>
        <v/>
      </c>
      <c r="L1384" s="9"/>
      <c r="M1384" s="9"/>
      <c r="N1384" s="9"/>
      <c r="O1384" s="9"/>
      <c r="Q1384" s="23" t="str">
        <f t="array" ref="Q1384">IFERROR(INDEX(Tableau1[RESULTAT],MATCH(1,(Tableau1[NOM]=$A1384)*(Q$3=Tableau1[DATE]),0)),"")</f>
        <v/>
      </c>
      <c r="R1384" s="23" t="str">
        <f t="array" ref="R1384">IFERROR(INDEX(Tableau1[RESULTAT],MATCH(1,(Tableau1[NOM]=$A1384)*(R$3=Tableau1[DATE]),0)),"")</f>
        <v/>
      </c>
      <c r="S1384" s="23" t="str">
        <f t="array" ref="S1384">IFERROR(INDEX(Tableau1[RESULTAT],MATCH(1,(Tableau1[NOM]=$A1384)*(S$3=Tableau1[DATE]),0)),"")</f>
        <v/>
      </c>
      <c r="T1384" s="23" t="str">
        <f t="array" ref="T1384">IFERROR(INDEX(Tableau1[RESULTAT],MATCH(1,(Tableau1[NOM]=$A1384)*(T$3=Tableau1[DATE]),0)),"")</f>
        <v/>
      </c>
      <c r="U1384" s="23" t="str">
        <f t="array" ref="U1384">IFERROR(INDEX(Tableau1[RESULTAT],MATCH(1,(Tableau1[NOM]=$A1384)*(U$3=Tableau1[DATE]),0)),"")</f>
        <v/>
      </c>
      <c r="V1384" s="23" t="str">
        <f t="array" ref="V1384">IFERROR(INDEX(Tableau1[RESULTAT],MATCH(1,(Tableau1[NOM]=$A1384)*(V$3=Tableau1[DATE]),0)),"")</f>
        <v/>
      </c>
      <c r="W1384" s="23" t="str">
        <f t="array" ref="W1384">IFERROR(INDEX(Tableau1[RESULTAT],MATCH(1,(Tableau1[NOM]=$A1384)*(W$3=Tableau1[DATE]),0)),"")</f>
        <v/>
      </c>
    </row>
    <row r="1385" spans="5:23" ht="15.75" x14ac:dyDescent="0.25">
      <c r="E1385" s="12" t="str">
        <f t="shared" si="149"/>
        <v/>
      </c>
      <c r="F1385" s="9" t="str">
        <f t="shared" si="150"/>
        <v/>
      </c>
      <c r="G1385" s="9" t="str">
        <f t="shared" si="151"/>
        <v/>
      </c>
      <c r="H1385" s="9" t="str">
        <f t="shared" si="152"/>
        <v/>
      </c>
      <c r="I1385" s="9">
        <f t="shared" si="153"/>
        <v>0</v>
      </c>
      <c r="J1385" s="9">
        <f t="shared" si="154"/>
        <v>0</v>
      </c>
      <c r="K1385" s="9" t="str">
        <f t="shared" si="155"/>
        <v/>
      </c>
      <c r="L1385" s="9"/>
      <c r="M1385" s="9"/>
      <c r="N1385" s="9"/>
      <c r="O1385" s="9"/>
      <c r="Q1385" s="23" t="str">
        <f t="array" ref="Q1385">IFERROR(INDEX(Tableau1[RESULTAT],MATCH(1,(Tableau1[NOM]=$A1385)*(Q$3=Tableau1[DATE]),0)),"")</f>
        <v/>
      </c>
      <c r="R1385" s="23" t="str">
        <f t="array" ref="R1385">IFERROR(INDEX(Tableau1[RESULTAT],MATCH(1,(Tableau1[NOM]=$A1385)*(R$3=Tableau1[DATE]),0)),"")</f>
        <v/>
      </c>
      <c r="S1385" s="23" t="str">
        <f t="array" ref="S1385">IFERROR(INDEX(Tableau1[RESULTAT],MATCH(1,(Tableau1[NOM]=$A1385)*(S$3=Tableau1[DATE]),0)),"")</f>
        <v/>
      </c>
      <c r="T1385" s="23" t="str">
        <f t="array" ref="T1385">IFERROR(INDEX(Tableau1[RESULTAT],MATCH(1,(Tableau1[NOM]=$A1385)*(T$3=Tableau1[DATE]),0)),"")</f>
        <v/>
      </c>
      <c r="U1385" s="23" t="str">
        <f t="array" ref="U1385">IFERROR(INDEX(Tableau1[RESULTAT],MATCH(1,(Tableau1[NOM]=$A1385)*(U$3=Tableau1[DATE]),0)),"")</f>
        <v/>
      </c>
      <c r="V1385" s="23" t="str">
        <f t="array" ref="V1385">IFERROR(INDEX(Tableau1[RESULTAT],MATCH(1,(Tableau1[NOM]=$A1385)*(V$3=Tableau1[DATE]),0)),"")</f>
        <v/>
      </c>
      <c r="W1385" s="23" t="str">
        <f t="array" ref="W1385">IFERROR(INDEX(Tableau1[RESULTAT],MATCH(1,(Tableau1[NOM]=$A1385)*(W$3=Tableau1[DATE]),0)),"")</f>
        <v/>
      </c>
    </row>
    <row r="1386" spans="5:23" ht="15.75" x14ac:dyDescent="0.25">
      <c r="E1386" s="12" t="str">
        <f t="shared" si="149"/>
        <v/>
      </c>
      <c r="F1386" s="9" t="str">
        <f t="shared" si="150"/>
        <v/>
      </c>
      <c r="G1386" s="9" t="str">
        <f t="shared" si="151"/>
        <v/>
      </c>
      <c r="H1386" s="9" t="str">
        <f t="shared" si="152"/>
        <v/>
      </c>
      <c r="I1386" s="9">
        <f t="shared" si="153"/>
        <v>0</v>
      </c>
      <c r="J1386" s="9">
        <f t="shared" si="154"/>
        <v>0</v>
      </c>
      <c r="K1386" s="9" t="str">
        <f t="shared" si="155"/>
        <v/>
      </c>
      <c r="L1386" s="9"/>
      <c r="M1386" s="9"/>
      <c r="N1386" s="9"/>
      <c r="O1386" s="9"/>
      <c r="Q1386" s="23" t="str">
        <f t="array" ref="Q1386">IFERROR(INDEX(Tableau1[RESULTAT],MATCH(1,(Tableau1[NOM]=$A1386)*(Q$3=Tableau1[DATE]),0)),"")</f>
        <v/>
      </c>
      <c r="R1386" s="23" t="str">
        <f t="array" ref="R1386">IFERROR(INDEX(Tableau1[RESULTAT],MATCH(1,(Tableau1[NOM]=$A1386)*(R$3=Tableau1[DATE]),0)),"")</f>
        <v/>
      </c>
      <c r="S1386" s="23" t="str">
        <f t="array" ref="S1386">IFERROR(INDEX(Tableau1[RESULTAT],MATCH(1,(Tableau1[NOM]=$A1386)*(S$3=Tableau1[DATE]),0)),"")</f>
        <v/>
      </c>
      <c r="T1386" s="23" t="str">
        <f t="array" ref="T1386">IFERROR(INDEX(Tableau1[RESULTAT],MATCH(1,(Tableau1[NOM]=$A1386)*(T$3=Tableau1[DATE]),0)),"")</f>
        <v/>
      </c>
      <c r="U1386" s="23" t="str">
        <f t="array" ref="U1386">IFERROR(INDEX(Tableau1[RESULTAT],MATCH(1,(Tableau1[NOM]=$A1386)*(U$3=Tableau1[DATE]),0)),"")</f>
        <v/>
      </c>
      <c r="V1386" s="23" t="str">
        <f t="array" ref="V1386">IFERROR(INDEX(Tableau1[RESULTAT],MATCH(1,(Tableau1[NOM]=$A1386)*(V$3=Tableau1[DATE]),0)),"")</f>
        <v/>
      </c>
      <c r="W1386" s="23" t="str">
        <f t="array" ref="W1386">IFERROR(INDEX(Tableau1[RESULTAT],MATCH(1,(Tableau1[NOM]=$A1386)*(W$3=Tableau1[DATE]),0)),"")</f>
        <v/>
      </c>
    </row>
    <row r="1387" spans="5:23" ht="15.75" x14ac:dyDescent="0.25">
      <c r="E1387" s="12" t="str">
        <f t="shared" si="149"/>
        <v/>
      </c>
      <c r="F1387" s="9" t="str">
        <f t="shared" si="150"/>
        <v/>
      </c>
      <c r="G1387" s="9" t="str">
        <f t="shared" si="151"/>
        <v/>
      </c>
      <c r="H1387" s="9" t="str">
        <f t="shared" si="152"/>
        <v/>
      </c>
      <c r="I1387" s="9">
        <f t="shared" si="153"/>
        <v>0</v>
      </c>
      <c r="J1387" s="9">
        <f t="shared" si="154"/>
        <v>0</v>
      </c>
      <c r="K1387" s="9" t="str">
        <f t="shared" si="155"/>
        <v/>
      </c>
      <c r="L1387" s="9"/>
      <c r="M1387" s="9"/>
      <c r="N1387" s="9"/>
      <c r="O1387" s="9"/>
      <c r="Q1387" s="23" t="str">
        <f t="array" ref="Q1387">IFERROR(INDEX(Tableau1[RESULTAT],MATCH(1,(Tableau1[NOM]=$A1387)*(Q$3=Tableau1[DATE]),0)),"")</f>
        <v/>
      </c>
      <c r="R1387" s="23" t="str">
        <f t="array" ref="R1387">IFERROR(INDEX(Tableau1[RESULTAT],MATCH(1,(Tableau1[NOM]=$A1387)*(R$3=Tableau1[DATE]),0)),"")</f>
        <v/>
      </c>
      <c r="S1387" s="23" t="str">
        <f t="array" ref="S1387">IFERROR(INDEX(Tableau1[RESULTAT],MATCH(1,(Tableau1[NOM]=$A1387)*(S$3=Tableau1[DATE]),0)),"")</f>
        <v/>
      </c>
      <c r="T1387" s="23" t="str">
        <f t="array" ref="T1387">IFERROR(INDEX(Tableau1[RESULTAT],MATCH(1,(Tableau1[NOM]=$A1387)*(T$3=Tableau1[DATE]),0)),"")</f>
        <v/>
      </c>
      <c r="U1387" s="23" t="str">
        <f t="array" ref="U1387">IFERROR(INDEX(Tableau1[RESULTAT],MATCH(1,(Tableau1[NOM]=$A1387)*(U$3=Tableau1[DATE]),0)),"")</f>
        <v/>
      </c>
      <c r="V1387" s="23" t="str">
        <f t="array" ref="V1387">IFERROR(INDEX(Tableau1[RESULTAT],MATCH(1,(Tableau1[NOM]=$A1387)*(V$3=Tableau1[DATE]),0)),"")</f>
        <v/>
      </c>
      <c r="W1387" s="23" t="str">
        <f t="array" ref="W1387">IFERROR(INDEX(Tableau1[RESULTAT],MATCH(1,(Tableau1[NOM]=$A1387)*(W$3=Tableau1[DATE]),0)),"")</f>
        <v/>
      </c>
    </row>
    <row r="1388" spans="5:23" ht="15.75" x14ac:dyDescent="0.25">
      <c r="E1388" s="12" t="str">
        <f t="shared" si="149"/>
        <v/>
      </c>
      <c r="F1388" s="9" t="str">
        <f t="shared" si="150"/>
        <v/>
      </c>
      <c r="G1388" s="9" t="str">
        <f t="shared" si="151"/>
        <v/>
      </c>
      <c r="H1388" s="9" t="str">
        <f t="shared" si="152"/>
        <v/>
      </c>
      <c r="I1388" s="9">
        <f t="shared" si="153"/>
        <v>0</v>
      </c>
      <c r="J1388" s="9">
        <f t="shared" si="154"/>
        <v>0</v>
      </c>
      <c r="K1388" s="9" t="str">
        <f t="shared" si="155"/>
        <v/>
      </c>
      <c r="L1388" s="9"/>
      <c r="M1388" s="9"/>
      <c r="N1388" s="9"/>
      <c r="O1388" s="9"/>
      <c r="Q1388" s="23" t="str">
        <f t="array" ref="Q1388">IFERROR(INDEX(Tableau1[RESULTAT],MATCH(1,(Tableau1[NOM]=$A1388)*(Q$3=Tableau1[DATE]),0)),"")</f>
        <v/>
      </c>
      <c r="R1388" s="23" t="str">
        <f t="array" ref="R1388">IFERROR(INDEX(Tableau1[RESULTAT],MATCH(1,(Tableau1[NOM]=$A1388)*(R$3=Tableau1[DATE]),0)),"")</f>
        <v/>
      </c>
      <c r="S1388" s="23" t="str">
        <f t="array" ref="S1388">IFERROR(INDEX(Tableau1[RESULTAT],MATCH(1,(Tableau1[NOM]=$A1388)*(S$3=Tableau1[DATE]),0)),"")</f>
        <v/>
      </c>
      <c r="T1388" s="23" t="str">
        <f t="array" ref="T1388">IFERROR(INDEX(Tableau1[RESULTAT],MATCH(1,(Tableau1[NOM]=$A1388)*(T$3=Tableau1[DATE]),0)),"")</f>
        <v/>
      </c>
      <c r="U1388" s="23" t="str">
        <f t="array" ref="U1388">IFERROR(INDEX(Tableau1[RESULTAT],MATCH(1,(Tableau1[NOM]=$A1388)*(U$3=Tableau1[DATE]),0)),"")</f>
        <v/>
      </c>
      <c r="V1388" s="23" t="str">
        <f t="array" ref="V1388">IFERROR(INDEX(Tableau1[RESULTAT],MATCH(1,(Tableau1[NOM]=$A1388)*(V$3=Tableau1[DATE]),0)),"")</f>
        <v/>
      </c>
      <c r="W1388" s="23" t="str">
        <f t="array" ref="W1388">IFERROR(INDEX(Tableau1[RESULTAT],MATCH(1,(Tableau1[NOM]=$A1388)*(W$3=Tableau1[DATE]),0)),"")</f>
        <v/>
      </c>
    </row>
    <row r="1389" spans="5:23" ht="15.75" x14ac:dyDescent="0.25">
      <c r="E1389" s="12" t="str">
        <f t="shared" si="149"/>
        <v/>
      </c>
      <c r="F1389" s="9" t="str">
        <f t="shared" si="150"/>
        <v/>
      </c>
      <c r="G1389" s="9" t="str">
        <f t="shared" si="151"/>
        <v/>
      </c>
      <c r="H1389" s="9" t="str">
        <f t="shared" si="152"/>
        <v/>
      </c>
      <c r="I1389" s="9">
        <f t="shared" si="153"/>
        <v>0</v>
      </c>
      <c r="J1389" s="9">
        <f t="shared" si="154"/>
        <v>0</v>
      </c>
      <c r="K1389" s="9" t="str">
        <f t="shared" si="155"/>
        <v/>
      </c>
      <c r="L1389" s="9"/>
      <c r="M1389" s="9"/>
      <c r="N1389" s="9"/>
      <c r="O1389" s="9"/>
      <c r="Q1389" s="23" t="str">
        <f t="array" ref="Q1389">IFERROR(INDEX(Tableau1[RESULTAT],MATCH(1,(Tableau1[NOM]=$A1389)*(Q$3=Tableau1[DATE]),0)),"")</f>
        <v/>
      </c>
      <c r="R1389" s="23" t="str">
        <f t="array" ref="R1389">IFERROR(INDEX(Tableau1[RESULTAT],MATCH(1,(Tableau1[NOM]=$A1389)*(R$3=Tableau1[DATE]),0)),"")</f>
        <v/>
      </c>
      <c r="S1389" s="23" t="str">
        <f t="array" ref="S1389">IFERROR(INDEX(Tableau1[RESULTAT],MATCH(1,(Tableau1[NOM]=$A1389)*(S$3=Tableau1[DATE]),0)),"")</f>
        <v/>
      </c>
      <c r="T1389" s="23" t="str">
        <f t="array" ref="T1389">IFERROR(INDEX(Tableau1[RESULTAT],MATCH(1,(Tableau1[NOM]=$A1389)*(T$3=Tableau1[DATE]),0)),"")</f>
        <v/>
      </c>
      <c r="U1389" s="23" t="str">
        <f t="array" ref="U1389">IFERROR(INDEX(Tableau1[RESULTAT],MATCH(1,(Tableau1[NOM]=$A1389)*(U$3=Tableau1[DATE]),0)),"")</f>
        <v/>
      </c>
      <c r="V1389" s="23" t="str">
        <f t="array" ref="V1389">IFERROR(INDEX(Tableau1[RESULTAT],MATCH(1,(Tableau1[NOM]=$A1389)*(V$3=Tableau1[DATE]),0)),"")</f>
        <v/>
      </c>
      <c r="W1389" s="23" t="str">
        <f t="array" ref="W1389">IFERROR(INDEX(Tableau1[RESULTAT],MATCH(1,(Tableau1[NOM]=$A1389)*(W$3=Tableau1[DATE]),0)),"")</f>
        <v/>
      </c>
    </row>
    <row r="1390" spans="5:23" ht="15.75" x14ac:dyDescent="0.25">
      <c r="E1390" s="12" t="str">
        <f t="shared" si="149"/>
        <v/>
      </c>
      <c r="F1390" s="9" t="str">
        <f t="shared" si="150"/>
        <v/>
      </c>
      <c r="G1390" s="9" t="str">
        <f t="shared" si="151"/>
        <v/>
      </c>
      <c r="H1390" s="9" t="str">
        <f t="shared" si="152"/>
        <v/>
      </c>
      <c r="I1390" s="9">
        <f t="shared" si="153"/>
        <v>0</v>
      </c>
      <c r="J1390" s="9">
        <f t="shared" si="154"/>
        <v>0</v>
      </c>
      <c r="K1390" s="9" t="str">
        <f t="shared" si="155"/>
        <v/>
      </c>
      <c r="L1390" s="9"/>
      <c r="M1390" s="9"/>
      <c r="N1390" s="9"/>
      <c r="O1390" s="9"/>
      <c r="Q1390" s="23" t="str">
        <f t="array" ref="Q1390">IFERROR(INDEX(Tableau1[RESULTAT],MATCH(1,(Tableau1[NOM]=$A1390)*(Q$3=Tableau1[DATE]),0)),"")</f>
        <v/>
      </c>
      <c r="R1390" s="23" t="str">
        <f t="array" ref="R1390">IFERROR(INDEX(Tableau1[RESULTAT],MATCH(1,(Tableau1[NOM]=$A1390)*(R$3=Tableau1[DATE]),0)),"")</f>
        <v/>
      </c>
      <c r="S1390" s="23" t="str">
        <f t="array" ref="S1390">IFERROR(INDEX(Tableau1[RESULTAT],MATCH(1,(Tableau1[NOM]=$A1390)*(S$3=Tableau1[DATE]),0)),"")</f>
        <v/>
      </c>
      <c r="T1390" s="23" t="str">
        <f t="array" ref="T1390">IFERROR(INDEX(Tableau1[RESULTAT],MATCH(1,(Tableau1[NOM]=$A1390)*(T$3=Tableau1[DATE]),0)),"")</f>
        <v/>
      </c>
      <c r="U1390" s="23" t="str">
        <f t="array" ref="U1390">IFERROR(INDEX(Tableau1[RESULTAT],MATCH(1,(Tableau1[NOM]=$A1390)*(U$3=Tableau1[DATE]),0)),"")</f>
        <v/>
      </c>
      <c r="V1390" s="23" t="str">
        <f t="array" ref="V1390">IFERROR(INDEX(Tableau1[RESULTAT],MATCH(1,(Tableau1[NOM]=$A1390)*(V$3=Tableau1[DATE]),0)),"")</f>
        <v/>
      </c>
      <c r="W1390" s="23" t="str">
        <f t="array" ref="W1390">IFERROR(INDEX(Tableau1[RESULTAT],MATCH(1,(Tableau1[NOM]=$A1390)*(W$3=Tableau1[DATE]),0)),"")</f>
        <v/>
      </c>
    </row>
    <row r="1391" spans="5:23" ht="15.75" x14ac:dyDescent="0.25">
      <c r="E1391" s="12" t="str">
        <f t="shared" si="149"/>
        <v/>
      </c>
      <c r="F1391" s="9" t="str">
        <f t="shared" si="150"/>
        <v/>
      </c>
      <c r="G1391" s="9" t="str">
        <f t="shared" si="151"/>
        <v/>
      </c>
      <c r="H1391" s="9" t="str">
        <f t="shared" si="152"/>
        <v/>
      </c>
      <c r="I1391" s="9">
        <f t="shared" si="153"/>
        <v>0</v>
      </c>
      <c r="J1391" s="9">
        <f t="shared" si="154"/>
        <v>0</v>
      </c>
      <c r="K1391" s="9" t="str">
        <f t="shared" si="155"/>
        <v/>
      </c>
      <c r="L1391" s="9"/>
      <c r="M1391" s="9"/>
      <c r="N1391" s="9"/>
      <c r="O1391" s="9"/>
      <c r="Q1391" s="23" t="str">
        <f t="array" ref="Q1391">IFERROR(INDEX(Tableau1[RESULTAT],MATCH(1,(Tableau1[NOM]=$A1391)*(Q$3=Tableau1[DATE]),0)),"")</f>
        <v/>
      </c>
      <c r="R1391" s="23" t="str">
        <f t="array" ref="R1391">IFERROR(INDEX(Tableau1[RESULTAT],MATCH(1,(Tableau1[NOM]=$A1391)*(R$3=Tableau1[DATE]),0)),"")</f>
        <v/>
      </c>
      <c r="S1391" s="23" t="str">
        <f t="array" ref="S1391">IFERROR(INDEX(Tableau1[RESULTAT],MATCH(1,(Tableau1[NOM]=$A1391)*(S$3=Tableau1[DATE]),0)),"")</f>
        <v/>
      </c>
      <c r="T1391" s="23" t="str">
        <f t="array" ref="T1391">IFERROR(INDEX(Tableau1[RESULTAT],MATCH(1,(Tableau1[NOM]=$A1391)*(T$3=Tableau1[DATE]),0)),"")</f>
        <v/>
      </c>
      <c r="U1391" s="23" t="str">
        <f t="array" ref="U1391">IFERROR(INDEX(Tableau1[RESULTAT],MATCH(1,(Tableau1[NOM]=$A1391)*(U$3=Tableau1[DATE]),0)),"")</f>
        <v/>
      </c>
      <c r="V1391" s="23" t="str">
        <f t="array" ref="V1391">IFERROR(INDEX(Tableau1[RESULTAT],MATCH(1,(Tableau1[NOM]=$A1391)*(V$3=Tableau1[DATE]),0)),"")</f>
        <v/>
      </c>
      <c r="W1391" s="23" t="str">
        <f t="array" ref="W1391">IFERROR(INDEX(Tableau1[RESULTAT],MATCH(1,(Tableau1[NOM]=$A1391)*(W$3=Tableau1[DATE]),0)),"")</f>
        <v/>
      </c>
    </row>
    <row r="1392" spans="5:23" ht="15.75" x14ac:dyDescent="0.25">
      <c r="E1392" s="12" t="str">
        <f t="shared" si="149"/>
        <v/>
      </c>
      <c r="F1392" s="9" t="str">
        <f t="shared" si="150"/>
        <v/>
      </c>
      <c r="G1392" s="9" t="str">
        <f t="shared" si="151"/>
        <v/>
      </c>
      <c r="H1392" s="9" t="str">
        <f t="shared" si="152"/>
        <v/>
      </c>
      <c r="I1392" s="9">
        <f t="shared" si="153"/>
        <v>0</v>
      </c>
      <c r="J1392" s="9">
        <f t="shared" si="154"/>
        <v>0</v>
      </c>
      <c r="K1392" s="9" t="str">
        <f t="shared" si="155"/>
        <v/>
      </c>
      <c r="L1392" s="9"/>
      <c r="M1392" s="9"/>
      <c r="N1392" s="9"/>
      <c r="O1392" s="9"/>
      <c r="Q1392" s="23" t="str">
        <f t="array" ref="Q1392">IFERROR(INDEX(Tableau1[RESULTAT],MATCH(1,(Tableau1[NOM]=$A1392)*(Q$3=Tableau1[DATE]),0)),"")</f>
        <v/>
      </c>
      <c r="R1392" s="23" t="str">
        <f t="array" ref="R1392">IFERROR(INDEX(Tableau1[RESULTAT],MATCH(1,(Tableau1[NOM]=$A1392)*(R$3=Tableau1[DATE]),0)),"")</f>
        <v/>
      </c>
      <c r="S1392" s="23" t="str">
        <f t="array" ref="S1392">IFERROR(INDEX(Tableau1[RESULTAT],MATCH(1,(Tableau1[NOM]=$A1392)*(S$3=Tableau1[DATE]),0)),"")</f>
        <v/>
      </c>
      <c r="T1392" s="23" t="str">
        <f t="array" ref="T1392">IFERROR(INDEX(Tableau1[RESULTAT],MATCH(1,(Tableau1[NOM]=$A1392)*(T$3=Tableau1[DATE]),0)),"")</f>
        <v/>
      </c>
      <c r="U1392" s="23" t="str">
        <f t="array" ref="U1392">IFERROR(INDEX(Tableau1[RESULTAT],MATCH(1,(Tableau1[NOM]=$A1392)*(U$3=Tableau1[DATE]),0)),"")</f>
        <v/>
      </c>
      <c r="V1392" s="23" t="str">
        <f t="array" ref="V1392">IFERROR(INDEX(Tableau1[RESULTAT],MATCH(1,(Tableau1[NOM]=$A1392)*(V$3=Tableau1[DATE]),0)),"")</f>
        <v/>
      </c>
      <c r="W1392" s="23" t="str">
        <f t="array" ref="W1392">IFERROR(INDEX(Tableau1[RESULTAT],MATCH(1,(Tableau1[NOM]=$A1392)*(W$3=Tableau1[DATE]),0)),"")</f>
        <v/>
      </c>
    </row>
    <row r="1393" spans="5:23" ht="15.75" x14ac:dyDescent="0.25">
      <c r="E1393" s="12" t="str">
        <f t="shared" si="149"/>
        <v/>
      </c>
      <c r="F1393" s="9" t="str">
        <f t="shared" si="150"/>
        <v/>
      </c>
      <c r="G1393" s="9" t="str">
        <f t="shared" si="151"/>
        <v/>
      </c>
      <c r="H1393" s="9" t="str">
        <f t="shared" si="152"/>
        <v/>
      </c>
      <c r="I1393" s="9">
        <f t="shared" si="153"/>
        <v>0</v>
      </c>
      <c r="J1393" s="9">
        <f t="shared" si="154"/>
        <v>0</v>
      </c>
      <c r="K1393" s="9" t="str">
        <f t="shared" si="155"/>
        <v/>
      </c>
      <c r="L1393" s="9"/>
      <c r="M1393" s="9"/>
      <c r="N1393" s="9"/>
      <c r="O1393" s="9"/>
      <c r="Q1393" s="23" t="str">
        <f t="array" ref="Q1393">IFERROR(INDEX(Tableau1[RESULTAT],MATCH(1,(Tableau1[NOM]=$A1393)*(Q$3=Tableau1[DATE]),0)),"")</f>
        <v/>
      </c>
      <c r="R1393" s="23" t="str">
        <f t="array" ref="R1393">IFERROR(INDEX(Tableau1[RESULTAT],MATCH(1,(Tableau1[NOM]=$A1393)*(R$3=Tableau1[DATE]),0)),"")</f>
        <v/>
      </c>
      <c r="S1393" s="23" t="str">
        <f t="array" ref="S1393">IFERROR(INDEX(Tableau1[RESULTAT],MATCH(1,(Tableau1[NOM]=$A1393)*(S$3=Tableau1[DATE]),0)),"")</f>
        <v/>
      </c>
      <c r="T1393" s="23" t="str">
        <f t="array" ref="T1393">IFERROR(INDEX(Tableau1[RESULTAT],MATCH(1,(Tableau1[NOM]=$A1393)*(T$3=Tableau1[DATE]),0)),"")</f>
        <v/>
      </c>
      <c r="U1393" s="23" t="str">
        <f t="array" ref="U1393">IFERROR(INDEX(Tableau1[RESULTAT],MATCH(1,(Tableau1[NOM]=$A1393)*(U$3=Tableau1[DATE]),0)),"")</f>
        <v/>
      </c>
      <c r="V1393" s="23" t="str">
        <f t="array" ref="V1393">IFERROR(INDEX(Tableau1[RESULTAT],MATCH(1,(Tableau1[NOM]=$A1393)*(V$3=Tableau1[DATE]),0)),"")</f>
        <v/>
      </c>
      <c r="W1393" s="23" t="str">
        <f t="array" ref="W1393">IFERROR(INDEX(Tableau1[RESULTAT],MATCH(1,(Tableau1[NOM]=$A1393)*(W$3=Tableau1[DATE]),0)),"")</f>
        <v/>
      </c>
    </row>
    <row r="1394" spans="5:23" ht="15.75" x14ac:dyDescent="0.25">
      <c r="E1394" s="12" t="str">
        <f t="shared" si="149"/>
        <v/>
      </c>
      <c r="F1394" s="9" t="str">
        <f t="shared" si="150"/>
        <v/>
      </c>
      <c r="G1394" s="9" t="str">
        <f t="shared" si="151"/>
        <v/>
      </c>
      <c r="H1394" s="9" t="str">
        <f t="shared" si="152"/>
        <v/>
      </c>
      <c r="I1394" s="9">
        <f t="shared" si="153"/>
        <v>0</v>
      </c>
      <c r="J1394" s="9">
        <f t="shared" si="154"/>
        <v>0</v>
      </c>
      <c r="K1394" s="9" t="str">
        <f t="shared" si="155"/>
        <v/>
      </c>
      <c r="L1394" s="9"/>
      <c r="M1394" s="9"/>
      <c r="N1394" s="9"/>
      <c r="O1394" s="9"/>
      <c r="Q1394" s="23" t="str">
        <f t="array" ref="Q1394">IFERROR(INDEX(Tableau1[RESULTAT],MATCH(1,(Tableau1[NOM]=$A1394)*(Q$3=Tableau1[DATE]),0)),"")</f>
        <v/>
      </c>
      <c r="R1394" s="23" t="str">
        <f t="array" ref="R1394">IFERROR(INDEX(Tableau1[RESULTAT],MATCH(1,(Tableau1[NOM]=$A1394)*(R$3=Tableau1[DATE]),0)),"")</f>
        <v/>
      </c>
      <c r="S1394" s="23" t="str">
        <f t="array" ref="S1394">IFERROR(INDEX(Tableau1[RESULTAT],MATCH(1,(Tableau1[NOM]=$A1394)*(S$3=Tableau1[DATE]),0)),"")</f>
        <v/>
      </c>
      <c r="T1394" s="23" t="str">
        <f t="array" ref="T1394">IFERROR(INDEX(Tableau1[RESULTAT],MATCH(1,(Tableau1[NOM]=$A1394)*(T$3=Tableau1[DATE]),0)),"")</f>
        <v/>
      </c>
      <c r="U1394" s="23" t="str">
        <f t="array" ref="U1394">IFERROR(INDEX(Tableau1[RESULTAT],MATCH(1,(Tableau1[NOM]=$A1394)*(U$3=Tableau1[DATE]),0)),"")</f>
        <v/>
      </c>
      <c r="V1394" s="23" t="str">
        <f t="array" ref="V1394">IFERROR(INDEX(Tableau1[RESULTAT],MATCH(1,(Tableau1[NOM]=$A1394)*(V$3=Tableau1[DATE]),0)),"")</f>
        <v/>
      </c>
      <c r="W1394" s="23" t="str">
        <f t="array" ref="W1394">IFERROR(INDEX(Tableau1[RESULTAT],MATCH(1,(Tableau1[NOM]=$A1394)*(W$3=Tableau1[DATE]),0)),"")</f>
        <v/>
      </c>
    </row>
    <row r="1395" spans="5:23" ht="15.75" x14ac:dyDescent="0.25">
      <c r="E1395" s="12" t="str">
        <f t="shared" si="149"/>
        <v/>
      </c>
      <c r="F1395" s="9" t="str">
        <f t="shared" si="150"/>
        <v/>
      </c>
      <c r="G1395" s="9" t="str">
        <f t="shared" si="151"/>
        <v/>
      </c>
      <c r="H1395" s="9" t="str">
        <f t="shared" si="152"/>
        <v/>
      </c>
      <c r="I1395" s="9">
        <f t="shared" si="153"/>
        <v>0</v>
      </c>
      <c r="J1395" s="9">
        <f t="shared" si="154"/>
        <v>0</v>
      </c>
      <c r="K1395" s="9" t="str">
        <f t="shared" si="155"/>
        <v/>
      </c>
      <c r="L1395" s="9"/>
      <c r="M1395" s="9"/>
      <c r="N1395" s="9"/>
      <c r="O1395" s="9"/>
      <c r="Q1395" s="23" t="str">
        <f t="array" ref="Q1395">IFERROR(INDEX(Tableau1[RESULTAT],MATCH(1,(Tableau1[NOM]=$A1395)*(Q$3=Tableau1[DATE]),0)),"")</f>
        <v/>
      </c>
      <c r="R1395" s="23" t="str">
        <f t="array" ref="R1395">IFERROR(INDEX(Tableau1[RESULTAT],MATCH(1,(Tableau1[NOM]=$A1395)*(R$3=Tableau1[DATE]),0)),"")</f>
        <v/>
      </c>
      <c r="S1395" s="23" t="str">
        <f t="array" ref="S1395">IFERROR(INDEX(Tableau1[RESULTAT],MATCH(1,(Tableau1[NOM]=$A1395)*(S$3=Tableau1[DATE]),0)),"")</f>
        <v/>
      </c>
      <c r="T1395" s="23" t="str">
        <f t="array" ref="T1395">IFERROR(INDEX(Tableau1[RESULTAT],MATCH(1,(Tableau1[NOM]=$A1395)*(T$3=Tableau1[DATE]),0)),"")</f>
        <v/>
      </c>
      <c r="U1395" s="23" t="str">
        <f t="array" ref="U1395">IFERROR(INDEX(Tableau1[RESULTAT],MATCH(1,(Tableau1[NOM]=$A1395)*(U$3=Tableau1[DATE]),0)),"")</f>
        <v/>
      </c>
      <c r="V1395" s="23" t="str">
        <f t="array" ref="V1395">IFERROR(INDEX(Tableau1[RESULTAT],MATCH(1,(Tableau1[NOM]=$A1395)*(V$3=Tableau1[DATE]),0)),"")</f>
        <v/>
      </c>
      <c r="W1395" s="23" t="str">
        <f t="array" ref="W1395">IFERROR(INDEX(Tableau1[RESULTAT],MATCH(1,(Tableau1[NOM]=$A1395)*(W$3=Tableau1[DATE]),0)),"")</f>
        <v/>
      </c>
    </row>
    <row r="1396" spans="5:23" ht="15.75" x14ac:dyDescent="0.25">
      <c r="E1396" s="12" t="str">
        <f t="shared" si="149"/>
        <v/>
      </c>
      <c r="F1396" s="9" t="str">
        <f t="shared" si="150"/>
        <v/>
      </c>
      <c r="G1396" s="9" t="str">
        <f t="shared" si="151"/>
        <v/>
      </c>
      <c r="H1396" s="9" t="str">
        <f t="shared" si="152"/>
        <v/>
      </c>
      <c r="I1396" s="9">
        <f t="shared" si="153"/>
        <v>0</v>
      </c>
      <c r="J1396" s="9">
        <f t="shared" si="154"/>
        <v>0</v>
      </c>
      <c r="K1396" s="9" t="str">
        <f t="shared" si="155"/>
        <v/>
      </c>
      <c r="L1396" s="9"/>
      <c r="M1396" s="9"/>
      <c r="N1396" s="9"/>
      <c r="O1396" s="9"/>
      <c r="Q1396" s="23" t="str">
        <f t="array" ref="Q1396">IFERROR(INDEX(Tableau1[RESULTAT],MATCH(1,(Tableau1[NOM]=$A1396)*(Q$3=Tableau1[DATE]),0)),"")</f>
        <v/>
      </c>
      <c r="R1396" s="23" t="str">
        <f t="array" ref="R1396">IFERROR(INDEX(Tableau1[RESULTAT],MATCH(1,(Tableau1[NOM]=$A1396)*(R$3=Tableau1[DATE]),0)),"")</f>
        <v/>
      </c>
      <c r="S1396" s="23" t="str">
        <f t="array" ref="S1396">IFERROR(INDEX(Tableau1[RESULTAT],MATCH(1,(Tableau1[NOM]=$A1396)*(S$3=Tableau1[DATE]),0)),"")</f>
        <v/>
      </c>
      <c r="T1396" s="23" t="str">
        <f t="array" ref="T1396">IFERROR(INDEX(Tableau1[RESULTAT],MATCH(1,(Tableau1[NOM]=$A1396)*(T$3=Tableau1[DATE]),0)),"")</f>
        <v/>
      </c>
      <c r="U1396" s="23" t="str">
        <f t="array" ref="U1396">IFERROR(INDEX(Tableau1[RESULTAT],MATCH(1,(Tableau1[NOM]=$A1396)*(U$3=Tableau1[DATE]),0)),"")</f>
        <v/>
      </c>
      <c r="V1396" s="23" t="str">
        <f t="array" ref="V1396">IFERROR(INDEX(Tableau1[RESULTAT],MATCH(1,(Tableau1[NOM]=$A1396)*(V$3=Tableau1[DATE]),0)),"")</f>
        <v/>
      </c>
      <c r="W1396" s="23" t="str">
        <f t="array" ref="W1396">IFERROR(INDEX(Tableau1[RESULTAT],MATCH(1,(Tableau1[NOM]=$A1396)*(W$3=Tableau1[DATE]),0)),"")</f>
        <v/>
      </c>
    </row>
    <row r="1397" spans="5:23" ht="15.75" x14ac:dyDescent="0.25">
      <c r="E1397" s="12" t="str">
        <f t="shared" si="149"/>
        <v/>
      </c>
      <c r="F1397" s="9" t="str">
        <f t="shared" si="150"/>
        <v/>
      </c>
      <c r="G1397" s="9" t="str">
        <f t="shared" si="151"/>
        <v/>
      </c>
      <c r="H1397" s="9" t="str">
        <f t="shared" si="152"/>
        <v/>
      </c>
      <c r="I1397" s="9">
        <f t="shared" si="153"/>
        <v>0</v>
      </c>
      <c r="J1397" s="9">
        <f t="shared" si="154"/>
        <v>0</v>
      </c>
      <c r="K1397" s="9" t="str">
        <f t="shared" si="155"/>
        <v/>
      </c>
      <c r="L1397" s="9"/>
      <c r="M1397" s="9"/>
      <c r="N1397" s="9"/>
      <c r="O1397" s="9"/>
      <c r="Q1397" s="23" t="str">
        <f t="array" ref="Q1397">IFERROR(INDEX(Tableau1[RESULTAT],MATCH(1,(Tableau1[NOM]=$A1397)*(Q$3=Tableau1[DATE]),0)),"")</f>
        <v/>
      </c>
      <c r="R1397" s="23" t="str">
        <f t="array" ref="R1397">IFERROR(INDEX(Tableau1[RESULTAT],MATCH(1,(Tableau1[NOM]=$A1397)*(R$3=Tableau1[DATE]),0)),"")</f>
        <v/>
      </c>
      <c r="S1397" s="23" t="str">
        <f t="array" ref="S1397">IFERROR(INDEX(Tableau1[RESULTAT],MATCH(1,(Tableau1[NOM]=$A1397)*(S$3=Tableau1[DATE]),0)),"")</f>
        <v/>
      </c>
      <c r="T1397" s="23" t="str">
        <f t="array" ref="T1397">IFERROR(INDEX(Tableau1[RESULTAT],MATCH(1,(Tableau1[NOM]=$A1397)*(T$3=Tableau1[DATE]),0)),"")</f>
        <v/>
      </c>
      <c r="U1397" s="23" t="str">
        <f t="array" ref="U1397">IFERROR(INDEX(Tableau1[RESULTAT],MATCH(1,(Tableau1[NOM]=$A1397)*(U$3=Tableau1[DATE]),0)),"")</f>
        <v/>
      </c>
      <c r="V1397" s="23" t="str">
        <f t="array" ref="V1397">IFERROR(INDEX(Tableau1[RESULTAT],MATCH(1,(Tableau1[NOM]=$A1397)*(V$3=Tableau1[DATE]),0)),"")</f>
        <v/>
      </c>
      <c r="W1397" s="23" t="str">
        <f t="array" ref="W1397">IFERROR(INDEX(Tableau1[RESULTAT],MATCH(1,(Tableau1[NOM]=$A1397)*(W$3=Tableau1[DATE]),0)),"")</f>
        <v/>
      </c>
    </row>
    <row r="1398" spans="5:23" ht="15.75" x14ac:dyDescent="0.25">
      <c r="E1398" s="12" t="str">
        <f t="shared" si="149"/>
        <v/>
      </c>
      <c r="F1398" s="9" t="str">
        <f t="shared" si="150"/>
        <v/>
      </c>
      <c r="G1398" s="9" t="str">
        <f t="shared" si="151"/>
        <v/>
      </c>
      <c r="H1398" s="9" t="str">
        <f t="shared" si="152"/>
        <v/>
      </c>
      <c r="I1398" s="9">
        <f t="shared" si="153"/>
        <v>0</v>
      </c>
      <c r="J1398" s="9">
        <f t="shared" si="154"/>
        <v>0</v>
      </c>
      <c r="K1398" s="9" t="str">
        <f t="shared" si="155"/>
        <v/>
      </c>
      <c r="L1398" s="9"/>
      <c r="M1398" s="9"/>
      <c r="N1398" s="9"/>
      <c r="O1398" s="9"/>
      <c r="Q1398" s="23" t="str">
        <f t="array" ref="Q1398">IFERROR(INDEX(Tableau1[RESULTAT],MATCH(1,(Tableau1[NOM]=$A1398)*(Q$3=Tableau1[DATE]),0)),"")</f>
        <v/>
      </c>
      <c r="R1398" s="23" t="str">
        <f t="array" ref="R1398">IFERROR(INDEX(Tableau1[RESULTAT],MATCH(1,(Tableau1[NOM]=$A1398)*(R$3=Tableau1[DATE]),0)),"")</f>
        <v/>
      </c>
      <c r="S1398" s="23" t="str">
        <f t="array" ref="S1398">IFERROR(INDEX(Tableau1[RESULTAT],MATCH(1,(Tableau1[NOM]=$A1398)*(S$3=Tableau1[DATE]),0)),"")</f>
        <v/>
      </c>
      <c r="T1398" s="23" t="str">
        <f t="array" ref="T1398">IFERROR(INDEX(Tableau1[RESULTAT],MATCH(1,(Tableau1[NOM]=$A1398)*(T$3=Tableau1[DATE]),0)),"")</f>
        <v/>
      </c>
      <c r="U1398" s="23" t="str">
        <f t="array" ref="U1398">IFERROR(INDEX(Tableau1[RESULTAT],MATCH(1,(Tableau1[NOM]=$A1398)*(U$3=Tableau1[DATE]),0)),"")</f>
        <v/>
      </c>
      <c r="V1398" s="23" t="str">
        <f t="array" ref="V1398">IFERROR(INDEX(Tableau1[RESULTAT],MATCH(1,(Tableau1[NOM]=$A1398)*(V$3=Tableau1[DATE]),0)),"")</f>
        <v/>
      </c>
      <c r="W1398" s="23" t="str">
        <f t="array" ref="W1398">IFERROR(INDEX(Tableau1[RESULTAT],MATCH(1,(Tableau1[NOM]=$A1398)*(W$3=Tableau1[DATE]),0)),"")</f>
        <v/>
      </c>
    </row>
    <row r="1399" spans="5:23" ht="15.75" x14ac:dyDescent="0.25">
      <c r="E1399" s="12" t="str">
        <f t="shared" si="149"/>
        <v/>
      </c>
      <c r="F1399" s="9" t="str">
        <f t="shared" si="150"/>
        <v/>
      </c>
      <c r="G1399" s="9" t="str">
        <f t="shared" si="151"/>
        <v/>
      </c>
      <c r="H1399" s="9" t="str">
        <f t="shared" si="152"/>
        <v/>
      </c>
      <c r="I1399" s="9">
        <f t="shared" si="153"/>
        <v>0</v>
      </c>
      <c r="J1399" s="9">
        <f t="shared" si="154"/>
        <v>0</v>
      </c>
      <c r="K1399" s="9" t="str">
        <f t="shared" si="155"/>
        <v/>
      </c>
      <c r="L1399" s="9"/>
      <c r="M1399" s="9"/>
      <c r="N1399" s="9"/>
      <c r="O1399" s="9"/>
      <c r="Q1399" s="23" t="str">
        <f t="array" ref="Q1399">IFERROR(INDEX(Tableau1[RESULTAT],MATCH(1,(Tableau1[NOM]=$A1399)*(Q$3=Tableau1[DATE]),0)),"")</f>
        <v/>
      </c>
      <c r="R1399" s="23" t="str">
        <f t="array" ref="R1399">IFERROR(INDEX(Tableau1[RESULTAT],MATCH(1,(Tableau1[NOM]=$A1399)*(R$3=Tableau1[DATE]),0)),"")</f>
        <v/>
      </c>
      <c r="S1399" s="23" t="str">
        <f t="array" ref="S1399">IFERROR(INDEX(Tableau1[RESULTAT],MATCH(1,(Tableau1[NOM]=$A1399)*(S$3=Tableau1[DATE]),0)),"")</f>
        <v/>
      </c>
      <c r="T1399" s="23" t="str">
        <f t="array" ref="T1399">IFERROR(INDEX(Tableau1[RESULTAT],MATCH(1,(Tableau1[NOM]=$A1399)*(T$3=Tableau1[DATE]),0)),"")</f>
        <v/>
      </c>
      <c r="U1399" s="23" t="str">
        <f t="array" ref="U1399">IFERROR(INDEX(Tableau1[RESULTAT],MATCH(1,(Tableau1[NOM]=$A1399)*(U$3=Tableau1[DATE]),0)),"")</f>
        <v/>
      </c>
      <c r="V1399" s="23" t="str">
        <f t="array" ref="V1399">IFERROR(INDEX(Tableau1[RESULTAT],MATCH(1,(Tableau1[NOM]=$A1399)*(V$3=Tableau1[DATE]),0)),"")</f>
        <v/>
      </c>
      <c r="W1399" s="23" t="str">
        <f t="array" ref="W1399">IFERROR(INDEX(Tableau1[RESULTAT],MATCH(1,(Tableau1[NOM]=$A1399)*(W$3=Tableau1[DATE]),0)),"")</f>
        <v/>
      </c>
    </row>
    <row r="1400" spans="5:23" ht="15.75" x14ac:dyDescent="0.25">
      <c r="E1400" s="12" t="str">
        <f t="shared" si="149"/>
        <v/>
      </c>
      <c r="F1400" s="9" t="str">
        <f t="shared" si="150"/>
        <v/>
      </c>
      <c r="G1400" s="9" t="str">
        <f t="shared" si="151"/>
        <v/>
      </c>
      <c r="H1400" s="9" t="str">
        <f t="shared" si="152"/>
        <v/>
      </c>
      <c r="I1400" s="9">
        <f t="shared" si="153"/>
        <v>0</v>
      </c>
      <c r="J1400" s="9">
        <f t="shared" si="154"/>
        <v>0</v>
      </c>
      <c r="K1400" s="9" t="str">
        <f t="shared" si="155"/>
        <v/>
      </c>
      <c r="L1400" s="9"/>
      <c r="M1400" s="9"/>
      <c r="N1400" s="9"/>
      <c r="O1400" s="9"/>
      <c r="Q1400" s="23" t="str">
        <f t="array" ref="Q1400">IFERROR(INDEX(Tableau1[RESULTAT],MATCH(1,(Tableau1[NOM]=$A1400)*(Q$3=Tableau1[DATE]),0)),"")</f>
        <v/>
      </c>
      <c r="R1400" s="23" t="str">
        <f t="array" ref="R1400">IFERROR(INDEX(Tableau1[RESULTAT],MATCH(1,(Tableau1[NOM]=$A1400)*(R$3=Tableau1[DATE]),0)),"")</f>
        <v/>
      </c>
      <c r="S1400" s="23" t="str">
        <f t="array" ref="S1400">IFERROR(INDEX(Tableau1[RESULTAT],MATCH(1,(Tableau1[NOM]=$A1400)*(S$3=Tableau1[DATE]),0)),"")</f>
        <v/>
      </c>
      <c r="T1400" s="23" t="str">
        <f t="array" ref="T1400">IFERROR(INDEX(Tableau1[RESULTAT],MATCH(1,(Tableau1[NOM]=$A1400)*(T$3=Tableau1[DATE]),0)),"")</f>
        <v/>
      </c>
      <c r="U1400" s="23" t="str">
        <f t="array" ref="U1400">IFERROR(INDEX(Tableau1[RESULTAT],MATCH(1,(Tableau1[NOM]=$A1400)*(U$3=Tableau1[DATE]),0)),"")</f>
        <v/>
      </c>
      <c r="V1400" s="23" t="str">
        <f t="array" ref="V1400">IFERROR(INDEX(Tableau1[RESULTAT],MATCH(1,(Tableau1[NOM]=$A1400)*(V$3=Tableau1[DATE]),0)),"")</f>
        <v/>
      </c>
      <c r="W1400" s="23" t="str">
        <f t="array" ref="W1400">IFERROR(INDEX(Tableau1[RESULTAT],MATCH(1,(Tableau1[NOM]=$A1400)*(W$3=Tableau1[DATE]),0)),"")</f>
        <v/>
      </c>
    </row>
    <row r="1401" spans="5:23" ht="15.75" x14ac:dyDescent="0.25">
      <c r="E1401" s="12" t="str">
        <f t="shared" si="149"/>
        <v/>
      </c>
      <c r="F1401" s="9" t="str">
        <f t="shared" si="150"/>
        <v/>
      </c>
      <c r="G1401" s="9" t="str">
        <f t="shared" si="151"/>
        <v/>
      </c>
      <c r="H1401" s="9" t="str">
        <f t="shared" si="152"/>
        <v/>
      </c>
      <c r="I1401" s="9">
        <f t="shared" si="153"/>
        <v>0</v>
      </c>
      <c r="J1401" s="9">
        <f t="shared" si="154"/>
        <v>0</v>
      </c>
      <c r="K1401" s="9" t="str">
        <f t="shared" si="155"/>
        <v/>
      </c>
      <c r="L1401" s="9"/>
      <c r="M1401" s="9"/>
      <c r="N1401" s="9"/>
      <c r="O1401" s="9"/>
      <c r="Q1401" s="23" t="str">
        <f t="array" ref="Q1401">IFERROR(INDEX(Tableau1[RESULTAT],MATCH(1,(Tableau1[NOM]=$A1401)*(Q$3=Tableau1[DATE]),0)),"")</f>
        <v/>
      </c>
      <c r="R1401" s="23" t="str">
        <f t="array" ref="R1401">IFERROR(INDEX(Tableau1[RESULTAT],MATCH(1,(Tableau1[NOM]=$A1401)*(R$3=Tableau1[DATE]),0)),"")</f>
        <v/>
      </c>
      <c r="S1401" s="23" t="str">
        <f t="array" ref="S1401">IFERROR(INDEX(Tableau1[RESULTAT],MATCH(1,(Tableau1[NOM]=$A1401)*(S$3=Tableau1[DATE]),0)),"")</f>
        <v/>
      </c>
      <c r="T1401" s="23" t="str">
        <f t="array" ref="T1401">IFERROR(INDEX(Tableau1[RESULTAT],MATCH(1,(Tableau1[NOM]=$A1401)*(T$3=Tableau1[DATE]),0)),"")</f>
        <v/>
      </c>
      <c r="U1401" s="23" t="str">
        <f t="array" ref="U1401">IFERROR(INDEX(Tableau1[RESULTAT],MATCH(1,(Tableau1[NOM]=$A1401)*(U$3=Tableau1[DATE]),0)),"")</f>
        <v/>
      </c>
      <c r="V1401" s="23" t="str">
        <f t="array" ref="V1401">IFERROR(INDEX(Tableau1[RESULTAT],MATCH(1,(Tableau1[NOM]=$A1401)*(V$3=Tableau1[DATE]),0)),"")</f>
        <v/>
      </c>
      <c r="W1401" s="23" t="str">
        <f t="array" ref="W1401">IFERROR(INDEX(Tableau1[RESULTAT],MATCH(1,(Tableau1[NOM]=$A1401)*(W$3=Tableau1[DATE]),0)),"")</f>
        <v/>
      </c>
    </row>
    <row r="1402" spans="5:23" ht="15.75" x14ac:dyDescent="0.25">
      <c r="E1402" s="12" t="str">
        <f t="shared" si="149"/>
        <v/>
      </c>
      <c r="F1402" s="9" t="str">
        <f t="shared" si="150"/>
        <v/>
      </c>
      <c r="G1402" s="9" t="str">
        <f t="shared" si="151"/>
        <v/>
      </c>
      <c r="H1402" s="9" t="str">
        <f t="shared" si="152"/>
        <v/>
      </c>
      <c r="I1402" s="9">
        <f t="shared" si="153"/>
        <v>0</v>
      </c>
      <c r="J1402" s="9">
        <f t="shared" si="154"/>
        <v>0</v>
      </c>
      <c r="K1402" s="9" t="str">
        <f t="shared" si="155"/>
        <v/>
      </c>
      <c r="L1402" s="9"/>
      <c r="M1402" s="9"/>
      <c r="N1402" s="9"/>
      <c r="O1402" s="9"/>
      <c r="Q1402" s="23" t="str">
        <f t="array" ref="Q1402">IFERROR(INDEX(Tableau1[RESULTAT],MATCH(1,(Tableau1[NOM]=$A1402)*(Q$3=Tableau1[DATE]),0)),"")</f>
        <v/>
      </c>
      <c r="R1402" s="23" t="str">
        <f t="array" ref="R1402">IFERROR(INDEX(Tableau1[RESULTAT],MATCH(1,(Tableau1[NOM]=$A1402)*(R$3=Tableau1[DATE]),0)),"")</f>
        <v/>
      </c>
      <c r="S1402" s="23" t="str">
        <f t="array" ref="S1402">IFERROR(INDEX(Tableau1[RESULTAT],MATCH(1,(Tableau1[NOM]=$A1402)*(S$3=Tableau1[DATE]),0)),"")</f>
        <v/>
      </c>
      <c r="T1402" s="23" t="str">
        <f t="array" ref="T1402">IFERROR(INDEX(Tableau1[RESULTAT],MATCH(1,(Tableau1[NOM]=$A1402)*(T$3=Tableau1[DATE]),0)),"")</f>
        <v/>
      </c>
      <c r="U1402" s="23" t="str">
        <f t="array" ref="U1402">IFERROR(INDEX(Tableau1[RESULTAT],MATCH(1,(Tableau1[NOM]=$A1402)*(U$3=Tableau1[DATE]),0)),"")</f>
        <v/>
      </c>
      <c r="V1402" s="23" t="str">
        <f t="array" ref="V1402">IFERROR(INDEX(Tableau1[RESULTAT],MATCH(1,(Tableau1[NOM]=$A1402)*(V$3=Tableau1[DATE]),0)),"")</f>
        <v/>
      </c>
      <c r="W1402" s="23" t="str">
        <f t="array" ref="W1402">IFERROR(INDEX(Tableau1[RESULTAT],MATCH(1,(Tableau1[NOM]=$A1402)*(W$3=Tableau1[DATE]),0)),"")</f>
        <v/>
      </c>
    </row>
    <row r="1403" spans="5:23" ht="15.75" x14ac:dyDescent="0.25">
      <c r="E1403" s="12" t="str">
        <f t="shared" si="149"/>
        <v/>
      </c>
      <c r="F1403" s="9" t="str">
        <f t="shared" si="150"/>
        <v/>
      </c>
      <c r="G1403" s="9" t="str">
        <f t="shared" si="151"/>
        <v/>
      </c>
      <c r="H1403" s="9" t="str">
        <f t="shared" si="152"/>
        <v/>
      </c>
      <c r="I1403" s="9">
        <f t="shared" si="153"/>
        <v>0</v>
      </c>
      <c r="J1403" s="9">
        <f t="shared" si="154"/>
        <v>0</v>
      </c>
      <c r="K1403" s="9" t="str">
        <f t="shared" si="155"/>
        <v/>
      </c>
      <c r="L1403" s="9"/>
      <c r="M1403" s="9"/>
      <c r="N1403" s="9"/>
      <c r="O1403" s="9"/>
      <c r="Q1403" s="23" t="str">
        <f t="array" ref="Q1403">IFERROR(INDEX(Tableau1[RESULTAT],MATCH(1,(Tableau1[NOM]=$A1403)*(Q$3=Tableau1[DATE]),0)),"")</f>
        <v/>
      </c>
      <c r="R1403" s="23" t="str">
        <f t="array" ref="R1403">IFERROR(INDEX(Tableau1[RESULTAT],MATCH(1,(Tableau1[NOM]=$A1403)*(R$3=Tableau1[DATE]),0)),"")</f>
        <v/>
      </c>
      <c r="S1403" s="23" t="str">
        <f t="array" ref="S1403">IFERROR(INDEX(Tableau1[RESULTAT],MATCH(1,(Tableau1[NOM]=$A1403)*(S$3=Tableau1[DATE]),0)),"")</f>
        <v/>
      </c>
      <c r="T1403" s="23" t="str">
        <f t="array" ref="T1403">IFERROR(INDEX(Tableau1[RESULTAT],MATCH(1,(Tableau1[NOM]=$A1403)*(T$3=Tableau1[DATE]),0)),"")</f>
        <v/>
      </c>
      <c r="U1403" s="23" t="str">
        <f t="array" ref="U1403">IFERROR(INDEX(Tableau1[RESULTAT],MATCH(1,(Tableau1[NOM]=$A1403)*(U$3=Tableau1[DATE]),0)),"")</f>
        <v/>
      </c>
      <c r="V1403" s="23" t="str">
        <f t="array" ref="V1403">IFERROR(INDEX(Tableau1[RESULTAT],MATCH(1,(Tableau1[NOM]=$A1403)*(V$3=Tableau1[DATE]),0)),"")</f>
        <v/>
      </c>
      <c r="W1403" s="23" t="str">
        <f t="array" ref="W1403">IFERROR(INDEX(Tableau1[RESULTAT],MATCH(1,(Tableau1[NOM]=$A1403)*(W$3=Tableau1[DATE]),0)),"")</f>
        <v/>
      </c>
    </row>
    <row r="1404" spans="5:23" ht="15.75" x14ac:dyDescent="0.25">
      <c r="E1404" s="12" t="str">
        <f t="shared" si="149"/>
        <v/>
      </c>
      <c r="F1404" s="9" t="str">
        <f t="shared" si="150"/>
        <v/>
      </c>
      <c r="G1404" s="9" t="str">
        <f t="shared" si="151"/>
        <v/>
      </c>
      <c r="H1404" s="9" t="str">
        <f t="shared" si="152"/>
        <v/>
      </c>
      <c r="I1404" s="9">
        <f t="shared" si="153"/>
        <v>0</v>
      </c>
      <c r="J1404" s="9">
        <f t="shared" si="154"/>
        <v>0</v>
      </c>
      <c r="K1404" s="9" t="str">
        <f t="shared" si="155"/>
        <v/>
      </c>
      <c r="L1404" s="9"/>
      <c r="M1404" s="9"/>
      <c r="N1404" s="9"/>
      <c r="O1404" s="9"/>
      <c r="Q1404" s="23" t="str">
        <f t="array" ref="Q1404">IFERROR(INDEX(Tableau1[RESULTAT],MATCH(1,(Tableau1[NOM]=$A1404)*(Q$3=Tableau1[DATE]),0)),"")</f>
        <v/>
      </c>
      <c r="R1404" s="23" t="str">
        <f t="array" ref="R1404">IFERROR(INDEX(Tableau1[RESULTAT],MATCH(1,(Tableau1[NOM]=$A1404)*(R$3=Tableau1[DATE]),0)),"")</f>
        <v/>
      </c>
      <c r="S1404" s="23" t="str">
        <f t="array" ref="S1404">IFERROR(INDEX(Tableau1[RESULTAT],MATCH(1,(Tableau1[NOM]=$A1404)*(S$3=Tableau1[DATE]),0)),"")</f>
        <v/>
      </c>
      <c r="T1404" s="23" t="str">
        <f t="array" ref="T1404">IFERROR(INDEX(Tableau1[RESULTAT],MATCH(1,(Tableau1[NOM]=$A1404)*(T$3=Tableau1[DATE]),0)),"")</f>
        <v/>
      </c>
      <c r="U1404" s="23" t="str">
        <f t="array" ref="U1404">IFERROR(INDEX(Tableau1[RESULTAT],MATCH(1,(Tableau1[NOM]=$A1404)*(U$3=Tableau1[DATE]),0)),"")</f>
        <v/>
      </c>
      <c r="V1404" s="23" t="str">
        <f t="array" ref="V1404">IFERROR(INDEX(Tableau1[RESULTAT],MATCH(1,(Tableau1[NOM]=$A1404)*(V$3=Tableau1[DATE]),0)),"")</f>
        <v/>
      </c>
      <c r="W1404" s="23" t="str">
        <f t="array" ref="W1404">IFERROR(INDEX(Tableau1[RESULTAT],MATCH(1,(Tableau1[NOM]=$A1404)*(W$3=Tableau1[DATE]),0)),"")</f>
        <v/>
      </c>
    </row>
    <row r="1405" spans="5:23" ht="15.75" x14ac:dyDescent="0.25">
      <c r="E1405" s="12" t="str">
        <f t="shared" si="149"/>
        <v/>
      </c>
      <c r="F1405" s="9" t="str">
        <f t="shared" si="150"/>
        <v/>
      </c>
      <c r="G1405" s="9" t="str">
        <f t="shared" si="151"/>
        <v/>
      </c>
      <c r="H1405" s="9" t="str">
        <f t="shared" si="152"/>
        <v/>
      </c>
      <c r="I1405" s="9">
        <f t="shared" si="153"/>
        <v>0</v>
      </c>
      <c r="J1405" s="9">
        <f t="shared" si="154"/>
        <v>0</v>
      </c>
      <c r="K1405" s="9" t="str">
        <f t="shared" si="155"/>
        <v/>
      </c>
      <c r="L1405" s="9"/>
      <c r="M1405" s="9"/>
      <c r="N1405" s="9"/>
      <c r="O1405" s="9"/>
      <c r="Q1405" s="23" t="str">
        <f t="array" ref="Q1405">IFERROR(INDEX(Tableau1[RESULTAT],MATCH(1,(Tableau1[NOM]=$A1405)*(Q$3=Tableau1[DATE]),0)),"")</f>
        <v/>
      </c>
      <c r="R1405" s="23" t="str">
        <f t="array" ref="R1405">IFERROR(INDEX(Tableau1[RESULTAT],MATCH(1,(Tableau1[NOM]=$A1405)*(R$3=Tableau1[DATE]),0)),"")</f>
        <v/>
      </c>
      <c r="S1405" s="23" t="str">
        <f t="array" ref="S1405">IFERROR(INDEX(Tableau1[RESULTAT],MATCH(1,(Tableau1[NOM]=$A1405)*(S$3=Tableau1[DATE]),0)),"")</f>
        <v/>
      </c>
      <c r="T1405" s="23" t="str">
        <f t="array" ref="T1405">IFERROR(INDEX(Tableau1[RESULTAT],MATCH(1,(Tableau1[NOM]=$A1405)*(T$3=Tableau1[DATE]),0)),"")</f>
        <v/>
      </c>
      <c r="U1405" s="23" t="str">
        <f t="array" ref="U1405">IFERROR(INDEX(Tableau1[RESULTAT],MATCH(1,(Tableau1[NOM]=$A1405)*(U$3=Tableau1[DATE]),0)),"")</f>
        <v/>
      </c>
      <c r="V1405" s="23" t="str">
        <f t="array" ref="V1405">IFERROR(INDEX(Tableau1[RESULTAT],MATCH(1,(Tableau1[NOM]=$A1405)*(V$3=Tableau1[DATE]),0)),"")</f>
        <v/>
      </c>
      <c r="W1405" s="23" t="str">
        <f t="array" ref="W1405">IFERROR(INDEX(Tableau1[RESULTAT],MATCH(1,(Tableau1[NOM]=$A1405)*(W$3=Tableau1[DATE]),0)),"")</f>
        <v/>
      </c>
    </row>
    <row r="1406" spans="5:23" ht="15.75" x14ac:dyDescent="0.25">
      <c r="E1406" s="12" t="str">
        <f t="shared" si="149"/>
        <v/>
      </c>
      <c r="F1406" s="9" t="str">
        <f t="shared" si="150"/>
        <v/>
      </c>
      <c r="G1406" s="9" t="str">
        <f t="shared" si="151"/>
        <v/>
      </c>
      <c r="H1406" s="9" t="str">
        <f t="shared" si="152"/>
        <v/>
      </c>
      <c r="I1406" s="9">
        <f t="shared" si="153"/>
        <v>0</v>
      </c>
      <c r="J1406" s="9">
        <f t="shared" si="154"/>
        <v>0</v>
      </c>
      <c r="K1406" s="9" t="str">
        <f t="shared" si="155"/>
        <v/>
      </c>
      <c r="L1406" s="9"/>
      <c r="M1406" s="9"/>
      <c r="N1406" s="9"/>
      <c r="O1406" s="9"/>
      <c r="Q1406" s="23" t="str">
        <f t="array" ref="Q1406">IFERROR(INDEX(Tableau1[RESULTAT],MATCH(1,(Tableau1[NOM]=$A1406)*(Q$3=Tableau1[DATE]),0)),"")</f>
        <v/>
      </c>
      <c r="R1406" s="23" t="str">
        <f t="array" ref="R1406">IFERROR(INDEX(Tableau1[RESULTAT],MATCH(1,(Tableau1[NOM]=$A1406)*(R$3=Tableau1[DATE]),0)),"")</f>
        <v/>
      </c>
      <c r="S1406" s="23" t="str">
        <f t="array" ref="S1406">IFERROR(INDEX(Tableau1[RESULTAT],MATCH(1,(Tableau1[NOM]=$A1406)*(S$3=Tableau1[DATE]),0)),"")</f>
        <v/>
      </c>
      <c r="T1406" s="23" t="str">
        <f t="array" ref="T1406">IFERROR(INDEX(Tableau1[RESULTAT],MATCH(1,(Tableau1[NOM]=$A1406)*(T$3=Tableau1[DATE]),0)),"")</f>
        <v/>
      </c>
      <c r="U1406" s="23" t="str">
        <f t="array" ref="U1406">IFERROR(INDEX(Tableau1[RESULTAT],MATCH(1,(Tableau1[NOM]=$A1406)*(U$3=Tableau1[DATE]),0)),"")</f>
        <v/>
      </c>
      <c r="V1406" s="23" t="str">
        <f t="array" ref="V1406">IFERROR(INDEX(Tableau1[RESULTAT],MATCH(1,(Tableau1[NOM]=$A1406)*(V$3=Tableau1[DATE]),0)),"")</f>
        <v/>
      </c>
      <c r="W1406" s="23" t="str">
        <f t="array" ref="W1406">IFERROR(INDEX(Tableau1[RESULTAT],MATCH(1,(Tableau1[NOM]=$A1406)*(W$3=Tableau1[DATE]),0)),"")</f>
        <v/>
      </c>
    </row>
    <row r="1407" spans="5:23" ht="15.75" x14ac:dyDescent="0.25">
      <c r="E1407" s="12" t="str">
        <f t="shared" si="149"/>
        <v/>
      </c>
      <c r="F1407" s="9" t="str">
        <f t="shared" si="150"/>
        <v/>
      </c>
      <c r="G1407" s="9" t="str">
        <f t="shared" si="151"/>
        <v/>
      </c>
      <c r="H1407" s="9" t="str">
        <f t="shared" si="152"/>
        <v/>
      </c>
      <c r="I1407" s="9">
        <f t="shared" si="153"/>
        <v>0</v>
      </c>
      <c r="J1407" s="9">
        <f t="shared" si="154"/>
        <v>0</v>
      </c>
      <c r="K1407" s="9" t="str">
        <f t="shared" si="155"/>
        <v/>
      </c>
      <c r="L1407" s="9"/>
      <c r="M1407" s="9"/>
      <c r="N1407" s="9"/>
      <c r="O1407" s="9"/>
      <c r="Q1407" s="23" t="str">
        <f t="array" ref="Q1407">IFERROR(INDEX(Tableau1[RESULTAT],MATCH(1,(Tableau1[NOM]=$A1407)*(Q$3=Tableau1[DATE]),0)),"")</f>
        <v/>
      </c>
      <c r="R1407" s="23" t="str">
        <f t="array" ref="R1407">IFERROR(INDEX(Tableau1[RESULTAT],MATCH(1,(Tableau1[NOM]=$A1407)*(R$3=Tableau1[DATE]),0)),"")</f>
        <v/>
      </c>
      <c r="S1407" s="23" t="str">
        <f t="array" ref="S1407">IFERROR(INDEX(Tableau1[RESULTAT],MATCH(1,(Tableau1[NOM]=$A1407)*(S$3=Tableau1[DATE]),0)),"")</f>
        <v/>
      </c>
      <c r="T1407" s="23" t="str">
        <f t="array" ref="T1407">IFERROR(INDEX(Tableau1[RESULTAT],MATCH(1,(Tableau1[NOM]=$A1407)*(T$3=Tableau1[DATE]),0)),"")</f>
        <v/>
      </c>
      <c r="U1407" s="23" t="str">
        <f t="array" ref="U1407">IFERROR(INDEX(Tableau1[RESULTAT],MATCH(1,(Tableau1[NOM]=$A1407)*(U$3=Tableau1[DATE]),0)),"")</f>
        <v/>
      </c>
      <c r="V1407" s="23" t="str">
        <f t="array" ref="V1407">IFERROR(INDEX(Tableau1[RESULTAT],MATCH(1,(Tableau1[NOM]=$A1407)*(V$3=Tableau1[DATE]),0)),"")</f>
        <v/>
      </c>
      <c r="W1407" s="23" t="str">
        <f t="array" ref="W1407">IFERROR(INDEX(Tableau1[RESULTAT],MATCH(1,(Tableau1[NOM]=$A1407)*(W$3=Tableau1[DATE]),0)),"")</f>
        <v/>
      </c>
    </row>
    <row r="1408" spans="5:23" ht="15.75" x14ac:dyDescent="0.25">
      <c r="E1408" s="12" t="str">
        <f t="shared" si="149"/>
        <v/>
      </c>
      <c r="F1408" s="9" t="str">
        <f t="shared" si="150"/>
        <v/>
      </c>
      <c r="G1408" s="9" t="str">
        <f t="shared" si="151"/>
        <v/>
      </c>
      <c r="H1408" s="9" t="str">
        <f t="shared" si="152"/>
        <v/>
      </c>
      <c r="I1408" s="9">
        <f t="shared" si="153"/>
        <v>0</v>
      </c>
      <c r="J1408" s="9">
        <f t="shared" si="154"/>
        <v>0</v>
      </c>
      <c r="K1408" s="9" t="str">
        <f t="shared" si="155"/>
        <v/>
      </c>
      <c r="L1408" s="9"/>
      <c r="M1408" s="9"/>
      <c r="N1408" s="9"/>
      <c r="O1408" s="9"/>
      <c r="Q1408" s="23" t="str">
        <f t="array" ref="Q1408">IFERROR(INDEX(Tableau1[RESULTAT],MATCH(1,(Tableau1[NOM]=$A1408)*(Q$3=Tableau1[DATE]),0)),"")</f>
        <v/>
      </c>
      <c r="R1408" s="23" t="str">
        <f t="array" ref="R1408">IFERROR(INDEX(Tableau1[RESULTAT],MATCH(1,(Tableau1[NOM]=$A1408)*(R$3=Tableau1[DATE]),0)),"")</f>
        <v/>
      </c>
      <c r="S1408" s="23" t="str">
        <f t="array" ref="S1408">IFERROR(INDEX(Tableau1[RESULTAT],MATCH(1,(Tableau1[NOM]=$A1408)*(S$3=Tableau1[DATE]),0)),"")</f>
        <v/>
      </c>
      <c r="T1408" s="23" t="str">
        <f t="array" ref="T1408">IFERROR(INDEX(Tableau1[RESULTAT],MATCH(1,(Tableau1[NOM]=$A1408)*(T$3=Tableau1[DATE]),0)),"")</f>
        <v/>
      </c>
      <c r="U1408" s="23" t="str">
        <f t="array" ref="U1408">IFERROR(INDEX(Tableau1[RESULTAT],MATCH(1,(Tableau1[NOM]=$A1408)*(U$3=Tableau1[DATE]),0)),"")</f>
        <v/>
      </c>
      <c r="V1408" s="23" t="str">
        <f t="array" ref="V1408">IFERROR(INDEX(Tableau1[RESULTAT],MATCH(1,(Tableau1[NOM]=$A1408)*(V$3=Tableau1[DATE]),0)),"")</f>
        <v/>
      </c>
      <c r="W1408" s="23" t="str">
        <f t="array" ref="W1408">IFERROR(INDEX(Tableau1[RESULTAT],MATCH(1,(Tableau1[NOM]=$A1408)*(W$3=Tableau1[DATE]),0)),"")</f>
        <v/>
      </c>
    </row>
    <row r="1409" spans="5:23" ht="15.75" x14ac:dyDescent="0.25">
      <c r="E1409" s="12" t="str">
        <f t="shared" si="149"/>
        <v/>
      </c>
      <c r="F1409" s="9" t="str">
        <f t="shared" si="150"/>
        <v/>
      </c>
      <c r="G1409" s="9" t="str">
        <f t="shared" si="151"/>
        <v/>
      </c>
      <c r="H1409" s="9" t="str">
        <f t="shared" si="152"/>
        <v/>
      </c>
      <c r="I1409" s="9">
        <f t="shared" si="153"/>
        <v>0</v>
      </c>
      <c r="J1409" s="9">
        <f t="shared" si="154"/>
        <v>0</v>
      </c>
      <c r="K1409" s="9" t="str">
        <f t="shared" si="155"/>
        <v/>
      </c>
      <c r="L1409" s="9"/>
      <c r="M1409" s="9"/>
      <c r="N1409" s="9"/>
      <c r="O1409" s="9"/>
      <c r="Q1409" s="23" t="str">
        <f t="array" ref="Q1409">IFERROR(INDEX(Tableau1[RESULTAT],MATCH(1,(Tableau1[NOM]=$A1409)*(Q$3=Tableau1[DATE]),0)),"")</f>
        <v/>
      </c>
      <c r="R1409" s="23" t="str">
        <f t="array" ref="R1409">IFERROR(INDEX(Tableau1[RESULTAT],MATCH(1,(Tableau1[NOM]=$A1409)*(R$3=Tableau1[DATE]),0)),"")</f>
        <v/>
      </c>
      <c r="S1409" s="23" t="str">
        <f t="array" ref="S1409">IFERROR(INDEX(Tableau1[RESULTAT],MATCH(1,(Tableau1[NOM]=$A1409)*(S$3=Tableau1[DATE]),0)),"")</f>
        <v/>
      </c>
      <c r="T1409" s="23" t="str">
        <f t="array" ref="T1409">IFERROR(INDEX(Tableau1[RESULTAT],MATCH(1,(Tableau1[NOM]=$A1409)*(T$3=Tableau1[DATE]),0)),"")</f>
        <v/>
      </c>
      <c r="U1409" s="23" t="str">
        <f t="array" ref="U1409">IFERROR(INDEX(Tableau1[RESULTAT],MATCH(1,(Tableau1[NOM]=$A1409)*(U$3=Tableau1[DATE]),0)),"")</f>
        <v/>
      </c>
      <c r="V1409" s="23" t="str">
        <f t="array" ref="V1409">IFERROR(INDEX(Tableau1[RESULTAT],MATCH(1,(Tableau1[NOM]=$A1409)*(V$3=Tableau1[DATE]),0)),"")</f>
        <v/>
      </c>
      <c r="W1409" s="23" t="str">
        <f t="array" ref="W1409">IFERROR(INDEX(Tableau1[RESULTAT],MATCH(1,(Tableau1[NOM]=$A1409)*(W$3=Tableau1[DATE]),0)),"")</f>
        <v/>
      </c>
    </row>
    <row r="1410" spans="5:23" ht="15.75" x14ac:dyDescent="0.25">
      <c r="E1410" s="12" t="str">
        <f t="shared" si="149"/>
        <v/>
      </c>
      <c r="F1410" s="9" t="str">
        <f t="shared" si="150"/>
        <v/>
      </c>
      <c r="G1410" s="9" t="str">
        <f t="shared" si="151"/>
        <v/>
      </c>
      <c r="H1410" s="9" t="str">
        <f t="shared" si="152"/>
        <v/>
      </c>
      <c r="I1410" s="9">
        <f t="shared" si="153"/>
        <v>0</v>
      </c>
      <c r="J1410" s="9">
        <f t="shared" si="154"/>
        <v>0</v>
      </c>
      <c r="K1410" s="9" t="str">
        <f t="shared" si="155"/>
        <v/>
      </c>
      <c r="L1410" s="9"/>
      <c r="M1410" s="9"/>
      <c r="N1410" s="9"/>
      <c r="O1410" s="9"/>
      <c r="Q1410" s="23" t="str">
        <f t="array" ref="Q1410">IFERROR(INDEX(Tableau1[RESULTAT],MATCH(1,(Tableau1[NOM]=$A1410)*(Q$3=Tableau1[DATE]),0)),"")</f>
        <v/>
      </c>
      <c r="R1410" s="23" t="str">
        <f t="array" ref="R1410">IFERROR(INDEX(Tableau1[RESULTAT],MATCH(1,(Tableau1[NOM]=$A1410)*(R$3=Tableau1[DATE]),0)),"")</f>
        <v/>
      </c>
      <c r="S1410" s="23" t="str">
        <f t="array" ref="S1410">IFERROR(INDEX(Tableau1[RESULTAT],MATCH(1,(Tableau1[NOM]=$A1410)*(S$3=Tableau1[DATE]),0)),"")</f>
        <v/>
      </c>
      <c r="T1410" s="23" t="str">
        <f t="array" ref="T1410">IFERROR(INDEX(Tableau1[RESULTAT],MATCH(1,(Tableau1[NOM]=$A1410)*(T$3=Tableau1[DATE]),0)),"")</f>
        <v/>
      </c>
      <c r="U1410" s="23" t="str">
        <f t="array" ref="U1410">IFERROR(INDEX(Tableau1[RESULTAT],MATCH(1,(Tableau1[NOM]=$A1410)*(U$3=Tableau1[DATE]),0)),"")</f>
        <v/>
      </c>
      <c r="V1410" s="23" t="str">
        <f t="array" ref="V1410">IFERROR(INDEX(Tableau1[RESULTAT],MATCH(1,(Tableau1[NOM]=$A1410)*(V$3=Tableau1[DATE]),0)),"")</f>
        <v/>
      </c>
      <c r="W1410" s="23" t="str">
        <f t="array" ref="W1410">IFERROR(INDEX(Tableau1[RESULTAT],MATCH(1,(Tableau1[NOM]=$A1410)*(W$3=Tableau1[DATE]),0)),"")</f>
        <v/>
      </c>
    </row>
    <row r="1411" spans="5:23" ht="15.75" x14ac:dyDescent="0.25">
      <c r="E1411" s="12" t="str">
        <f t="shared" si="149"/>
        <v/>
      </c>
      <c r="F1411" s="9" t="str">
        <f t="shared" si="150"/>
        <v/>
      </c>
      <c r="G1411" s="9" t="str">
        <f t="shared" si="151"/>
        <v/>
      </c>
      <c r="H1411" s="9" t="str">
        <f t="shared" si="152"/>
        <v/>
      </c>
      <c r="I1411" s="9">
        <f t="shared" si="153"/>
        <v>0</v>
      </c>
      <c r="J1411" s="9">
        <f t="shared" si="154"/>
        <v>0</v>
      </c>
      <c r="K1411" s="9" t="str">
        <f t="shared" si="155"/>
        <v/>
      </c>
      <c r="L1411" s="9"/>
      <c r="M1411" s="9"/>
      <c r="N1411" s="9"/>
      <c r="O1411" s="9"/>
      <c r="Q1411" s="23" t="str">
        <f t="array" ref="Q1411">IFERROR(INDEX(Tableau1[RESULTAT],MATCH(1,(Tableau1[NOM]=$A1411)*(Q$3=Tableau1[DATE]),0)),"")</f>
        <v/>
      </c>
      <c r="R1411" s="23" t="str">
        <f t="array" ref="R1411">IFERROR(INDEX(Tableau1[RESULTAT],MATCH(1,(Tableau1[NOM]=$A1411)*(R$3=Tableau1[DATE]),0)),"")</f>
        <v/>
      </c>
      <c r="S1411" s="23" t="str">
        <f t="array" ref="S1411">IFERROR(INDEX(Tableau1[RESULTAT],MATCH(1,(Tableau1[NOM]=$A1411)*(S$3=Tableau1[DATE]),0)),"")</f>
        <v/>
      </c>
      <c r="T1411" s="23" t="str">
        <f t="array" ref="T1411">IFERROR(INDEX(Tableau1[RESULTAT],MATCH(1,(Tableau1[NOM]=$A1411)*(T$3=Tableau1[DATE]),0)),"")</f>
        <v/>
      </c>
      <c r="U1411" s="23" t="str">
        <f t="array" ref="U1411">IFERROR(INDEX(Tableau1[RESULTAT],MATCH(1,(Tableau1[NOM]=$A1411)*(U$3=Tableau1[DATE]),0)),"")</f>
        <v/>
      </c>
      <c r="V1411" s="23" t="str">
        <f t="array" ref="V1411">IFERROR(INDEX(Tableau1[RESULTAT],MATCH(1,(Tableau1[NOM]=$A1411)*(V$3=Tableau1[DATE]),0)),"")</f>
        <v/>
      </c>
      <c r="W1411" s="23" t="str">
        <f t="array" ref="W1411">IFERROR(INDEX(Tableau1[RESULTAT],MATCH(1,(Tableau1[NOM]=$A1411)*(W$3=Tableau1[DATE]),0)),"")</f>
        <v/>
      </c>
    </row>
    <row r="1412" spans="5:23" ht="15.75" x14ac:dyDescent="0.25">
      <c r="E1412" s="12" t="str">
        <f t="shared" si="149"/>
        <v/>
      </c>
      <c r="F1412" s="9" t="str">
        <f t="shared" si="150"/>
        <v/>
      </c>
      <c r="G1412" s="9" t="str">
        <f t="shared" si="151"/>
        <v/>
      </c>
      <c r="H1412" s="9" t="str">
        <f t="shared" si="152"/>
        <v/>
      </c>
      <c r="I1412" s="9">
        <f t="shared" si="153"/>
        <v>0</v>
      </c>
      <c r="J1412" s="9">
        <f t="shared" si="154"/>
        <v>0</v>
      </c>
      <c r="K1412" s="9" t="str">
        <f t="shared" si="155"/>
        <v/>
      </c>
      <c r="L1412" s="9"/>
      <c r="M1412" s="9"/>
      <c r="N1412" s="9"/>
      <c r="O1412" s="9"/>
      <c r="Q1412" s="23" t="str">
        <f t="array" ref="Q1412">IFERROR(INDEX(Tableau1[RESULTAT],MATCH(1,(Tableau1[NOM]=$A1412)*(Q$3=Tableau1[DATE]),0)),"")</f>
        <v/>
      </c>
      <c r="R1412" s="23" t="str">
        <f t="array" ref="R1412">IFERROR(INDEX(Tableau1[RESULTAT],MATCH(1,(Tableau1[NOM]=$A1412)*(R$3=Tableau1[DATE]),0)),"")</f>
        <v/>
      </c>
      <c r="S1412" s="23" t="str">
        <f t="array" ref="S1412">IFERROR(INDEX(Tableau1[RESULTAT],MATCH(1,(Tableau1[NOM]=$A1412)*(S$3=Tableau1[DATE]),0)),"")</f>
        <v/>
      </c>
      <c r="T1412" s="23" t="str">
        <f t="array" ref="T1412">IFERROR(INDEX(Tableau1[RESULTAT],MATCH(1,(Tableau1[NOM]=$A1412)*(T$3=Tableau1[DATE]),0)),"")</f>
        <v/>
      </c>
      <c r="U1412" s="23" t="str">
        <f t="array" ref="U1412">IFERROR(INDEX(Tableau1[RESULTAT],MATCH(1,(Tableau1[NOM]=$A1412)*(U$3=Tableau1[DATE]),0)),"")</f>
        <v/>
      </c>
      <c r="V1412" s="23" t="str">
        <f t="array" ref="V1412">IFERROR(INDEX(Tableau1[RESULTAT],MATCH(1,(Tableau1[NOM]=$A1412)*(V$3=Tableau1[DATE]),0)),"")</f>
        <v/>
      </c>
      <c r="W1412" s="23" t="str">
        <f t="array" ref="W1412">IFERROR(INDEX(Tableau1[RESULTAT],MATCH(1,(Tableau1[NOM]=$A1412)*(W$3=Tableau1[DATE]),0)),"")</f>
        <v/>
      </c>
    </row>
    <row r="1413" spans="5:23" ht="15.75" x14ac:dyDescent="0.25">
      <c r="E1413" s="12" t="str">
        <f t="shared" si="149"/>
        <v/>
      </c>
      <c r="F1413" s="9" t="str">
        <f t="shared" si="150"/>
        <v/>
      </c>
      <c r="G1413" s="9" t="str">
        <f t="shared" si="151"/>
        <v/>
      </c>
      <c r="H1413" s="9" t="str">
        <f t="shared" si="152"/>
        <v/>
      </c>
      <c r="I1413" s="9">
        <f t="shared" si="153"/>
        <v>0</v>
      </c>
      <c r="J1413" s="9">
        <f t="shared" si="154"/>
        <v>0</v>
      </c>
      <c r="K1413" s="9" t="str">
        <f t="shared" si="155"/>
        <v/>
      </c>
      <c r="L1413" s="9"/>
      <c r="M1413" s="9"/>
      <c r="N1413" s="9"/>
      <c r="O1413" s="9"/>
      <c r="Q1413" s="23" t="str">
        <f t="array" ref="Q1413">IFERROR(INDEX(Tableau1[RESULTAT],MATCH(1,(Tableau1[NOM]=$A1413)*(Q$3=Tableau1[DATE]),0)),"")</f>
        <v/>
      </c>
      <c r="R1413" s="23" t="str">
        <f t="array" ref="R1413">IFERROR(INDEX(Tableau1[RESULTAT],MATCH(1,(Tableau1[NOM]=$A1413)*(R$3=Tableau1[DATE]),0)),"")</f>
        <v/>
      </c>
      <c r="S1413" s="23" t="str">
        <f t="array" ref="S1413">IFERROR(INDEX(Tableau1[RESULTAT],MATCH(1,(Tableau1[NOM]=$A1413)*(S$3=Tableau1[DATE]),0)),"")</f>
        <v/>
      </c>
      <c r="T1413" s="23" t="str">
        <f t="array" ref="T1413">IFERROR(INDEX(Tableau1[RESULTAT],MATCH(1,(Tableau1[NOM]=$A1413)*(T$3=Tableau1[DATE]),0)),"")</f>
        <v/>
      </c>
      <c r="U1413" s="23" t="str">
        <f t="array" ref="U1413">IFERROR(INDEX(Tableau1[RESULTAT],MATCH(1,(Tableau1[NOM]=$A1413)*(U$3=Tableau1[DATE]),0)),"")</f>
        <v/>
      </c>
      <c r="V1413" s="23" t="str">
        <f t="array" ref="V1413">IFERROR(INDEX(Tableau1[RESULTAT],MATCH(1,(Tableau1[NOM]=$A1413)*(V$3=Tableau1[DATE]),0)),"")</f>
        <v/>
      </c>
      <c r="W1413" s="23" t="str">
        <f t="array" ref="W1413">IFERROR(INDEX(Tableau1[RESULTAT],MATCH(1,(Tableau1[NOM]=$A1413)*(W$3=Tableau1[DATE]),0)),"")</f>
        <v/>
      </c>
    </row>
    <row r="1414" spans="5:23" ht="15.75" x14ac:dyDescent="0.25">
      <c r="E1414" s="12" t="str">
        <f t="shared" si="149"/>
        <v/>
      </c>
      <c r="F1414" s="9" t="str">
        <f t="shared" si="150"/>
        <v/>
      </c>
      <c r="G1414" s="9" t="str">
        <f t="shared" si="151"/>
        <v/>
      </c>
      <c r="H1414" s="9" t="str">
        <f t="shared" si="152"/>
        <v/>
      </c>
      <c r="I1414" s="9">
        <f t="shared" si="153"/>
        <v>0</v>
      </c>
      <c r="J1414" s="9">
        <f t="shared" si="154"/>
        <v>0</v>
      </c>
      <c r="K1414" s="9" t="str">
        <f t="shared" si="155"/>
        <v/>
      </c>
      <c r="L1414" s="9"/>
      <c r="M1414" s="9"/>
      <c r="N1414" s="9"/>
      <c r="O1414" s="9"/>
      <c r="Q1414" s="23" t="str">
        <f t="array" ref="Q1414">IFERROR(INDEX(Tableau1[RESULTAT],MATCH(1,(Tableau1[NOM]=$A1414)*(Q$3=Tableau1[DATE]),0)),"")</f>
        <v/>
      </c>
      <c r="R1414" s="23" t="str">
        <f t="array" ref="R1414">IFERROR(INDEX(Tableau1[RESULTAT],MATCH(1,(Tableau1[NOM]=$A1414)*(R$3=Tableau1[DATE]),0)),"")</f>
        <v/>
      </c>
      <c r="S1414" s="23" t="str">
        <f t="array" ref="S1414">IFERROR(INDEX(Tableau1[RESULTAT],MATCH(1,(Tableau1[NOM]=$A1414)*(S$3=Tableau1[DATE]),0)),"")</f>
        <v/>
      </c>
      <c r="T1414" s="23" t="str">
        <f t="array" ref="T1414">IFERROR(INDEX(Tableau1[RESULTAT],MATCH(1,(Tableau1[NOM]=$A1414)*(T$3=Tableau1[DATE]),0)),"")</f>
        <v/>
      </c>
      <c r="U1414" s="23" t="str">
        <f t="array" ref="U1414">IFERROR(INDEX(Tableau1[RESULTAT],MATCH(1,(Tableau1[NOM]=$A1414)*(U$3=Tableau1[DATE]),0)),"")</f>
        <v/>
      </c>
      <c r="V1414" s="23" t="str">
        <f t="array" ref="V1414">IFERROR(INDEX(Tableau1[RESULTAT],MATCH(1,(Tableau1[NOM]=$A1414)*(V$3=Tableau1[DATE]),0)),"")</f>
        <v/>
      </c>
      <c r="W1414" s="23" t="str">
        <f t="array" ref="W1414">IFERROR(INDEX(Tableau1[RESULTAT],MATCH(1,(Tableau1[NOM]=$A1414)*(W$3=Tableau1[DATE]),0)),"")</f>
        <v/>
      </c>
    </row>
    <row r="1415" spans="5:23" ht="15.75" x14ac:dyDescent="0.25">
      <c r="E1415" s="12" t="str">
        <f t="shared" ref="E1415:E1478" si="156">IF($A1415&lt;&gt;"",SUM(Q1415:W1415),"")</f>
        <v/>
      </c>
      <c r="F1415" s="9" t="str">
        <f t="shared" ref="F1415:F1478" si="157">+IF($A1415&lt;&gt;"",COUNTIF(Q1415:W1415,$F$4),"")</f>
        <v/>
      </c>
      <c r="G1415" s="9" t="str">
        <f t="shared" ref="G1415:G1478" si="158">IF($A1415&lt;&gt;"",COUNTIF(Q1415:W1415,$G$4),"")</f>
        <v/>
      </c>
      <c r="H1415" s="9" t="str">
        <f t="shared" ref="H1415:H1478" si="159">IF($A1415&lt;&gt;"",COUNTIF(Q1415:W1415,$H$4),"")</f>
        <v/>
      </c>
      <c r="I1415" s="9">
        <f t="shared" ref="I1415:I1478" si="160">IF(A$6&lt;&gt;"",COUNTIF(Q1415:W1415,I$4),"")</f>
        <v>0</v>
      </c>
      <c r="J1415" s="9">
        <f t="shared" ref="J1415:J1478" si="161">IF(A$6&lt;&gt;"",COUNTIF(Q1415:W1415,J$4),"")</f>
        <v>0</v>
      </c>
      <c r="K1415" s="9" t="str">
        <f t="shared" ref="K1415:K1478" si="162">IF(A1415&lt;&gt;"",COUNTIF(Q1415:W1415,$K$4),"")</f>
        <v/>
      </c>
      <c r="L1415" s="9"/>
      <c r="M1415" s="9"/>
      <c r="N1415" s="9"/>
      <c r="O1415" s="9"/>
      <c r="Q1415" s="23" t="str">
        <f t="array" ref="Q1415">IFERROR(INDEX(Tableau1[RESULTAT],MATCH(1,(Tableau1[NOM]=$A1415)*(Q$3=Tableau1[DATE]),0)),"")</f>
        <v/>
      </c>
      <c r="R1415" s="23" t="str">
        <f t="array" ref="R1415">IFERROR(INDEX(Tableau1[RESULTAT],MATCH(1,(Tableau1[NOM]=$A1415)*(R$3=Tableau1[DATE]),0)),"")</f>
        <v/>
      </c>
      <c r="S1415" s="23" t="str">
        <f t="array" ref="S1415">IFERROR(INDEX(Tableau1[RESULTAT],MATCH(1,(Tableau1[NOM]=$A1415)*(S$3=Tableau1[DATE]),0)),"")</f>
        <v/>
      </c>
      <c r="T1415" s="23" t="str">
        <f t="array" ref="T1415">IFERROR(INDEX(Tableau1[RESULTAT],MATCH(1,(Tableau1[NOM]=$A1415)*(T$3=Tableau1[DATE]),0)),"")</f>
        <v/>
      </c>
      <c r="U1415" s="23" t="str">
        <f t="array" ref="U1415">IFERROR(INDEX(Tableau1[RESULTAT],MATCH(1,(Tableau1[NOM]=$A1415)*(U$3=Tableau1[DATE]),0)),"")</f>
        <v/>
      </c>
      <c r="V1415" s="23" t="str">
        <f t="array" ref="V1415">IFERROR(INDEX(Tableau1[RESULTAT],MATCH(1,(Tableau1[NOM]=$A1415)*(V$3=Tableau1[DATE]),0)),"")</f>
        <v/>
      </c>
      <c r="W1415" s="23" t="str">
        <f t="array" ref="W1415">IFERROR(INDEX(Tableau1[RESULTAT],MATCH(1,(Tableau1[NOM]=$A1415)*(W$3=Tableau1[DATE]),0)),"")</f>
        <v/>
      </c>
    </row>
    <row r="1416" spans="5:23" ht="15.75" x14ac:dyDescent="0.25">
      <c r="E1416" s="12" t="str">
        <f t="shared" si="156"/>
        <v/>
      </c>
      <c r="F1416" s="9" t="str">
        <f t="shared" si="157"/>
        <v/>
      </c>
      <c r="G1416" s="9" t="str">
        <f t="shared" si="158"/>
        <v/>
      </c>
      <c r="H1416" s="9" t="str">
        <f t="shared" si="159"/>
        <v/>
      </c>
      <c r="I1416" s="9">
        <f t="shared" si="160"/>
        <v>0</v>
      </c>
      <c r="J1416" s="9">
        <f t="shared" si="161"/>
        <v>0</v>
      </c>
      <c r="K1416" s="9" t="str">
        <f t="shared" si="162"/>
        <v/>
      </c>
      <c r="L1416" s="9"/>
      <c r="M1416" s="9"/>
      <c r="N1416" s="9"/>
      <c r="O1416" s="9"/>
      <c r="Q1416" s="23" t="str">
        <f t="array" ref="Q1416">IFERROR(INDEX(Tableau1[RESULTAT],MATCH(1,(Tableau1[NOM]=$A1416)*(Q$3=Tableau1[DATE]),0)),"")</f>
        <v/>
      </c>
      <c r="R1416" s="23" t="str">
        <f t="array" ref="R1416">IFERROR(INDEX(Tableau1[RESULTAT],MATCH(1,(Tableau1[NOM]=$A1416)*(R$3=Tableau1[DATE]),0)),"")</f>
        <v/>
      </c>
      <c r="S1416" s="23" t="str">
        <f t="array" ref="S1416">IFERROR(INDEX(Tableau1[RESULTAT],MATCH(1,(Tableau1[NOM]=$A1416)*(S$3=Tableau1[DATE]),0)),"")</f>
        <v/>
      </c>
      <c r="T1416" s="23" t="str">
        <f t="array" ref="T1416">IFERROR(INDEX(Tableau1[RESULTAT],MATCH(1,(Tableau1[NOM]=$A1416)*(T$3=Tableau1[DATE]),0)),"")</f>
        <v/>
      </c>
      <c r="U1416" s="23" t="str">
        <f t="array" ref="U1416">IFERROR(INDEX(Tableau1[RESULTAT],MATCH(1,(Tableau1[NOM]=$A1416)*(U$3=Tableau1[DATE]),0)),"")</f>
        <v/>
      </c>
      <c r="V1416" s="23" t="str">
        <f t="array" ref="V1416">IFERROR(INDEX(Tableau1[RESULTAT],MATCH(1,(Tableau1[NOM]=$A1416)*(V$3=Tableau1[DATE]),0)),"")</f>
        <v/>
      </c>
      <c r="W1416" s="23" t="str">
        <f t="array" ref="W1416">IFERROR(INDEX(Tableau1[RESULTAT],MATCH(1,(Tableau1[NOM]=$A1416)*(W$3=Tableau1[DATE]),0)),"")</f>
        <v/>
      </c>
    </row>
    <row r="1417" spans="5:23" ht="15.75" x14ac:dyDescent="0.25">
      <c r="E1417" s="12" t="str">
        <f t="shared" si="156"/>
        <v/>
      </c>
      <c r="F1417" s="9" t="str">
        <f t="shared" si="157"/>
        <v/>
      </c>
      <c r="G1417" s="9" t="str">
        <f t="shared" si="158"/>
        <v/>
      </c>
      <c r="H1417" s="9" t="str">
        <f t="shared" si="159"/>
        <v/>
      </c>
      <c r="I1417" s="9">
        <f t="shared" si="160"/>
        <v>0</v>
      </c>
      <c r="J1417" s="9">
        <f t="shared" si="161"/>
        <v>0</v>
      </c>
      <c r="K1417" s="9" t="str">
        <f t="shared" si="162"/>
        <v/>
      </c>
      <c r="L1417" s="9"/>
      <c r="M1417" s="9"/>
      <c r="N1417" s="9"/>
      <c r="O1417" s="9"/>
      <c r="Q1417" s="23" t="str">
        <f t="array" ref="Q1417">IFERROR(INDEX(Tableau1[RESULTAT],MATCH(1,(Tableau1[NOM]=$A1417)*(Q$3=Tableau1[DATE]),0)),"")</f>
        <v/>
      </c>
      <c r="R1417" s="23" t="str">
        <f t="array" ref="R1417">IFERROR(INDEX(Tableau1[RESULTAT],MATCH(1,(Tableau1[NOM]=$A1417)*(R$3=Tableau1[DATE]),0)),"")</f>
        <v/>
      </c>
      <c r="S1417" s="23" t="str">
        <f t="array" ref="S1417">IFERROR(INDEX(Tableau1[RESULTAT],MATCH(1,(Tableau1[NOM]=$A1417)*(S$3=Tableau1[DATE]),0)),"")</f>
        <v/>
      </c>
      <c r="T1417" s="23" t="str">
        <f t="array" ref="T1417">IFERROR(INDEX(Tableau1[RESULTAT],MATCH(1,(Tableau1[NOM]=$A1417)*(T$3=Tableau1[DATE]),0)),"")</f>
        <v/>
      </c>
      <c r="U1417" s="23" t="str">
        <f t="array" ref="U1417">IFERROR(INDEX(Tableau1[RESULTAT],MATCH(1,(Tableau1[NOM]=$A1417)*(U$3=Tableau1[DATE]),0)),"")</f>
        <v/>
      </c>
      <c r="V1417" s="23" t="str">
        <f t="array" ref="V1417">IFERROR(INDEX(Tableau1[RESULTAT],MATCH(1,(Tableau1[NOM]=$A1417)*(V$3=Tableau1[DATE]),0)),"")</f>
        <v/>
      </c>
      <c r="W1417" s="23" t="str">
        <f t="array" ref="W1417">IFERROR(INDEX(Tableau1[RESULTAT],MATCH(1,(Tableau1[NOM]=$A1417)*(W$3=Tableau1[DATE]),0)),"")</f>
        <v/>
      </c>
    </row>
    <row r="1418" spans="5:23" ht="15.75" x14ac:dyDescent="0.25">
      <c r="E1418" s="12" t="str">
        <f t="shared" si="156"/>
        <v/>
      </c>
      <c r="F1418" s="9" t="str">
        <f t="shared" si="157"/>
        <v/>
      </c>
      <c r="G1418" s="9" t="str">
        <f t="shared" si="158"/>
        <v/>
      </c>
      <c r="H1418" s="9" t="str">
        <f t="shared" si="159"/>
        <v/>
      </c>
      <c r="I1418" s="9">
        <f t="shared" si="160"/>
        <v>0</v>
      </c>
      <c r="J1418" s="9">
        <f t="shared" si="161"/>
        <v>0</v>
      </c>
      <c r="K1418" s="9" t="str">
        <f t="shared" si="162"/>
        <v/>
      </c>
      <c r="L1418" s="9"/>
      <c r="M1418" s="9"/>
      <c r="N1418" s="9"/>
      <c r="O1418" s="9"/>
      <c r="Q1418" s="23" t="str">
        <f t="array" ref="Q1418">IFERROR(INDEX(Tableau1[RESULTAT],MATCH(1,(Tableau1[NOM]=$A1418)*(Q$3=Tableau1[DATE]),0)),"")</f>
        <v/>
      </c>
      <c r="R1418" s="23" t="str">
        <f t="array" ref="R1418">IFERROR(INDEX(Tableau1[RESULTAT],MATCH(1,(Tableau1[NOM]=$A1418)*(R$3=Tableau1[DATE]),0)),"")</f>
        <v/>
      </c>
      <c r="S1418" s="23" t="str">
        <f t="array" ref="S1418">IFERROR(INDEX(Tableau1[RESULTAT],MATCH(1,(Tableau1[NOM]=$A1418)*(S$3=Tableau1[DATE]),0)),"")</f>
        <v/>
      </c>
      <c r="T1418" s="23" t="str">
        <f t="array" ref="T1418">IFERROR(INDEX(Tableau1[RESULTAT],MATCH(1,(Tableau1[NOM]=$A1418)*(T$3=Tableau1[DATE]),0)),"")</f>
        <v/>
      </c>
      <c r="U1418" s="23" t="str">
        <f t="array" ref="U1418">IFERROR(INDEX(Tableau1[RESULTAT],MATCH(1,(Tableau1[NOM]=$A1418)*(U$3=Tableau1[DATE]),0)),"")</f>
        <v/>
      </c>
      <c r="V1418" s="23" t="str">
        <f t="array" ref="V1418">IFERROR(INDEX(Tableau1[RESULTAT],MATCH(1,(Tableau1[NOM]=$A1418)*(V$3=Tableau1[DATE]),0)),"")</f>
        <v/>
      </c>
      <c r="W1418" s="23" t="str">
        <f t="array" ref="W1418">IFERROR(INDEX(Tableau1[RESULTAT],MATCH(1,(Tableau1[NOM]=$A1418)*(W$3=Tableau1[DATE]),0)),"")</f>
        <v/>
      </c>
    </row>
    <row r="1419" spans="5:23" ht="15.75" x14ac:dyDescent="0.25">
      <c r="E1419" s="12" t="str">
        <f t="shared" si="156"/>
        <v/>
      </c>
      <c r="F1419" s="9" t="str">
        <f t="shared" si="157"/>
        <v/>
      </c>
      <c r="G1419" s="9" t="str">
        <f t="shared" si="158"/>
        <v/>
      </c>
      <c r="H1419" s="9" t="str">
        <f t="shared" si="159"/>
        <v/>
      </c>
      <c r="I1419" s="9">
        <f t="shared" si="160"/>
        <v>0</v>
      </c>
      <c r="J1419" s="9">
        <f t="shared" si="161"/>
        <v>0</v>
      </c>
      <c r="K1419" s="9" t="str">
        <f t="shared" si="162"/>
        <v/>
      </c>
      <c r="L1419" s="9"/>
      <c r="M1419" s="9"/>
      <c r="N1419" s="9"/>
      <c r="O1419" s="9"/>
      <c r="Q1419" s="23" t="str">
        <f t="array" ref="Q1419">IFERROR(INDEX(Tableau1[RESULTAT],MATCH(1,(Tableau1[NOM]=$A1419)*(Q$3=Tableau1[DATE]),0)),"")</f>
        <v/>
      </c>
      <c r="R1419" s="23" t="str">
        <f t="array" ref="R1419">IFERROR(INDEX(Tableau1[RESULTAT],MATCH(1,(Tableau1[NOM]=$A1419)*(R$3=Tableau1[DATE]),0)),"")</f>
        <v/>
      </c>
      <c r="S1419" s="23" t="str">
        <f t="array" ref="S1419">IFERROR(INDEX(Tableau1[RESULTAT],MATCH(1,(Tableau1[NOM]=$A1419)*(S$3=Tableau1[DATE]),0)),"")</f>
        <v/>
      </c>
      <c r="T1419" s="23" t="str">
        <f t="array" ref="T1419">IFERROR(INDEX(Tableau1[RESULTAT],MATCH(1,(Tableau1[NOM]=$A1419)*(T$3=Tableau1[DATE]),0)),"")</f>
        <v/>
      </c>
      <c r="U1419" s="23" t="str">
        <f t="array" ref="U1419">IFERROR(INDEX(Tableau1[RESULTAT],MATCH(1,(Tableau1[NOM]=$A1419)*(U$3=Tableau1[DATE]),0)),"")</f>
        <v/>
      </c>
      <c r="V1419" s="23" t="str">
        <f t="array" ref="V1419">IFERROR(INDEX(Tableau1[RESULTAT],MATCH(1,(Tableau1[NOM]=$A1419)*(V$3=Tableau1[DATE]),0)),"")</f>
        <v/>
      </c>
      <c r="W1419" s="23" t="str">
        <f t="array" ref="W1419">IFERROR(INDEX(Tableau1[RESULTAT],MATCH(1,(Tableau1[NOM]=$A1419)*(W$3=Tableau1[DATE]),0)),"")</f>
        <v/>
      </c>
    </row>
    <row r="1420" spans="5:23" ht="15.75" x14ac:dyDescent="0.25">
      <c r="E1420" s="12" t="str">
        <f t="shared" si="156"/>
        <v/>
      </c>
      <c r="F1420" s="9" t="str">
        <f t="shared" si="157"/>
        <v/>
      </c>
      <c r="G1420" s="9" t="str">
        <f t="shared" si="158"/>
        <v/>
      </c>
      <c r="H1420" s="9" t="str">
        <f t="shared" si="159"/>
        <v/>
      </c>
      <c r="I1420" s="9">
        <f t="shared" si="160"/>
        <v>0</v>
      </c>
      <c r="J1420" s="9">
        <f t="shared" si="161"/>
        <v>0</v>
      </c>
      <c r="K1420" s="9" t="str">
        <f t="shared" si="162"/>
        <v/>
      </c>
      <c r="L1420" s="9"/>
      <c r="M1420" s="9"/>
      <c r="N1420" s="9"/>
      <c r="O1420" s="9"/>
      <c r="Q1420" s="23" t="str">
        <f t="array" ref="Q1420">IFERROR(INDEX(Tableau1[RESULTAT],MATCH(1,(Tableau1[NOM]=$A1420)*(Q$3=Tableau1[DATE]),0)),"")</f>
        <v/>
      </c>
      <c r="R1420" s="23" t="str">
        <f t="array" ref="R1420">IFERROR(INDEX(Tableau1[RESULTAT],MATCH(1,(Tableau1[NOM]=$A1420)*(R$3=Tableau1[DATE]),0)),"")</f>
        <v/>
      </c>
      <c r="S1420" s="23" t="str">
        <f t="array" ref="S1420">IFERROR(INDEX(Tableau1[RESULTAT],MATCH(1,(Tableau1[NOM]=$A1420)*(S$3=Tableau1[DATE]),0)),"")</f>
        <v/>
      </c>
      <c r="T1420" s="23" t="str">
        <f t="array" ref="T1420">IFERROR(INDEX(Tableau1[RESULTAT],MATCH(1,(Tableau1[NOM]=$A1420)*(T$3=Tableau1[DATE]),0)),"")</f>
        <v/>
      </c>
      <c r="U1420" s="23" t="str">
        <f t="array" ref="U1420">IFERROR(INDEX(Tableau1[RESULTAT],MATCH(1,(Tableau1[NOM]=$A1420)*(U$3=Tableau1[DATE]),0)),"")</f>
        <v/>
      </c>
      <c r="V1420" s="23" t="str">
        <f t="array" ref="V1420">IFERROR(INDEX(Tableau1[RESULTAT],MATCH(1,(Tableau1[NOM]=$A1420)*(V$3=Tableau1[DATE]),0)),"")</f>
        <v/>
      </c>
      <c r="W1420" s="23" t="str">
        <f t="array" ref="W1420">IFERROR(INDEX(Tableau1[RESULTAT],MATCH(1,(Tableau1[NOM]=$A1420)*(W$3=Tableau1[DATE]),0)),"")</f>
        <v/>
      </c>
    </row>
    <row r="1421" spans="5:23" ht="15.75" x14ac:dyDescent="0.25">
      <c r="E1421" s="12" t="str">
        <f t="shared" si="156"/>
        <v/>
      </c>
      <c r="F1421" s="9" t="str">
        <f t="shared" si="157"/>
        <v/>
      </c>
      <c r="G1421" s="9" t="str">
        <f t="shared" si="158"/>
        <v/>
      </c>
      <c r="H1421" s="9" t="str">
        <f t="shared" si="159"/>
        <v/>
      </c>
      <c r="I1421" s="9">
        <f t="shared" si="160"/>
        <v>0</v>
      </c>
      <c r="J1421" s="9">
        <f t="shared" si="161"/>
        <v>0</v>
      </c>
      <c r="K1421" s="9" t="str">
        <f t="shared" si="162"/>
        <v/>
      </c>
      <c r="L1421" s="9"/>
      <c r="M1421" s="9"/>
      <c r="N1421" s="9"/>
      <c r="O1421" s="9"/>
      <c r="Q1421" s="23" t="str">
        <f t="array" ref="Q1421">IFERROR(INDEX(Tableau1[RESULTAT],MATCH(1,(Tableau1[NOM]=$A1421)*(Q$3=Tableau1[DATE]),0)),"")</f>
        <v/>
      </c>
      <c r="R1421" s="23" t="str">
        <f t="array" ref="R1421">IFERROR(INDEX(Tableau1[RESULTAT],MATCH(1,(Tableau1[NOM]=$A1421)*(R$3=Tableau1[DATE]),0)),"")</f>
        <v/>
      </c>
      <c r="S1421" s="23" t="str">
        <f t="array" ref="S1421">IFERROR(INDEX(Tableau1[RESULTAT],MATCH(1,(Tableau1[NOM]=$A1421)*(S$3=Tableau1[DATE]),0)),"")</f>
        <v/>
      </c>
      <c r="T1421" s="23" t="str">
        <f t="array" ref="T1421">IFERROR(INDEX(Tableau1[RESULTAT],MATCH(1,(Tableau1[NOM]=$A1421)*(T$3=Tableau1[DATE]),0)),"")</f>
        <v/>
      </c>
      <c r="U1421" s="23" t="str">
        <f t="array" ref="U1421">IFERROR(INDEX(Tableau1[RESULTAT],MATCH(1,(Tableau1[NOM]=$A1421)*(U$3=Tableau1[DATE]),0)),"")</f>
        <v/>
      </c>
      <c r="V1421" s="23" t="str">
        <f t="array" ref="V1421">IFERROR(INDEX(Tableau1[RESULTAT],MATCH(1,(Tableau1[NOM]=$A1421)*(V$3=Tableau1[DATE]),0)),"")</f>
        <v/>
      </c>
      <c r="W1421" s="23" t="str">
        <f t="array" ref="W1421">IFERROR(INDEX(Tableau1[RESULTAT],MATCH(1,(Tableau1[NOM]=$A1421)*(W$3=Tableau1[DATE]),0)),"")</f>
        <v/>
      </c>
    </row>
    <row r="1422" spans="5:23" ht="15.75" x14ac:dyDescent="0.25">
      <c r="E1422" s="12" t="str">
        <f t="shared" si="156"/>
        <v/>
      </c>
      <c r="F1422" s="9" t="str">
        <f t="shared" si="157"/>
        <v/>
      </c>
      <c r="G1422" s="9" t="str">
        <f t="shared" si="158"/>
        <v/>
      </c>
      <c r="H1422" s="9" t="str">
        <f t="shared" si="159"/>
        <v/>
      </c>
      <c r="I1422" s="9">
        <f t="shared" si="160"/>
        <v>0</v>
      </c>
      <c r="J1422" s="9">
        <f t="shared" si="161"/>
        <v>0</v>
      </c>
      <c r="K1422" s="9" t="str">
        <f t="shared" si="162"/>
        <v/>
      </c>
      <c r="L1422" s="9"/>
      <c r="M1422" s="9"/>
      <c r="N1422" s="9"/>
      <c r="O1422" s="9"/>
      <c r="Q1422" s="23" t="str">
        <f t="array" ref="Q1422">IFERROR(INDEX(Tableau1[RESULTAT],MATCH(1,(Tableau1[NOM]=$A1422)*(Q$3=Tableau1[DATE]),0)),"")</f>
        <v/>
      </c>
      <c r="R1422" s="23" t="str">
        <f t="array" ref="R1422">IFERROR(INDEX(Tableau1[RESULTAT],MATCH(1,(Tableau1[NOM]=$A1422)*(R$3=Tableau1[DATE]),0)),"")</f>
        <v/>
      </c>
      <c r="S1422" s="23" t="str">
        <f t="array" ref="S1422">IFERROR(INDEX(Tableau1[RESULTAT],MATCH(1,(Tableau1[NOM]=$A1422)*(S$3=Tableau1[DATE]),0)),"")</f>
        <v/>
      </c>
      <c r="T1422" s="23" t="str">
        <f t="array" ref="T1422">IFERROR(INDEX(Tableau1[RESULTAT],MATCH(1,(Tableau1[NOM]=$A1422)*(T$3=Tableau1[DATE]),0)),"")</f>
        <v/>
      </c>
      <c r="U1422" s="23" t="str">
        <f t="array" ref="U1422">IFERROR(INDEX(Tableau1[RESULTAT],MATCH(1,(Tableau1[NOM]=$A1422)*(U$3=Tableau1[DATE]),0)),"")</f>
        <v/>
      </c>
      <c r="V1422" s="23" t="str">
        <f t="array" ref="V1422">IFERROR(INDEX(Tableau1[RESULTAT],MATCH(1,(Tableau1[NOM]=$A1422)*(V$3=Tableau1[DATE]),0)),"")</f>
        <v/>
      </c>
      <c r="W1422" s="23" t="str">
        <f t="array" ref="W1422">IFERROR(INDEX(Tableau1[RESULTAT],MATCH(1,(Tableau1[NOM]=$A1422)*(W$3=Tableau1[DATE]),0)),"")</f>
        <v/>
      </c>
    </row>
    <row r="1423" spans="5:23" ht="15.75" x14ac:dyDescent="0.25">
      <c r="E1423" s="12" t="str">
        <f t="shared" si="156"/>
        <v/>
      </c>
      <c r="F1423" s="9" t="str">
        <f t="shared" si="157"/>
        <v/>
      </c>
      <c r="G1423" s="9" t="str">
        <f t="shared" si="158"/>
        <v/>
      </c>
      <c r="H1423" s="9" t="str">
        <f t="shared" si="159"/>
        <v/>
      </c>
      <c r="I1423" s="9">
        <f t="shared" si="160"/>
        <v>0</v>
      </c>
      <c r="J1423" s="9">
        <f t="shared" si="161"/>
        <v>0</v>
      </c>
      <c r="K1423" s="9" t="str">
        <f t="shared" si="162"/>
        <v/>
      </c>
      <c r="L1423" s="9"/>
      <c r="M1423" s="9"/>
      <c r="N1423" s="9"/>
      <c r="O1423" s="9"/>
      <c r="Q1423" s="23" t="str">
        <f t="array" ref="Q1423">IFERROR(INDEX(Tableau1[RESULTAT],MATCH(1,(Tableau1[NOM]=$A1423)*(Q$3=Tableau1[DATE]),0)),"")</f>
        <v/>
      </c>
      <c r="R1423" s="23" t="str">
        <f t="array" ref="R1423">IFERROR(INDEX(Tableau1[RESULTAT],MATCH(1,(Tableau1[NOM]=$A1423)*(R$3=Tableau1[DATE]),0)),"")</f>
        <v/>
      </c>
      <c r="S1423" s="23" t="str">
        <f t="array" ref="S1423">IFERROR(INDEX(Tableau1[RESULTAT],MATCH(1,(Tableau1[NOM]=$A1423)*(S$3=Tableau1[DATE]),0)),"")</f>
        <v/>
      </c>
      <c r="T1423" s="23" t="str">
        <f t="array" ref="T1423">IFERROR(INDEX(Tableau1[RESULTAT],MATCH(1,(Tableau1[NOM]=$A1423)*(T$3=Tableau1[DATE]),0)),"")</f>
        <v/>
      </c>
      <c r="U1423" s="23" t="str">
        <f t="array" ref="U1423">IFERROR(INDEX(Tableau1[RESULTAT],MATCH(1,(Tableau1[NOM]=$A1423)*(U$3=Tableau1[DATE]),0)),"")</f>
        <v/>
      </c>
      <c r="V1423" s="23" t="str">
        <f t="array" ref="V1423">IFERROR(INDEX(Tableau1[RESULTAT],MATCH(1,(Tableau1[NOM]=$A1423)*(V$3=Tableau1[DATE]),0)),"")</f>
        <v/>
      </c>
      <c r="W1423" s="23" t="str">
        <f t="array" ref="W1423">IFERROR(INDEX(Tableau1[RESULTAT],MATCH(1,(Tableau1[NOM]=$A1423)*(W$3=Tableau1[DATE]),0)),"")</f>
        <v/>
      </c>
    </row>
    <row r="1424" spans="5:23" ht="15.75" x14ac:dyDescent="0.25">
      <c r="E1424" s="12" t="str">
        <f t="shared" si="156"/>
        <v/>
      </c>
      <c r="F1424" s="9" t="str">
        <f t="shared" si="157"/>
        <v/>
      </c>
      <c r="G1424" s="9" t="str">
        <f t="shared" si="158"/>
        <v/>
      </c>
      <c r="H1424" s="9" t="str">
        <f t="shared" si="159"/>
        <v/>
      </c>
      <c r="I1424" s="9">
        <f t="shared" si="160"/>
        <v>0</v>
      </c>
      <c r="J1424" s="9">
        <f t="shared" si="161"/>
        <v>0</v>
      </c>
      <c r="K1424" s="9" t="str">
        <f t="shared" si="162"/>
        <v/>
      </c>
      <c r="L1424" s="9"/>
      <c r="M1424" s="9"/>
      <c r="N1424" s="9"/>
      <c r="O1424" s="9"/>
      <c r="Q1424" s="23" t="str">
        <f t="array" ref="Q1424">IFERROR(INDEX(Tableau1[RESULTAT],MATCH(1,(Tableau1[NOM]=$A1424)*(Q$3=Tableau1[DATE]),0)),"")</f>
        <v/>
      </c>
      <c r="R1424" s="23" t="str">
        <f t="array" ref="R1424">IFERROR(INDEX(Tableau1[RESULTAT],MATCH(1,(Tableau1[NOM]=$A1424)*(R$3=Tableau1[DATE]),0)),"")</f>
        <v/>
      </c>
      <c r="S1424" s="23" t="str">
        <f t="array" ref="S1424">IFERROR(INDEX(Tableau1[RESULTAT],MATCH(1,(Tableau1[NOM]=$A1424)*(S$3=Tableau1[DATE]),0)),"")</f>
        <v/>
      </c>
      <c r="T1424" s="23" t="str">
        <f t="array" ref="T1424">IFERROR(INDEX(Tableau1[RESULTAT],MATCH(1,(Tableau1[NOM]=$A1424)*(T$3=Tableau1[DATE]),0)),"")</f>
        <v/>
      </c>
      <c r="U1424" s="23" t="str">
        <f t="array" ref="U1424">IFERROR(INDEX(Tableau1[RESULTAT],MATCH(1,(Tableau1[NOM]=$A1424)*(U$3=Tableau1[DATE]),0)),"")</f>
        <v/>
      </c>
      <c r="V1424" s="23" t="str">
        <f t="array" ref="V1424">IFERROR(INDEX(Tableau1[RESULTAT],MATCH(1,(Tableau1[NOM]=$A1424)*(V$3=Tableau1[DATE]),0)),"")</f>
        <v/>
      </c>
      <c r="W1424" s="23" t="str">
        <f t="array" ref="W1424">IFERROR(INDEX(Tableau1[RESULTAT],MATCH(1,(Tableau1[NOM]=$A1424)*(W$3=Tableau1[DATE]),0)),"")</f>
        <v/>
      </c>
    </row>
    <row r="1425" spans="5:23" ht="15.75" x14ac:dyDescent="0.25">
      <c r="E1425" s="12" t="str">
        <f t="shared" si="156"/>
        <v/>
      </c>
      <c r="F1425" s="9" t="str">
        <f t="shared" si="157"/>
        <v/>
      </c>
      <c r="G1425" s="9" t="str">
        <f t="shared" si="158"/>
        <v/>
      </c>
      <c r="H1425" s="9" t="str">
        <f t="shared" si="159"/>
        <v/>
      </c>
      <c r="I1425" s="9">
        <f t="shared" si="160"/>
        <v>0</v>
      </c>
      <c r="J1425" s="9">
        <f t="shared" si="161"/>
        <v>0</v>
      </c>
      <c r="K1425" s="9" t="str">
        <f t="shared" si="162"/>
        <v/>
      </c>
      <c r="L1425" s="9"/>
      <c r="M1425" s="9"/>
      <c r="N1425" s="9"/>
      <c r="O1425" s="9"/>
      <c r="Q1425" s="23" t="str">
        <f t="array" ref="Q1425">IFERROR(INDEX(Tableau1[RESULTAT],MATCH(1,(Tableau1[NOM]=$A1425)*(Q$3=Tableau1[DATE]),0)),"")</f>
        <v/>
      </c>
      <c r="R1425" s="23" t="str">
        <f t="array" ref="R1425">IFERROR(INDEX(Tableau1[RESULTAT],MATCH(1,(Tableau1[NOM]=$A1425)*(R$3=Tableau1[DATE]),0)),"")</f>
        <v/>
      </c>
      <c r="S1425" s="23" t="str">
        <f t="array" ref="S1425">IFERROR(INDEX(Tableau1[RESULTAT],MATCH(1,(Tableau1[NOM]=$A1425)*(S$3=Tableau1[DATE]),0)),"")</f>
        <v/>
      </c>
      <c r="T1425" s="23" t="str">
        <f t="array" ref="T1425">IFERROR(INDEX(Tableau1[RESULTAT],MATCH(1,(Tableau1[NOM]=$A1425)*(T$3=Tableau1[DATE]),0)),"")</f>
        <v/>
      </c>
      <c r="U1425" s="23" t="str">
        <f t="array" ref="U1425">IFERROR(INDEX(Tableau1[RESULTAT],MATCH(1,(Tableau1[NOM]=$A1425)*(U$3=Tableau1[DATE]),0)),"")</f>
        <v/>
      </c>
      <c r="V1425" s="23" t="str">
        <f t="array" ref="V1425">IFERROR(INDEX(Tableau1[RESULTAT],MATCH(1,(Tableau1[NOM]=$A1425)*(V$3=Tableau1[DATE]),0)),"")</f>
        <v/>
      </c>
      <c r="W1425" s="23" t="str">
        <f t="array" ref="W1425">IFERROR(INDEX(Tableau1[RESULTAT],MATCH(1,(Tableau1[NOM]=$A1425)*(W$3=Tableau1[DATE]),0)),"")</f>
        <v/>
      </c>
    </row>
    <row r="1426" spans="5:23" ht="15.75" x14ac:dyDescent="0.25">
      <c r="E1426" s="12" t="str">
        <f t="shared" si="156"/>
        <v/>
      </c>
      <c r="F1426" s="9" t="str">
        <f t="shared" si="157"/>
        <v/>
      </c>
      <c r="G1426" s="9" t="str">
        <f t="shared" si="158"/>
        <v/>
      </c>
      <c r="H1426" s="9" t="str">
        <f t="shared" si="159"/>
        <v/>
      </c>
      <c r="I1426" s="9">
        <f t="shared" si="160"/>
        <v>0</v>
      </c>
      <c r="J1426" s="9">
        <f t="shared" si="161"/>
        <v>0</v>
      </c>
      <c r="K1426" s="9" t="str">
        <f t="shared" si="162"/>
        <v/>
      </c>
      <c r="L1426" s="9"/>
      <c r="M1426" s="9"/>
      <c r="N1426" s="9"/>
      <c r="O1426" s="9"/>
      <c r="Q1426" s="23" t="str">
        <f t="array" ref="Q1426">IFERROR(INDEX(Tableau1[RESULTAT],MATCH(1,(Tableau1[NOM]=$A1426)*(Q$3=Tableau1[DATE]),0)),"")</f>
        <v/>
      </c>
      <c r="R1426" s="23" t="str">
        <f t="array" ref="R1426">IFERROR(INDEX(Tableau1[RESULTAT],MATCH(1,(Tableau1[NOM]=$A1426)*(R$3=Tableau1[DATE]),0)),"")</f>
        <v/>
      </c>
      <c r="S1426" s="23" t="str">
        <f t="array" ref="S1426">IFERROR(INDEX(Tableau1[RESULTAT],MATCH(1,(Tableau1[NOM]=$A1426)*(S$3=Tableau1[DATE]),0)),"")</f>
        <v/>
      </c>
      <c r="T1426" s="23" t="str">
        <f t="array" ref="T1426">IFERROR(INDEX(Tableau1[RESULTAT],MATCH(1,(Tableau1[NOM]=$A1426)*(T$3=Tableau1[DATE]),0)),"")</f>
        <v/>
      </c>
      <c r="U1426" s="23" t="str">
        <f t="array" ref="U1426">IFERROR(INDEX(Tableau1[RESULTAT],MATCH(1,(Tableau1[NOM]=$A1426)*(U$3=Tableau1[DATE]),0)),"")</f>
        <v/>
      </c>
      <c r="V1426" s="23" t="str">
        <f t="array" ref="V1426">IFERROR(INDEX(Tableau1[RESULTAT],MATCH(1,(Tableau1[NOM]=$A1426)*(V$3=Tableau1[DATE]),0)),"")</f>
        <v/>
      </c>
      <c r="W1426" s="23" t="str">
        <f t="array" ref="W1426">IFERROR(INDEX(Tableau1[RESULTAT],MATCH(1,(Tableau1[NOM]=$A1426)*(W$3=Tableau1[DATE]),0)),"")</f>
        <v/>
      </c>
    </row>
    <row r="1427" spans="5:23" ht="15.75" x14ac:dyDescent="0.25">
      <c r="E1427" s="12" t="str">
        <f t="shared" si="156"/>
        <v/>
      </c>
      <c r="F1427" s="9" t="str">
        <f t="shared" si="157"/>
        <v/>
      </c>
      <c r="G1427" s="9" t="str">
        <f t="shared" si="158"/>
        <v/>
      </c>
      <c r="H1427" s="9" t="str">
        <f t="shared" si="159"/>
        <v/>
      </c>
      <c r="I1427" s="9">
        <f t="shared" si="160"/>
        <v>0</v>
      </c>
      <c r="J1427" s="9">
        <f t="shared" si="161"/>
        <v>0</v>
      </c>
      <c r="K1427" s="9" t="str">
        <f t="shared" si="162"/>
        <v/>
      </c>
      <c r="L1427" s="9"/>
      <c r="M1427" s="9"/>
      <c r="N1427" s="9"/>
      <c r="O1427" s="9"/>
      <c r="Q1427" s="23" t="str">
        <f t="array" ref="Q1427">IFERROR(INDEX(Tableau1[RESULTAT],MATCH(1,(Tableau1[NOM]=$A1427)*(Q$3=Tableau1[DATE]),0)),"")</f>
        <v/>
      </c>
      <c r="R1427" s="23" t="str">
        <f t="array" ref="R1427">IFERROR(INDEX(Tableau1[RESULTAT],MATCH(1,(Tableau1[NOM]=$A1427)*(R$3=Tableau1[DATE]),0)),"")</f>
        <v/>
      </c>
      <c r="S1427" s="23" t="str">
        <f t="array" ref="S1427">IFERROR(INDEX(Tableau1[RESULTAT],MATCH(1,(Tableau1[NOM]=$A1427)*(S$3=Tableau1[DATE]),0)),"")</f>
        <v/>
      </c>
      <c r="T1427" s="23" t="str">
        <f t="array" ref="T1427">IFERROR(INDEX(Tableau1[RESULTAT],MATCH(1,(Tableau1[NOM]=$A1427)*(T$3=Tableau1[DATE]),0)),"")</f>
        <v/>
      </c>
      <c r="U1427" s="23" t="str">
        <f t="array" ref="U1427">IFERROR(INDEX(Tableau1[RESULTAT],MATCH(1,(Tableau1[NOM]=$A1427)*(U$3=Tableau1[DATE]),0)),"")</f>
        <v/>
      </c>
      <c r="V1427" s="23" t="str">
        <f t="array" ref="V1427">IFERROR(INDEX(Tableau1[RESULTAT],MATCH(1,(Tableau1[NOM]=$A1427)*(V$3=Tableau1[DATE]),0)),"")</f>
        <v/>
      </c>
      <c r="W1427" s="23" t="str">
        <f t="array" ref="W1427">IFERROR(INDEX(Tableau1[RESULTAT],MATCH(1,(Tableau1[NOM]=$A1427)*(W$3=Tableau1[DATE]),0)),"")</f>
        <v/>
      </c>
    </row>
    <row r="1428" spans="5:23" ht="15.75" x14ac:dyDescent="0.25">
      <c r="E1428" s="12" t="str">
        <f t="shared" si="156"/>
        <v/>
      </c>
      <c r="F1428" s="9" t="str">
        <f t="shared" si="157"/>
        <v/>
      </c>
      <c r="G1428" s="9" t="str">
        <f t="shared" si="158"/>
        <v/>
      </c>
      <c r="H1428" s="9" t="str">
        <f t="shared" si="159"/>
        <v/>
      </c>
      <c r="I1428" s="9">
        <f t="shared" si="160"/>
        <v>0</v>
      </c>
      <c r="J1428" s="9">
        <f t="shared" si="161"/>
        <v>0</v>
      </c>
      <c r="K1428" s="9" t="str">
        <f t="shared" si="162"/>
        <v/>
      </c>
      <c r="L1428" s="9"/>
      <c r="M1428" s="9"/>
      <c r="N1428" s="9"/>
      <c r="O1428" s="9"/>
      <c r="Q1428" s="23" t="str">
        <f t="array" ref="Q1428">IFERROR(INDEX(Tableau1[RESULTAT],MATCH(1,(Tableau1[NOM]=$A1428)*(Q$3=Tableau1[DATE]),0)),"")</f>
        <v/>
      </c>
      <c r="R1428" s="23" t="str">
        <f t="array" ref="R1428">IFERROR(INDEX(Tableau1[RESULTAT],MATCH(1,(Tableau1[NOM]=$A1428)*(R$3=Tableau1[DATE]),0)),"")</f>
        <v/>
      </c>
      <c r="S1428" s="23" t="str">
        <f t="array" ref="S1428">IFERROR(INDEX(Tableau1[RESULTAT],MATCH(1,(Tableau1[NOM]=$A1428)*(S$3=Tableau1[DATE]),0)),"")</f>
        <v/>
      </c>
      <c r="T1428" s="23" t="str">
        <f t="array" ref="T1428">IFERROR(INDEX(Tableau1[RESULTAT],MATCH(1,(Tableau1[NOM]=$A1428)*(T$3=Tableau1[DATE]),0)),"")</f>
        <v/>
      </c>
      <c r="U1428" s="23" t="str">
        <f t="array" ref="U1428">IFERROR(INDEX(Tableau1[RESULTAT],MATCH(1,(Tableau1[NOM]=$A1428)*(U$3=Tableau1[DATE]),0)),"")</f>
        <v/>
      </c>
      <c r="V1428" s="23" t="str">
        <f t="array" ref="V1428">IFERROR(INDEX(Tableau1[RESULTAT],MATCH(1,(Tableau1[NOM]=$A1428)*(V$3=Tableau1[DATE]),0)),"")</f>
        <v/>
      </c>
      <c r="W1428" s="23" t="str">
        <f t="array" ref="W1428">IFERROR(INDEX(Tableau1[RESULTAT],MATCH(1,(Tableau1[NOM]=$A1428)*(W$3=Tableau1[DATE]),0)),"")</f>
        <v/>
      </c>
    </row>
    <row r="1429" spans="5:23" ht="15.75" x14ac:dyDescent="0.25">
      <c r="E1429" s="12" t="str">
        <f t="shared" si="156"/>
        <v/>
      </c>
      <c r="F1429" s="9" t="str">
        <f t="shared" si="157"/>
        <v/>
      </c>
      <c r="G1429" s="9" t="str">
        <f t="shared" si="158"/>
        <v/>
      </c>
      <c r="H1429" s="9" t="str">
        <f t="shared" si="159"/>
        <v/>
      </c>
      <c r="I1429" s="9">
        <f t="shared" si="160"/>
        <v>0</v>
      </c>
      <c r="J1429" s="9">
        <f t="shared" si="161"/>
        <v>0</v>
      </c>
      <c r="K1429" s="9" t="str">
        <f t="shared" si="162"/>
        <v/>
      </c>
      <c r="L1429" s="9"/>
      <c r="M1429" s="9"/>
      <c r="N1429" s="9"/>
      <c r="O1429" s="9"/>
      <c r="Q1429" s="23" t="str">
        <f t="array" ref="Q1429">IFERROR(INDEX(Tableau1[RESULTAT],MATCH(1,(Tableau1[NOM]=$A1429)*(Q$3=Tableau1[DATE]),0)),"")</f>
        <v/>
      </c>
      <c r="R1429" s="23" t="str">
        <f t="array" ref="R1429">IFERROR(INDEX(Tableau1[RESULTAT],MATCH(1,(Tableau1[NOM]=$A1429)*(R$3=Tableau1[DATE]),0)),"")</f>
        <v/>
      </c>
      <c r="S1429" s="23" t="str">
        <f t="array" ref="S1429">IFERROR(INDEX(Tableau1[RESULTAT],MATCH(1,(Tableau1[NOM]=$A1429)*(S$3=Tableau1[DATE]),0)),"")</f>
        <v/>
      </c>
      <c r="T1429" s="23" t="str">
        <f t="array" ref="T1429">IFERROR(INDEX(Tableau1[RESULTAT],MATCH(1,(Tableau1[NOM]=$A1429)*(T$3=Tableau1[DATE]),0)),"")</f>
        <v/>
      </c>
      <c r="U1429" s="23" t="str">
        <f t="array" ref="U1429">IFERROR(INDEX(Tableau1[RESULTAT],MATCH(1,(Tableau1[NOM]=$A1429)*(U$3=Tableau1[DATE]),0)),"")</f>
        <v/>
      </c>
      <c r="V1429" s="23" t="str">
        <f t="array" ref="V1429">IFERROR(INDEX(Tableau1[RESULTAT],MATCH(1,(Tableau1[NOM]=$A1429)*(V$3=Tableau1[DATE]),0)),"")</f>
        <v/>
      </c>
      <c r="W1429" s="23" t="str">
        <f t="array" ref="W1429">IFERROR(INDEX(Tableau1[RESULTAT],MATCH(1,(Tableau1[NOM]=$A1429)*(W$3=Tableau1[DATE]),0)),"")</f>
        <v/>
      </c>
    </row>
    <row r="1430" spans="5:23" ht="15.75" x14ac:dyDescent="0.25">
      <c r="E1430" s="12" t="str">
        <f t="shared" si="156"/>
        <v/>
      </c>
      <c r="F1430" s="9" t="str">
        <f t="shared" si="157"/>
        <v/>
      </c>
      <c r="G1430" s="9" t="str">
        <f t="shared" si="158"/>
        <v/>
      </c>
      <c r="H1430" s="9" t="str">
        <f t="shared" si="159"/>
        <v/>
      </c>
      <c r="I1430" s="9">
        <f t="shared" si="160"/>
        <v>0</v>
      </c>
      <c r="J1430" s="9">
        <f t="shared" si="161"/>
        <v>0</v>
      </c>
      <c r="K1430" s="9" t="str">
        <f t="shared" si="162"/>
        <v/>
      </c>
      <c r="L1430" s="9"/>
      <c r="M1430" s="9"/>
      <c r="N1430" s="9"/>
      <c r="O1430" s="9"/>
      <c r="Q1430" s="23" t="str">
        <f t="array" ref="Q1430">IFERROR(INDEX(Tableau1[RESULTAT],MATCH(1,(Tableau1[NOM]=$A1430)*(Q$3=Tableau1[DATE]),0)),"")</f>
        <v/>
      </c>
      <c r="R1430" s="23" t="str">
        <f t="array" ref="R1430">IFERROR(INDEX(Tableau1[RESULTAT],MATCH(1,(Tableau1[NOM]=$A1430)*(R$3=Tableau1[DATE]),0)),"")</f>
        <v/>
      </c>
      <c r="S1430" s="23" t="str">
        <f t="array" ref="S1430">IFERROR(INDEX(Tableau1[RESULTAT],MATCH(1,(Tableau1[NOM]=$A1430)*(S$3=Tableau1[DATE]),0)),"")</f>
        <v/>
      </c>
      <c r="T1430" s="23" t="str">
        <f t="array" ref="T1430">IFERROR(INDEX(Tableau1[RESULTAT],MATCH(1,(Tableau1[NOM]=$A1430)*(T$3=Tableau1[DATE]),0)),"")</f>
        <v/>
      </c>
      <c r="U1430" s="23" t="str">
        <f t="array" ref="U1430">IFERROR(INDEX(Tableau1[RESULTAT],MATCH(1,(Tableau1[NOM]=$A1430)*(U$3=Tableau1[DATE]),0)),"")</f>
        <v/>
      </c>
      <c r="V1430" s="23" t="str">
        <f t="array" ref="V1430">IFERROR(INDEX(Tableau1[RESULTAT],MATCH(1,(Tableau1[NOM]=$A1430)*(V$3=Tableau1[DATE]),0)),"")</f>
        <v/>
      </c>
      <c r="W1430" s="23" t="str">
        <f t="array" ref="W1430">IFERROR(INDEX(Tableau1[RESULTAT],MATCH(1,(Tableau1[NOM]=$A1430)*(W$3=Tableau1[DATE]),0)),"")</f>
        <v/>
      </c>
    </row>
    <row r="1431" spans="5:23" ht="15.75" x14ac:dyDescent="0.25">
      <c r="E1431" s="12" t="str">
        <f t="shared" si="156"/>
        <v/>
      </c>
      <c r="F1431" s="9" t="str">
        <f t="shared" si="157"/>
        <v/>
      </c>
      <c r="G1431" s="9" t="str">
        <f t="shared" si="158"/>
        <v/>
      </c>
      <c r="H1431" s="9" t="str">
        <f t="shared" si="159"/>
        <v/>
      </c>
      <c r="I1431" s="9">
        <f t="shared" si="160"/>
        <v>0</v>
      </c>
      <c r="J1431" s="9">
        <f t="shared" si="161"/>
        <v>0</v>
      </c>
      <c r="K1431" s="9" t="str">
        <f t="shared" si="162"/>
        <v/>
      </c>
      <c r="L1431" s="9"/>
      <c r="M1431" s="9"/>
      <c r="N1431" s="9"/>
      <c r="O1431" s="9"/>
      <c r="Q1431" s="23" t="str">
        <f t="array" ref="Q1431">IFERROR(INDEX(Tableau1[RESULTAT],MATCH(1,(Tableau1[NOM]=$A1431)*(Q$3=Tableau1[DATE]),0)),"")</f>
        <v/>
      </c>
      <c r="R1431" s="23" t="str">
        <f t="array" ref="R1431">IFERROR(INDEX(Tableau1[RESULTAT],MATCH(1,(Tableau1[NOM]=$A1431)*(R$3=Tableau1[DATE]),0)),"")</f>
        <v/>
      </c>
      <c r="S1431" s="23" t="str">
        <f t="array" ref="S1431">IFERROR(INDEX(Tableau1[RESULTAT],MATCH(1,(Tableau1[NOM]=$A1431)*(S$3=Tableau1[DATE]),0)),"")</f>
        <v/>
      </c>
      <c r="T1431" s="23" t="str">
        <f t="array" ref="T1431">IFERROR(INDEX(Tableau1[RESULTAT],MATCH(1,(Tableau1[NOM]=$A1431)*(T$3=Tableau1[DATE]),0)),"")</f>
        <v/>
      </c>
      <c r="U1431" s="23" t="str">
        <f t="array" ref="U1431">IFERROR(INDEX(Tableau1[RESULTAT],MATCH(1,(Tableau1[NOM]=$A1431)*(U$3=Tableau1[DATE]),0)),"")</f>
        <v/>
      </c>
      <c r="V1431" s="23" t="str">
        <f t="array" ref="V1431">IFERROR(INDEX(Tableau1[RESULTAT],MATCH(1,(Tableau1[NOM]=$A1431)*(V$3=Tableau1[DATE]),0)),"")</f>
        <v/>
      </c>
      <c r="W1431" s="23" t="str">
        <f t="array" ref="W1431">IFERROR(INDEX(Tableau1[RESULTAT],MATCH(1,(Tableau1[NOM]=$A1431)*(W$3=Tableau1[DATE]),0)),"")</f>
        <v/>
      </c>
    </row>
    <row r="1432" spans="5:23" ht="15.75" x14ac:dyDescent="0.25">
      <c r="E1432" s="12" t="str">
        <f t="shared" si="156"/>
        <v/>
      </c>
      <c r="F1432" s="9" t="str">
        <f t="shared" si="157"/>
        <v/>
      </c>
      <c r="G1432" s="9" t="str">
        <f t="shared" si="158"/>
        <v/>
      </c>
      <c r="H1432" s="9" t="str">
        <f t="shared" si="159"/>
        <v/>
      </c>
      <c r="I1432" s="9">
        <f t="shared" si="160"/>
        <v>0</v>
      </c>
      <c r="J1432" s="9">
        <f t="shared" si="161"/>
        <v>0</v>
      </c>
      <c r="K1432" s="9" t="str">
        <f t="shared" si="162"/>
        <v/>
      </c>
      <c r="L1432" s="9"/>
      <c r="M1432" s="9"/>
      <c r="N1432" s="9"/>
      <c r="O1432" s="9"/>
      <c r="Q1432" s="23" t="str">
        <f t="array" ref="Q1432">IFERROR(INDEX(Tableau1[RESULTAT],MATCH(1,(Tableau1[NOM]=$A1432)*(Q$3=Tableau1[DATE]),0)),"")</f>
        <v/>
      </c>
      <c r="R1432" s="23" t="str">
        <f t="array" ref="R1432">IFERROR(INDEX(Tableau1[RESULTAT],MATCH(1,(Tableau1[NOM]=$A1432)*(R$3=Tableau1[DATE]),0)),"")</f>
        <v/>
      </c>
      <c r="S1432" s="23" t="str">
        <f t="array" ref="S1432">IFERROR(INDEX(Tableau1[RESULTAT],MATCH(1,(Tableau1[NOM]=$A1432)*(S$3=Tableau1[DATE]),0)),"")</f>
        <v/>
      </c>
      <c r="T1432" s="23" t="str">
        <f t="array" ref="T1432">IFERROR(INDEX(Tableau1[RESULTAT],MATCH(1,(Tableau1[NOM]=$A1432)*(T$3=Tableau1[DATE]),0)),"")</f>
        <v/>
      </c>
      <c r="U1432" s="23" t="str">
        <f t="array" ref="U1432">IFERROR(INDEX(Tableau1[RESULTAT],MATCH(1,(Tableau1[NOM]=$A1432)*(U$3=Tableau1[DATE]),0)),"")</f>
        <v/>
      </c>
      <c r="V1432" s="23" t="str">
        <f t="array" ref="V1432">IFERROR(INDEX(Tableau1[RESULTAT],MATCH(1,(Tableau1[NOM]=$A1432)*(V$3=Tableau1[DATE]),0)),"")</f>
        <v/>
      </c>
      <c r="W1432" s="23" t="str">
        <f t="array" ref="W1432">IFERROR(INDEX(Tableau1[RESULTAT],MATCH(1,(Tableau1[NOM]=$A1432)*(W$3=Tableau1[DATE]),0)),"")</f>
        <v/>
      </c>
    </row>
    <row r="1433" spans="5:23" ht="15.75" x14ac:dyDescent="0.25">
      <c r="E1433" s="12" t="str">
        <f t="shared" si="156"/>
        <v/>
      </c>
      <c r="F1433" s="9" t="str">
        <f t="shared" si="157"/>
        <v/>
      </c>
      <c r="G1433" s="9" t="str">
        <f t="shared" si="158"/>
        <v/>
      </c>
      <c r="H1433" s="9" t="str">
        <f t="shared" si="159"/>
        <v/>
      </c>
      <c r="I1433" s="9">
        <f t="shared" si="160"/>
        <v>0</v>
      </c>
      <c r="J1433" s="9">
        <f t="shared" si="161"/>
        <v>0</v>
      </c>
      <c r="K1433" s="9" t="str">
        <f t="shared" si="162"/>
        <v/>
      </c>
      <c r="L1433" s="9"/>
      <c r="M1433" s="9"/>
      <c r="N1433" s="9"/>
      <c r="O1433" s="9"/>
      <c r="Q1433" s="23" t="str">
        <f t="array" ref="Q1433">IFERROR(INDEX(Tableau1[RESULTAT],MATCH(1,(Tableau1[NOM]=$A1433)*(Q$3=Tableau1[DATE]),0)),"")</f>
        <v/>
      </c>
      <c r="R1433" s="23" t="str">
        <f t="array" ref="R1433">IFERROR(INDEX(Tableau1[RESULTAT],MATCH(1,(Tableau1[NOM]=$A1433)*(R$3=Tableau1[DATE]),0)),"")</f>
        <v/>
      </c>
      <c r="S1433" s="23" t="str">
        <f t="array" ref="S1433">IFERROR(INDEX(Tableau1[RESULTAT],MATCH(1,(Tableau1[NOM]=$A1433)*(S$3=Tableau1[DATE]),0)),"")</f>
        <v/>
      </c>
      <c r="T1433" s="23" t="str">
        <f t="array" ref="T1433">IFERROR(INDEX(Tableau1[RESULTAT],MATCH(1,(Tableau1[NOM]=$A1433)*(T$3=Tableau1[DATE]),0)),"")</f>
        <v/>
      </c>
      <c r="U1433" s="23" t="str">
        <f t="array" ref="U1433">IFERROR(INDEX(Tableau1[RESULTAT],MATCH(1,(Tableau1[NOM]=$A1433)*(U$3=Tableau1[DATE]),0)),"")</f>
        <v/>
      </c>
      <c r="V1433" s="23" t="str">
        <f t="array" ref="V1433">IFERROR(INDEX(Tableau1[RESULTAT],MATCH(1,(Tableau1[NOM]=$A1433)*(V$3=Tableau1[DATE]),0)),"")</f>
        <v/>
      </c>
      <c r="W1433" s="23" t="str">
        <f t="array" ref="W1433">IFERROR(INDEX(Tableau1[RESULTAT],MATCH(1,(Tableau1[NOM]=$A1433)*(W$3=Tableau1[DATE]),0)),"")</f>
        <v/>
      </c>
    </row>
    <row r="1434" spans="5:23" ht="15.75" x14ac:dyDescent="0.25">
      <c r="E1434" s="12" t="str">
        <f t="shared" si="156"/>
        <v/>
      </c>
      <c r="F1434" s="9" t="str">
        <f t="shared" si="157"/>
        <v/>
      </c>
      <c r="G1434" s="9" t="str">
        <f t="shared" si="158"/>
        <v/>
      </c>
      <c r="H1434" s="9" t="str">
        <f t="shared" si="159"/>
        <v/>
      </c>
      <c r="I1434" s="9">
        <f t="shared" si="160"/>
        <v>0</v>
      </c>
      <c r="J1434" s="9">
        <f t="shared" si="161"/>
        <v>0</v>
      </c>
      <c r="K1434" s="9" t="str">
        <f t="shared" si="162"/>
        <v/>
      </c>
      <c r="L1434" s="9"/>
      <c r="M1434" s="9"/>
      <c r="N1434" s="9"/>
      <c r="O1434" s="9"/>
      <c r="Q1434" s="23" t="str">
        <f t="array" ref="Q1434">IFERROR(INDEX(Tableau1[RESULTAT],MATCH(1,(Tableau1[NOM]=$A1434)*(Q$3=Tableau1[DATE]),0)),"")</f>
        <v/>
      </c>
      <c r="R1434" s="23" t="str">
        <f t="array" ref="R1434">IFERROR(INDEX(Tableau1[RESULTAT],MATCH(1,(Tableau1[NOM]=$A1434)*(R$3=Tableau1[DATE]),0)),"")</f>
        <v/>
      </c>
      <c r="S1434" s="23" t="str">
        <f t="array" ref="S1434">IFERROR(INDEX(Tableau1[RESULTAT],MATCH(1,(Tableau1[NOM]=$A1434)*(S$3=Tableau1[DATE]),0)),"")</f>
        <v/>
      </c>
      <c r="T1434" s="23" t="str">
        <f t="array" ref="T1434">IFERROR(INDEX(Tableau1[RESULTAT],MATCH(1,(Tableau1[NOM]=$A1434)*(T$3=Tableau1[DATE]),0)),"")</f>
        <v/>
      </c>
      <c r="U1434" s="23" t="str">
        <f t="array" ref="U1434">IFERROR(INDEX(Tableau1[RESULTAT],MATCH(1,(Tableau1[NOM]=$A1434)*(U$3=Tableau1[DATE]),0)),"")</f>
        <v/>
      </c>
      <c r="V1434" s="23" t="str">
        <f t="array" ref="V1434">IFERROR(INDEX(Tableau1[RESULTAT],MATCH(1,(Tableau1[NOM]=$A1434)*(V$3=Tableau1[DATE]),0)),"")</f>
        <v/>
      </c>
      <c r="W1434" s="23" t="str">
        <f t="array" ref="W1434">IFERROR(INDEX(Tableau1[RESULTAT],MATCH(1,(Tableau1[NOM]=$A1434)*(W$3=Tableau1[DATE]),0)),"")</f>
        <v/>
      </c>
    </row>
    <row r="1435" spans="5:23" ht="15.75" x14ac:dyDescent="0.25">
      <c r="E1435" s="12" t="str">
        <f t="shared" si="156"/>
        <v/>
      </c>
      <c r="F1435" s="9" t="str">
        <f t="shared" si="157"/>
        <v/>
      </c>
      <c r="G1435" s="9" t="str">
        <f t="shared" si="158"/>
        <v/>
      </c>
      <c r="H1435" s="9" t="str">
        <f t="shared" si="159"/>
        <v/>
      </c>
      <c r="I1435" s="9">
        <f t="shared" si="160"/>
        <v>0</v>
      </c>
      <c r="J1435" s="9">
        <f t="shared" si="161"/>
        <v>0</v>
      </c>
      <c r="K1435" s="9" t="str">
        <f t="shared" si="162"/>
        <v/>
      </c>
      <c r="L1435" s="9"/>
      <c r="M1435" s="9"/>
      <c r="N1435" s="9"/>
      <c r="O1435" s="9"/>
      <c r="Q1435" s="23" t="str">
        <f t="array" ref="Q1435">IFERROR(INDEX(Tableau1[RESULTAT],MATCH(1,(Tableau1[NOM]=$A1435)*(Q$3=Tableau1[DATE]),0)),"")</f>
        <v/>
      </c>
      <c r="R1435" s="23" t="str">
        <f t="array" ref="R1435">IFERROR(INDEX(Tableau1[RESULTAT],MATCH(1,(Tableau1[NOM]=$A1435)*(R$3=Tableau1[DATE]),0)),"")</f>
        <v/>
      </c>
      <c r="S1435" s="23" t="str">
        <f t="array" ref="S1435">IFERROR(INDEX(Tableau1[RESULTAT],MATCH(1,(Tableau1[NOM]=$A1435)*(S$3=Tableau1[DATE]),0)),"")</f>
        <v/>
      </c>
      <c r="T1435" s="23" t="str">
        <f t="array" ref="T1435">IFERROR(INDEX(Tableau1[RESULTAT],MATCH(1,(Tableau1[NOM]=$A1435)*(T$3=Tableau1[DATE]),0)),"")</f>
        <v/>
      </c>
      <c r="U1435" s="23" t="str">
        <f t="array" ref="U1435">IFERROR(INDEX(Tableau1[RESULTAT],MATCH(1,(Tableau1[NOM]=$A1435)*(U$3=Tableau1[DATE]),0)),"")</f>
        <v/>
      </c>
      <c r="V1435" s="23" t="str">
        <f t="array" ref="V1435">IFERROR(INDEX(Tableau1[RESULTAT],MATCH(1,(Tableau1[NOM]=$A1435)*(V$3=Tableau1[DATE]),0)),"")</f>
        <v/>
      </c>
      <c r="W1435" s="23" t="str">
        <f t="array" ref="W1435">IFERROR(INDEX(Tableau1[RESULTAT],MATCH(1,(Tableau1[NOM]=$A1435)*(W$3=Tableau1[DATE]),0)),"")</f>
        <v/>
      </c>
    </row>
    <row r="1436" spans="5:23" ht="15.75" x14ac:dyDescent="0.25">
      <c r="E1436" s="12" t="str">
        <f t="shared" si="156"/>
        <v/>
      </c>
      <c r="F1436" s="9" t="str">
        <f t="shared" si="157"/>
        <v/>
      </c>
      <c r="G1436" s="9" t="str">
        <f t="shared" si="158"/>
        <v/>
      </c>
      <c r="H1436" s="9" t="str">
        <f t="shared" si="159"/>
        <v/>
      </c>
      <c r="I1436" s="9">
        <f t="shared" si="160"/>
        <v>0</v>
      </c>
      <c r="J1436" s="9">
        <f t="shared" si="161"/>
        <v>0</v>
      </c>
      <c r="K1436" s="9" t="str">
        <f t="shared" si="162"/>
        <v/>
      </c>
      <c r="L1436" s="9"/>
      <c r="M1436" s="9"/>
      <c r="N1436" s="9"/>
      <c r="O1436" s="9"/>
      <c r="Q1436" s="23" t="str">
        <f t="array" ref="Q1436">IFERROR(INDEX(Tableau1[RESULTAT],MATCH(1,(Tableau1[NOM]=$A1436)*(Q$3=Tableau1[DATE]),0)),"")</f>
        <v/>
      </c>
      <c r="R1436" s="23" t="str">
        <f t="array" ref="R1436">IFERROR(INDEX(Tableau1[RESULTAT],MATCH(1,(Tableau1[NOM]=$A1436)*(R$3=Tableau1[DATE]),0)),"")</f>
        <v/>
      </c>
      <c r="S1436" s="23" t="str">
        <f t="array" ref="S1436">IFERROR(INDEX(Tableau1[RESULTAT],MATCH(1,(Tableau1[NOM]=$A1436)*(S$3=Tableau1[DATE]),0)),"")</f>
        <v/>
      </c>
      <c r="T1436" s="23" t="str">
        <f t="array" ref="T1436">IFERROR(INDEX(Tableau1[RESULTAT],MATCH(1,(Tableau1[NOM]=$A1436)*(T$3=Tableau1[DATE]),0)),"")</f>
        <v/>
      </c>
      <c r="U1436" s="23" t="str">
        <f t="array" ref="U1436">IFERROR(INDEX(Tableau1[RESULTAT],MATCH(1,(Tableau1[NOM]=$A1436)*(U$3=Tableau1[DATE]),0)),"")</f>
        <v/>
      </c>
      <c r="V1436" s="23" t="str">
        <f t="array" ref="V1436">IFERROR(INDEX(Tableau1[RESULTAT],MATCH(1,(Tableau1[NOM]=$A1436)*(V$3=Tableau1[DATE]),0)),"")</f>
        <v/>
      </c>
      <c r="W1436" s="23" t="str">
        <f t="array" ref="W1436">IFERROR(INDEX(Tableau1[RESULTAT],MATCH(1,(Tableau1[NOM]=$A1436)*(W$3=Tableau1[DATE]),0)),"")</f>
        <v/>
      </c>
    </row>
    <row r="1437" spans="5:23" ht="15.75" x14ac:dyDescent="0.25">
      <c r="E1437" s="12" t="str">
        <f t="shared" si="156"/>
        <v/>
      </c>
      <c r="F1437" s="9" t="str">
        <f t="shared" si="157"/>
        <v/>
      </c>
      <c r="G1437" s="9" t="str">
        <f t="shared" si="158"/>
        <v/>
      </c>
      <c r="H1437" s="9" t="str">
        <f t="shared" si="159"/>
        <v/>
      </c>
      <c r="I1437" s="9">
        <f t="shared" si="160"/>
        <v>0</v>
      </c>
      <c r="J1437" s="9">
        <f t="shared" si="161"/>
        <v>0</v>
      </c>
      <c r="K1437" s="9" t="str">
        <f t="shared" si="162"/>
        <v/>
      </c>
      <c r="L1437" s="9"/>
      <c r="M1437" s="9"/>
      <c r="N1437" s="9"/>
      <c r="O1437" s="9"/>
      <c r="Q1437" s="23" t="str">
        <f t="array" ref="Q1437">IFERROR(INDEX(Tableau1[RESULTAT],MATCH(1,(Tableau1[NOM]=$A1437)*(Q$3=Tableau1[DATE]),0)),"")</f>
        <v/>
      </c>
      <c r="R1437" s="23" t="str">
        <f t="array" ref="R1437">IFERROR(INDEX(Tableau1[RESULTAT],MATCH(1,(Tableau1[NOM]=$A1437)*(R$3=Tableau1[DATE]),0)),"")</f>
        <v/>
      </c>
      <c r="S1437" s="23" t="str">
        <f t="array" ref="S1437">IFERROR(INDEX(Tableau1[RESULTAT],MATCH(1,(Tableau1[NOM]=$A1437)*(S$3=Tableau1[DATE]),0)),"")</f>
        <v/>
      </c>
      <c r="T1437" s="23" t="str">
        <f t="array" ref="T1437">IFERROR(INDEX(Tableau1[RESULTAT],MATCH(1,(Tableau1[NOM]=$A1437)*(T$3=Tableau1[DATE]),0)),"")</f>
        <v/>
      </c>
      <c r="U1437" s="23" t="str">
        <f t="array" ref="U1437">IFERROR(INDEX(Tableau1[RESULTAT],MATCH(1,(Tableau1[NOM]=$A1437)*(U$3=Tableau1[DATE]),0)),"")</f>
        <v/>
      </c>
      <c r="V1437" s="23" t="str">
        <f t="array" ref="V1437">IFERROR(INDEX(Tableau1[RESULTAT],MATCH(1,(Tableau1[NOM]=$A1437)*(V$3=Tableau1[DATE]),0)),"")</f>
        <v/>
      </c>
      <c r="W1437" s="23" t="str">
        <f t="array" ref="W1437">IFERROR(INDEX(Tableau1[RESULTAT],MATCH(1,(Tableau1[NOM]=$A1437)*(W$3=Tableau1[DATE]),0)),"")</f>
        <v/>
      </c>
    </row>
    <row r="1438" spans="5:23" ht="15.75" x14ac:dyDescent="0.25">
      <c r="E1438" s="12" t="str">
        <f t="shared" si="156"/>
        <v/>
      </c>
      <c r="F1438" s="9" t="str">
        <f t="shared" si="157"/>
        <v/>
      </c>
      <c r="G1438" s="9" t="str">
        <f t="shared" si="158"/>
        <v/>
      </c>
      <c r="H1438" s="9" t="str">
        <f t="shared" si="159"/>
        <v/>
      </c>
      <c r="I1438" s="9">
        <f t="shared" si="160"/>
        <v>0</v>
      </c>
      <c r="J1438" s="9">
        <f t="shared" si="161"/>
        <v>0</v>
      </c>
      <c r="K1438" s="9" t="str">
        <f t="shared" si="162"/>
        <v/>
      </c>
      <c r="L1438" s="9"/>
      <c r="M1438" s="9"/>
      <c r="N1438" s="9"/>
      <c r="O1438" s="9"/>
      <c r="Q1438" s="23" t="str">
        <f t="array" ref="Q1438">IFERROR(INDEX(Tableau1[RESULTAT],MATCH(1,(Tableau1[NOM]=$A1438)*(Q$3=Tableau1[DATE]),0)),"")</f>
        <v/>
      </c>
      <c r="R1438" s="23" t="str">
        <f t="array" ref="R1438">IFERROR(INDEX(Tableau1[RESULTAT],MATCH(1,(Tableau1[NOM]=$A1438)*(R$3=Tableau1[DATE]),0)),"")</f>
        <v/>
      </c>
      <c r="S1438" s="23" t="str">
        <f t="array" ref="S1438">IFERROR(INDEX(Tableau1[RESULTAT],MATCH(1,(Tableau1[NOM]=$A1438)*(S$3=Tableau1[DATE]),0)),"")</f>
        <v/>
      </c>
      <c r="T1438" s="23" t="str">
        <f t="array" ref="T1438">IFERROR(INDEX(Tableau1[RESULTAT],MATCH(1,(Tableau1[NOM]=$A1438)*(T$3=Tableau1[DATE]),0)),"")</f>
        <v/>
      </c>
      <c r="U1438" s="23" t="str">
        <f t="array" ref="U1438">IFERROR(INDEX(Tableau1[RESULTAT],MATCH(1,(Tableau1[NOM]=$A1438)*(U$3=Tableau1[DATE]),0)),"")</f>
        <v/>
      </c>
      <c r="V1438" s="23" t="str">
        <f t="array" ref="V1438">IFERROR(INDEX(Tableau1[RESULTAT],MATCH(1,(Tableau1[NOM]=$A1438)*(V$3=Tableau1[DATE]),0)),"")</f>
        <v/>
      </c>
      <c r="W1438" s="23" t="str">
        <f t="array" ref="W1438">IFERROR(INDEX(Tableau1[RESULTAT],MATCH(1,(Tableau1[NOM]=$A1438)*(W$3=Tableau1[DATE]),0)),"")</f>
        <v/>
      </c>
    </row>
    <row r="1439" spans="5:23" ht="15.75" x14ac:dyDescent="0.25">
      <c r="E1439" s="12" t="str">
        <f t="shared" si="156"/>
        <v/>
      </c>
      <c r="F1439" s="9" t="str">
        <f t="shared" si="157"/>
        <v/>
      </c>
      <c r="G1439" s="9" t="str">
        <f t="shared" si="158"/>
        <v/>
      </c>
      <c r="H1439" s="9" t="str">
        <f t="shared" si="159"/>
        <v/>
      </c>
      <c r="I1439" s="9">
        <f t="shared" si="160"/>
        <v>0</v>
      </c>
      <c r="J1439" s="9">
        <f t="shared" si="161"/>
        <v>0</v>
      </c>
      <c r="K1439" s="9" t="str">
        <f t="shared" si="162"/>
        <v/>
      </c>
      <c r="L1439" s="9"/>
      <c r="M1439" s="9"/>
      <c r="N1439" s="9"/>
      <c r="O1439" s="9"/>
      <c r="Q1439" s="23" t="str">
        <f t="array" ref="Q1439">IFERROR(INDEX(Tableau1[RESULTAT],MATCH(1,(Tableau1[NOM]=$A1439)*(Q$3=Tableau1[DATE]),0)),"")</f>
        <v/>
      </c>
      <c r="R1439" s="23" t="str">
        <f t="array" ref="R1439">IFERROR(INDEX(Tableau1[RESULTAT],MATCH(1,(Tableau1[NOM]=$A1439)*(R$3=Tableau1[DATE]),0)),"")</f>
        <v/>
      </c>
      <c r="S1439" s="23" t="str">
        <f t="array" ref="S1439">IFERROR(INDEX(Tableau1[RESULTAT],MATCH(1,(Tableau1[NOM]=$A1439)*(S$3=Tableau1[DATE]),0)),"")</f>
        <v/>
      </c>
      <c r="T1439" s="23" t="str">
        <f t="array" ref="T1439">IFERROR(INDEX(Tableau1[RESULTAT],MATCH(1,(Tableau1[NOM]=$A1439)*(T$3=Tableau1[DATE]),0)),"")</f>
        <v/>
      </c>
      <c r="U1439" s="23" t="str">
        <f t="array" ref="U1439">IFERROR(INDEX(Tableau1[RESULTAT],MATCH(1,(Tableau1[NOM]=$A1439)*(U$3=Tableau1[DATE]),0)),"")</f>
        <v/>
      </c>
      <c r="V1439" s="23" t="str">
        <f t="array" ref="V1439">IFERROR(INDEX(Tableau1[RESULTAT],MATCH(1,(Tableau1[NOM]=$A1439)*(V$3=Tableau1[DATE]),0)),"")</f>
        <v/>
      </c>
      <c r="W1439" s="23" t="str">
        <f t="array" ref="W1439">IFERROR(INDEX(Tableau1[RESULTAT],MATCH(1,(Tableau1[NOM]=$A1439)*(W$3=Tableau1[DATE]),0)),"")</f>
        <v/>
      </c>
    </row>
    <row r="1440" spans="5:23" ht="15.75" x14ac:dyDescent="0.25">
      <c r="E1440" s="12" t="str">
        <f t="shared" si="156"/>
        <v/>
      </c>
      <c r="F1440" s="9" t="str">
        <f t="shared" si="157"/>
        <v/>
      </c>
      <c r="G1440" s="9" t="str">
        <f t="shared" si="158"/>
        <v/>
      </c>
      <c r="H1440" s="9" t="str">
        <f t="shared" si="159"/>
        <v/>
      </c>
      <c r="I1440" s="9">
        <f t="shared" si="160"/>
        <v>0</v>
      </c>
      <c r="J1440" s="9">
        <f t="shared" si="161"/>
        <v>0</v>
      </c>
      <c r="K1440" s="9" t="str">
        <f t="shared" si="162"/>
        <v/>
      </c>
      <c r="L1440" s="9"/>
      <c r="M1440" s="9"/>
      <c r="N1440" s="9"/>
      <c r="O1440" s="9"/>
      <c r="Q1440" s="23" t="str">
        <f t="array" ref="Q1440">IFERROR(INDEX(Tableau1[RESULTAT],MATCH(1,(Tableau1[NOM]=$A1440)*(Q$3=Tableau1[DATE]),0)),"")</f>
        <v/>
      </c>
      <c r="R1440" s="23" t="str">
        <f t="array" ref="R1440">IFERROR(INDEX(Tableau1[RESULTAT],MATCH(1,(Tableau1[NOM]=$A1440)*(R$3=Tableau1[DATE]),0)),"")</f>
        <v/>
      </c>
      <c r="S1440" s="23" t="str">
        <f t="array" ref="S1440">IFERROR(INDEX(Tableau1[RESULTAT],MATCH(1,(Tableau1[NOM]=$A1440)*(S$3=Tableau1[DATE]),0)),"")</f>
        <v/>
      </c>
      <c r="T1440" s="23" t="str">
        <f t="array" ref="T1440">IFERROR(INDEX(Tableau1[RESULTAT],MATCH(1,(Tableau1[NOM]=$A1440)*(T$3=Tableau1[DATE]),0)),"")</f>
        <v/>
      </c>
      <c r="U1440" s="23" t="str">
        <f t="array" ref="U1440">IFERROR(INDEX(Tableau1[RESULTAT],MATCH(1,(Tableau1[NOM]=$A1440)*(U$3=Tableau1[DATE]),0)),"")</f>
        <v/>
      </c>
      <c r="V1440" s="23" t="str">
        <f t="array" ref="V1440">IFERROR(INDEX(Tableau1[RESULTAT],MATCH(1,(Tableau1[NOM]=$A1440)*(V$3=Tableau1[DATE]),0)),"")</f>
        <v/>
      </c>
      <c r="W1440" s="23" t="str">
        <f t="array" ref="W1440">IFERROR(INDEX(Tableau1[RESULTAT],MATCH(1,(Tableau1[NOM]=$A1440)*(W$3=Tableau1[DATE]),0)),"")</f>
        <v/>
      </c>
    </row>
    <row r="1441" spans="5:23" ht="15.75" x14ac:dyDescent="0.25">
      <c r="E1441" s="12" t="str">
        <f t="shared" si="156"/>
        <v/>
      </c>
      <c r="F1441" s="9" t="str">
        <f t="shared" si="157"/>
        <v/>
      </c>
      <c r="G1441" s="9" t="str">
        <f t="shared" si="158"/>
        <v/>
      </c>
      <c r="H1441" s="9" t="str">
        <f t="shared" si="159"/>
        <v/>
      </c>
      <c r="I1441" s="9">
        <f t="shared" si="160"/>
        <v>0</v>
      </c>
      <c r="J1441" s="9">
        <f t="shared" si="161"/>
        <v>0</v>
      </c>
      <c r="K1441" s="9" t="str">
        <f t="shared" si="162"/>
        <v/>
      </c>
      <c r="L1441" s="9"/>
      <c r="M1441" s="9"/>
      <c r="N1441" s="9"/>
      <c r="O1441" s="9"/>
      <c r="Q1441" s="23" t="str">
        <f t="array" ref="Q1441">IFERROR(INDEX(Tableau1[RESULTAT],MATCH(1,(Tableau1[NOM]=$A1441)*(Q$3=Tableau1[DATE]),0)),"")</f>
        <v/>
      </c>
      <c r="R1441" s="23" t="str">
        <f t="array" ref="R1441">IFERROR(INDEX(Tableau1[RESULTAT],MATCH(1,(Tableau1[NOM]=$A1441)*(R$3=Tableau1[DATE]),0)),"")</f>
        <v/>
      </c>
      <c r="S1441" s="23" t="str">
        <f t="array" ref="S1441">IFERROR(INDEX(Tableau1[RESULTAT],MATCH(1,(Tableau1[NOM]=$A1441)*(S$3=Tableau1[DATE]),0)),"")</f>
        <v/>
      </c>
      <c r="T1441" s="23" t="str">
        <f t="array" ref="T1441">IFERROR(INDEX(Tableau1[RESULTAT],MATCH(1,(Tableau1[NOM]=$A1441)*(T$3=Tableau1[DATE]),0)),"")</f>
        <v/>
      </c>
      <c r="U1441" s="23" t="str">
        <f t="array" ref="U1441">IFERROR(INDEX(Tableau1[RESULTAT],MATCH(1,(Tableau1[NOM]=$A1441)*(U$3=Tableau1[DATE]),0)),"")</f>
        <v/>
      </c>
      <c r="V1441" s="23" t="str">
        <f t="array" ref="V1441">IFERROR(INDEX(Tableau1[RESULTAT],MATCH(1,(Tableau1[NOM]=$A1441)*(V$3=Tableau1[DATE]),0)),"")</f>
        <v/>
      </c>
      <c r="W1441" s="23" t="str">
        <f t="array" ref="W1441">IFERROR(INDEX(Tableau1[RESULTAT],MATCH(1,(Tableau1[NOM]=$A1441)*(W$3=Tableau1[DATE]),0)),"")</f>
        <v/>
      </c>
    </row>
    <row r="1442" spans="5:23" ht="15.75" x14ac:dyDescent="0.25">
      <c r="E1442" s="12" t="str">
        <f t="shared" si="156"/>
        <v/>
      </c>
      <c r="F1442" s="9" t="str">
        <f t="shared" si="157"/>
        <v/>
      </c>
      <c r="G1442" s="9" t="str">
        <f t="shared" si="158"/>
        <v/>
      </c>
      <c r="H1442" s="9" t="str">
        <f t="shared" si="159"/>
        <v/>
      </c>
      <c r="I1442" s="9">
        <f t="shared" si="160"/>
        <v>0</v>
      </c>
      <c r="J1442" s="9">
        <f t="shared" si="161"/>
        <v>0</v>
      </c>
      <c r="K1442" s="9" t="str">
        <f t="shared" si="162"/>
        <v/>
      </c>
      <c r="L1442" s="9"/>
      <c r="M1442" s="9"/>
      <c r="N1442" s="9"/>
      <c r="O1442" s="9"/>
      <c r="Q1442" s="23" t="str">
        <f t="array" ref="Q1442">IFERROR(INDEX(Tableau1[RESULTAT],MATCH(1,(Tableau1[NOM]=$A1442)*(Q$3=Tableau1[DATE]),0)),"")</f>
        <v/>
      </c>
      <c r="R1442" s="23" t="str">
        <f t="array" ref="R1442">IFERROR(INDEX(Tableau1[RESULTAT],MATCH(1,(Tableau1[NOM]=$A1442)*(R$3=Tableau1[DATE]),0)),"")</f>
        <v/>
      </c>
      <c r="S1442" s="23" t="str">
        <f t="array" ref="S1442">IFERROR(INDEX(Tableau1[RESULTAT],MATCH(1,(Tableau1[NOM]=$A1442)*(S$3=Tableau1[DATE]),0)),"")</f>
        <v/>
      </c>
      <c r="T1442" s="23" t="str">
        <f t="array" ref="T1442">IFERROR(INDEX(Tableau1[RESULTAT],MATCH(1,(Tableau1[NOM]=$A1442)*(T$3=Tableau1[DATE]),0)),"")</f>
        <v/>
      </c>
      <c r="U1442" s="23" t="str">
        <f t="array" ref="U1442">IFERROR(INDEX(Tableau1[RESULTAT],MATCH(1,(Tableau1[NOM]=$A1442)*(U$3=Tableau1[DATE]),0)),"")</f>
        <v/>
      </c>
      <c r="V1442" s="23" t="str">
        <f t="array" ref="V1442">IFERROR(INDEX(Tableau1[RESULTAT],MATCH(1,(Tableau1[NOM]=$A1442)*(V$3=Tableau1[DATE]),0)),"")</f>
        <v/>
      </c>
      <c r="W1442" s="23" t="str">
        <f t="array" ref="W1442">IFERROR(INDEX(Tableau1[RESULTAT],MATCH(1,(Tableau1[NOM]=$A1442)*(W$3=Tableau1[DATE]),0)),"")</f>
        <v/>
      </c>
    </row>
    <row r="1443" spans="5:23" ht="15.75" x14ac:dyDescent="0.25">
      <c r="E1443" s="12" t="str">
        <f t="shared" si="156"/>
        <v/>
      </c>
      <c r="F1443" s="9" t="str">
        <f t="shared" si="157"/>
        <v/>
      </c>
      <c r="G1443" s="9" t="str">
        <f t="shared" si="158"/>
        <v/>
      </c>
      <c r="H1443" s="9" t="str">
        <f t="shared" si="159"/>
        <v/>
      </c>
      <c r="I1443" s="9">
        <f t="shared" si="160"/>
        <v>0</v>
      </c>
      <c r="J1443" s="9">
        <f t="shared" si="161"/>
        <v>0</v>
      </c>
      <c r="K1443" s="9" t="str">
        <f t="shared" si="162"/>
        <v/>
      </c>
      <c r="L1443" s="9"/>
      <c r="M1443" s="9"/>
      <c r="N1443" s="9"/>
      <c r="O1443" s="9"/>
      <c r="Q1443" s="23" t="str">
        <f t="array" ref="Q1443">IFERROR(INDEX(Tableau1[RESULTAT],MATCH(1,(Tableau1[NOM]=$A1443)*(Q$3=Tableau1[DATE]),0)),"")</f>
        <v/>
      </c>
      <c r="R1443" s="23" t="str">
        <f t="array" ref="R1443">IFERROR(INDEX(Tableau1[RESULTAT],MATCH(1,(Tableau1[NOM]=$A1443)*(R$3=Tableau1[DATE]),0)),"")</f>
        <v/>
      </c>
      <c r="S1443" s="23" t="str">
        <f t="array" ref="S1443">IFERROR(INDEX(Tableau1[RESULTAT],MATCH(1,(Tableau1[NOM]=$A1443)*(S$3=Tableau1[DATE]),0)),"")</f>
        <v/>
      </c>
      <c r="T1443" s="23" t="str">
        <f t="array" ref="T1443">IFERROR(INDEX(Tableau1[RESULTAT],MATCH(1,(Tableau1[NOM]=$A1443)*(T$3=Tableau1[DATE]),0)),"")</f>
        <v/>
      </c>
      <c r="U1443" s="23" t="str">
        <f t="array" ref="U1443">IFERROR(INDEX(Tableau1[RESULTAT],MATCH(1,(Tableau1[NOM]=$A1443)*(U$3=Tableau1[DATE]),0)),"")</f>
        <v/>
      </c>
      <c r="V1443" s="23" t="str">
        <f t="array" ref="V1443">IFERROR(INDEX(Tableau1[RESULTAT],MATCH(1,(Tableau1[NOM]=$A1443)*(V$3=Tableau1[DATE]),0)),"")</f>
        <v/>
      </c>
      <c r="W1443" s="23" t="str">
        <f t="array" ref="W1443">IFERROR(INDEX(Tableau1[RESULTAT],MATCH(1,(Tableau1[NOM]=$A1443)*(W$3=Tableau1[DATE]),0)),"")</f>
        <v/>
      </c>
    </row>
    <row r="1444" spans="5:23" ht="15.75" x14ac:dyDescent="0.25">
      <c r="E1444" s="12" t="str">
        <f t="shared" si="156"/>
        <v/>
      </c>
      <c r="F1444" s="9" t="str">
        <f t="shared" si="157"/>
        <v/>
      </c>
      <c r="G1444" s="9" t="str">
        <f t="shared" si="158"/>
        <v/>
      </c>
      <c r="H1444" s="9" t="str">
        <f t="shared" si="159"/>
        <v/>
      </c>
      <c r="I1444" s="9">
        <f t="shared" si="160"/>
        <v>0</v>
      </c>
      <c r="J1444" s="9">
        <f t="shared" si="161"/>
        <v>0</v>
      </c>
      <c r="K1444" s="9" t="str">
        <f t="shared" si="162"/>
        <v/>
      </c>
      <c r="L1444" s="9"/>
      <c r="M1444" s="9"/>
      <c r="N1444" s="9"/>
      <c r="O1444" s="9"/>
      <c r="Q1444" s="23" t="str">
        <f t="array" ref="Q1444">IFERROR(INDEX(Tableau1[RESULTAT],MATCH(1,(Tableau1[NOM]=$A1444)*(Q$3=Tableau1[DATE]),0)),"")</f>
        <v/>
      </c>
      <c r="R1444" s="23" t="str">
        <f t="array" ref="R1444">IFERROR(INDEX(Tableau1[RESULTAT],MATCH(1,(Tableau1[NOM]=$A1444)*(R$3=Tableau1[DATE]),0)),"")</f>
        <v/>
      </c>
      <c r="S1444" s="23" t="str">
        <f t="array" ref="S1444">IFERROR(INDEX(Tableau1[RESULTAT],MATCH(1,(Tableau1[NOM]=$A1444)*(S$3=Tableau1[DATE]),0)),"")</f>
        <v/>
      </c>
      <c r="T1444" s="23" t="str">
        <f t="array" ref="T1444">IFERROR(INDEX(Tableau1[RESULTAT],MATCH(1,(Tableau1[NOM]=$A1444)*(T$3=Tableau1[DATE]),0)),"")</f>
        <v/>
      </c>
      <c r="U1444" s="23" t="str">
        <f t="array" ref="U1444">IFERROR(INDEX(Tableau1[RESULTAT],MATCH(1,(Tableau1[NOM]=$A1444)*(U$3=Tableau1[DATE]),0)),"")</f>
        <v/>
      </c>
      <c r="V1444" s="23" t="str">
        <f t="array" ref="V1444">IFERROR(INDEX(Tableau1[RESULTAT],MATCH(1,(Tableau1[NOM]=$A1444)*(V$3=Tableau1[DATE]),0)),"")</f>
        <v/>
      </c>
      <c r="W1444" s="23" t="str">
        <f t="array" ref="W1444">IFERROR(INDEX(Tableau1[RESULTAT],MATCH(1,(Tableau1[NOM]=$A1444)*(W$3=Tableau1[DATE]),0)),"")</f>
        <v/>
      </c>
    </row>
    <row r="1445" spans="5:23" ht="15.75" x14ac:dyDescent="0.25">
      <c r="E1445" s="12" t="str">
        <f t="shared" si="156"/>
        <v/>
      </c>
      <c r="F1445" s="9" t="str">
        <f t="shared" si="157"/>
        <v/>
      </c>
      <c r="G1445" s="9" t="str">
        <f t="shared" si="158"/>
        <v/>
      </c>
      <c r="H1445" s="9" t="str">
        <f t="shared" si="159"/>
        <v/>
      </c>
      <c r="I1445" s="9">
        <f t="shared" si="160"/>
        <v>0</v>
      </c>
      <c r="J1445" s="9">
        <f t="shared" si="161"/>
        <v>0</v>
      </c>
      <c r="K1445" s="9" t="str">
        <f t="shared" si="162"/>
        <v/>
      </c>
      <c r="L1445" s="9"/>
      <c r="M1445" s="9"/>
      <c r="N1445" s="9"/>
      <c r="O1445" s="9"/>
      <c r="Q1445" s="23" t="str">
        <f t="array" ref="Q1445">IFERROR(INDEX(Tableau1[RESULTAT],MATCH(1,(Tableau1[NOM]=$A1445)*(Q$3=Tableau1[DATE]),0)),"")</f>
        <v/>
      </c>
      <c r="R1445" s="23" t="str">
        <f t="array" ref="R1445">IFERROR(INDEX(Tableau1[RESULTAT],MATCH(1,(Tableau1[NOM]=$A1445)*(R$3=Tableau1[DATE]),0)),"")</f>
        <v/>
      </c>
      <c r="S1445" s="23" t="str">
        <f t="array" ref="S1445">IFERROR(INDEX(Tableau1[RESULTAT],MATCH(1,(Tableau1[NOM]=$A1445)*(S$3=Tableau1[DATE]),0)),"")</f>
        <v/>
      </c>
      <c r="T1445" s="23" t="str">
        <f t="array" ref="T1445">IFERROR(INDEX(Tableau1[RESULTAT],MATCH(1,(Tableau1[NOM]=$A1445)*(T$3=Tableau1[DATE]),0)),"")</f>
        <v/>
      </c>
      <c r="U1445" s="23" t="str">
        <f t="array" ref="U1445">IFERROR(INDEX(Tableau1[RESULTAT],MATCH(1,(Tableau1[NOM]=$A1445)*(U$3=Tableau1[DATE]),0)),"")</f>
        <v/>
      </c>
      <c r="V1445" s="23" t="str">
        <f t="array" ref="V1445">IFERROR(INDEX(Tableau1[RESULTAT],MATCH(1,(Tableau1[NOM]=$A1445)*(V$3=Tableau1[DATE]),0)),"")</f>
        <v/>
      </c>
      <c r="W1445" s="23" t="str">
        <f t="array" ref="W1445">IFERROR(INDEX(Tableau1[RESULTAT],MATCH(1,(Tableau1[NOM]=$A1445)*(W$3=Tableau1[DATE]),0)),"")</f>
        <v/>
      </c>
    </row>
    <row r="1446" spans="5:23" ht="15.75" x14ac:dyDescent="0.25">
      <c r="E1446" s="12" t="str">
        <f t="shared" si="156"/>
        <v/>
      </c>
      <c r="F1446" s="9" t="str">
        <f t="shared" si="157"/>
        <v/>
      </c>
      <c r="G1446" s="9" t="str">
        <f t="shared" si="158"/>
        <v/>
      </c>
      <c r="H1446" s="9" t="str">
        <f t="shared" si="159"/>
        <v/>
      </c>
      <c r="I1446" s="9">
        <f t="shared" si="160"/>
        <v>0</v>
      </c>
      <c r="J1446" s="9">
        <f t="shared" si="161"/>
        <v>0</v>
      </c>
      <c r="K1446" s="9" t="str">
        <f t="shared" si="162"/>
        <v/>
      </c>
      <c r="L1446" s="9"/>
      <c r="M1446" s="9"/>
      <c r="N1446" s="9"/>
      <c r="O1446" s="9"/>
      <c r="Q1446" s="23" t="str">
        <f t="array" ref="Q1446">IFERROR(INDEX(Tableau1[RESULTAT],MATCH(1,(Tableau1[NOM]=$A1446)*(Q$3=Tableau1[DATE]),0)),"")</f>
        <v/>
      </c>
      <c r="R1446" s="23" t="str">
        <f t="array" ref="R1446">IFERROR(INDEX(Tableau1[RESULTAT],MATCH(1,(Tableau1[NOM]=$A1446)*(R$3=Tableau1[DATE]),0)),"")</f>
        <v/>
      </c>
      <c r="S1446" s="23" t="str">
        <f t="array" ref="S1446">IFERROR(INDEX(Tableau1[RESULTAT],MATCH(1,(Tableau1[NOM]=$A1446)*(S$3=Tableau1[DATE]),0)),"")</f>
        <v/>
      </c>
      <c r="T1446" s="23" t="str">
        <f t="array" ref="T1446">IFERROR(INDEX(Tableau1[RESULTAT],MATCH(1,(Tableau1[NOM]=$A1446)*(T$3=Tableau1[DATE]),0)),"")</f>
        <v/>
      </c>
      <c r="U1446" s="23" t="str">
        <f t="array" ref="U1446">IFERROR(INDEX(Tableau1[RESULTAT],MATCH(1,(Tableau1[NOM]=$A1446)*(U$3=Tableau1[DATE]),0)),"")</f>
        <v/>
      </c>
      <c r="V1446" s="23" t="str">
        <f t="array" ref="V1446">IFERROR(INDEX(Tableau1[RESULTAT],MATCH(1,(Tableau1[NOM]=$A1446)*(V$3=Tableau1[DATE]),0)),"")</f>
        <v/>
      </c>
      <c r="W1446" s="23" t="str">
        <f t="array" ref="W1446">IFERROR(INDEX(Tableau1[RESULTAT],MATCH(1,(Tableau1[NOM]=$A1446)*(W$3=Tableau1[DATE]),0)),"")</f>
        <v/>
      </c>
    </row>
    <row r="1447" spans="5:23" ht="15.75" x14ac:dyDescent="0.25">
      <c r="E1447" s="12" t="str">
        <f t="shared" si="156"/>
        <v/>
      </c>
      <c r="F1447" s="9" t="str">
        <f t="shared" si="157"/>
        <v/>
      </c>
      <c r="G1447" s="9" t="str">
        <f t="shared" si="158"/>
        <v/>
      </c>
      <c r="H1447" s="9" t="str">
        <f t="shared" si="159"/>
        <v/>
      </c>
      <c r="I1447" s="9">
        <f t="shared" si="160"/>
        <v>0</v>
      </c>
      <c r="J1447" s="9">
        <f t="shared" si="161"/>
        <v>0</v>
      </c>
      <c r="K1447" s="9" t="str">
        <f t="shared" si="162"/>
        <v/>
      </c>
      <c r="L1447" s="9"/>
      <c r="M1447" s="9"/>
      <c r="N1447" s="9"/>
      <c r="O1447" s="9"/>
      <c r="Q1447" s="23" t="str">
        <f t="array" ref="Q1447">IFERROR(INDEX(Tableau1[RESULTAT],MATCH(1,(Tableau1[NOM]=$A1447)*(Q$3=Tableau1[DATE]),0)),"")</f>
        <v/>
      </c>
      <c r="R1447" s="23" t="str">
        <f t="array" ref="R1447">IFERROR(INDEX(Tableau1[RESULTAT],MATCH(1,(Tableau1[NOM]=$A1447)*(R$3=Tableau1[DATE]),0)),"")</f>
        <v/>
      </c>
      <c r="S1447" s="23" t="str">
        <f t="array" ref="S1447">IFERROR(INDEX(Tableau1[RESULTAT],MATCH(1,(Tableau1[NOM]=$A1447)*(S$3=Tableau1[DATE]),0)),"")</f>
        <v/>
      </c>
      <c r="T1447" s="23" t="str">
        <f t="array" ref="T1447">IFERROR(INDEX(Tableau1[RESULTAT],MATCH(1,(Tableau1[NOM]=$A1447)*(T$3=Tableau1[DATE]),0)),"")</f>
        <v/>
      </c>
      <c r="U1447" s="23" t="str">
        <f t="array" ref="U1447">IFERROR(INDEX(Tableau1[RESULTAT],MATCH(1,(Tableau1[NOM]=$A1447)*(U$3=Tableau1[DATE]),0)),"")</f>
        <v/>
      </c>
      <c r="V1447" s="23" t="str">
        <f t="array" ref="V1447">IFERROR(INDEX(Tableau1[RESULTAT],MATCH(1,(Tableau1[NOM]=$A1447)*(V$3=Tableau1[DATE]),0)),"")</f>
        <v/>
      </c>
      <c r="W1447" s="23" t="str">
        <f t="array" ref="W1447">IFERROR(INDEX(Tableau1[RESULTAT],MATCH(1,(Tableau1[NOM]=$A1447)*(W$3=Tableau1[DATE]),0)),"")</f>
        <v/>
      </c>
    </row>
    <row r="1448" spans="5:23" ht="15.75" x14ac:dyDescent="0.25">
      <c r="E1448" s="12" t="str">
        <f t="shared" si="156"/>
        <v/>
      </c>
      <c r="F1448" s="9" t="str">
        <f t="shared" si="157"/>
        <v/>
      </c>
      <c r="G1448" s="9" t="str">
        <f t="shared" si="158"/>
        <v/>
      </c>
      <c r="H1448" s="9" t="str">
        <f t="shared" si="159"/>
        <v/>
      </c>
      <c r="I1448" s="9">
        <f t="shared" si="160"/>
        <v>0</v>
      </c>
      <c r="J1448" s="9">
        <f t="shared" si="161"/>
        <v>0</v>
      </c>
      <c r="K1448" s="9" t="str">
        <f t="shared" si="162"/>
        <v/>
      </c>
      <c r="L1448" s="9"/>
      <c r="M1448" s="9"/>
      <c r="N1448" s="9"/>
      <c r="O1448" s="9"/>
      <c r="Q1448" s="23" t="str">
        <f t="array" ref="Q1448">IFERROR(INDEX(Tableau1[RESULTAT],MATCH(1,(Tableau1[NOM]=$A1448)*(Q$3=Tableau1[DATE]),0)),"")</f>
        <v/>
      </c>
      <c r="R1448" s="23" t="str">
        <f t="array" ref="R1448">IFERROR(INDEX(Tableau1[RESULTAT],MATCH(1,(Tableau1[NOM]=$A1448)*(R$3=Tableau1[DATE]),0)),"")</f>
        <v/>
      </c>
      <c r="S1448" s="23" t="str">
        <f t="array" ref="S1448">IFERROR(INDEX(Tableau1[RESULTAT],MATCH(1,(Tableau1[NOM]=$A1448)*(S$3=Tableau1[DATE]),0)),"")</f>
        <v/>
      </c>
      <c r="T1448" s="23" t="str">
        <f t="array" ref="T1448">IFERROR(INDEX(Tableau1[RESULTAT],MATCH(1,(Tableau1[NOM]=$A1448)*(T$3=Tableau1[DATE]),0)),"")</f>
        <v/>
      </c>
      <c r="U1448" s="23" t="str">
        <f t="array" ref="U1448">IFERROR(INDEX(Tableau1[RESULTAT],MATCH(1,(Tableau1[NOM]=$A1448)*(U$3=Tableau1[DATE]),0)),"")</f>
        <v/>
      </c>
      <c r="V1448" s="23" t="str">
        <f t="array" ref="V1448">IFERROR(INDEX(Tableau1[RESULTAT],MATCH(1,(Tableau1[NOM]=$A1448)*(V$3=Tableau1[DATE]),0)),"")</f>
        <v/>
      </c>
      <c r="W1448" s="23" t="str">
        <f t="array" ref="W1448">IFERROR(INDEX(Tableau1[RESULTAT],MATCH(1,(Tableau1[NOM]=$A1448)*(W$3=Tableau1[DATE]),0)),"")</f>
        <v/>
      </c>
    </row>
    <row r="1449" spans="5:23" ht="15.75" x14ac:dyDescent="0.25">
      <c r="E1449" s="12" t="str">
        <f t="shared" si="156"/>
        <v/>
      </c>
      <c r="F1449" s="9" t="str">
        <f t="shared" si="157"/>
        <v/>
      </c>
      <c r="G1449" s="9" t="str">
        <f t="shared" si="158"/>
        <v/>
      </c>
      <c r="H1449" s="9" t="str">
        <f t="shared" si="159"/>
        <v/>
      </c>
      <c r="I1449" s="9">
        <f t="shared" si="160"/>
        <v>0</v>
      </c>
      <c r="J1449" s="9">
        <f t="shared" si="161"/>
        <v>0</v>
      </c>
      <c r="K1449" s="9" t="str">
        <f t="shared" si="162"/>
        <v/>
      </c>
      <c r="L1449" s="9"/>
      <c r="M1449" s="9"/>
      <c r="N1449" s="9"/>
      <c r="O1449" s="9"/>
      <c r="Q1449" s="23" t="str">
        <f t="array" ref="Q1449">IFERROR(INDEX(Tableau1[RESULTAT],MATCH(1,(Tableau1[NOM]=$A1449)*(Q$3=Tableau1[DATE]),0)),"")</f>
        <v/>
      </c>
      <c r="R1449" s="23" t="str">
        <f t="array" ref="R1449">IFERROR(INDEX(Tableau1[RESULTAT],MATCH(1,(Tableau1[NOM]=$A1449)*(R$3=Tableau1[DATE]),0)),"")</f>
        <v/>
      </c>
      <c r="S1449" s="23" t="str">
        <f t="array" ref="S1449">IFERROR(INDEX(Tableau1[RESULTAT],MATCH(1,(Tableau1[NOM]=$A1449)*(S$3=Tableau1[DATE]),0)),"")</f>
        <v/>
      </c>
      <c r="T1449" s="23" t="str">
        <f t="array" ref="T1449">IFERROR(INDEX(Tableau1[RESULTAT],MATCH(1,(Tableau1[NOM]=$A1449)*(T$3=Tableau1[DATE]),0)),"")</f>
        <v/>
      </c>
      <c r="U1449" s="23" t="str">
        <f t="array" ref="U1449">IFERROR(INDEX(Tableau1[RESULTAT],MATCH(1,(Tableau1[NOM]=$A1449)*(U$3=Tableau1[DATE]),0)),"")</f>
        <v/>
      </c>
      <c r="V1449" s="23" t="str">
        <f t="array" ref="V1449">IFERROR(INDEX(Tableau1[RESULTAT],MATCH(1,(Tableau1[NOM]=$A1449)*(V$3=Tableau1[DATE]),0)),"")</f>
        <v/>
      </c>
      <c r="W1449" s="23" t="str">
        <f t="array" ref="W1449">IFERROR(INDEX(Tableau1[RESULTAT],MATCH(1,(Tableau1[NOM]=$A1449)*(W$3=Tableau1[DATE]),0)),"")</f>
        <v/>
      </c>
    </row>
    <row r="1450" spans="5:23" ht="15.75" x14ac:dyDescent="0.25">
      <c r="E1450" s="12" t="str">
        <f t="shared" si="156"/>
        <v/>
      </c>
      <c r="F1450" s="9" t="str">
        <f t="shared" si="157"/>
        <v/>
      </c>
      <c r="G1450" s="9" t="str">
        <f t="shared" si="158"/>
        <v/>
      </c>
      <c r="H1450" s="9" t="str">
        <f t="shared" si="159"/>
        <v/>
      </c>
      <c r="I1450" s="9">
        <f t="shared" si="160"/>
        <v>0</v>
      </c>
      <c r="J1450" s="9">
        <f t="shared" si="161"/>
        <v>0</v>
      </c>
      <c r="K1450" s="9" t="str">
        <f t="shared" si="162"/>
        <v/>
      </c>
      <c r="L1450" s="9"/>
      <c r="M1450" s="9"/>
      <c r="N1450" s="9"/>
      <c r="O1450" s="9"/>
      <c r="Q1450" s="23" t="str">
        <f t="array" ref="Q1450">IFERROR(INDEX(Tableau1[RESULTAT],MATCH(1,(Tableau1[NOM]=$A1450)*(Q$3=Tableau1[DATE]),0)),"")</f>
        <v/>
      </c>
      <c r="R1450" s="23" t="str">
        <f t="array" ref="R1450">IFERROR(INDEX(Tableau1[RESULTAT],MATCH(1,(Tableau1[NOM]=$A1450)*(R$3=Tableau1[DATE]),0)),"")</f>
        <v/>
      </c>
      <c r="S1450" s="23" t="str">
        <f t="array" ref="S1450">IFERROR(INDEX(Tableau1[RESULTAT],MATCH(1,(Tableau1[NOM]=$A1450)*(S$3=Tableau1[DATE]),0)),"")</f>
        <v/>
      </c>
      <c r="T1450" s="23" t="str">
        <f t="array" ref="T1450">IFERROR(INDEX(Tableau1[RESULTAT],MATCH(1,(Tableau1[NOM]=$A1450)*(T$3=Tableau1[DATE]),0)),"")</f>
        <v/>
      </c>
      <c r="U1450" s="23" t="str">
        <f t="array" ref="U1450">IFERROR(INDEX(Tableau1[RESULTAT],MATCH(1,(Tableau1[NOM]=$A1450)*(U$3=Tableau1[DATE]),0)),"")</f>
        <v/>
      </c>
      <c r="V1450" s="23" t="str">
        <f t="array" ref="V1450">IFERROR(INDEX(Tableau1[RESULTAT],MATCH(1,(Tableau1[NOM]=$A1450)*(V$3=Tableau1[DATE]),0)),"")</f>
        <v/>
      </c>
      <c r="W1450" s="23" t="str">
        <f t="array" ref="W1450">IFERROR(INDEX(Tableau1[RESULTAT],MATCH(1,(Tableau1[NOM]=$A1450)*(W$3=Tableau1[DATE]),0)),"")</f>
        <v/>
      </c>
    </row>
    <row r="1451" spans="5:23" ht="15.75" x14ac:dyDescent="0.25">
      <c r="E1451" s="12" t="str">
        <f t="shared" si="156"/>
        <v/>
      </c>
      <c r="F1451" s="9" t="str">
        <f t="shared" si="157"/>
        <v/>
      </c>
      <c r="G1451" s="9" t="str">
        <f t="shared" si="158"/>
        <v/>
      </c>
      <c r="H1451" s="9" t="str">
        <f t="shared" si="159"/>
        <v/>
      </c>
      <c r="I1451" s="9">
        <f t="shared" si="160"/>
        <v>0</v>
      </c>
      <c r="J1451" s="9">
        <f t="shared" si="161"/>
        <v>0</v>
      </c>
      <c r="K1451" s="9" t="str">
        <f t="shared" si="162"/>
        <v/>
      </c>
      <c r="L1451" s="9"/>
      <c r="M1451" s="9"/>
      <c r="N1451" s="9"/>
      <c r="O1451" s="9"/>
      <c r="Q1451" s="23" t="str">
        <f t="array" ref="Q1451">IFERROR(INDEX(Tableau1[RESULTAT],MATCH(1,(Tableau1[NOM]=$A1451)*(Q$3=Tableau1[DATE]),0)),"")</f>
        <v/>
      </c>
      <c r="R1451" s="23" t="str">
        <f t="array" ref="R1451">IFERROR(INDEX(Tableau1[RESULTAT],MATCH(1,(Tableau1[NOM]=$A1451)*(R$3=Tableau1[DATE]),0)),"")</f>
        <v/>
      </c>
      <c r="S1451" s="23" t="str">
        <f t="array" ref="S1451">IFERROR(INDEX(Tableau1[RESULTAT],MATCH(1,(Tableau1[NOM]=$A1451)*(S$3=Tableau1[DATE]),0)),"")</f>
        <v/>
      </c>
      <c r="T1451" s="23" t="str">
        <f t="array" ref="T1451">IFERROR(INDEX(Tableau1[RESULTAT],MATCH(1,(Tableau1[NOM]=$A1451)*(T$3=Tableau1[DATE]),0)),"")</f>
        <v/>
      </c>
      <c r="U1451" s="23" t="str">
        <f t="array" ref="U1451">IFERROR(INDEX(Tableau1[RESULTAT],MATCH(1,(Tableau1[NOM]=$A1451)*(U$3=Tableau1[DATE]),0)),"")</f>
        <v/>
      </c>
      <c r="V1451" s="23" t="str">
        <f t="array" ref="V1451">IFERROR(INDEX(Tableau1[RESULTAT],MATCH(1,(Tableau1[NOM]=$A1451)*(V$3=Tableau1[DATE]),0)),"")</f>
        <v/>
      </c>
      <c r="W1451" s="23" t="str">
        <f t="array" ref="W1451">IFERROR(INDEX(Tableau1[RESULTAT],MATCH(1,(Tableau1[NOM]=$A1451)*(W$3=Tableau1[DATE]),0)),"")</f>
        <v/>
      </c>
    </row>
    <row r="1452" spans="5:23" ht="15.75" x14ac:dyDescent="0.25">
      <c r="E1452" s="12" t="str">
        <f t="shared" si="156"/>
        <v/>
      </c>
      <c r="F1452" s="9" t="str">
        <f t="shared" si="157"/>
        <v/>
      </c>
      <c r="G1452" s="9" t="str">
        <f t="shared" si="158"/>
        <v/>
      </c>
      <c r="H1452" s="9" t="str">
        <f t="shared" si="159"/>
        <v/>
      </c>
      <c r="I1452" s="9">
        <f t="shared" si="160"/>
        <v>0</v>
      </c>
      <c r="J1452" s="9">
        <f t="shared" si="161"/>
        <v>0</v>
      </c>
      <c r="K1452" s="9" t="str">
        <f t="shared" si="162"/>
        <v/>
      </c>
      <c r="L1452" s="9"/>
      <c r="M1452" s="9"/>
      <c r="N1452" s="9"/>
      <c r="O1452" s="9"/>
      <c r="Q1452" s="23" t="str">
        <f t="array" ref="Q1452">IFERROR(INDEX(Tableau1[RESULTAT],MATCH(1,(Tableau1[NOM]=$A1452)*(Q$3=Tableau1[DATE]),0)),"")</f>
        <v/>
      </c>
      <c r="R1452" s="23" t="str">
        <f t="array" ref="R1452">IFERROR(INDEX(Tableau1[RESULTAT],MATCH(1,(Tableau1[NOM]=$A1452)*(R$3=Tableau1[DATE]),0)),"")</f>
        <v/>
      </c>
      <c r="S1452" s="23" t="str">
        <f t="array" ref="S1452">IFERROR(INDEX(Tableau1[RESULTAT],MATCH(1,(Tableau1[NOM]=$A1452)*(S$3=Tableau1[DATE]),0)),"")</f>
        <v/>
      </c>
      <c r="T1452" s="23" t="str">
        <f t="array" ref="T1452">IFERROR(INDEX(Tableau1[RESULTAT],MATCH(1,(Tableau1[NOM]=$A1452)*(T$3=Tableau1[DATE]),0)),"")</f>
        <v/>
      </c>
      <c r="U1452" s="23" t="str">
        <f t="array" ref="U1452">IFERROR(INDEX(Tableau1[RESULTAT],MATCH(1,(Tableau1[NOM]=$A1452)*(U$3=Tableau1[DATE]),0)),"")</f>
        <v/>
      </c>
      <c r="V1452" s="23" t="str">
        <f t="array" ref="V1452">IFERROR(INDEX(Tableau1[RESULTAT],MATCH(1,(Tableau1[NOM]=$A1452)*(V$3=Tableau1[DATE]),0)),"")</f>
        <v/>
      </c>
      <c r="W1452" s="23" t="str">
        <f t="array" ref="W1452">IFERROR(INDEX(Tableau1[RESULTAT],MATCH(1,(Tableau1[NOM]=$A1452)*(W$3=Tableau1[DATE]),0)),"")</f>
        <v/>
      </c>
    </row>
    <row r="1453" spans="5:23" ht="15.75" x14ac:dyDescent="0.25">
      <c r="E1453" s="12" t="str">
        <f t="shared" si="156"/>
        <v/>
      </c>
      <c r="F1453" s="9" t="str">
        <f t="shared" si="157"/>
        <v/>
      </c>
      <c r="G1453" s="9" t="str">
        <f t="shared" si="158"/>
        <v/>
      </c>
      <c r="H1453" s="9" t="str">
        <f t="shared" si="159"/>
        <v/>
      </c>
      <c r="I1453" s="9">
        <f t="shared" si="160"/>
        <v>0</v>
      </c>
      <c r="J1453" s="9">
        <f t="shared" si="161"/>
        <v>0</v>
      </c>
      <c r="K1453" s="9" t="str">
        <f t="shared" si="162"/>
        <v/>
      </c>
      <c r="L1453" s="9"/>
      <c r="M1453" s="9"/>
      <c r="N1453" s="9"/>
      <c r="O1453" s="9"/>
      <c r="Q1453" s="23" t="str">
        <f t="array" ref="Q1453">IFERROR(INDEX(Tableau1[RESULTAT],MATCH(1,(Tableau1[NOM]=$A1453)*(Q$3=Tableau1[DATE]),0)),"")</f>
        <v/>
      </c>
      <c r="R1453" s="23" t="str">
        <f t="array" ref="R1453">IFERROR(INDEX(Tableau1[RESULTAT],MATCH(1,(Tableau1[NOM]=$A1453)*(R$3=Tableau1[DATE]),0)),"")</f>
        <v/>
      </c>
      <c r="S1453" s="23" t="str">
        <f t="array" ref="S1453">IFERROR(INDEX(Tableau1[RESULTAT],MATCH(1,(Tableau1[NOM]=$A1453)*(S$3=Tableau1[DATE]),0)),"")</f>
        <v/>
      </c>
      <c r="T1453" s="23" t="str">
        <f t="array" ref="T1453">IFERROR(INDEX(Tableau1[RESULTAT],MATCH(1,(Tableau1[NOM]=$A1453)*(T$3=Tableau1[DATE]),0)),"")</f>
        <v/>
      </c>
      <c r="U1453" s="23" t="str">
        <f t="array" ref="U1453">IFERROR(INDEX(Tableau1[RESULTAT],MATCH(1,(Tableau1[NOM]=$A1453)*(U$3=Tableau1[DATE]),0)),"")</f>
        <v/>
      </c>
      <c r="V1453" s="23" t="str">
        <f t="array" ref="V1453">IFERROR(INDEX(Tableau1[RESULTAT],MATCH(1,(Tableau1[NOM]=$A1453)*(V$3=Tableau1[DATE]),0)),"")</f>
        <v/>
      </c>
      <c r="W1453" s="23" t="str">
        <f t="array" ref="W1453">IFERROR(INDEX(Tableau1[RESULTAT],MATCH(1,(Tableau1[NOM]=$A1453)*(W$3=Tableau1[DATE]),0)),"")</f>
        <v/>
      </c>
    </row>
    <row r="1454" spans="5:23" ht="15.75" x14ac:dyDescent="0.25">
      <c r="E1454" s="12" t="str">
        <f t="shared" si="156"/>
        <v/>
      </c>
      <c r="F1454" s="9" t="str">
        <f t="shared" si="157"/>
        <v/>
      </c>
      <c r="G1454" s="9" t="str">
        <f t="shared" si="158"/>
        <v/>
      </c>
      <c r="H1454" s="9" t="str">
        <f t="shared" si="159"/>
        <v/>
      </c>
      <c r="I1454" s="9">
        <f t="shared" si="160"/>
        <v>0</v>
      </c>
      <c r="J1454" s="9">
        <f t="shared" si="161"/>
        <v>0</v>
      </c>
      <c r="K1454" s="9" t="str">
        <f t="shared" si="162"/>
        <v/>
      </c>
      <c r="L1454" s="9"/>
      <c r="M1454" s="9"/>
      <c r="N1454" s="9"/>
      <c r="O1454" s="9"/>
      <c r="Q1454" s="23" t="str">
        <f t="array" ref="Q1454">IFERROR(INDEX(Tableau1[RESULTAT],MATCH(1,(Tableau1[NOM]=$A1454)*(Q$3=Tableau1[DATE]),0)),"")</f>
        <v/>
      </c>
      <c r="R1454" s="23" t="str">
        <f t="array" ref="R1454">IFERROR(INDEX(Tableau1[RESULTAT],MATCH(1,(Tableau1[NOM]=$A1454)*(R$3=Tableau1[DATE]),0)),"")</f>
        <v/>
      </c>
      <c r="S1454" s="23" t="str">
        <f t="array" ref="S1454">IFERROR(INDEX(Tableau1[RESULTAT],MATCH(1,(Tableau1[NOM]=$A1454)*(S$3=Tableau1[DATE]),0)),"")</f>
        <v/>
      </c>
      <c r="T1454" s="23" t="str">
        <f t="array" ref="T1454">IFERROR(INDEX(Tableau1[RESULTAT],MATCH(1,(Tableau1[NOM]=$A1454)*(T$3=Tableau1[DATE]),0)),"")</f>
        <v/>
      </c>
      <c r="U1454" s="23" t="str">
        <f t="array" ref="U1454">IFERROR(INDEX(Tableau1[RESULTAT],MATCH(1,(Tableau1[NOM]=$A1454)*(U$3=Tableau1[DATE]),0)),"")</f>
        <v/>
      </c>
      <c r="V1454" s="23" t="str">
        <f t="array" ref="V1454">IFERROR(INDEX(Tableau1[RESULTAT],MATCH(1,(Tableau1[NOM]=$A1454)*(V$3=Tableau1[DATE]),0)),"")</f>
        <v/>
      </c>
      <c r="W1454" s="23" t="str">
        <f t="array" ref="W1454">IFERROR(INDEX(Tableau1[RESULTAT],MATCH(1,(Tableau1[NOM]=$A1454)*(W$3=Tableau1[DATE]),0)),"")</f>
        <v/>
      </c>
    </row>
    <row r="1455" spans="5:23" ht="15.75" x14ac:dyDescent="0.25">
      <c r="E1455" s="12" t="str">
        <f t="shared" si="156"/>
        <v/>
      </c>
      <c r="F1455" s="9" t="str">
        <f t="shared" si="157"/>
        <v/>
      </c>
      <c r="G1455" s="9" t="str">
        <f t="shared" si="158"/>
        <v/>
      </c>
      <c r="H1455" s="9" t="str">
        <f t="shared" si="159"/>
        <v/>
      </c>
      <c r="I1455" s="9">
        <f t="shared" si="160"/>
        <v>0</v>
      </c>
      <c r="J1455" s="9">
        <f t="shared" si="161"/>
        <v>0</v>
      </c>
      <c r="K1455" s="9" t="str">
        <f t="shared" si="162"/>
        <v/>
      </c>
      <c r="L1455" s="9"/>
      <c r="M1455" s="9"/>
      <c r="N1455" s="9"/>
      <c r="O1455" s="9"/>
      <c r="Q1455" s="23" t="str">
        <f t="array" ref="Q1455">IFERROR(INDEX(Tableau1[RESULTAT],MATCH(1,(Tableau1[NOM]=$A1455)*(Q$3=Tableau1[DATE]),0)),"")</f>
        <v/>
      </c>
      <c r="R1455" s="23" t="str">
        <f t="array" ref="R1455">IFERROR(INDEX(Tableau1[RESULTAT],MATCH(1,(Tableau1[NOM]=$A1455)*(R$3=Tableau1[DATE]),0)),"")</f>
        <v/>
      </c>
      <c r="S1455" s="23" t="str">
        <f t="array" ref="S1455">IFERROR(INDEX(Tableau1[RESULTAT],MATCH(1,(Tableau1[NOM]=$A1455)*(S$3=Tableau1[DATE]),0)),"")</f>
        <v/>
      </c>
      <c r="T1455" s="23" t="str">
        <f t="array" ref="T1455">IFERROR(INDEX(Tableau1[RESULTAT],MATCH(1,(Tableau1[NOM]=$A1455)*(T$3=Tableau1[DATE]),0)),"")</f>
        <v/>
      </c>
      <c r="U1455" s="23" t="str">
        <f t="array" ref="U1455">IFERROR(INDEX(Tableau1[RESULTAT],MATCH(1,(Tableau1[NOM]=$A1455)*(U$3=Tableau1[DATE]),0)),"")</f>
        <v/>
      </c>
      <c r="V1455" s="23" t="str">
        <f t="array" ref="V1455">IFERROR(INDEX(Tableau1[RESULTAT],MATCH(1,(Tableau1[NOM]=$A1455)*(V$3=Tableau1[DATE]),0)),"")</f>
        <v/>
      </c>
      <c r="W1455" s="23" t="str">
        <f t="array" ref="W1455">IFERROR(INDEX(Tableau1[RESULTAT],MATCH(1,(Tableau1[NOM]=$A1455)*(W$3=Tableau1[DATE]),0)),"")</f>
        <v/>
      </c>
    </row>
    <row r="1456" spans="5:23" ht="15.75" x14ac:dyDescent="0.25">
      <c r="E1456" s="12" t="str">
        <f t="shared" si="156"/>
        <v/>
      </c>
      <c r="F1456" s="9" t="str">
        <f t="shared" si="157"/>
        <v/>
      </c>
      <c r="G1456" s="9" t="str">
        <f t="shared" si="158"/>
        <v/>
      </c>
      <c r="H1456" s="9" t="str">
        <f t="shared" si="159"/>
        <v/>
      </c>
      <c r="I1456" s="9">
        <f t="shared" si="160"/>
        <v>0</v>
      </c>
      <c r="J1456" s="9">
        <f t="shared" si="161"/>
        <v>0</v>
      </c>
      <c r="K1456" s="9" t="str">
        <f t="shared" si="162"/>
        <v/>
      </c>
      <c r="L1456" s="9"/>
      <c r="M1456" s="9"/>
      <c r="N1456" s="9"/>
      <c r="O1456" s="9"/>
      <c r="Q1456" s="23" t="str">
        <f t="array" ref="Q1456">IFERROR(INDEX(Tableau1[RESULTAT],MATCH(1,(Tableau1[NOM]=$A1456)*(Q$3=Tableau1[DATE]),0)),"")</f>
        <v/>
      </c>
      <c r="R1456" s="23" t="str">
        <f t="array" ref="R1456">IFERROR(INDEX(Tableau1[RESULTAT],MATCH(1,(Tableau1[NOM]=$A1456)*(R$3=Tableau1[DATE]),0)),"")</f>
        <v/>
      </c>
      <c r="S1456" s="23" t="str">
        <f t="array" ref="S1456">IFERROR(INDEX(Tableau1[RESULTAT],MATCH(1,(Tableau1[NOM]=$A1456)*(S$3=Tableau1[DATE]),0)),"")</f>
        <v/>
      </c>
      <c r="T1456" s="23" t="str">
        <f t="array" ref="T1456">IFERROR(INDEX(Tableau1[RESULTAT],MATCH(1,(Tableau1[NOM]=$A1456)*(T$3=Tableau1[DATE]),0)),"")</f>
        <v/>
      </c>
      <c r="U1456" s="23" t="str">
        <f t="array" ref="U1456">IFERROR(INDEX(Tableau1[RESULTAT],MATCH(1,(Tableau1[NOM]=$A1456)*(U$3=Tableau1[DATE]),0)),"")</f>
        <v/>
      </c>
      <c r="V1456" s="23" t="str">
        <f t="array" ref="V1456">IFERROR(INDEX(Tableau1[RESULTAT],MATCH(1,(Tableau1[NOM]=$A1456)*(V$3=Tableau1[DATE]),0)),"")</f>
        <v/>
      </c>
      <c r="W1456" s="23" t="str">
        <f t="array" ref="W1456">IFERROR(INDEX(Tableau1[RESULTAT],MATCH(1,(Tableau1[NOM]=$A1456)*(W$3=Tableau1[DATE]),0)),"")</f>
        <v/>
      </c>
    </row>
    <row r="1457" spans="5:23" ht="15.75" x14ac:dyDescent="0.25">
      <c r="E1457" s="12" t="str">
        <f t="shared" si="156"/>
        <v/>
      </c>
      <c r="F1457" s="9" t="str">
        <f t="shared" si="157"/>
        <v/>
      </c>
      <c r="G1457" s="9" t="str">
        <f t="shared" si="158"/>
        <v/>
      </c>
      <c r="H1457" s="9" t="str">
        <f t="shared" si="159"/>
        <v/>
      </c>
      <c r="I1457" s="9">
        <f t="shared" si="160"/>
        <v>0</v>
      </c>
      <c r="J1457" s="9">
        <f t="shared" si="161"/>
        <v>0</v>
      </c>
      <c r="K1457" s="9" t="str">
        <f t="shared" si="162"/>
        <v/>
      </c>
      <c r="L1457" s="9"/>
      <c r="M1457" s="9"/>
      <c r="N1457" s="9"/>
      <c r="O1457" s="9"/>
      <c r="Q1457" s="23" t="str">
        <f t="array" ref="Q1457">IFERROR(INDEX(Tableau1[RESULTAT],MATCH(1,(Tableau1[NOM]=$A1457)*(Q$3=Tableau1[DATE]),0)),"")</f>
        <v/>
      </c>
      <c r="R1457" s="23" t="str">
        <f t="array" ref="R1457">IFERROR(INDEX(Tableau1[RESULTAT],MATCH(1,(Tableau1[NOM]=$A1457)*(R$3=Tableau1[DATE]),0)),"")</f>
        <v/>
      </c>
      <c r="S1457" s="23" t="str">
        <f t="array" ref="S1457">IFERROR(INDEX(Tableau1[RESULTAT],MATCH(1,(Tableau1[NOM]=$A1457)*(S$3=Tableau1[DATE]),0)),"")</f>
        <v/>
      </c>
      <c r="T1457" s="23" t="str">
        <f t="array" ref="T1457">IFERROR(INDEX(Tableau1[RESULTAT],MATCH(1,(Tableau1[NOM]=$A1457)*(T$3=Tableau1[DATE]),0)),"")</f>
        <v/>
      </c>
      <c r="U1457" s="23" t="str">
        <f t="array" ref="U1457">IFERROR(INDEX(Tableau1[RESULTAT],MATCH(1,(Tableau1[NOM]=$A1457)*(U$3=Tableau1[DATE]),0)),"")</f>
        <v/>
      </c>
      <c r="V1457" s="23" t="str">
        <f t="array" ref="V1457">IFERROR(INDEX(Tableau1[RESULTAT],MATCH(1,(Tableau1[NOM]=$A1457)*(V$3=Tableau1[DATE]),0)),"")</f>
        <v/>
      </c>
      <c r="W1457" s="23" t="str">
        <f t="array" ref="W1457">IFERROR(INDEX(Tableau1[RESULTAT],MATCH(1,(Tableau1[NOM]=$A1457)*(W$3=Tableau1[DATE]),0)),"")</f>
        <v/>
      </c>
    </row>
    <row r="1458" spans="5:23" ht="15.75" x14ac:dyDescent="0.25">
      <c r="E1458" s="12" t="str">
        <f t="shared" si="156"/>
        <v/>
      </c>
      <c r="F1458" s="9" t="str">
        <f t="shared" si="157"/>
        <v/>
      </c>
      <c r="G1458" s="9" t="str">
        <f t="shared" si="158"/>
        <v/>
      </c>
      <c r="H1458" s="9" t="str">
        <f t="shared" si="159"/>
        <v/>
      </c>
      <c r="I1458" s="9">
        <f t="shared" si="160"/>
        <v>0</v>
      </c>
      <c r="J1458" s="9">
        <f t="shared" si="161"/>
        <v>0</v>
      </c>
      <c r="K1458" s="9" t="str">
        <f t="shared" si="162"/>
        <v/>
      </c>
      <c r="L1458" s="9"/>
      <c r="M1458" s="9"/>
      <c r="N1458" s="9"/>
      <c r="O1458" s="9"/>
      <c r="Q1458" s="23" t="str">
        <f t="array" ref="Q1458">IFERROR(INDEX(Tableau1[RESULTAT],MATCH(1,(Tableau1[NOM]=$A1458)*(Q$3=Tableau1[DATE]),0)),"")</f>
        <v/>
      </c>
      <c r="R1458" s="23" t="str">
        <f t="array" ref="R1458">IFERROR(INDEX(Tableau1[RESULTAT],MATCH(1,(Tableau1[NOM]=$A1458)*(R$3=Tableau1[DATE]),0)),"")</f>
        <v/>
      </c>
      <c r="S1458" s="23" t="str">
        <f t="array" ref="S1458">IFERROR(INDEX(Tableau1[RESULTAT],MATCH(1,(Tableau1[NOM]=$A1458)*(S$3=Tableau1[DATE]),0)),"")</f>
        <v/>
      </c>
      <c r="T1458" s="23" t="str">
        <f t="array" ref="T1458">IFERROR(INDEX(Tableau1[RESULTAT],MATCH(1,(Tableau1[NOM]=$A1458)*(T$3=Tableau1[DATE]),0)),"")</f>
        <v/>
      </c>
      <c r="U1458" s="23" t="str">
        <f t="array" ref="U1458">IFERROR(INDEX(Tableau1[RESULTAT],MATCH(1,(Tableau1[NOM]=$A1458)*(U$3=Tableau1[DATE]),0)),"")</f>
        <v/>
      </c>
      <c r="V1458" s="23" t="str">
        <f t="array" ref="V1458">IFERROR(INDEX(Tableau1[RESULTAT],MATCH(1,(Tableau1[NOM]=$A1458)*(V$3=Tableau1[DATE]),0)),"")</f>
        <v/>
      </c>
      <c r="W1458" s="23" t="str">
        <f t="array" ref="W1458">IFERROR(INDEX(Tableau1[RESULTAT],MATCH(1,(Tableau1[NOM]=$A1458)*(W$3=Tableau1[DATE]),0)),"")</f>
        <v/>
      </c>
    </row>
    <row r="1459" spans="5:23" ht="15.75" x14ac:dyDescent="0.25">
      <c r="E1459" s="12" t="str">
        <f t="shared" si="156"/>
        <v/>
      </c>
      <c r="F1459" s="9" t="str">
        <f t="shared" si="157"/>
        <v/>
      </c>
      <c r="G1459" s="9" t="str">
        <f t="shared" si="158"/>
        <v/>
      </c>
      <c r="H1459" s="9" t="str">
        <f t="shared" si="159"/>
        <v/>
      </c>
      <c r="I1459" s="9">
        <f t="shared" si="160"/>
        <v>0</v>
      </c>
      <c r="J1459" s="9">
        <f t="shared" si="161"/>
        <v>0</v>
      </c>
      <c r="K1459" s="9" t="str">
        <f t="shared" si="162"/>
        <v/>
      </c>
      <c r="L1459" s="9"/>
      <c r="M1459" s="9"/>
      <c r="N1459" s="9"/>
      <c r="O1459" s="9"/>
      <c r="Q1459" s="23" t="str">
        <f t="array" ref="Q1459">IFERROR(INDEX(Tableau1[RESULTAT],MATCH(1,(Tableau1[NOM]=$A1459)*(Q$3=Tableau1[DATE]),0)),"")</f>
        <v/>
      </c>
      <c r="R1459" s="23" t="str">
        <f t="array" ref="R1459">IFERROR(INDEX(Tableau1[RESULTAT],MATCH(1,(Tableau1[NOM]=$A1459)*(R$3=Tableau1[DATE]),0)),"")</f>
        <v/>
      </c>
      <c r="S1459" s="23" t="str">
        <f t="array" ref="S1459">IFERROR(INDEX(Tableau1[RESULTAT],MATCH(1,(Tableau1[NOM]=$A1459)*(S$3=Tableau1[DATE]),0)),"")</f>
        <v/>
      </c>
      <c r="T1459" s="23" t="str">
        <f t="array" ref="T1459">IFERROR(INDEX(Tableau1[RESULTAT],MATCH(1,(Tableau1[NOM]=$A1459)*(T$3=Tableau1[DATE]),0)),"")</f>
        <v/>
      </c>
      <c r="U1459" s="23" t="str">
        <f t="array" ref="U1459">IFERROR(INDEX(Tableau1[RESULTAT],MATCH(1,(Tableau1[NOM]=$A1459)*(U$3=Tableau1[DATE]),0)),"")</f>
        <v/>
      </c>
      <c r="V1459" s="23" t="str">
        <f t="array" ref="V1459">IFERROR(INDEX(Tableau1[RESULTAT],MATCH(1,(Tableau1[NOM]=$A1459)*(V$3=Tableau1[DATE]),0)),"")</f>
        <v/>
      </c>
      <c r="W1459" s="23" t="str">
        <f t="array" ref="W1459">IFERROR(INDEX(Tableau1[RESULTAT],MATCH(1,(Tableau1[NOM]=$A1459)*(W$3=Tableau1[DATE]),0)),"")</f>
        <v/>
      </c>
    </row>
    <row r="1460" spans="5:23" ht="15.75" x14ac:dyDescent="0.25">
      <c r="E1460" s="12" t="str">
        <f t="shared" si="156"/>
        <v/>
      </c>
      <c r="F1460" s="9" t="str">
        <f t="shared" si="157"/>
        <v/>
      </c>
      <c r="G1460" s="9" t="str">
        <f t="shared" si="158"/>
        <v/>
      </c>
      <c r="H1460" s="9" t="str">
        <f t="shared" si="159"/>
        <v/>
      </c>
      <c r="I1460" s="9">
        <f t="shared" si="160"/>
        <v>0</v>
      </c>
      <c r="J1460" s="9">
        <f t="shared" si="161"/>
        <v>0</v>
      </c>
      <c r="K1460" s="9" t="str">
        <f t="shared" si="162"/>
        <v/>
      </c>
      <c r="L1460" s="9"/>
      <c r="M1460" s="9"/>
      <c r="N1460" s="9"/>
      <c r="O1460" s="9"/>
      <c r="Q1460" s="23" t="str">
        <f t="array" ref="Q1460">IFERROR(INDEX(Tableau1[RESULTAT],MATCH(1,(Tableau1[NOM]=$A1460)*(Q$3=Tableau1[DATE]),0)),"")</f>
        <v/>
      </c>
      <c r="R1460" s="23" t="str">
        <f t="array" ref="R1460">IFERROR(INDEX(Tableau1[RESULTAT],MATCH(1,(Tableau1[NOM]=$A1460)*(R$3=Tableau1[DATE]),0)),"")</f>
        <v/>
      </c>
      <c r="S1460" s="23" t="str">
        <f t="array" ref="S1460">IFERROR(INDEX(Tableau1[RESULTAT],MATCH(1,(Tableau1[NOM]=$A1460)*(S$3=Tableau1[DATE]),0)),"")</f>
        <v/>
      </c>
      <c r="T1460" s="23" t="str">
        <f t="array" ref="T1460">IFERROR(INDEX(Tableau1[RESULTAT],MATCH(1,(Tableau1[NOM]=$A1460)*(T$3=Tableau1[DATE]),0)),"")</f>
        <v/>
      </c>
      <c r="U1460" s="23" t="str">
        <f t="array" ref="U1460">IFERROR(INDEX(Tableau1[RESULTAT],MATCH(1,(Tableau1[NOM]=$A1460)*(U$3=Tableau1[DATE]),0)),"")</f>
        <v/>
      </c>
      <c r="V1460" s="23" t="str">
        <f t="array" ref="V1460">IFERROR(INDEX(Tableau1[RESULTAT],MATCH(1,(Tableau1[NOM]=$A1460)*(V$3=Tableau1[DATE]),0)),"")</f>
        <v/>
      </c>
      <c r="W1460" s="23" t="str">
        <f t="array" ref="W1460">IFERROR(INDEX(Tableau1[RESULTAT],MATCH(1,(Tableau1[NOM]=$A1460)*(W$3=Tableau1[DATE]),0)),"")</f>
        <v/>
      </c>
    </row>
    <row r="1461" spans="5:23" ht="15.75" x14ac:dyDescent="0.25">
      <c r="E1461" s="12" t="str">
        <f t="shared" si="156"/>
        <v/>
      </c>
      <c r="F1461" s="9" t="str">
        <f t="shared" si="157"/>
        <v/>
      </c>
      <c r="G1461" s="9" t="str">
        <f t="shared" si="158"/>
        <v/>
      </c>
      <c r="H1461" s="9" t="str">
        <f t="shared" si="159"/>
        <v/>
      </c>
      <c r="I1461" s="9">
        <f t="shared" si="160"/>
        <v>0</v>
      </c>
      <c r="J1461" s="9">
        <f t="shared" si="161"/>
        <v>0</v>
      </c>
      <c r="K1461" s="9" t="str">
        <f t="shared" si="162"/>
        <v/>
      </c>
      <c r="L1461" s="9"/>
      <c r="M1461" s="9"/>
      <c r="N1461" s="9"/>
      <c r="O1461" s="9"/>
      <c r="Q1461" s="23" t="str">
        <f t="array" ref="Q1461">IFERROR(INDEX(Tableau1[RESULTAT],MATCH(1,(Tableau1[NOM]=$A1461)*(Q$3=Tableau1[DATE]),0)),"")</f>
        <v/>
      </c>
      <c r="R1461" s="23" t="str">
        <f t="array" ref="R1461">IFERROR(INDEX(Tableau1[RESULTAT],MATCH(1,(Tableau1[NOM]=$A1461)*(R$3=Tableau1[DATE]),0)),"")</f>
        <v/>
      </c>
      <c r="S1461" s="23" t="str">
        <f t="array" ref="S1461">IFERROR(INDEX(Tableau1[RESULTAT],MATCH(1,(Tableau1[NOM]=$A1461)*(S$3=Tableau1[DATE]),0)),"")</f>
        <v/>
      </c>
      <c r="T1461" s="23" t="str">
        <f t="array" ref="T1461">IFERROR(INDEX(Tableau1[RESULTAT],MATCH(1,(Tableau1[NOM]=$A1461)*(T$3=Tableau1[DATE]),0)),"")</f>
        <v/>
      </c>
      <c r="U1461" s="23" t="str">
        <f t="array" ref="U1461">IFERROR(INDEX(Tableau1[RESULTAT],MATCH(1,(Tableau1[NOM]=$A1461)*(U$3=Tableau1[DATE]),0)),"")</f>
        <v/>
      </c>
      <c r="V1461" s="23" t="str">
        <f t="array" ref="V1461">IFERROR(INDEX(Tableau1[RESULTAT],MATCH(1,(Tableau1[NOM]=$A1461)*(V$3=Tableau1[DATE]),0)),"")</f>
        <v/>
      </c>
      <c r="W1461" s="23" t="str">
        <f t="array" ref="W1461">IFERROR(INDEX(Tableau1[RESULTAT],MATCH(1,(Tableau1[NOM]=$A1461)*(W$3=Tableau1[DATE]),0)),"")</f>
        <v/>
      </c>
    </row>
    <row r="1462" spans="5:23" ht="15.75" x14ac:dyDescent="0.25">
      <c r="E1462" s="12" t="str">
        <f t="shared" si="156"/>
        <v/>
      </c>
      <c r="F1462" s="9" t="str">
        <f t="shared" si="157"/>
        <v/>
      </c>
      <c r="G1462" s="9" t="str">
        <f t="shared" si="158"/>
        <v/>
      </c>
      <c r="H1462" s="9" t="str">
        <f t="shared" si="159"/>
        <v/>
      </c>
      <c r="I1462" s="9">
        <f t="shared" si="160"/>
        <v>0</v>
      </c>
      <c r="J1462" s="9">
        <f t="shared" si="161"/>
        <v>0</v>
      </c>
      <c r="K1462" s="9" t="str">
        <f t="shared" si="162"/>
        <v/>
      </c>
      <c r="L1462" s="9"/>
      <c r="M1462" s="9"/>
      <c r="N1462" s="9"/>
      <c r="O1462" s="9"/>
      <c r="Q1462" s="23" t="str">
        <f t="array" ref="Q1462">IFERROR(INDEX(Tableau1[RESULTAT],MATCH(1,(Tableau1[NOM]=$A1462)*(Q$3=Tableau1[DATE]),0)),"")</f>
        <v/>
      </c>
      <c r="R1462" s="23" t="str">
        <f t="array" ref="R1462">IFERROR(INDEX(Tableau1[RESULTAT],MATCH(1,(Tableau1[NOM]=$A1462)*(R$3=Tableau1[DATE]),0)),"")</f>
        <v/>
      </c>
      <c r="S1462" s="23" t="str">
        <f t="array" ref="S1462">IFERROR(INDEX(Tableau1[RESULTAT],MATCH(1,(Tableau1[NOM]=$A1462)*(S$3=Tableau1[DATE]),0)),"")</f>
        <v/>
      </c>
      <c r="T1462" s="23" t="str">
        <f t="array" ref="T1462">IFERROR(INDEX(Tableau1[RESULTAT],MATCH(1,(Tableau1[NOM]=$A1462)*(T$3=Tableau1[DATE]),0)),"")</f>
        <v/>
      </c>
      <c r="U1462" s="23" t="str">
        <f t="array" ref="U1462">IFERROR(INDEX(Tableau1[RESULTAT],MATCH(1,(Tableau1[NOM]=$A1462)*(U$3=Tableau1[DATE]),0)),"")</f>
        <v/>
      </c>
      <c r="V1462" s="23" t="str">
        <f t="array" ref="V1462">IFERROR(INDEX(Tableau1[RESULTAT],MATCH(1,(Tableau1[NOM]=$A1462)*(V$3=Tableau1[DATE]),0)),"")</f>
        <v/>
      </c>
      <c r="W1462" s="23" t="str">
        <f t="array" ref="W1462">IFERROR(INDEX(Tableau1[RESULTAT],MATCH(1,(Tableau1[NOM]=$A1462)*(W$3=Tableau1[DATE]),0)),"")</f>
        <v/>
      </c>
    </row>
    <row r="1463" spans="5:23" ht="15.75" x14ac:dyDescent="0.25">
      <c r="E1463" s="12" t="str">
        <f t="shared" si="156"/>
        <v/>
      </c>
      <c r="F1463" s="9" t="str">
        <f t="shared" si="157"/>
        <v/>
      </c>
      <c r="G1463" s="9" t="str">
        <f t="shared" si="158"/>
        <v/>
      </c>
      <c r="H1463" s="9" t="str">
        <f t="shared" si="159"/>
        <v/>
      </c>
      <c r="I1463" s="9">
        <f t="shared" si="160"/>
        <v>0</v>
      </c>
      <c r="J1463" s="9">
        <f t="shared" si="161"/>
        <v>0</v>
      </c>
      <c r="K1463" s="9" t="str">
        <f t="shared" si="162"/>
        <v/>
      </c>
      <c r="L1463" s="9"/>
      <c r="M1463" s="9"/>
      <c r="N1463" s="9"/>
      <c r="O1463" s="9"/>
      <c r="Q1463" s="23" t="str">
        <f t="array" ref="Q1463">IFERROR(INDEX(Tableau1[RESULTAT],MATCH(1,(Tableau1[NOM]=$A1463)*(Q$3=Tableau1[DATE]),0)),"")</f>
        <v/>
      </c>
      <c r="R1463" s="23" t="str">
        <f t="array" ref="R1463">IFERROR(INDEX(Tableau1[RESULTAT],MATCH(1,(Tableau1[NOM]=$A1463)*(R$3=Tableau1[DATE]),0)),"")</f>
        <v/>
      </c>
      <c r="S1463" s="23" t="str">
        <f t="array" ref="S1463">IFERROR(INDEX(Tableau1[RESULTAT],MATCH(1,(Tableau1[NOM]=$A1463)*(S$3=Tableau1[DATE]),0)),"")</f>
        <v/>
      </c>
      <c r="T1463" s="23" t="str">
        <f t="array" ref="T1463">IFERROR(INDEX(Tableau1[RESULTAT],MATCH(1,(Tableau1[NOM]=$A1463)*(T$3=Tableau1[DATE]),0)),"")</f>
        <v/>
      </c>
      <c r="U1463" s="23" t="str">
        <f t="array" ref="U1463">IFERROR(INDEX(Tableau1[RESULTAT],MATCH(1,(Tableau1[NOM]=$A1463)*(U$3=Tableau1[DATE]),0)),"")</f>
        <v/>
      </c>
      <c r="V1463" s="23" t="str">
        <f t="array" ref="V1463">IFERROR(INDEX(Tableau1[RESULTAT],MATCH(1,(Tableau1[NOM]=$A1463)*(V$3=Tableau1[DATE]),0)),"")</f>
        <v/>
      </c>
      <c r="W1463" s="23" t="str">
        <f t="array" ref="W1463">IFERROR(INDEX(Tableau1[RESULTAT],MATCH(1,(Tableau1[NOM]=$A1463)*(W$3=Tableau1[DATE]),0)),"")</f>
        <v/>
      </c>
    </row>
    <row r="1464" spans="5:23" ht="15.75" x14ac:dyDescent="0.25">
      <c r="E1464" s="12" t="str">
        <f t="shared" si="156"/>
        <v/>
      </c>
      <c r="F1464" s="9" t="str">
        <f t="shared" si="157"/>
        <v/>
      </c>
      <c r="G1464" s="9" t="str">
        <f t="shared" si="158"/>
        <v/>
      </c>
      <c r="H1464" s="9" t="str">
        <f t="shared" si="159"/>
        <v/>
      </c>
      <c r="I1464" s="9">
        <f t="shared" si="160"/>
        <v>0</v>
      </c>
      <c r="J1464" s="9">
        <f t="shared" si="161"/>
        <v>0</v>
      </c>
      <c r="K1464" s="9" t="str">
        <f t="shared" si="162"/>
        <v/>
      </c>
      <c r="L1464" s="9"/>
      <c r="M1464" s="9"/>
      <c r="N1464" s="9"/>
      <c r="O1464" s="9"/>
      <c r="Q1464" s="23" t="str">
        <f t="array" ref="Q1464">IFERROR(INDEX(Tableau1[RESULTAT],MATCH(1,(Tableau1[NOM]=$A1464)*(Q$3=Tableau1[DATE]),0)),"")</f>
        <v/>
      </c>
      <c r="R1464" s="23" t="str">
        <f t="array" ref="R1464">IFERROR(INDEX(Tableau1[RESULTAT],MATCH(1,(Tableau1[NOM]=$A1464)*(R$3=Tableau1[DATE]),0)),"")</f>
        <v/>
      </c>
      <c r="S1464" s="23" t="str">
        <f t="array" ref="S1464">IFERROR(INDEX(Tableau1[RESULTAT],MATCH(1,(Tableau1[NOM]=$A1464)*(S$3=Tableau1[DATE]),0)),"")</f>
        <v/>
      </c>
      <c r="T1464" s="23" t="str">
        <f t="array" ref="T1464">IFERROR(INDEX(Tableau1[RESULTAT],MATCH(1,(Tableau1[NOM]=$A1464)*(T$3=Tableau1[DATE]),0)),"")</f>
        <v/>
      </c>
      <c r="U1464" s="23" t="str">
        <f t="array" ref="U1464">IFERROR(INDEX(Tableau1[RESULTAT],MATCH(1,(Tableau1[NOM]=$A1464)*(U$3=Tableau1[DATE]),0)),"")</f>
        <v/>
      </c>
      <c r="V1464" s="23" t="str">
        <f t="array" ref="V1464">IFERROR(INDEX(Tableau1[RESULTAT],MATCH(1,(Tableau1[NOM]=$A1464)*(V$3=Tableau1[DATE]),0)),"")</f>
        <v/>
      </c>
      <c r="W1464" s="23" t="str">
        <f t="array" ref="W1464">IFERROR(INDEX(Tableau1[RESULTAT],MATCH(1,(Tableau1[NOM]=$A1464)*(W$3=Tableau1[DATE]),0)),"")</f>
        <v/>
      </c>
    </row>
    <row r="1465" spans="5:23" ht="15.75" x14ac:dyDescent="0.25">
      <c r="E1465" s="12" t="str">
        <f t="shared" si="156"/>
        <v/>
      </c>
      <c r="F1465" s="9" t="str">
        <f t="shared" si="157"/>
        <v/>
      </c>
      <c r="G1465" s="9" t="str">
        <f t="shared" si="158"/>
        <v/>
      </c>
      <c r="H1465" s="9" t="str">
        <f t="shared" si="159"/>
        <v/>
      </c>
      <c r="I1465" s="9">
        <f t="shared" si="160"/>
        <v>0</v>
      </c>
      <c r="J1465" s="9">
        <f t="shared" si="161"/>
        <v>0</v>
      </c>
      <c r="K1465" s="9" t="str">
        <f t="shared" si="162"/>
        <v/>
      </c>
      <c r="L1465" s="9"/>
      <c r="M1465" s="9"/>
      <c r="N1465" s="9"/>
      <c r="O1465" s="9"/>
      <c r="Q1465" s="23" t="str">
        <f t="array" ref="Q1465">IFERROR(INDEX(Tableau1[RESULTAT],MATCH(1,(Tableau1[NOM]=$A1465)*(Q$3=Tableau1[DATE]),0)),"")</f>
        <v/>
      </c>
      <c r="R1465" s="23" t="str">
        <f t="array" ref="R1465">IFERROR(INDEX(Tableau1[RESULTAT],MATCH(1,(Tableau1[NOM]=$A1465)*(R$3=Tableau1[DATE]),0)),"")</f>
        <v/>
      </c>
      <c r="S1465" s="23" t="str">
        <f t="array" ref="S1465">IFERROR(INDEX(Tableau1[RESULTAT],MATCH(1,(Tableau1[NOM]=$A1465)*(S$3=Tableau1[DATE]),0)),"")</f>
        <v/>
      </c>
      <c r="T1465" s="23" t="str">
        <f t="array" ref="T1465">IFERROR(INDEX(Tableau1[RESULTAT],MATCH(1,(Tableau1[NOM]=$A1465)*(T$3=Tableau1[DATE]),0)),"")</f>
        <v/>
      </c>
      <c r="U1465" s="23" t="str">
        <f t="array" ref="U1465">IFERROR(INDEX(Tableau1[RESULTAT],MATCH(1,(Tableau1[NOM]=$A1465)*(U$3=Tableau1[DATE]),0)),"")</f>
        <v/>
      </c>
      <c r="V1465" s="23" t="str">
        <f t="array" ref="V1465">IFERROR(INDEX(Tableau1[RESULTAT],MATCH(1,(Tableau1[NOM]=$A1465)*(V$3=Tableau1[DATE]),0)),"")</f>
        <v/>
      </c>
      <c r="W1465" s="23" t="str">
        <f t="array" ref="W1465">IFERROR(INDEX(Tableau1[RESULTAT],MATCH(1,(Tableau1[NOM]=$A1465)*(W$3=Tableau1[DATE]),0)),"")</f>
        <v/>
      </c>
    </row>
    <row r="1466" spans="5:23" ht="15.75" x14ac:dyDescent="0.25">
      <c r="E1466" s="12" t="str">
        <f t="shared" si="156"/>
        <v/>
      </c>
      <c r="F1466" s="9" t="str">
        <f t="shared" si="157"/>
        <v/>
      </c>
      <c r="G1466" s="9" t="str">
        <f t="shared" si="158"/>
        <v/>
      </c>
      <c r="H1466" s="9" t="str">
        <f t="shared" si="159"/>
        <v/>
      </c>
      <c r="I1466" s="9">
        <f t="shared" si="160"/>
        <v>0</v>
      </c>
      <c r="J1466" s="9">
        <f t="shared" si="161"/>
        <v>0</v>
      </c>
      <c r="K1466" s="9" t="str">
        <f t="shared" si="162"/>
        <v/>
      </c>
      <c r="L1466" s="9"/>
      <c r="M1466" s="9"/>
      <c r="N1466" s="9"/>
      <c r="O1466" s="9"/>
      <c r="Q1466" s="23" t="str">
        <f t="array" ref="Q1466">IFERROR(INDEX(Tableau1[RESULTAT],MATCH(1,(Tableau1[NOM]=$A1466)*(Q$3=Tableau1[DATE]),0)),"")</f>
        <v/>
      </c>
      <c r="R1466" s="23" t="str">
        <f t="array" ref="R1466">IFERROR(INDEX(Tableau1[RESULTAT],MATCH(1,(Tableau1[NOM]=$A1466)*(R$3=Tableau1[DATE]),0)),"")</f>
        <v/>
      </c>
      <c r="S1466" s="23" t="str">
        <f t="array" ref="S1466">IFERROR(INDEX(Tableau1[RESULTAT],MATCH(1,(Tableau1[NOM]=$A1466)*(S$3=Tableau1[DATE]),0)),"")</f>
        <v/>
      </c>
      <c r="T1466" s="23" t="str">
        <f t="array" ref="T1466">IFERROR(INDEX(Tableau1[RESULTAT],MATCH(1,(Tableau1[NOM]=$A1466)*(T$3=Tableau1[DATE]),0)),"")</f>
        <v/>
      </c>
      <c r="U1466" s="23" t="str">
        <f t="array" ref="U1466">IFERROR(INDEX(Tableau1[RESULTAT],MATCH(1,(Tableau1[NOM]=$A1466)*(U$3=Tableau1[DATE]),0)),"")</f>
        <v/>
      </c>
      <c r="V1466" s="23" t="str">
        <f t="array" ref="V1466">IFERROR(INDEX(Tableau1[RESULTAT],MATCH(1,(Tableau1[NOM]=$A1466)*(V$3=Tableau1[DATE]),0)),"")</f>
        <v/>
      </c>
      <c r="W1466" s="23" t="str">
        <f t="array" ref="W1466">IFERROR(INDEX(Tableau1[RESULTAT],MATCH(1,(Tableau1[NOM]=$A1466)*(W$3=Tableau1[DATE]),0)),"")</f>
        <v/>
      </c>
    </row>
    <row r="1467" spans="5:23" ht="15.75" x14ac:dyDescent="0.25">
      <c r="E1467" s="12" t="str">
        <f t="shared" si="156"/>
        <v/>
      </c>
      <c r="F1467" s="9" t="str">
        <f t="shared" si="157"/>
        <v/>
      </c>
      <c r="G1467" s="9" t="str">
        <f t="shared" si="158"/>
        <v/>
      </c>
      <c r="H1467" s="9" t="str">
        <f t="shared" si="159"/>
        <v/>
      </c>
      <c r="I1467" s="9">
        <f t="shared" si="160"/>
        <v>0</v>
      </c>
      <c r="J1467" s="9">
        <f t="shared" si="161"/>
        <v>0</v>
      </c>
      <c r="K1467" s="9" t="str">
        <f t="shared" si="162"/>
        <v/>
      </c>
      <c r="L1467" s="9"/>
      <c r="M1467" s="9"/>
      <c r="N1467" s="9"/>
      <c r="O1467" s="9"/>
      <c r="Q1467" s="23" t="str">
        <f t="array" ref="Q1467">IFERROR(INDEX(Tableau1[RESULTAT],MATCH(1,(Tableau1[NOM]=$A1467)*(Q$3=Tableau1[DATE]),0)),"")</f>
        <v/>
      </c>
      <c r="R1467" s="23" t="str">
        <f t="array" ref="R1467">IFERROR(INDEX(Tableau1[RESULTAT],MATCH(1,(Tableau1[NOM]=$A1467)*(R$3=Tableau1[DATE]),0)),"")</f>
        <v/>
      </c>
      <c r="S1467" s="23" t="str">
        <f t="array" ref="S1467">IFERROR(INDEX(Tableau1[RESULTAT],MATCH(1,(Tableau1[NOM]=$A1467)*(S$3=Tableau1[DATE]),0)),"")</f>
        <v/>
      </c>
      <c r="T1467" s="23" t="str">
        <f t="array" ref="T1467">IFERROR(INDEX(Tableau1[RESULTAT],MATCH(1,(Tableau1[NOM]=$A1467)*(T$3=Tableau1[DATE]),0)),"")</f>
        <v/>
      </c>
      <c r="U1467" s="23" t="str">
        <f t="array" ref="U1467">IFERROR(INDEX(Tableau1[RESULTAT],MATCH(1,(Tableau1[NOM]=$A1467)*(U$3=Tableau1[DATE]),0)),"")</f>
        <v/>
      </c>
      <c r="V1467" s="23" t="str">
        <f t="array" ref="V1467">IFERROR(INDEX(Tableau1[RESULTAT],MATCH(1,(Tableau1[NOM]=$A1467)*(V$3=Tableau1[DATE]),0)),"")</f>
        <v/>
      </c>
      <c r="W1467" s="23" t="str">
        <f t="array" ref="W1467">IFERROR(INDEX(Tableau1[RESULTAT],MATCH(1,(Tableau1[NOM]=$A1467)*(W$3=Tableau1[DATE]),0)),"")</f>
        <v/>
      </c>
    </row>
    <row r="1468" spans="5:23" ht="15.75" x14ac:dyDescent="0.25">
      <c r="E1468" s="12" t="str">
        <f t="shared" si="156"/>
        <v/>
      </c>
      <c r="F1468" s="9" t="str">
        <f t="shared" si="157"/>
        <v/>
      </c>
      <c r="G1468" s="9" t="str">
        <f t="shared" si="158"/>
        <v/>
      </c>
      <c r="H1468" s="9" t="str">
        <f t="shared" si="159"/>
        <v/>
      </c>
      <c r="I1468" s="9">
        <f t="shared" si="160"/>
        <v>0</v>
      </c>
      <c r="J1468" s="9">
        <f t="shared" si="161"/>
        <v>0</v>
      </c>
      <c r="K1468" s="9" t="str">
        <f t="shared" si="162"/>
        <v/>
      </c>
      <c r="L1468" s="9"/>
      <c r="M1468" s="9"/>
      <c r="N1468" s="9"/>
      <c r="O1468" s="9"/>
      <c r="Q1468" s="23" t="str">
        <f t="array" ref="Q1468">IFERROR(INDEX(Tableau1[RESULTAT],MATCH(1,(Tableau1[NOM]=$A1468)*(Q$3=Tableau1[DATE]),0)),"")</f>
        <v/>
      </c>
      <c r="R1468" s="23" t="str">
        <f t="array" ref="R1468">IFERROR(INDEX(Tableau1[RESULTAT],MATCH(1,(Tableau1[NOM]=$A1468)*(R$3=Tableau1[DATE]),0)),"")</f>
        <v/>
      </c>
      <c r="S1468" s="23" t="str">
        <f t="array" ref="S1468">IFERROR(INDEX(Tableau1[RESULTAT],MATCH(1,(Tableau1[NOM]=$A1468)*(S$3=Tableau1[DATE]),0)),"")</f>
        <v/>
      </c>
      <c r="T1468" s="23" t="str">
        <f t="array" ref="T1468">IFERROR(INDEX(Tableau1[RESULTAT],MATCH(1,(Tableau1[NOM]=$A1468)*(T$3=Tableau1[DATE]),0)),"")</f>
        <v/>
      </c>
      <c r="U1468" s="23" t="str">
        <f t="array" ref="U1468">IFERROR(INDEX(Tableau1[RESULTAT],MATCH(1,(Tableau1[NOM]=$A1468)*(U$3=Tableau1[DATE]),0)),"")</f>
        <v/>
      </c>
      <c r="V1468" s="23" t="str">
        <f t="array" ref="V1468">IFERROR(INDEX(Tableau1[RESULTAT],MATCH(1,(Tableau1[NOM]=$A1468)*(V$3=Tableau1[DATE]),0)),"")</f>
        <v/>
      </c>
      <c r="W1468" s="23" t="str">
        <f t="array" ref="W1468">IFERROR(INDEX(Tableau1[RESULTAT],MATCH(1,(Tableau1[NOM]=$A1468)*(W$3=Tableau1[DATE]),0)),"")</f>
        <v/>
      </c>
    </row>
    <row r="1469" spans="5:23" ht="15.75" x14ac:dyDescent="0.25">
      <c r="E1469" s="12" t="str">
        <f t="shared" si="156"/>
        <v/>
      </c>
      <c r="F1469" s="9" t="str">
        <f t="shared" si="157"/>
        <v/>
      </c>
      <c r="G1469" s="9" t="str">
        <f t="shared" si="158"/>
        <v/>
      </c>
      <c r="H1469" s="9" t="str">
        <f t="shared" si="159"/>
        <v/>
      </c>
      <c r="I1469" s="9">
        <f t="shared" si="160"/>
        <v>0</v>
      </c>
      <c r="J1469" s="9">
        <f t="shared" si="161"/>
        <v>0</v>
      </c>
      <c r="K1469" s="9" t="str">
        <f t="shared" si="162"/>
        <v/>
      </c>
      <c r="L1469" s="9"/>
      <c r="M1469" s="9"/>
      <c r="N1469" s="9"/>
      <c r="O1469" s="9"/>
      <c r="Q1469" s="23" t="str">
        <f t="array" ref="Q1469">IFERROR(INDEX(Tableau1[RESULTAT],MATCH(1,(Tableau1[NOM]=$A1469)*(Q$3=Tableau1[DATE]),0)),"")</f>
        <v/>
      </c>
      <c r="R1469" s="23" t="str">
        <f t="array" ref="R1469">IFERROR(INDEX(Tableau1[RESULTAT],MATCH(1,(Tableau1[NOM]=$A1469)*(R$3=Tableau1[DATE]),0)),"")</f>
        <v/>
      </c>
      <c r="S1469" s="23" t="str">
        <f t="array" ref="S1469">IFERROR(INDEX(Tableau1[RESULTAT],MATCH(1,(Tableau1[NOM]=$A1469)*(S$3=Tableau1[DATE]),0)),"")</f>
        <v/>
      </c>
      <c r="T1469" s="23" t="str">
        <f t="array" ref="T1469">IFERROR(INDEX(Tableau1[RESULTAT],MATCH(1,(Tableau1[NOM]=$A1469)*(T$3=Tableau1[DATE]),0)),"")</f>
        <v/>
      </c>
      <c r="U1469" s="23" t="str">
        <f t="array" ref="U1469">IFERROR(INDEX(Tableau1[RESULTAT],MATCH(1,(Tableau1[NOM]=$A1469)*(U$3=Tableau1[DATE]),0)),"")</f>
        <v/>
      </c>
      <c r="V1469" s="23" t="str">
        <f t="array" ref="V1469">IFERROR(INDEX(Tableau1[RESULTAT],MATCH(1,(Tableau1[NOM]=$A1469)*(V$3=Tableau1[DATE]),0)),"")</f>
        <v/>
      </c>
      <c r="W1469" s="23" t="str">
        <f t="array" ref="W1469">IFERROR(INDEX(Tableau1[RESULTAT],MATCH(1,(Tableau1[NOM]=$A1469)*(W$3=Tableau1[DATE]),0)),"")</f>
        <v/>
      </c>
    </row>
    <row r="1470" spans="5:23" ht="15.75" x14ac:dyDescent="0.25">
      <c r="E1470" s="12" t="str">
        <f t="shared" si="156"/>
        <v/>
      </c>
      <c r="F1470" s="9" t="str">
        <f t="shared" si="157"/>
        <v/>
      </c>
      <c r="G1470" s="9" t="str">
        <f t="shared" si="158"/>
        <v/>
      </c>
      <c r="H1470" s="9" t="str">
        <f t="shared" si="159"/>
        <v/>
      </c>
      <c r="I1470" s="9">
        <f t="shared" si="160"/>
        <v>0</v>
      </c>
      <c r="J1470" s="9">
        <f t="shared" si="161"/>
        <v>0</v>
      </c>
      <c r="K1470" s="9" t="str">
        <f t="shared" si="162"/>
        <v/>
      </c>
      <c r="L1470" s="9"/>
      <c r="M1470" s="9"/>
      <c r="N1470" s="9"/>
      <c r="O1470" s="9"/>
      <c r="Q1470" s="23" t="str">
        <f t="array" ref="Q1470">IFERROR(INDEX(Tableau1[RESULTAT],MATCH(1,(Tableau1[NOM]=$A1470)*(Q$3=Tableau1[DATE]),0)),"")</f>
        <v/>
      </c>
      <c r="R1470" s="23" t="str">
        <f t="array" ref="R1470">IFERROR(INDEX(Tableau1[RESULTAT],MATCH(1,(Tableau1[NOM]=$A1470)*(R$3=Tableau1[DATE]),0)),"")</f>
        <v/>
      </c>
      <c r="S1470" s="23" t="str">
        <f t="array" ref="S1470">IFERROR(INDEX(Tableau1[RESULTAT],MATCH(1,(Tableau1[NOM]=$A1470)*(S$3=Tableau1[DATE]),0)),"")</f>
        <v/>
      </c>
      <c r="T1470" s="23" t="str">
        <f t="array" ref="T1470">IFERROR(INDEX(Tableau1[RESULTAT],MATCH(1,(Tableau1[NOM]=$A1470)*(T$3=Tableau1[DATE]),0)),"")</f>
        <v/>
      </c>
      <c r="U1470" s="23" t="str">
        <f t="array" ref="U1470">IFERROR(INDEX(Tableau1[RESULTAT],MATCH(1,(Tableau1[NOM]=$A1470)*(U$3=Tableau1[DATE]),0)),"")</f>
        <v/>
      </c>
      <c r="V1470" s="23" t="str">
        <f t="array" ref="V1470">IFERROR(INDEX(Tableau1[RESULTAT],MATCH(1,(Tableau1[NOM]=$A1470)*(V$3=Tableau1[DATE]),0)),"")</f>
        <v/>
      </c>
      <c r="W1470" s="23" t="str">
        <f t="array" ref="W1470">IFERROR(INDEX(Tableau1[RESULTAT],MATCH(1,(Tableau1[NOM]=$A1470)*(W$3=Tableau1[DATE]),0)),"")</f>
        <v/>
      </c>
    </row>
    <row r="1471" spans="5:23" ht="15.75" x14ac:dyDescent="0.25">
      <c r="E1471" s="12" t="str">
        <f t="shared" si="156"/>
        <v/>
      </c>
      <c r="F1471" s="9" t="str">
        <f t="shared" si="157"/>
        <v/>
      </c>
      <c r="G1471" s="9" t="str">
        <f t="shared" si="158"/>
        <v/>
      </c>
      <c r="H1471" s="9" t="str">
        <f t="shared" si="159"/>
        <v/>
      </c>
      <c r="I1471" s="9">
        <f t="shared" si="160"/>
        <v>0</v>
      </c>
      <c r="J1471" s="9">
        <f t="shared" si="161"/>
        <v>0</v>
      </c>
      <c r="K1471" s="9" t="str">
        <f t="shared" si="162"/>
        <v/>
      </c>
      <c r="L1471" s="9"/>
      <c r="M1471" s="9"/>
      <c r="N1471" s="9"/>
      <c r="O1471" s="9"/>
      <c r="Q1471" s="23" t="str">
        <f t="array" ref="Q1471">IFERROR(INDEX(Tableau1[RESULTAT],MATCH(1,(Tableau1[NOM]=$A1471)*(Q$3=Tableau1[DATE]),0)),"")</f>
        <v/>
      </c>
      <c r="R1471" s="23" t="str">
        <f t="array" ref="R1471">IFERROR(INDEX(Tableau1[RESULTAT],MATCH(1,(Tableau1[NOM]=$A1471)*(R$3=Tableau1[DATE]),0)),"")</f>
        <v/>
      </c>
      <c r="S1471" s="23" t="str">
        <f t="array" ref="S1471">IFERROR(INDEX(Tableau1[RESULTAT],MATCH(1,(Tableau1[NOM]=$A1471)*(S$3=Tableau1[DATE]),0)),"")</f>
        <v/>
      </c>
      <c r="T1471" s="23" t="str">
        <f t="array" ref="T1471">IFERROR(INDEX(Tableau1[RESULTAT],MATCH(1,(Tableau1[NOM]=$A1471)*(T$3=Tableau1[DATE]),0)),"")</f>
        <v/>
      </c>
      <c r="U1471" s="23" t="str">
        <f t="array" ref="U1471">IFERROR(INDEX(Tableau1[RESULTAT],MATCH(1,(Tableau1[NOM]=$A1471)*(U$3=Tableau1[DATE]),0)),"")</f>
        <v/>
      </c>
      <c r="V1471" s="23" t="str">
        <f t="array" ref="V1471">IFERROR(INDEX(Tableau1[RESULTAT],MATCH(1,(Tableau1[NOM]=$A1471)*(V$3=Tableau1[DATE]),0)),"")</f>
        <v/>
      </c>
      <c r="W1471" s="23" t="str">
        <f t="array" ref="W1471">IFERROR(INDEX(Tableau1[RESULTAT],MATCH(1,(Tableau1[NOM]=$A1471)*(W$3=Tableau1[DATE]),0)),"")</f>
        <v/>
      </c>
    </row>
    <row r="1472" spans="5:23" ht="15.75" x14ac:dyDescent="0.25">
      <c r="E1472" s="12" t="str">
        <f t="shared" si="156"/>
        <v/>
      </c>
      <c r="F1472" s="9" t="str">
        <f t="shared" si="157"/>
        <v/>
      </c>
      <c r="G1472" s="9" t="str">
        <f t="shared" si="158"/>
        <v/>
      </c>
      <c r="H1472" s="9" t="str">
        <f t="shared" si="159"/>
        <v/>
      </c>
      <c r="I1472" s="9">
        <f t="shared" si="160"/>
        <v>0</v>
      </c>
      <c r="J1472" s="9">
        <f t="shared" si="161"/>
        <v>0</v>
      </c>
      <c r="K1472" s="9" t="str">
        <f t="shared" si="162"/>
        <v/>
      </c>
      <c r="L1472" s="9"/>
      <c r="M1472" s="9"/>
      <c r="N1472" s="9"/>
      <c r="O1472" s="9"/>
      <c r="Q1472" s="23" t="str">
        <f t="array" ref="Q1472">IFERROR(INDEX(Tableau1[RESULTAT],MATCH(1,(Tableau1[NOM]=$A1472)*(Q$3=Tableau1[DATE]),0)),"")</f>
        <v/>
      </c>
      <c r="R1472" s="23" t="str">
        <f t="array" ref="R1472">IFERROR(INDEX(Tableau1[RESULTAT],MATCH(1,(Tableau1[NOM]=$A1472)*(R$3=Tableau1[DATE]),0)),"")</f>
        <v/>
      </c>
      <c r="S1472" s="23" t="str">
        <f t="array" ref="S1472">IFERROR(INDEX(Tableau1[RESULTAT],MATCH(1,(Tableau1[NOM]=$A1472)*(S$3=Tableau1[DATE]),0)),"")</f>
        <v/>
      </c>
      <c r="T1472" s="23" t="str">
        <f t="array" ref="T1472">IFERROR(INDEX(Tableau1[RESULTAT],MATCH(1,(Tableau1[NOM]=$A1472)*(T$3=Tableau1[DATE]),0)),"")</f>
        <v/>
      </c>
      <c r="U1472" s="23" t="str">
        <f t="array" ref="U1472">IFERROR(INDEX(Tableau1[RESULTAT],MATCH(1,(Tableau1[NOM]=$A1472)*(U$3=Tableau1[DATE]),0)),"")</f>
        <v/>
      </c>
      <c r="V1472" s="23" t="str">
        <f t="array" ref="V1472">IFERROR(INDEX(Tableau1[RESULTAT],MATCH(1,(Tableau1[NOM]=$A1472)*(V$3=Tableau1[DATE]),0)),"")</f>
        <v/>
      </c>
      <c r="W1472" s="23" t="str">
        <f t="array" ref="W1472">IFERROR(INDEX(Tableau1[RESULTAT],MATCH(1,(Tableau1[NOM]=$A1472)*(W$3=Tableau1[DATE]),0)),"")</f>
        <v/>
      </c>
    </row>
    <row r="1473" spans="5:23" ht="15.75" x14ac:dyDescent="0.25">
      <c r="E1473" s="12" t="str">
        <f t="shared" si="156"/>
        <v/>
      </c>
      <c r="F1473" s="9" t="str">
        <f t="shared" si="157"/>
        <v/>
      </c>
      <c r="G1473" s="9" t="str">
        <f t="shared" si="158"/>
        <v/>
      </c>
      <c r="H1473" s="9" t="str">
        <f t="shared" si="159"/>
        <v/>
      </c>
      <c r="I1473" s="9">
        <f t="shared" si="160"/>
        <v>0</v>
      </c>
      <c r="J1473" s="9">
        <f t="shared" si="161"/>
        <v>0</v>
      </c>
      <c r="K1473" s="9" t="str">
        <f t="shared" si="162"/>
        <v/>
      </c>
      <c r="L1473" s="9"/>
      <c r="M1473" s="9"/>
      <c r="N1473" s="9"/>
      <c r="O1473" s="9"/>
      <c r="Q1473" s="23" t="str">
        <f t="array" ref="Q1473">IFERROR(INDEX(Tableau1[RESULTAT],MATCH(1,(Tableau1[NOM]=$A1473)*(Q$3=Tableau1[DATE]),0)),"")</f>
        <v/>
      </c>
      <c r="R1473" s="23" t="str">
        <f t="array" ref="R1473">IFERROR(INDEX(Tableau1[RESULTAT],MATCH(1,(Tableau1[NOM]=$A1473)*(R$3=Tableau1[DATE]),0)),"")</f>
        <v/>
      </c>
      <c r="S1473" s="23" t="str">
        <f t="array" ref="S1473">IFERROR(INDEX(Tableau1[RESULTAT],MATCH(1,(Tableau1[NOM]=$A1473)*(S$3=Tableau1[DATE]),0)),"")</f>
        <v/>
      </c>
      <c r="T1473" s="23" t="str">
        <f t="array" ref="T1473">IFERROR(INDEX(Tableau1[RESULTAT],MATCH(1,(Tableau1[NOM]=$A1473)*(T$3=Tableau1[DATE]),0)),"")</f>
        <v/>
      </c>
      <c r="U1473" s="23" t="str">
        <f t="array" ref="U1473">IFERROR(INDEX(Tableau1[RESULTAT],MATCH(1,(Tableau1[NOM]=$A1473)*(U$3=Tableau1[DATE]),0)),"")</f>
        <v/>
      </c>
      <c r="V1473" s="23" t="str">
        <f t="array" ref="V1473">IFERROR(INDEX(Tableau1[RESULTAT],MATCH(1,(Tableau1[NOM]=$A1473)*(V$3=Tableau1[DATE]),0)),"")</f>
        <v/>
      </c>
      <c r="W1473" s="23" t="str">
        <f t="array" ref="W1473">IFERROR(INDEX(Tableau1[RESULTAT],MATCH(1,(Tableau1[NOM]=$A1473)*(W$3=Tableau1[DATE]),0)),"")</f>
        <v/>
      </c>
    </row>
    <row r="1474" spans="5:23" ht="15.75" x14ac:dyDescent="0.25">
      <c r="E1474" s="12" t="str">
        <f t="shared" si="156"/>
        <v/>
      </c>
      <c r="F1474" s="9" t="str">
        <f t="shared" si="157"/>
        <v/>
      </c>
      <c r="G1474" s="9" t="str">
        <f t="shared" si="158"/>
        <v/>
      </c>
      <c r="H1474" s="9" t="str">
        <f t="shared" si="159"/>
        <v/>
      </c>
      <c r="I1474" s="9">
        <f t="shared" si="160"/>
        <v>0</v>
      </c>
      <c r="J1474" s="9">
        <f t="shared" si="161"/>
        <v>0</v>
      </c>
      <c r="K1474" s="9" t="str">
        <f t="shared" si="162"/>
        <v/>
      </c>
      <c r="L1474" s="9"/>
      <c r="M1474" s="9"/>
      <c r="N1474" s="9"/>
      <c r="O1474" s="9"/>
      <c r="Q1474" s="23" t="str">
        <f t="array" ref="Q1474">IFERROR(INDEX(Tableau1[RESULTAT],MATCH(1,(Tableau1[NOM]=$A1474)*(Q$3=Tableau1[DATE]),0)),"")</f>
        <v/>
      </c>
      <c r="R1474" s="23" t="str">
        <f t="array" ref="R1474">IFERROR(INDEX(Tableau1[RESULTAT],MATCH(1,(Tableau1[NOM]=$A1474)*(R$3=Tableau1[DATE]),0)),"")</f>
        <v/>
      </c>
      <c r="S1474" s="23" t="str">
        <f t="array" ref="S1474">IFERROR(INDEX(Tableau1[RESULTAT],MATCH(1,(Tableau1[NOM]=$A1474)*(S$3=Tableau1[DATE]),0)),"")</f>
        <v/>
      </c>
      <c r="T1474" s="23" t="str">
        <f t="array" ref="T1474">IFERROR(INDEX(Tableau1[RESULTAT],MATCH(1,(Tableau1[NOM]=$A1474)*(T$3=Tableau1[DATE]),0)),"")</f>
        <v/>
      </c>
      <c r="U1474" s="23" t="str">
        <f t="array" ref="U1474">IFERROR(INDEX(Tableau1[RESULTAT],MATCH(1,(Tableau1[NOM]=$A1474)*(U$3=Tableau1[DATE]),0)),"")</f>
        <v/>
      </c>
      <c r="V1474" s="23" t="str">
        <f t="array" ref="V1474">IFERROR(INDEX(Tableau1[RESULTAT],MATCH(1,(Tableau1[NOM]=$A1474)*(V$3=Tableau1[DATE]),0)),"")</f>
        <v/>
      </c>
      <c r="W1474" s="23" t="str">
        <f t="array" ref="W1474">IFERROR(INDEX(Tableau1[RESULTAT],MATCH(1,(Tableau1[NOM]=$A1474)*(W$3=Tableau1[DATE]),0)),"")</f>
        <v/>
      </c>
    </row>
    <row r="1475" spans="5:23" ht="15.75" x14ac:dyDescent="0.25">
      <c r="E1475" s="12" t="str">
        <f t="shared" si="156"/>
        <v/>
      </c>
      <c r="F1475" s="9" t="str">
        <f t="shared" si="157"/>
        <v/>
      </c>
      <c r="G1475" s="9" t="str">
        <f t="shared" si="158"/>
        <v/>
      </c>
      <c r="H1475" s="9" t="str">
        <f t="shared" si="159"/>
        <v/>
      </c>
      <c r="I1475" s="9">
        <f t="shared" si="160"/>
        <v>0</v>
      </c>
      <c r="J1475" s="9">
        <f t="shared" si="161"/>
        <v>0</v>
      </c>
      <c r="K1475" s="9" t="str">
        <f t="shared" si="162"/>
        <v/>
      </c>
      <c r="L1475" s="9"/>
      <c r="M1475" s="9"/>
      <c r="N1475" s="9"/>
      <c r="O1475" s="9"/>
      <c r="Q1475" s="23" t="str">
        <f t="array" ref="Q1475">IFERROR(INDEX(Tableau1[RESULTAT],MATCH(1,(Tableau1[NOM]=$A1475)*(Q$3=Tableau1[DATE]),0)),"")</f>
        <v/>
      </c>
      <c r="R1475" s="23" t="str">
        <f t="array" ref="R1475">IFERROR(INDEX(Tableau1[RESULTAT],MATCH(1,(Tableau1[NOM]=$A1475)*(R$3=Tableau1[DATE]),0)),"")</f>
        <v/>
      </c>
      <c r="S1475" s="23" t="str">
        <f t="array" ref="S1475">IFERROR(INDEX(Tableau1[RESULTAT],MATCH(1,(Tableau1[NOM]=$A1475)*(S$3=Tableau1[DATE]),0)),"")</f>
        <v/>
      </c>
      <c r="T1475" s="23" t="str">
        <f t="array" ref="T1475">IFERROR(INDEX(Tableau1[RESULTAT],MATCH(1,(Tableau1[NOM]=$A1475)*(T$3=Tableau1[DATE]),0)),"")</f>
        <v/>
      </c>
      <c r="U1475" s="23" t="str">
        <f t="array" ref="U1475">IFERROR(INDEX(Tableau1[RESULTAT],MATCH(1,(Tableau1[NOM]=$A1475)*(U$3=Tableau1[DATE]),0)),"")</f>
        <v/>
      </c>
      <c r="V1475" s="23" t="str">
        <f t="array" ref="V1475">IFERROR(INDEX(Tableau1[RESULTAT],MATCH(1,(Tableau1[NOM]=$A1475)*(V$3=Tableau1[DATE]),0)),"")</f>
        <v/>
      </c>
      <c r="W1475" s="23" t="str">
        <f t="array" ref="W1475">IFERROR(INDEX(Tableau1[RESULTAT],MATCH(1,(Tableau1[NOM]=$A1475)*(W$3=Tableau1[DATE]),0)),"")</f>
        <v/>
      </c>
    </row>
    <row r="1476" spans="5:23" ht="15.75" x14ac:dyDescent="0.25">
      <c r="E1476" s="12" t="str">
        <f t="shared" si="156"/>
        <v/>
      </c>
      <c r="F1476" s="9" t="str">
        <f t="shared" si="157"/>
        <v/>
      </c>
      <c r="G1476" s="9" t="str">
        <f t="shared" si="158"/>
        <v/>
      </c>
      <c r="H1476" s="9" t="str">
        <f t="shared" si="159"/>
        <v/>
      </c>
      <c r="I1476" s="9">
        <f t="shared" si="160"/>
        <v>0</v>
      </c>
      <c r="J1476" s="9">
        <f t="shared" si="161"/>
        <v>0</v>
      </c>
      <c r="K1476" s="9" t="str">
        <f t="shared" si="162"/>
        <v/>
      </c>
      <c r="L1476" s="9"/>
      <c r="M1476" s="9"/>
      <c r="N1476" s="9"/>
      <c r="O1476" s="9"/>
      <c r="Q1476" s="23" t="str">
        <f t="array" ref="Q1476">IFERROR(INDEX(Tableau1[RESULTAT],MATCH(1,(Tableau1[NOM]=$A1476)*(Q$3=Tableau1[DATE]),0)),"")</f>
        <v/>
      </c>
      <c r="R1476" s="23" t="str">
        <f t="array" ref="R1476">IFERROR(INDEX(Tableau1[RESULTAT],MATCH(1,(Tableau1[NOM]=$A1476)*(R$3=Tableau1[DATE]),0)),"")</f>
        <v/>
      </c>
      <c r="S1476" s="23" t="str">
        <f t="array" ref="S1476">IFERROR(INDEX(Tableau1[RESULTAT],MATCH(1,(Tableau1[NOM]=$A1476)*(S$3=Tableau1[DATE]),0)),"")</f>
        <v/>
      </c>
      <c r="T1476" s="23" t="str">
        <f t="array" ref="T1476">IFERROR(INDEX(Tableau1[RESULTAT],MATCH(1,(Tableau1[NOM]=$A1476)*(T$3=Tableau1[DATE]),0)),"")</f>
        <v/>
      </c>
      <c r="U1476" s="23" t="str">
        <f t="array" ref="U1476">IFERROR(INDEX(Tableau1[RESULTAT],MATCH(1,(Tableau1[NOM]=$A1476)*(U$3=Tableau1[DATE]),0)),"")</f>
        <v/>
      </c>
      <c r="V1476" s="23" t="str">
        <f t="array" ref="V1476">IFERROR(INDEX(Tableau1[RESULTAT],MATCH(1,(Tableau1[NOM]=$A1476)*(V$3=Tableau1[DATE]),0)),"")</f>
        <v/>
      </c>
      <c r="W1476" s="23" t="str">
        <f t="array" ref="W1476">IFERROR(INDEX(Tableau1[RESULTAT],MATCH(1,(Tableau1[NOM]=$A1476)*(W$3=Tableau1[DATE]),0)),"")</f>
        <v/>
      </c>
    </row>
    <row r="1477" spans="5:23" ht="15.75" x14ac:dyDescent="0.25">
      <c r="E1477" s="12" t="str">
        <f t="shared" si="156"/>
        <v/>
      </c>
      <c r="F1477" s="9" t="str">
        <f t="shared" si="157"/>
        <v/>
      </c>
      <c r="G1477" s="9" t="str">
        <f t="shared" si="158"/>
        <v/>
      </c>
      <c r="H1477" s="9" t="str">
        <f t="shared" si="159"/>
        <v/>
      </c>
      <c r="I1477" s="9">
        <f t="shared" si="160"/>
        <v>0</v>
      </c>
      <c r="J1477" s="9">
        <f t="shared" si="161"/>
        <v>0</v>
      </c>
      <c r="K1477" s="9" t="str">
        <f t="shared" si="162"/>
        <v/>
      </c>
      <c r="L1477" s="9"/>
      <c r="M1477" s="9"/>
      <c r="N1477" s="9"/>
      <c r="O1477" s="9"/>
      <c r="Q1477" s="23" t="str">
        <f t="array" ref="Q1477">IFERROR(INDEX(Tableau1[RESULTAT],MATCH(1,(Tableau1[NOM]=$A1477)*(Q$3=Tableau1[DATE]),0)),"")</f>
        <v/>
      </c>
      <c r="R1477" s="23" t="str">
        <f t="array" ref="R1477">IFERROR(INDEX(Tableau1[RESULTAT],MATCH(1,(Tableau1[NOM]=$A1477)*(R$3=Tableau1[DATE]),0)),"")</f>
        <v/>
      </c>
      <c r="S1477" s="23" t="str">
        <f t="array" ref="S1477">IFERROR(INDEX(Tableau1[RESULTAT],MATCH(1,(Tableau1[NOM]=$A1477)*(S$3=Tableau1[DATE]),0)),"")</f>
        <v/>
      </c>
      <c r="T1477" s="23" t="str">
        <f t="array" ref="T1477">IFERROR(INDEX(Tableau1[RESULTAT],MATCH(1,(Tableau1[NOM]=$A1477)*(T$3=Tableau1[DATE]),0)),"")</f>
        <v/>
      </c>
      <c r="U1477" s="23" t="str">
        <f t="array" ref="U1477">IFERROR(INDEX(Tableau1[RESULTAT],MATCH(1,(Tableau1[NOM]=$A1477)*(U$3=Tableau1[DATE]),0)),"")</f>
        <v/>
      </c>
      <c r="V1477" s="23" t="str">
        <f t="array" ref="V1477">IFERROR(INDEX(Tableau1[RESULTAT],MATCH(1,(Tableau1[NOM]=$A1477)*(V$3=Tableau1[DATE]),0)),"")</f>
        <v/>
      </c>
      <c r="W1477" s="23" t="str">
        <f t="array" ref="W1477">IFERROR(INDEX(Tableau1[RESULTAT],MATCH(1,(Tableau1[NOM]=$A1477)*(W$3=Tableau1[DATE]),0)),"")</f>
        <v/>
      </c>
    </row>
    <row r="1478" spans="5:23" ht="15.75" x14ac:dyDescent="0.25">
      <c r="E1478" s="12" t="str">
        <f t="shared" si="156"/>
        <v/>
      </c>
      <c r="F1478" s="9" t="str">
        <f t="shared" si="157"/>
        <v/>
      </c>
      <c r="G1478" s="9" t="str">
        <f t="shared" si="158"/>
        <v/>
      </c>
      <c r="H1478" s="9" t="str">
        <f t="shared" si="159"/>
        <v/>
      </c>
      <c r="I1478" s="9">
        <f t="shared" si="160"/>
        <v>0</v>
      </c>
      <c r="J1478" s="9">
        <f t="shared" si="161"/>
        <v>0</v>
      </c>
      <c r="K1478" s="9" t="str">
        <f t="shared" si="162"/>
        <v/>
      </c>
      <c r="L1478" s="9"/>
      <c r="M1478" s="9"/>
      <c r="N1478" s="9"/>
      <c r="O1478" s="9"/>
      <c r="Q1478" s="23" t="str">
        <f t="array" ref="Q1478">IFERROR(INDEX(Tableau1[RESULTAT],MATCH(1,(Tableau1[NOM]=$A1478)*(Q$3=Tableau1[DATE]),0)),"")</f>
        <v/>
      </c>
      <c r="R1478" s="23" t="str">
        <f t="array" ref="R1478">IFERROR(INDEX(Tableau1[RESULTAT],MATCH(1,(Tableau1[NOM]=$A1478)*(R$3=Tableau1[DATE]),0)),"")</f>
        <v/>
      </c>
      <c r="S1478" s="23" t="str">
        <f t="array" ref="S1478">IFERROR(INDEX(Tableau1[RESULTAT],MATCH(1,(Tableau1[NOM]=$A1478)*(S$3=Tableau1[DATE]),0)),"")</f>
        <v/>
      </c>
      <c r="T1478" s="23" t="str">
        <f t="array" ref="T1478">IFERROR(INDEX(Tableau1[RESULTAT],MATCH(1,(Tableau1[NOM]=$A1478)*(T$3=Tableau1[DATE]),0)),"")</f>
        <v/>
      </c>
      <c r="U1478" s="23" t="str">
        <f t="array" ref="U1478">IFERROR(INDEX(Tableau1[RESULTAT],MATCH(1,(Tableau1[NOM]=$A1478)*(U$3=Tableau1[DATE]),0)),"")</f>
        <v/>
      </c>
      <c r="V1478" s="23" t="str">
        <f t="array" ref="V1478">IFERROR(INDEX(Tableau1[RESULTAT],MATCH(1,(Tableau1[NOM]=$A1478)*(V$3=Tableau1[DATE]),0)),"")</f>
        <v/>
      </c>
      <c r="W1478" s="23" t="str">
        <f t="array" ref="W1478">IFERROR(INDEX(Tableau1[RESULTAT],MATCH(1,(Tableau1[NOM]=$A1478)*(W$3=Tableau1[DATE]),0)),"")</f>
        <v/>
      </c>
    </row>
    <row r="1479" spans="5:23" ht="15.75" x14ac:dyDescent="0.25">
      <c r="E1479" s="12" t="str">
        <f t="shared" ref="E1479:E1542" si="163">IF($A1479&lt;&gt;"",SUM(Q1479:W1479),"")</f>
        <v/>
      </c>
      <c r="F1479" s="9" t="str">
        <f t="shared" ref="F1479:F1542" si="164">+IF($A1479&lt;&gt;"",COUNTIF(Q1479:W1479,$F$4),"")</f>
        <v/>
      </c>
      <c r="G1479" s="9" t="str">
        <f t="shared" ref="G1479:G1542" si="165">IF($A1479&lt;&gt;"",COUNTIF(Q1479:W1479,$G$4),"")</f>
        <v/>
      </c>
      <c r="H1479" s="9" t="str">
        <f t="shared" ref="H1479:H1542" si="166">IF($A1479&lt;&gt;"",COUNTIF(Q1479:W1479,$H$4),"")</f>
        <v/>
      </c>
      <c r="I1479" s="9">
        <f t="shared" ref="I1479:I1542" si="167">IF(A$6&lt;&gt;"",COUNTIF(Q1479:W1479,I$4),"")</f>
        <v>0</v>
      </c>
      <c r="J1479" s="9">
        <f t="shared" ref="J1479:J1542" si="168">IF(A$6&lt;&gt;"",COUNTIF(Q1479:W1479,J$4),"")</f>
        <v>0</v>
      </c>
      <c r="K1479" s="9" t="str">
        <f t="shared" ref="K1479:K1542" si="169">IF(A1479&lt;&gt;"",COUNTIF(Q1479:W1479,$K$4),"")</f>
        <v/>
      </c>
      <c r="L1479" s="9"/>
      <c r="M1479" s="9"/>
      <c r="N1479" s="9"/>
      <c r="O1479" s="9"/>
      <c r="Q1479" s="23" t="str">
        <f t="array" ref="Q1479">IFERROR(INDEX(Tableau1[RESULTAT],MATCH(1,(Tableau1[NOM]=$A1479)*(Q$3=Tableau1[DATE]),0)),"")</f>
        <v/>
      </c>
      <c r="R1479" s="23" t="str">
        <f t="array" ref="R1479">IFERROR(INDEX(Tableau1[RESULTAT],MATCH(1,(Tableau1[NOM]=$A1479)*(R$3=Tableau1[DATE]),0)),"")</f>
        <v/>
      </c>
      <c r="S1479" s="23" t="str">
        <f t="array" ref="S1479">IFERROR(INDEX(Tableau1[RESULTAT],MATCH(1,(Tableau1[NOM]=$A1479)*(S$3=Tableau1[DATE]),0)),"")</f>
        <v/>
      </c>
      <c r="T1479" s="23" t="str">
        <f t="array" ref="T1479">IFERROR(INDEX(Tableau1[RESULTAT],MATCH(1,(Tableau1[NOM]=$A1479)*(T$3=Tableau1[DATE]),0)),"")</f>
        <v/>
      </c>
      <c r="U1479" s="23" t="str">
        <f t="array" ref="U1479">IFERROR(INDEX(Tableau1[RESULTAT],MATCH(1,(Tableau1[NOM]=$A1479)*(U$3=Tableau1[DATE]),0)),"")</f>
        <v/>
      </c>
      <c r="V1479" s="23" t="str">
        <f t="array" ref="V1479">IFERROR(INDEX(Tableau1[RESULTAT],MATCH(1,(Tableau1[NOM]=$A1479)*(V$3=Tableau1[DATE]),0)),"")</f>
        <v/>
      </c>
      <c r="W1479" s="23" t="str">
        <f t="array" ref="W1479">IFERROR(INDEX(Tableau1[RESULTAT],MATCH(1,(Tableau1[NOM]=$A1479)*(W$3=Tableau1[DATE]),0)),"")</f>
        <v/>
      </c>
    </row>
    <row r="1480" spans="5:23" ht="15.75" x14ac:dyDescent="0.25">
      <c r="E1480" s="12" t="str">
        <f t="shared" si="163"/>
        <v/>
      </c>
      <c r="F1480" s="9" t="str">
        <f t="shared" si="164"/>
        <v/>
      </c>
      <c r="G1480" s="9" t="str">
        <f t="shared" si="165"/>
        <v/>
      </c>
      <c r="H1480" s="9" t="str">
        <f t="shared" si="166"/>
        <v/>
      </c>
      <c r="I1480" s="9">
        <f t="shared" si="167"/>
        <v>0</v>
      </c>
      <c r="J1480" s="9">
        <f t="shared" si="168"/>
        <v>0</v>
      </c>
      <c r="K1480" s="9" t="str">
        <f t="shared" si="169"/>
        <v/>
      </c>
      <c r="L1480" s="9"/>
      <c r="M1480" s="9"/>
      <c r="N1480" s="9"/>
      <c r="O1480" s="9"/>
      <c r="Q1480" s="23" t="str">
        <f t="array" ref="Q1480">IFERROR(INDEX(Tableau1[RESULTAT],MATCH(1,(Tableau1[NOM]=$A1480)*(Q$3=Tableau1[DATE]),0)),"")</f>
        <v/>
      </c>
      <c r="R1480" s="23" t="str">
        <f t="array" ref="R1480">IFERROR(INDEX(Tableau1[RESULTAT],MATCH(1,(Tableau1[NOM]=$A1480)*(R$3=Tableau1[DATE]),0)),"")</f>
        <v/>
      </c>
      <c r="S1480" s="23" t="str">
        <f t="array" ref="S1480">IFERROR(INDEX(Tableau1[RESULTAT],MATCH(1,(Tableau1[NOM]=$A1480)*(S$3=Tableau1[DATE]),0)),"")</f>
        <v/>
      </c>
      <c r="T1480" s="23" t="str">
        <f t="array" ref="T1480">IFERROR(INDEX(Tableau1[RESULTAT],MATCH(1,(Tableau1[NOM]=$A1480)*(T$3=Tableau1[DATE]),0)),"")</f>
        <v/>
      </c>
      <c r="U1480" s="23" t="str">
        <f t="array" ref="U1480">IFERROR(INDEX(Tableau1[RESULTAT],MATCH(1,(Tableau1[NOM]=$A1480)*(U$3=Tableau1[DATE]),0)),"")</f>
        <v/>
      </c>
      <c r="V1480" s="23" t="str">
        <f t="array" ref="V1480">IFERROR(INDEX(Tableau1[RESULTAT],MATCH(1,(Tableau1[NOM]=$A1480)*(V$3=Tableau1[DATE]),0)),"")</f>
        <v/>
      </c>
      <c r="W1480" s="23" t="str">
        <f t="array" ref="W1480">IFERROR(INDEX(Tableau1[RESULTAT],MATCH(1,(Tableau1[NOM]=$A1480)*(W$3=Tableau1[DATE]),0)),"")</f>
        <v/>
      </c>
    </row>
    <row r="1481" spans="5:23" ht="15.75" x14ac:dyDescent="0.25">
      <c r="E1481" s="12" t="str">
        <f t="shared" si="163"/>
        <v/>
      </c>
      <c r="F1481" s="9" t="str">
        <f t="shared" si="164"/>
        <v/>
      </c>
      <c r="G1481" s="9" t="str">
        <f t="shared" si="165"/>
        <v/>
      </c>
      <c r="H1481" s="9" t="str">
        <f t="shared" si="166"/>
        <v/>
      </c>
      <c r="I1481" s="9">
        <f t="shared" si="167"/>
        <v>0</v>
      </c>
      <c r="J1481" s="9">
        <f t="shared" si="168"/>
        <v>0</v>
      </c>
      <c r="K1481" s="9" t="str">
        <f t="shared" si="169"/>
        <v/>
      </c>
      <c r="L1481" s="9"/>
      <c r="M1481" s="9"/>
      <c r="N1481" s="9"/>
      <c r="O1481" s="9"/>
      <c r="Q1481" s="23" t="str">
        <f t="array" ref="Q1481">IFERROR(INDEX(Tableau1[RESULTAT],MATCH(1,(Tableau1[NOM]=$A1481)*(Q$3=Tableau1[DATE]),0)),"")</f>
        <v/>
      </c>
      <c r="R1481" s="23" t="str">
        <f t="array" ref="R1481">IFERROR(INDEX(Tableau1[RESULTAT],MATCH(1,(Tableau1[NOM]=$A1481)*(R$3=Tableau1[DATE]),0)),"")</f>
        <v/>
      </c>
      <c r="S1481" s="23" t="str">
        <f t="array" ref="S1481">IFERROR(INDEX(Tableau1[RESULTAT],MATCH(1,(Tableau1[NOM]=$A1481)*(S$3=Tableau1[DATE]),0)),"")</f>
        <v/>
      </c>
      <c r="T1481" s="23" t="str">
        <f t="array" ref="T1481">IFERROR(INDEX(Tableau1[RESULTAT],MATCH(1,(Tableau1[NOM]=$A1481)*(T$3=Tableau1[DATE]),0)),"")</f>
        <v/>
      </c>
      <c r="U1481" s="23" t="str">
        <f t="array" ref="U1481">IFERROR(INDEX(Tableau1[RESULTAT],MATCH(1,(Tableau1[NOM]=$A1481)*(U$3=Tableau1[DATE]),0)),"")</f>
        <v/>
      </c>
      <c r="V1481" s="23" t="str">
        <f t="array" ref="V1481">IFERROR(INDEX(Tableau1[RESULTAT],MATCH(1,(Tableau1[NOM]=$A1481)*(V$3=Tableau1[DATE]),0)),"")</f>
        <v/>
      </c>
      <c r="W1481" s="23" t="str">
        <f t="array" ref="W1481">IFERROR(INDEX(Tableau1[RESULTAT],MATCH(1,(Tableau1[NOM]=$A1481)*(W$3=Tableau1[DATE]),0)),"")</f>
        <v/>
      </c>
    </row>
    <row r="1482" spans="5:23" ht="15.75" x14ac:dyDescent="0.25">
      <c r="E1482" s="12" t="str">
        <f t="shared" si="163"/>
        <v/>
      </c>
      <c r="F1482" s="9" t="str">
        <f t="shared" si="164"/>
        <v/>
      </c>
      <c r="G1482" s="9" t="str">
        <f t="shared" si="165"/>
        <v/>
      </c>
      <c r="H1482" s="9" t="str">
        <f t="shared" si="166"/>
        <v/>
      </c>
      <c r="I1482" s="9">
        <f t="shared" si="167"/>
        <v>0</v>
      </c>
      <c r="J1482" s="9">
        <f t="shared" si="168"/>
        <v>0</v>
      </c>
      <c r="K1482" s="9" t="str">
        <f t="shared" si="169"/>
        <v/>
      </c>
      <c r="L1482" s="9"/>
      <c r="M1482" s="9"/>
      <c r="N1482" s="9"/>
      <c r="O1482" s="9"/>
      <c r="Q1482" s="23" t="str">
        <f t="array" ref="Q1482">IFERROR(INDEX(Tableau1[RESULTAT],MATCH(1,(Tableau1[NOM]=$A1482)*(Q$3=Tableau1[DATE]),0)),"")</f>
        <v/>
      </c>
      <c r="R1482" s="23" t="str">
        <f t="array" ref="R1482">IFERROR(INDEX(Tableau1[RESULTAT],MATCH(1,(Tableau1[NOM]=$A1482)*(R$3=Tableau1[DATE]),0)),"")</f>
        <v/>
      </c>
      <c r="S1482" s="23" t="str">
        <f t="array" ref="S1482">IFERROR(INDEX(Tableau1[RESULTAT],MATCH(1,(Tableau1[NOM]=$A1482)*(S$3=Tableau1[DATE]),0)),"")</f>
        <v/>
      </c>
      <c r="T1482" s="23" t="str">
        <f t="array" ref="T1482">IFERROR(INDEX(Tableau1[RESULTAT],MATCH(1,(Tableau1[NOM]=$A1482)*(T$3=Tableau1[DATE]),0)),"")</f>
        <v/>
      </c>
      <c r="U1482" s="23" t="str">
        <f t="array" ref="U1482">IFERROR(INDEX(Tableau1[RESULTAT],MATCH(1,(Tableau1[NOM]=$A1482)*(U$3=Tableau1[DATE]),0)),"")</f>
        <v/>
      </c>
      <c r="V1482" s="23" t="str">
        <f t="array" ref="V1482">IFERROR(INDEX(Tableau1[RESULTAT],MATCH(1,(Tableau1[NOM]=$A1482)*(V$3=Tableau1[DATE]),0)),"")</f>
        <v/>
      </c>
      <c r="W1482" s="23" t="str">
        <f t="array" ref="W1482">IFERROR(INDEX(Tableau1[RESULTAT],MATCH(1,(Tableau1[NOM]=$A1482)*(W$3=Tableau1[DATE]),0)),"")</f>
        <v/>
      </c>
    </row>
    <row r="1483" spans="5:23" ht="15.75" x14ac:dyDescent="0.25">
      <c r="E1483" s="12" t="str">
        <f t="shared" si="163"/>
        <v/>
      </c>
      <c r="F1483" s="9" t="str">
        <f t="shared" si="164"/>
        <v/>
      </c>
      <c r="G1483" s="9" t="str">
        <f t="shared" si="165"/>
        <v/>
      </c>
      <c r="H1483" s="9" t="str">
        <f t="shared" si="166"/>
        <v/>
      </c>
      <c r="I1483" s="9">
        <f t="shared" si="167"/>
        <v>0</v>
      </c>
      <c r="J1483" s="9">
        <f t="shared" si="168"/>
        <v>0</v>
      </c>
      <c r="K1483" s="9" t="str">
        <f t="shared" si="169"/>
        <v/>
      </c>
      <c r="L1483" s="9"/>
      <c r="M1483" s="9"/>
      <c r="N1483" s="9"/>
      <c r="O1483" s="9"/>
      <c r="Q1483" s="23" t="str">
        <f t="array" ref="Q1483">IFERROR(INDEX(Tableau1[RESULTAT],MATCH(1,(Tableau1[NOM]=$A1483)*(Q$3=Tableau1[DATE]),0)),"")</f>
        <v/>
      </c>
      <c r="R1483" s="23" t="str">
        <f t="array" ref="R1483">IFERROR(INDEX(Tableau1[RESULTAT],MATCH(1,(Tableau1[NOM]=$A1483)*(R$3=Tableau1[DATE]),0)),"")</f>
        <v/>
      </c>
      <c r="S1483" s="23" t="str">
        <f t="array" ref="S1483">IFERROR(INDEX(Tableau1[RESULTAT],MATCH(1,(Tableau1[NOM]=$A1483)*(S$3=Tableau1[DATE]),0)),"")</f>
        <v/>
      </c>
      <c r="T1483" s="23" t="str">
        <f t="array" ref="T1483">IFERROR(INDEX(Tableau1[RESULTAT],MATCH(1,(Tableau1[NOM]=$A1483)*(T$3=Tableau1[DATE]),0)),"")</f>
        <v/>
      </c>
      <c r="U1483" s="23" t="str">
        <f t="array" ref="U1483">IFERROR(INDEX(Tableau1[RESULTAT],MATCH(1,(Tableau1[NOM]=$A1483)*(U$3=Tableau1[DATE]),0)),"")</f>
        <v/>
      </c>
      <c r="V1483" s="23" t="str">
        <f t="array" ref="V1483">IFERROR(INDEX(Tableau1[RESULTAT],MATCH(1,(Tableau1[NOM]=$A1483)*(V$3=Tableau1[DATE]),0)),"")</f>
        <v/>
      </c>
      <c r="W1483" s="23" t="str">
        <f t="array" ref="W1483">IFERROR(INDEX(Tableau1[RESULTAT],MATCH(1,(Tableau1[NOM]=$A1483)*(W$3=Tableau1[DATE]),0)),"")</f>
        <v/>
      </c>
    </row>
    <row r="1484" spans="5:23" ht="15.75" x14ac:dyDescent="0.25">
      <c r="E1484" s="12" t="str">
        <f t="shared" si="163"/>
        <v/>
      </c>
      <c r="F1484" s="9" t="str">
        <f t="shared" si="164"/>
        <v/>
      </c>
      <c r="G1484" s="9" t="str">
        <f t="shared" si="165"/>
        <v/>
      </c>
      <c r="H1484" s="9" t="str">
        <f t="shared" si="166"/>
        <v/>
      </c>
      <c r="I1484" s="9">
        <f t="shared" si="167"/>
        <v>0</v>
      </c>
      <c r="J1484" s="9">
        <f t="shared" si="168"/>
        <v>0</v>
      </c>
      <c r="K1484" s="9" t="str">
        <f t="shared" si="169"/>
        <v/>
      </c>
      <c r="L1484" s="9"/>
      <c r="M1484" s="9"/>
      <c r="N1484" s="9"/>
      <c r="O1484" s="9"/>
      <c r="Q1484" s="23" t="str">
        <f t="array" ref="Q1484">IFERROR(INDEX(Tableau1[RESULTAT],MATCH(1,(Tableau1[NOM]=$A1484)*(Q$3=Tableau1[DATE]),0)),"")</f>
        <v/>
      </c>
      <c r="R1484" s="23" t="str">
        <f t="array" ref="R1484">IFERROR(INDEX(Tableau1[RESULTAT],MATCH(1,(Tableau1[NOM]=$A1484)*(R$3=Tableau1[DATE]),0)),"")</f>
        <v/>
      </c>
      <c r="S1484" s="23" t="str">
        <f t="array" ref="S1484">IFERROR(INDEX(Tableau1[RESULTAT],MATCH(1,(Tableau1[NOM]=$A1484)*(S$3=Tableau1[DATE]),0)),"")</f>
        <v/>
      </c>
      <c r="T1484" s="23" t="str">
        <f t="array" ref="T1484">IFERROR(INDEX(Tableau1[RESULTAT],MATCH(1,(Tableau1[NOM]=$A1484)*(T$3=Tableau1[DATE]),0)),"")</f>
        <v/>
      </c>
      <c r="U1484" s="23" t="str">
        <f t="array" ref="U1484">IFERROR(INDEX(Tableau1[RESULTAT],MATCH(1,(Tableau1[NOM]=$A1484)*(U$3=Tableau1[DATE]),0)),"")</f>
        <v/>
      </c>
      <c r="V1484" s="23" t="str">
        <f t="array" ref="V1484">IFERROR(INDEX(Tableau1[RESULTAT],MATCH(1,(Tableau1[NOM]=$A1484)*(V$3=Tableau1[DATE]),0)),"")</f>
        <v/>
      </c>
      <c r="W1484" s="23" t="str">
        <f t="array" ref="W1484">IFERROR(INDEX(Tableau1[RESULTAT],MATCH(1,(Tableau1[NOM]=$A1484)*(W$3=Tableau1[DATE]),0)),"")</f>
        <v/>
      </c>
    </row>
    <row r="1485" spans="5:23" ht="15.75" x14ac:dyDescent="0.25">
      <c r="E1485" s="12" t="str">
        <f t="shared" si="163"/>
        <v/>
      </c>
      <c r="F1485" s="9" t="str">
        <f t="shared" si="164"/>
        <v/>
      </c>
      <c r="G1485" s="9" t="str">
        <f t="shared" si="165"/>
        <v/>
      </c>
      <c r="H1485" s="9" t="str">
        <f t="shared" si="166"/>
        <v/>
      </c>
      <c r="I1485" s="9">
        <f t="shared" si="167"/>
        <v>0</v>
      </c>
      <c r="J1485" s="9">
        <f t="shared" si="168"/>
        <v>0</v>
      </c>
      <c r="K1485" s="9" t="str">
        <f t="shared" si="169"/>
        <v/>
      </c>
      <c r="L1485" s="9"/>
      <c r="M1485" s="9"/>
      <c r="N1485" s="9"/>
      <c r="O1485" s="9"/>
      <c r="Q1485" s="23" t="str">
        <f t="array" ref="Q1485">IFERROR(INDEX(Tableau1[RESULTAT],MATCH(1,(Tableau1[NOM]=$A1485)*(Q$3=Tableau1[DATE]),0)),"")</f>
        <v/>
      </c>
      <c r="R1485" s="23" t="str">
        <f t="array" ref="R1485">IFERROR(INDEX(Tableau1[RESULTAT],MATCH(1,(Tableau1[NOM]=$A1485)*(R$3=Tableau1[DATE]),0)),"")</f>
        <v/>
      </c>
      <c r="S1485" s="23" t="str">
        <f t="array" ref="S1485">IFERROR(INDEX(Tableau1[RESULTAT],MATCH(1,(Tableau1[NOM]=$A1485)*(S$3=Tableau1[DATE]),0)),"")</f>
        <v/>
      </c>
      <c r="T1485" s="23" t="str">
        <f t="array" ref="T1485">IFERROR(INDEX(Tableau1[RESULTAT],MATCH(1,(Tableau1[NOM]=$A1485)*(T$3=Tableau1[DATE]),0)),"")</f>
        <v/>
      </c>
      <c r="U1485" s="23" t="str">
        <f t="array" ref="U1485">IFERROR(INDEX(Tableau1[RESULTAT],MATCH(1,(Tableau1[NOM]=$A1485)*(U$3=Tableau1[DATE]),0)),"")</f>
        <v/>
      </c>
      <c r="V1485" s="23" t="str">
        <f t="array" ref="V1485">IFERROR(INDEX(Tableau1[RESULTAT],MATCH(1,(Tableau1[NOM]=$A1485)*(V$3=Tableau1[DATE]),0)),"")</f>
        <v/>
      </c>
      <c r="W1485" s="23" t="str">
        <f t="array" ref="W1485">IFERROR(INDEX(Tableau1[RESULTAT],MATCH(1,(Tableau1[NOM]=$A1485)*(W$3=Tableau1[DATE]),0)),"")</f>
        <v/>
      </c>
    </row>
    <row r="1486" spans="5:23" ht="15.75" x14ac:dyDescent="0.25">
      <c r="E1486" s="12" t="str">
        <f t="shared" si="163"/>
        <v/>
      </c>
      <c r="F1486" s="9" t="str">
        <f t="shared" si="164"/>
        <v/>
      </c>
      <c r="G1486" s="9" t="str">
        <f t="shared" si="165"/>
        <v/>
      </c>
      <c r="H1486" s="9" t="str">
        <f t="shared" si="166"/>
        <v/>
      </c>
      <c r="I1486" s="9">
        <f t="shared" si="167"/>
        <v>0</v>
      </c>
      <c r="J1486" s="9">
        <f t="shared" si="168"/>
        <v>0</v>
      </c>
      <c r="K1486" s="9" t="str">
        <f t="shared" si="169"/>
        <v/>
      </c>
      <c r="L1486" s="9"/>
      <c r="M1486" s="9"/>
      <c r="N1486" s="9"/>
      <c r="O1486" s="9"/>
      <c r="Q1486" s="23" t="str">
        <f t="array" ref="Q1486">IFERROR(INDEX(Tableau1[RESULTAT],MATCH(1,(Tableau1[NOM]=$A1486)*(Q$3=Tableau1[DATE]),0)),"")</f>
        <v/>
      </c>
      <c r="R1486" s="23" t="str">
        <f t="array" ref="R1486">IFERROR(INDEX(Tableau1[RESULTAT],MATCH(1,(Tableau1[NOM]=$A1486)*(R$3=Tableau1[DATE]),0)),"")</f>
        <v/>
      </c>
      <c r="S1486" s="23" t="str">
        <f t="array" ref="S1486">IFERROR(INDEX(Tableau1[RESULTAT],MATCH(1,(Tableau1[NOM]=$A1486)*(S$3=Tableau1[DATE]),0)),"")</f>
        <v/>
      </c>
      <c r="T1486" s="23" t="str">
        <f t="array" ref="T1486">IFERROR(INDEX(Tableau1[RESULTAT],MATCH(1,(Tableau1[NOM]=$A1486)*(T$3=Tableau1[DATE]),0)),"")</f>
        <v/>
      </c>
      <c r="U1486" s="23" t="str">
        <f t="array" ref="U1486">IFERROR(INDEX(Tableau1[RESULTAT],MATCH(1,(Tableau1[NOM]=$A1486)*(U$3=Tableau1[DATE]),0)),"")</f>
        <v/>
      </c>
      <c r="V1486" s="23" t="str">
        <f t="array" ref="V1486">IFERROR(INDEX(Tableau1[RESULTAT],MATCH(1,(Tableau1[NOM]=$A1486)*(V$3=Tableau1[DATE]),0)),"")</f>
        <v/>
      </c>
      <c r="W1486" s="23" t="str">
        <f t="array" ref="W1486">IFERROR(INDEX(Tableau1[RESULTAT],MATCH(1,(Tableau1[NOM]=$A1486)*(W$3=Tableau1[DATE]),0)),"")</f>
        <v/>
      </c>
    </row>
    <row r="1487" spans="5:23" ht="15.75" x14ac:dyDescent="0.25">
      <c r="E1487" s="12" t="str">
        <f t="shared" si="163"/>
        <v/>
      </c>
      <c r="F1487" s="9" t="str">
        <f t="shared" si="164"/>
        <v/>
      </c>
      <c r="G1487" s="9" t="str">
        <f t="shared" si="165"/>
        <v/>
      </c>
      <c r="H1487" s="9" t="str">
        <f t="shared" si="166"/>
        <v/>
      </c>
      <c r="I1487" s="9">
        <f t="shared" si="167"/>
        <v>0</v>
      </c>
      <c r="J1487" s="9">
        <f t="shared" si="168"/>
        <v>0</v>
      </c>
      <c r="K1487" s="9" t="str">
        <f t="shared" si="169"/>
        <v/>
      </c>
      <c r="L1487" s="9"/>
      <c r="M1487" s="9"/>
      <c r="N1487" s="9"/>
      <c r="O1487" s="9"/>
      <c r="Q1487" s="23" t="str">
        <f t="array" ref="Q1487">IFERROR(INDEX(Tableau1[RESULTAT],MATCH(1,(Tableau1[NOM]=$A1487)*(Q$3=Tableau1[DATE]),0)),"")</f>
        <v/>
      </c>
      <c r="R1487" s="23" t="str">
        <f t="array" ref="R1487">IFERROR(INDEX(Tableau1[RESULTAT],MATCH(1,(Tableau1[NOM]=$A1487)*(R$3=Tableau1[DATE]),0)),"")</f>
        <v/>
      </c>
      <c r="S1487" s="23" t="str">
        <f t="array" ref="S1487">IFERROR(INDEX(Tableau1[RESULTAT],MATCH(1,(Tableau1[NOM]=$A1487)*(S$3=Tableau1[DATE]),0)),"")</f>
        <v/>
      </c>
      <c r="T1487" s="23" t="str">
        <f t="array" ref="T1487">IFERROR(INDEX(Tableau1[RESULTAT],MATCH(1,(Tableau1[NOM]=$A1487)*(T$3=Tableau1[DATE]),0)),"")</f>
        <v/>
      </c>
      <c r="U1487" s="23" t="str">
        <f t="array" ref="U1487">IFERROR(INDEX(Tableau1[RESULTAT],MATCH(1,(Tableau1[NOM]=$A1487)*(U$3=Tableau1[DATE]),0)),"")</f>
        <v/>
      </c>
      <c r="V1487" s="23" t="str">
        <f t="array" ref="V1487">IFERROR(INDEX(Tableau1[RESULTAT],MATCH(1,(Tableau1[NOM]=$A1487)*(V$3=Tableau1[DATE]),0)),"")</f>
        <v/>
      </c>
      <c r="W1487" s="23" t="str">
        <f t="array" ref="W1487">IFERROR(INDEX(Tableau1[RESULTAT],MATCH(1,(Tableau1[NOM]=$A1487)*(W$3=Tableau1[DATE]),0)),"")</f>
        <v/>
      </c>
    </row>
    <row r="1488" spans="5:23" ht="15.75" x14ac:dyDescent="0.25">
      <c r="E1488" s="12" t="str">
        <f t="shared" si="163"/>
        <v/>
      </c>
      <c r="F1488" s="9" t="str">
        <f t="shared" si="164"/>
        <v/>
      </c>
      <c r="G1488" s="9" t="str">
        <f t="shared" si="165"/>
        <v/>
      </c>
      <c r="H1488" s="9" t="str">
        <f t="shared" si="166"/>
        <v/>
      </c>
      <c r="I1488" s="9">
        <f t="shared" si="167"/>
        <v>0</v>
      </c>
      <c r="J1488" s="9">
        <f t="shared" si="168"/>
        <v>0</v>
      </c>
      <c r="K1488" s="9" t="str">
        <f t="shared" si="169"/>
        <v/>
      </c>
      <c r="L1488" s="9"/>
      <c r="M1488" s="9"/>
      <c r="N1488" s="9"/>
      <c r="O1488" s="9"/>
      <c r="Q1488" s="23" t="str">
        <f t="array" ref="Q1488">IFERROR(INDEX(Tableau1[RESULTAT],MATCH(1,(Tableau1[NOM]=$A1488)*(Q$3=Tableau1[DATE]),0)),"")</f>
        <v/>
      </c>
      <c r="R1488" s="23" t="str">
        <f t="array" ref="R1488">IFERROR(INDEX(Tableau1[RESULTAT],MATCH(1,(Tableau1[NOM]=$A1488)*(R$3=Tableau1[DATE]),0)),"")</f>
        <v/>
      </c>
      <c r="S1488" s="23" t="str">
        <f t="array" ref="S1488">IFERROR(INDEX(Tableau1[RESULTAT],MATCH(1,(Tableau1[NOM]=$A1488)*(S$3=Tableau1[DATE]),0)),"")</f>
        <v/>
      </c>
      <c r="T1488" s="23" t="str">
        <f t="array" ref="T1488">IFERROR(INDEX(Tableau1[RESULTAT],MATCH(1,(Tableau1[NOM]=$A1488)*(T$3=Tableau1[DATE]),0)),"")</f>
        <v/>
      </c>
      <c r="U1488" s="23" t="str">
        <f t="array" ref="U1488">IFERROR(INDEX(Tableau1[RESULTAT],MATCH(1,(Tableau1[NOM]=$A1488)*(U$3=Tableau1[DATE]),0)),"")</f>
        <v/>
      </c>
      <c r="V1488" s="23" t="str">
        <f t="array" ref="V1488">IFERROR(INDEX(Tableau1[RESULTAT],MATCH(1,(Tableau1[NOM]=$A1488)*(V$3=Tableau1[DATE]),0)),"")</f>
        <v/>
      </c>
      <c r="W1488" s="23" t="str">
        <f t="array" ref="W1488">IFERROR(INDEX(Tableau1[RESULTAT],MATCH(1,(Tableau1[NOM]=$A1488)*(W$3=Tableau1[DATE]),0)),"")</f>
        <v/>
      </c>
    </row>
    <row r="1489" spans="5:23" ht="15.75" x14ac:dyDescent="0.25">
      <c r="E1489" s="12" t="str">
        <f t="shared" si="163"/>
        <v/>
      </c>
      <c r="F1489" s="9" t="str">
        <f t="shared" si="164"/>
        <v/>
      </c>
      <c r="G1489" s="9" t="str">
        <f t="shared" si="165"/>
        <v/>
      </c>
      <c r="H1489" s="9" t="str">
        <f t="shared" si="166"/>
        <v/>
      </c>
      <c r="I1489" s="9">
        <f t="shared" si="167"/>
        <v>0</v>
      </c>
      <c r="J1489" s="9">
        <f t="shared" si="168"/>
        <v>0</v>
      </c>
      <c r="K1489" s="9" t="str">
        <f t="shared" si="169"/>
        <v/>
      </c>
      <c r="L1489" s="9"/>
      <c r="M1489" s="9"/>
      <c r="N1489" s="9"/>
      <c r="O1489" s="9"/>
      <c r="Q1489" s="23" t="str">
        <f t="array" ref="Q1489">IFERROR(INDEX(Tableau1[RESULTAT],MATCH(1,(Tableau1[NOM]=$A1489)*(Q$3=Tableau1[DATE]),0)),"")</f>
        <v/>
      </c>
      <c r="R1489" s="23" t="str">
        <f t="array" ref="R1489">IFERROR(INDEX(Tableau1[RESULTAT],MATCH(1,(Tableau1[NOM]=$A1489)*(R$3=Tableau1[DATE]),0)),"")</f>
        <v/>
      </c>
      <c r="S1489" s="23" t="str">
        <f t="array" ref="S1489">IFERROR(INDEX(Tableau1[RESULTAT],MATCH(1,(Tableau1[NOM]=$A1489)*(S$3=Tableau1[DATE]),0)),"")</f>
        <v/>
      </c>
      <c r="T1489" s="23" t="str">
        <f t="array" ref="T1489">IFERROR(INDEX(Tableau1[RESULTAT],MATCH(1,(Tableau1[NOM]=$A1489)*(T$3=Tableau1[DATE]),0)),"")</f>
        <v/>
      </c>
      <c r="U1489" s="23" t="str">
        <f t="array" ref="U1489">IFERROR(INDEX(Tableau1[RESULTAT],MATCH(1,(Tableau1[NOM]=$A1489)*(U$3=Tableau1[DATE]),0)),"")</f>
        <v/>
      </c>
      <c r="V1489" s="23" t="str">
        <f t="array" ref="V1489">IFERROR(INDEX(Tableau1[RESULTAT],MATCH(1,(Tableau1[NOM]=$A1489)*(V$3=Tableau1[DATE]),0)),"")</f>
        <v/>
      </c>
      <c r="W1489" s="23" t="str">
        <f t="array" ref="W1489">IFERROR(INDEX(Tableau1[RESULTAT],MATCH(1,(Tableau1[NOM]=$A1489)*(W$3=Tableau1[DATE]),0)),"")</f>
        <v/>
      </c>
    </row>
    <row r="1490" spans="5:23" ht="15.75" x14ac:dyDescent="0.25">
      <c r="E1490" s="12" t="str">
        <f t="shared" si="163"/>
        <v/>
      </c>
      <c r="F1490" s="9" t="str">
        <f t="shared" si="164"/>
        <v/>
      </c>
      <c r="G1490" s="9" t="str">
        <f t="shared" si="165"/>
        <v/>
      </c>
      <c r="H1490" s="9" t="str">
        <f t="shared" si="166"/>
        <v/>
      </c>
      <c r="I1490" s="9">
        <f t="shared" si="167"/>
        <v>0</v>
      </c>
      <c r="J1490" s="9">
        <f t="shared" si="168"/>
        <v>0</v>
      </c>
      <c r="K1490" s="9" t="str">
        <f t="shared" si="169"/>
        <v/>
      </c>
      <c r="L1490" s="9"/>
      <c r="M1490" s="9"/>
      <c r="N1490" s="9"/>
      <c r="O1490" s="9"/>
      <c r="Q1490" s="23" t="str">
        <f t="array" ref="Q1490">IFERROR(INDEX(Tableau1[RESULTAT],MATCH(1,(Tableau1[NOM]=$A1490)*(Q$3=Tableau1[DATE]),0)),"")</f>
        <v/>
      </c>
      <c r="R1490" s="23" t="str">
        <f t="array" ref="R1490">IFERROR(INDEX(Tableau1[RESULTAT],MATCH(1,(Tableau1[NOM]=$A1490)*(R$3=Tableau1[DATE]),0)),"")</f>
        <v/>
      </c>
      <c r="S1490" s="23" t="str">
        <f t="array" ref="S1490">IFERROR(INDEX(Tableau1[RESULTAT],MATCH(1,(Tableau1[NOM]=$A1490)*(S$3=Tableau1[DATE]),0)),"")</f>
        <v/>
      </c>
      <c r="T1490" s="23" t="str">
        <f t="array" ref="T1490">IFERROR(INDEX(Tableau1[RESULTAT],MATCH(1,(Tableau1[NOM]=$A1490)*(T$3=Tableau1[DATE]),0)),"")</f>
        <v/>
      </c>
      <c r="U1490" s="23" t="str">
        <f t="array" ref="U1490">IFERROR(INDEX(Tableau1[RESULTAT],MATCH(1,(Tableau1[NOM]=$A1490)*(U$3=Tableau1[DATE]),0)),"")</f>
        <v/>
      </c>
      <c r="V1490" s="23" t="str">
        <f t="array" ref="V1490">IFERROR(INDEX(Tableau1[RESULTAT],MATCH(1,(Tableau1[NOM]=$A1490)*(V$3=Tableau1[DATE]),0)),"")</f>
        <v/>
      </c>
      <c r="W1490" s="23" t="str">
        <f t="array" ref="W1490">IFERROR(INDEX(Tableau1[RESULTAT],MATCH(1,(Tableau1[NOM]=$A1490)*(W$3=Tableau1[DATE]),0)),"")</f>
        <v/>
      </c>
    </row>
    <row r="1491" spans="5:23" ht="15.75" x14ac:dyDescent="0.25">
      <c r="E1491" s="12" t="str">
        <f t="shared" si="163"/>
        <v/>
      </c>
      <c r="F1491" s="9" t="str">
        <f t="shared" si="164"/>
        <v/>
      </c>
      <c r="G1491" s="9" t="str">
        <f t="shared" si="165"/>
        <v/>
      </c>
      <c r="H1491" s="9" t="str">
        <f t="shared" si="166"/>
        <v/>
      </c>
      <c r="I1491" s="9">
        <f t="shared" si="167"/>
        <v>0</v>
      </c>
      <c r="J1491" s="9">
        <f t="shared" si="168"/>
        <v>0</v>
      </c>
      <c r="K1491" s="9" t="str">
        <f t="shared" si="169"/>
        <v/>
      </c>
      <c r="L1491" s="9"/>
      <c r="M1491" s="9"/>
      <c r="N1491" s="9"/>
      <c r="O1491" s="9"/>
      <c r="Q1491" s="23" t="str">
        <f t="array" ref="Q1491">IFERROR(INDEX(Tableau1[RESULTAT],MATCH(1,(Tableau1[NOM]=$A1491)*(Q$3=Tableau1[DATE]),0)),"")</f>
        <v/>
      </c>
      <c r="R1491" s="23" t="str">
        <f t="array" ref="R1491">IFERROR(INDEX(Tableau1[RESULTAT],MATCH(1,(Tableau1[NOM]=$A1491)*(R$3=Tableau1[DATE]),0)),"")</f>
        <v/>
      </c>
      <c r="S1491" s="23" t="str">
        <f t="array" ref="S1491">IFERROR(INDEX(Tableau1[RESULTAT],MATCH(1,(Tableau1[NOM]=$A1491)*(S$3=Tableau1[DATE]),0)),"")</f>
        <v/>
      </c>
      <c r="T1491" s="23" t="str">
        <f t="array" ref="T1491">IFERROR(INDEX(Tableau1[RESULTAT],MATCH(1,(Tableau1[NOM]=$A1491)*(T$3=Tableau1[DATE]),0)),"")</f>
        <v/>
      </c>
      <c r="U1491" s="23" t="str">
        <f t="array" ref="U1491">IFERROR(INDEX(Tableau1[RESULTAT],MATCH(1,(Tableau1[NOM]=$A1491)*(U$3=Tableau1[DATE]),0)),"")</f>
        <v/>
      </c>
      <c r="V1491" s="23" t="str">
        <f t="array" ref="V1491">IFERROR(INDEX(Tableau1[RESULTAT],MATCH(1,(Tableau1[NOM]=$A1491)*(V$3=Tableau1[DATE]),0)),"")</f>
        <v/>
      </c>
      <c r="W1491" s="23" t="str">
        <f t="array" ref="W1491">IFERROR(INDEX(Tableau1[RESULTAT],MATCH(1,(Tableau1[NOM]=$A1491)*(W$3=Tableau1[DATE]),0)),"")</f>
        <v/>
      </c>
    </row>
    <row r="1492" spans="5:23" ht="15.75" x14ac:dyDescent="0.25">
      <c r="E1492" s="12" t="str">
        <f t="shared" si="163"/>
        <v/>
      </c>
      <c r="F1492" s="9" t="str">
        <f t="shared" si="164"/>
        <v/>
      </c>
      <c r="G1492" s="9" t="str">
        <f t="shared" si="165"/>
        <v/>
      </c>
      <c r="H1492" s="9" t="str">
        <f t="shared" si="166"/>
        <v/>
      </c>
      <c r="I1492" s="9">
        <f t="shared" si="167"/>
        <v>0</v>
      </c>
      <c r="J1492" s="9">
        <f t="shared" si="168"/>
        <v>0</v>
      </c>
      <c r="K1492" s="9" t="str">
        <f t="shared" si="169"/>
        <v/>
      </c>
      <c r="L1492" s="9"/>
      <c r="M1492" s="9"/>
      <c r="N1492" s="9"/>
      <c r="O1492" s="9"/>
      <c r="Q1492" s="23" t="str">
        <f t="array" ref="Q1492">IFERROR(INDEX(Tableau1[RESULTAT],MATCH(1,(Tableau1[NOM]=$A1492)*(Q$3=Tableau1[DATE]),0)),"")</f>
        <v/>
      </c>
      <c r="R1492" s="23" t="str">
        <f t="array" ref="R1492">IFERROR(INDEX(Tableau1[RESULTAT],MATCH(1,(Tableau1[NOM]=$A1492)*(R$3=Tableau1[DATE]),0)),"")</f>
        <v/>
      </c>
      <c r="S1492" s="23" t="str">
        <f t="array" ref="S1492">IFERROR(INDEX(Tableau1[RESULTAT],MATCH(1,(Tableau1[NOM]=$A1492)*(S$3=Tableau1[DATE]),0)),"")</f>
        <v/>
      </c>
      <c r="T1492" s="23" t="str">
        <f t="array" ref="T1492">IFERROR(INDEX(Tableau1[RESULTAT],MATCH(1,(Tableau1[NOM]=$A1492)*(T$3=Tableau1[DATE]),0)),"")</f>
        <v/>
      </c>
      <c r="U1492" s="23" t="str">
        <f t="array" ref="U1492">IFERROR(INDEX(Tableau1[RESULTAT],MATCH(1,(Tableau1[NOM]=$A1492)*(U$3=Tableau1[DATE]),0)),"")</f>
        <v/>
      </c>
      <c r="V1492" s="23" t="str">
        <f t="array" ref="V1492">IFERROR(INDEX(Tableau1[RESULTAT],MATCH(1,(Tableau1[NOM]=$A1492)*(V$3=Tableau1[DATE]),0)),"")</f>
        <v/>
      </c>
      <c r="W1492" s="23" t="str">
        <f t="array" ref="W1492">IFERROR(INDEX(Tableau1[RESULTAT],MATCH(1,(Tableau1[NOM]=$A1492)*(W$3=Tableau1[DATE]),0)),"")</f>
        <v/>
      </c>
    </row>
    <row r="1493" spans="5:23" ht="15.75" x14ac:dyDescent="0.25">
      <c r="E1493" s="12" t="str">
        <f t="shared" si="163"/>
        <v/>
      </c>
      <c r="F1493" s="9" t="str">
        <f t="shared" si="164"/>
        <v/>
      </c>
      <c r="G1493" s="9" t="str">
        <f t="shared" si="165"/>
        <v/>
      </c>
      <c r="H1493" s="9" t="str">
        <f t="shared" si="166"/>
        <v/>
      </c>
      <c r="I1493" s="9">
        <f t="shared" si="167"/>
        <v>0</v>
      </c>
      <c r="J1493" s="9">
        <f t="shared" si="168"/>
        <v>0</v>
      </c>
      <c r="K1493" s="9" t="str">
        <f t="shared" si="169"/>
        <v/>
      </c>
      <c r="L1493" s="9"/>
      <c r="M1493" s="9"/>
      <c r="N1493" s="9"/>
      <c r="O1493" s="9"/>
      <c r="Q1493" s="23" t="str">
        <f t="array" ref="Q1493">IFERROR(INDEX(Tableau1[RESULTAT],MATCH(1,(Tableau1[NOM]=$A1493)*(Q$3=Tableau1[DATE]),0)),"")</f>
        <v/>
      </c>
      <c r="R1493" s="23" t="str">
        <f t="array" ref="R1493">IFERROR(INDEX(Tableau1[RESULTAT],MATCH(1,(Tableau1[NOM]=$A1493)*(R$3=Tableau1[DATE]),0)),"")</f>
        <v/>
      </c>
      <c r="S1493" s="23" t="str">
        <f t="array" ref="S1493">IFERROR(INDEX(Tableau1[RESULTAT],MATCH(1,(Tableau1[NOM]=$A1493)*(S$3=Tableau1[DATE]),0)),"")</f>
        <v/>
      </c>
      <c r="T1493" s="23" t="str">
        <f t="array" ref="T1493">IFERROR(INDEX(Tableau1[RESULTAT],MATCH(1,(Tableau1[NOM]=$A1493)*(T$3=Tableau1[DATE]),0)),"")</f>
        <v/>
      </c>
      <c r="U1493" s="23" t="str">
        <f t="array" ref="U1493">IFERROR(INDEX(Tableau1[RESULTAT],MATCH(1,(Tableau1[NOM]=$A1493)*(U$3=Tableau1[DATE]),0)),"")</f>
        <v/>
      </c>
      <c r="V1493" s="23" t="str">
        <f t="array" ref="V1493">IFERROR(INDEX(Tableau1[RESULTAT],MATCH(1,(Tableau1[NOM]=$A1493)*(V$3=Tableau1[DATE]),0)),"")</f>
        <v/>
      </c>
      <c r="W1493" s="23" t="str">
        <f t="array" ref="W1493">IFERROR(INDEX(Tableau1[RESULTAT],MATCH(1,(Tableau1[NOM]=$A1493)*(W$3=Tableau1[DATE]),0)),"")</f>
        <v/>
      </c>
    </row>
    <row r="1494" spans="5:23" ht="15.75" x14ac:dyDescent="0.25">
      <c r="E1494" s="12" t="str">
        <f t="shared" si="163"/>
        <v/>
      </c>
      <c r="F1494" s="9" t="str">
        <f t="shared" si="164"/>
        <v/>
      </c>
      <c r="G1494" s="9" t="str">
        <f t="shared" si="165"/>
        <v/>
      </c>
      <c r="H1494" s="9" t="str">
        <f t="shared" si="166"/>
        <v/>
      </c>
      <c r="I1494" s="9">
        <f t="shared" si="167"/>
        <v>0</v>
      </c>
      <c r="J1494" s="9">
        <f t="shared" si="168"/>
        <v>0</v>
      </c>
      <c r="K1494" s="9" t="str">
        <f t="shared" si="169"/>
        <v/>
      </c>
      <c r="L1494" s="9"/>
      <c r="M1494" s="9"/>
      <c r="N1494" s="9"/>
      <c r="O1494" s="9"/>
      <c r="Q1494" s="23" t="str">
        <f t="array" ref="Q1494">IFERROR(INDEX(Tableau1[RESULTAT],MATCH(1,(Tableau1[NOM]=$A1494)*(Q$3=Tableau1[DATE]),0)),"")</f>
        <v/>
      </c>
      <c r="R1494" s="23" t="str">
        <f t="array" ref="R1494">IFERROR(INDEX(Tableau1[RESULTAT],MATCH(1,(Tableau1[NOM]=$A1494)*(R$3=Tableau1[DATE]),0)),"")</f>
        <v/>
      </c>
      <c r="S1494" s="23" t="str">
        <f t="array" ref="S1494">IFERROR(INDEX(Tableau1[RESULTAT],MATCH(1,(Tableau1[NOM]=$A1494)*(S$3=Tableau1[DATE]),0)),"")</f>
        <v/>
      </c>
      <c r="T1494" s="23" t="str">
        <f t="array" ref="T1494">IFERROR(INDEX(Tableau1[RESULTAT],MATCH(1,(Tableau1[NOM]=$A1494)*(T$3=Tableau1[DATE]),0)),"")</f>
        <v/>
      </c>
      <c r="U1494" s="23" t="str">
        <f t="array" ref="U1494">IFERROR(INDEX(Tableau1[RESULTAT],MATCH(1,(Tableau1[NOM]=$A1494)*(U$3=Tableau1[DATE]),0)),"")</f>
        <v/>
      </c>
      <c r="V1494" s="23" t="str">
        <f t="array" ref="V1494">IFERROR(INDEX(Tableau1[RESULTAT],MATCH(1,(Tableau1[NOM]=$A1494)*(V$3=Tableau1[DATE]),0)),"")</f>
        <v/>
      </c>
      <c r="W1494" s="23" t="str">
        <f t="array" ref="W1494">IFERROR(INDEX(Tableau1[RESULTAT],MATCH(1,(Tableau1[NOM]=$A1494)*(W$3=Tableau1[DATE]),0)),"")</f>
        <v/>
      </c>
    </row>
    <row r="1495" spans="5:23" ht="15.75" x14ac:dyDescent="0.25">
      <c r="E1495" s="12" t="str">
        <f t="shared" si="163"/>
        <v/>
      </c>
      <c r="F1495" s="9" t="str">
        <f t="shared" si="164"/>
        <v/>
      </c>
      <c r="G1495" s="9" t="str">
        <f t="shared" si="165"/>
        <v/>
      </c>
      <c r="H1495" s="9" t="str">
        <f t="shared" si="166"/>
        <v/>
      </c>
      <c r="I1495" s="9">
        <f t="shared" si="167"/>
        <v>0</v>
      </c>
      <c r="J1495" s="9">
        <f t="shared" si="168"/>
        <v>0</v>
      </c>
      <c r="K1495" s="9" t="str">
        <f t="shared" si="169"/>
        <v/>
      </c>
      <c r="L1495" s="9"/>
      <c r="M1495" s="9"/>
      <c r="N1495" s="9"/>
      <c r="O1495" s="9"/>
      <c r="Q1495" s="23" t="str">
        <f t="array" ref="Q1495">IFERROR(INDEX(Tableau1[RESULTAT],MATCH(1,(Tableau1[NOM]=$A1495)*(Q$3=Tableau1[DATE]),0)),"")</f>
        <v/>
      </c>
      <c r="R1495" s="23" t="str">
        <f t="array" ref="R1495">IFERROR(INDEX(Tableau1[RESULTAT],MATCH(1,(Tableau1[NOM]=$A1495)*(R$3=Tableau1[DATE]),0)),"")</f>
        <v/>
      </c>
      <c r="S1495" s="23" t="str">
        <f t="array" ref="S1495">IFERROR(INDEX(Tableau1[RESULTAT],MATCH(1,(Tableau1[NOM]=$A1495)*(S$3=Tableau1[DATE]),0)),"")</f>
        <v/>
      </c>
      <c r="T1495" s="23" t="str">
        <f t="array" ref="T1495">IFERROR(INDEX(Tableau1[RESULTAT],MATCH(1,(Tableau1[NOM]=$A1495)*(T$3=Tableau1[DATE]),0)),"")</f>
        <v/>
      </c>
      <c r="U1495" s="23" t="str">
        <f t="array" ref="U1495">IFERROR(INDEX(Tableau1[RESULTAT],MATCH(1,(Tableau1[NOM]=$A1495)*(U$3=Tableau1[DATE]),0)),"")</f>
        <v/>
      </c>
      <c r="V1495" s="23" t="str">
        <f t="array" ref="V1495">IFERROR(INDEX(Tableau1[RESULTAT],MATCH(1,(Tableau1[NOM]=$A1495)*(V$3=Tableau1[DATE]),0)),"")</f>
        <v/>
      </c>
      <c r="W1495" s="23" t="str">
        <f t="array" ref="W1495">IFERROR(INDEX(Tableau1[RESULTAT],MATCH(1,(Tableau1[NOM]=$A1495)*(W$3=Tableau1[DATE]),0)),"")</f>
        <v/>
      </c>
    </row>
    <row r="1496" spans="5:23" ht="15.75" x14ac:dyDescent="0.25">
      <c r="E1496" s="12" t="str">
        <f t="shared" si="163"/>
        <v/>
      </c>
      <c r="F1496" s="9" t="str">
        <f t="shared" si="164"/>
        <v/>
      </c>
      <c r="G1496" s="9" t="str">
        <f t="shared" si="165"/>
        <v/>
      </c>
      <c r="H1496" s="9" t="str">
        <f t="shared" si="166"/>
        <v/>
      </c>
      <c r="I1496" s="9">
        <f t="shared" si="167"/>
        <v>0</v>
      </c>
      <c r="J1496" s="9">
        <f t="shared" si="168"/>
        <v>0</v>
      </c>
      <c r="K1496" s="9" t="str">
        <f t="shared" si="169"/>
        <v/>
      </c>
      <c r="L1496" s="9"/>
      <c r="M1496" s="9"/>
      <c r="N1496" s="9"/>
      <c r="O1496" s="9"/>
      <c r="Q1496" s="23" t="str">
        <f t="array" ref="Q1496">IFERROR(INDEX(Tableau1[RESULTAT],MATCH(1,(Tableau1[NOM]=$A1496)*(Q$3=Tableau1[DATE]),0)),"")</f>
        <v/>
      </c>
      <c r="R1496" s="23" t="str">
        <f t="array" ref="R1496">IFERROR(INDEX(Tableau1[RESULTAT],MATCH(1,(Tableau1[NOM]=$A1496)*(R$3=Tableau1[DATE]),0)),"")</f>
        <v/>
      </c>
      <c r="S1496" s="23" t="str">
        <f t="array" ref="S1496">IFERROR(INDEX(Tableau1[RESULTAT],MATCH(1,(Tableau1[NOM]=$A1496)*(S$3=Tableau1[DATE]),0)),"")</f>
        <v/>
      </c>
      <c r="T1496" s="23" t="str">
        <f t="array" ref="T1496">IFERROR(INDEX(Tableau1[RESULTAT],MATCH(1,(Tableau1[NOM]=$A1496)*(T$3=Tableau1[DATE]),0)),"")</f>
        <v/>
      </c>
      <c r="U1496" s="23" t="str">
        <f t="array" ref="U1496">IFERROR(INDEX(Tableau1[RESULTAT],MATCH(1,(Tableau1[NOM]=$A1496)*(U$3=Tableau1[DATE]),0)),"")</f>
        <v/>
      </c>
      <c r="V1496" s="23" t="str">
        <f t="array" ref="V1496">IFERROR(INDEX(Tableau1[RESULTAT],MATCH(1,(Tableau1[NOM]=$A1496)*(V$3=Tableau1[DATE]),0)),"")</f>
        <v/>
      </c>
      <c r="W1496" s="23" t="str">
        <f t="array" ref="W1496">IFERROR(INDEX(Tableau1[RESULTAT],MATCH(1,(Tableau1[NOM]=$A1496)*(W$3=Tableau1[DATE]),0)),"")</f>
        <v/>
      </c>
    </row>
    <row r="1497" spans="5:23" ht="15.75" x14ac:dyDescent="0.25">
      <c r="E1497" s="12" t="str">
        <f t="shared" si="163"/>
        <v/>
      </c>
      <c r="F1497" s="9" t="str">
        <f t="shared" si="164"/>
        <v/>
      </c>
      <c r="G1497" s="9" t="str">
        <f t="shared" si="165"/>
        <v/>
      </c>
      <c r="H1497" s="9" t="str">
        <f t="shared" si="166"/>
        <v/>
      </c>
      <c r="I1497" s="9">
        <f t="shared" si="167"/>
        <v>0</v>
      </c>
      <c r="J1497" s="9">
        <f t="shared" si="168"/>
        <v>0</v>
      </c>
      <c r="K1497" s="9" t="str">
        <f t="shared" si="169"/>
        <v/>
      </c>
      <c r="L1497" s="9"/>
      <c r="M1497" s="9"/>
      <c r="N1497" s="9"/>
      <c r="O1497" s="9"/>
      <c r="Q1497" s="23" t="str">
        <f t="array" ref="Q1497">IFERROR(INDEX(Tableau1[RESULTAT],MATCH(1,(Tableau1[NOM]=$A1497)*(Q$3=Tableau1[DATE]),0)),"")</f>
        <v/>
      </c>
      <c r="R1497" s="23" t="str">
        <f t="array" ref="R1497">IFERROR(INDEX(Tableau1[RESULTAT],MATCH(1,(Tableau1[NOM]=$A1497)*(R$3=Tableau1[DATE]),0)),"")</f>
        <v/>
      </c>
      <c r="S1497" s="23" t="str">
        <f t="array" ref="S1497">IFERROR(INDEX(Tableau1[RESULTAT],MATCH(1,(Tableau1[NOM]=$A1497)*(S$3=Tableau1[DATE]),0)),"")</f>
        <v/>
      </c>
      <c r="T1497" s="23" t="str">
        <f t="array" ref="T1497">IFERROR(INDEX(Tableau1[RESULTAT],MATCH(1,(Tableau1[NOM]=$A1497)*(T$3=Tableau1[DATE]),0)),"")</f>
        <v/>
      </c>
      <c r="U1497" s="23" t="str">
        <f t="array" ref="U1497">IFERROR(INDEX(Tableau1[RESULTAT],MATCH(1,(Tableau1[NOM]=$A1497)*(U$3=Tableau1[DATE]),0)),"")</f>
        <v/>
      </c>
      <c r="V1497" s="23" t="str">
        <f t="array" ref="V1497">IFERROR(INDEX(Tableau1[RESULTAT],MATCH(1,(Tableau1[NOM]=$A1497)*(V$3=Tableau1[DATE]),0)),"")</f>
        <v/>
      </c>
      <c r="W1497" s="23" t="str">
        <f t="array" ref="W1497">IFERROR(INDEX(Tableau1[RESULTAT],MATCH(1,(Tableau1[NOM]=$A1497)*(W$3=Tableau1[DATE]),0)),"")</f>
        <v/>
      </c>
    </row>
    <row r="1498" spans="5:23" ht="15.75" x14ac:dyDescent="0.25">
      <c r="E1498" s="12" t="str">
        <f t="shared" si="163"/>
        <v/>
      </c>
      <c r="F1498" s="9" t="str">
        <f t="shared" si="164"/>
        <v/>
      </c>
      <c r="G1498" s="9" t="str">
        <f t="shared" si="165"/>
        <v/>
      </c>
      <c r="H1498" s="9" t="str">
        <f t="shared" si="166"/>
        <v/>
      </c>
      <c r="I1498" s="9">
        <f t="shared" si="167"/>
        <v>0</v>
      </c>
      <c r="J1498" s="9">
        <f t="shared" si="168"/>
        <v>0</v>
      </c>
      <c r="K1498" s="9" t="str">
        <f t="shared" si="169"/>
        <v/>
      </c>
      <c r="L1498" s="9"/>
      <c r="M1498" s="9"/>
      <c r="N1498" s="9"/>
      <c r="O1498" s="9"/>
      <c r="Q1498" s="23" t="str">
        <f t="array" ref="Q1498">IFERROR(INDEX(Tableau1[RESULTAT],MATCH(1,(Tableau1[NOM]=$A1498)*(Q$3=Tableau1[DATE]),0)),"")</f>
        <v/>
      </c>
      <c r="R1498" s="23" t="str">
        <f t="array" ref="R1498">IFERROR(INDEX(Tableau1[RESULTAT],MATCH(1,(Tableau1[NOM]=$A1498)*(R$3=Tableau1[DATE]),0)),"")</f>
        <v/>
      </c>
      <c r="S1498" s="23" t="str">
        <f t="array" ref="S1498">IFERROR(INDEX(Tableau1[RESULTAT],MATCH(1,(Tableau1[NOM]=$A1498)*(S$3=Tableau1[DATE]),0)),"")</f>
        <v/>
      </c>
      <c r="T1498" s="23" t="str">
        <f t="array" ref="T1498">IFERROR(INDEX(Tableau1[RESULTAT],MATCH(1,(Tableau1[NOM]=$A1498)*(T$3=Tableau1[DATE]),0)),"")</f>
        <v/>
      </c>
      <c r="U1498" s="23" t="str">
        <f t="array" ref="U1498">IFERROR(INDEX(Tableau1[RESULTAT],MATCH(1,(Tableau1[NOM]=$A1498)*(U$3=Tableau1[DATE]),0)),"")</f>
        <v/>
      </c>
      <c r="V1498" s="23" t="str">
        <f t="array" ref="V1498">IFERROR(INDEX(Tableau1[RESULTAT],MATCH(1,(Tableau1[NOM]=$A1498)*(V$3=Tableau1[DATE]),0)),"")</f>
        <v/>
      </c>
      <c r="W1498" s="23" t="str">
        <f t="array" ref="W1498">IFERROR(INDEX(Tableau1[RESULTAT],MATCH(1,(Tableau1[NOM]=$A1498)*(W$3=Tableau1[DATE]),0)),"")</f>
        <v/>
      </c>
    </row>
    <row r="1499" spans="5:23" ht="15.75" x14ac:dyDescent="0.25">
      <c r="E1499" s="12" t="str">
        <f t="shared" si="163"/>
        <v/>
      </c>
      <c r="F1499" s="9" t="str">
        <f t="shared" si="164"/>
        <v/>
      </c>
      <c r="G1499" s="9" t="str">
        <f t="shared" si="165"/>
        <v/>
      </c>
      <c r="H1499" s="9" t="str">
        <f t="shared" si="166"/>
        <v/>
      </c>
      <c r="I1499" s="9">
        <f t="shared" si="167"/>
        <v>0</v>
      </c>
      <c r="J1499" s="9">
        <f t="shared" si="168"/>
        <v>0</v>
      </c>
      <c r="K1499" s="9" t="str">
        <f t="shared" si="169"/>
        <v/>
      </c>
      <c r="L1499" s="9"/>
      <c r="M1499" s="9"/>
      <c r="N1499" s="9"/>
      <c r="O1499" s="9"/>
      <c r="Q1499" s="23" t="str">
        <f t="array" ref="Q1499">IFERROR(INDEX(Tableau1[RESULTAT],MATCH(1,(Tableau1[NOM]=$A1499)*(Q$3=Tableau1[DATE]),0)),"")</f>
        <v/>
      </c>
      <c r="R1499" s="23" t="str">
        <f t="array" ref="R1499">IFERROR(INDEX(Tableau1[RESULTAT],MATCH(1,(Tableau1[NOM]=$A1499)*(R$3=Tableau1[DATE]),0)),"")</f>
        <v/>
      </c>
      <c r="S1499" s="23" t="str">
        <f t="array" ref="S1499">IFERROR(INDEX(Tableau1[RESULTAT],MATCH(1,(Tableau1[NOM]=$A1499)*(S$3=Tableau1[DATE]),0)),"")</f>
        <v/>
      </c>
      <c r="T1499" s="23" t="str">
        <f t="array" ref="T1499">IFERROR(INDEX(Tableau1[RESULTAT],MATCH(1,(Tableau1[NOM]=$A1499)*(T$3=Tableau1[DATE]),0)),"")</f>
        <v/>
      </c>
      <c r="U1499" s="23" t="str">
        <f t="array" ref="U1499">IFERROR(INDEX(Tableau1[RESULTAT],MATCH(1,(Tableau1[NOM]=$A1499)*(U$3=Tableau1[DATE]),0)),"")</f>
        <v/>
      </c>
      <c r="V1499" s="23" t="str">
        <f t="array" ref="V1499">IFERROR(INDEX(Tableau1[RESULTAT],MATCH(1,(Tableau1[NOM]=$A1499)*(V$3=Tableau1[DATE]),0)),"")</f>
        <v/>
      </c>
      <c r="W1499" s="23" t="str">
        <f t="array" ref="W1499">IFERROR(INDEX(Tableau1[RESULTAT],MATCH(1,(Tableau1[NOM]=$A1499)*(W$3=Tableau1[DATE]),0)),"")</f>
        <v/>
      </c>
    </row>
    <row r="1500" spans="5:23" ht="15.75" x14ac:dyDescent="0.25">
      <c r="E1500" s="12" t="str">
        <f t="shared" si="163"/>
        <v/>
      </c>
      <c r="F1500" s="9" t="str">
        <f t="shared" si="164"/>
        <v/>
      </c>
      <c r="G1500" s="9" t="str">
        <f t="shared" si="165"/>
        <v/>
      </c>
      <c r="H1500" s="9" t="str">
        <f t="shared" si="166"/>
        <v/>
      </c>
      <c r="I1500" s="9">
        <f t="shared" si="167"/>
        <v>0</v>
      </c>
      <c r="J1500" s="9">
        <f t="shared" si="168"/>
        <v>0</v>
      </c>
      <c r="K1500" s="9" t="str">
        <f t="shared" si="169"/>
        <v/>
      </c>
      <c r="L1500" s="9"/>
      <c r="M1500" s="9"/>
      <c r="N1500" s="9"/>
      <c r="O1500" s="9"/>
      <c r="Q1500" s="23" t="str">
        <f t="array" ref="Q1500">IFERROR(INDEX(Tableau1[RESULTAT],MATCH(1,(Tableau1[NOM]=$A1500)*(Q$3=Tableau1[DATE]),0)),"")</f>
        <v/>
      </c>
      <c r="R1500" s="23" t="str">
        <f t="array" ref="R1500">IFERROR(INDEX(Tableau1[RESULTAT],MATCH(1,(Tableau1[NOM]=$A1500)*(R$3=Tableau1[DATE]),0)),"")</f>
        <v/>
      </c>
      <c r="S1500" s="23" t="str">
        <f t="array" ref="S1500">IFERROR(INDEX(Tableau1[RESULTAT],MATCH(1,(Tableau1[NOM]=$A1500)*(S$3=Tableau1[DATE]),0)),"")</f>
        <v/>
      </c>
      <c r="T1500" s="23" t="str">
        <f t="array" ref="T1500">IFERROR(INDEX(Tableau1[RESULTAT],MATCH(1,(Tableau1[NOM]=$A1500)*(T$3=Tableau1[DATE]),0)),"")</f>
        <v/>
      </c>
      <c r="U1500" s="23" t="str">
        <f t="array" ref="U1500">IFERROR(INDEX(Tableau1[RESULTAT],MATCH(1,(Tableau1[NOM]=$A1500)*(U$3=Tableau1[DATE]),0)),"")</f>
        <v/>
      </c>
      <c r="V1500" s="23" t="str">
        <f t="array" ref="V1500">IFERROR(INDEX(Tableau1[RESULTAT],MATCH(1,(Tableau1[NOM]=$A1500)*(V$3=Tableau1[DATE]),0)),"")</f>
        <v/>
      </c>
      <c r="W1500" s="23" t="str">
        <f t="array" ref="W1500">IFERROR(INDEX(Tableau1[RESULTAT],MATCH(1,(Tableau1[NOM]=$A1500)*(W$3=Tableau1[DATE]),0)),"")</f>
        <v/>
      </c>
    </row>
    <row r="1501" spans="5:23" ht="15.75" x14ac:dyDescent="0.25">
      <c r="E1501" s="12" t="str">
        <f t="shared" si="163"/>
        <v/>
      </c>
      <c r="F1501" s="9" t="str">
        <f t="shared" si="164"/>
        <v/>
      </c>
      <c r="G1501" s="9" t="str">
        <f t="shared" si="165"/>
        <v/>
      </c>
      <c r="H1501" s="9" t="str">
        <f t="shared" si="166"/>
        <v/>
      </c>
      <c r="I1501" s="9">
        <f t="shared" si="167"/>
        <v>0</v>
      </c>
      <c r="J1501" s="9">
        <f t="shared" si="168"/>
        <v>0</v>
      </c>
      <c r="K1501" s="9" t="str">
        <f t="shared" si="169"/>
        <v/>
      </c>
      <c r="L1501" s="9"/>
      <c r="M1501" s="9"/>
      <c r="N1501" s="9"/>
      <c r="O1501" s="9"/>
      <c r="Q1501" s="23" t="str">
        <f t="array" ref="Q1501">IFERROR(INDEX(Tableau1[RESULTAT],MATCH(1,(Tableau1[NOM]=$A1501)*(Q$3=Tableau1[DATE]),0)),"")</f>
        <v/>
      </c>
      <c r="R1501" s="23" t="str">
        <f t="array" ref="R1501">IFERROR(INDEX(Tableau1[RESULTAT],MATCH(1,(Tableau1[NOM]=$A1501)*(R$3=Tableau1[DATE]),0)),"")</f>
        <v/>
      </c>
      <c r="S1501" s="23" t="str">
        <f t="array" ref="S1501">IFERROR(INDEX(Tableau1[RESULTAT],MATCH(1,(Tableau1[NOM]=$A1501)*(S$3=Tableau1[DATE]),0)),"")</f>
        <v/>
      </c>
      <c r="T1501" s="23" t="str">
        <f t="array" ref="T1501">IFERROR(INDEX(Tableau1[RESULTAT],MATCH(1,(Tableau1[NOM]=$A1501)*(T$3=Tableau1[DATE]),0)),"")</f>
        <v/>
      </c>
      <c r="U1501" s="23" t="str">
        <f t="array" ref="U1501">IFERROR(INDEX(Tableau1[RESULTAT],MATCH(1,(Tableau1[NOM]=$A1501)*(U$3=Tableau1[DATE]),0)),"")</f>
        <v/>
      </c>
      <c r="V1501" s="23" t="str">
        <f t="array" ref="V1501">IFERROR(INDEX(Tableau1[RESULTAT],MATCH(1,(Tableau1[NOM]=$A1501)*(V$3=Tableau1[DATE]),0)),"")</f>
        <v/>
      </c>
      <c r="W1501" s="23" t="str">
        <f t="array" ref="W1501">IFERROR(INDEX(Tableau1[RESULTAT],MATCH(1,(Tableau1[NOM]=$A1501)*(W$3=Tableau1[DATE]),0)),"")</f>
        <v/>
      </c>
    </row>
    <row r="1502" spans="5:23" ht="15.75" x14ac:dyDescent="0.25">
      <c r="E1502" s="12" t="str">
        <f t="shared" si="163"/>
        <v/>
      </c>
      <c r="F1502" s="9" t="str">
        <f t="shared" si="164"/>
        <v/>
      </c>
      <c r="G1502" s="9" t="str">
        <f t="shared" si="165"/>
        <v/>
      </c>
      <c r="H1502" s="9" t="str">
        <f t="shared" si="166"/>
        <v/>
      </c>
      <c r="I1502" s="9">
        <f t="shared" si="167"/>
        <v>0</v>
      </c>
      <c r="J1502" s="9">
        <f t="shared" si="168"/>
        <v>0</v>
      </c>
      <c r="K1502" s="9" t="str">
        <f t="shared" si="169"/>
        <v/>
      </c>
      <c r="L1502" s="9"/>
      <c r="M1502" s="9"/>
      <c r="N1502" s="9"/>
      <c r="O1502" s="9"/>
      <c r="Q1502" s="23" t="str">
        <f t="array" ref="Q1502">IFERROR(INDEX(Tableau1[RESULTAT],MATCH(1,(Tableau1[NOM]=$A1502)*(Q$3=Tableau1[DATE]),0)),"")</f>
        <v/>
      </c>
      <c r="R1502" s="23" t="str">
        <f t="array" ref="R1502">IFERROR(INDEX(Tableau1[RESULTAT],MATCH(1,(Tableau1[NOM]=$A1502)*(R$3=Tableau1[DATE]),0)),"")</f>
        <v/>
      </c>
      <c r="S1502" s="23" t="str">
        <f t="array" ref="S1502">IFERROR(INDEX(Tableau1[RESULTAT],MATCH(1,(Tableau1[NOM]=$A1502)*(S$3=Tableau1[DATE]),0)),"")</f>
        <v/>
      </c>
      <c r="T1502" s="23" t="str">
        <f t="array" ref="T1502">IFERROR(INDEX(Tableau1[RESULTAT],MATCH(1,(Tableau1[NOM]=$A1502)*(T$3=Tableau1[DATE]),0)),"")</f>
        <v/>
      </c>
      <c r="U1502" s="23" t="str">
        <f t="array" ref="U1502">IFERROR(INDEX(Tableau1[RESULTAT],MATCH(1,(Tableau1[NOM]=$A1502)*(U$3=Tableau1[DATE]),0)),"")</f>
        <v/>
      </c>
      <c r="V1502" s="23" t="str">
        <f t="array" ref="V1502">IFERROR(INDEX(Tableau1[RESULTAT],MATCH(1,(Tableau1[NOM]=$A1502)*(V$3=Tableau1[DATE]),0)),"")</f>
        <v/>
      </c>
      <c r="W1502" s="23" t="str">
        <f t="array" ref="W1502">IFERROR(INDEX(Tableau1[RESULTAT],MATCH(1,(Tableau1[NOM]=$A1502)*(W$3=Tableau1[DATE]),0)),"")</f>
        <v/>
      </c>
    </row>
    <row r="1503" spans="5:23" ht="15.75" x14ac:dyDescent="0.25">
      <c r="E1503" s="12" t="str">
        <f t="shared" si="163"/>
        <v/>
      </c>
      <c r="F1503" s="9" t="str">
        <f t="shared" si="164"/>
        <v/>
      </c>
      <c r="G1503" s="9" t="str">
        <f t="shared" si="165"/>
        <v/>
      </c>
      <c r="H1503" s="9" t="str">
        <f t="shared" si="166"/>
        <v/>
      </c>
      <c r="I1503" s="9">
        <f t="shared" si="167"/>
        <v>0</v>
      </c>
      <c r="J1503" s="9">
        <f t="shared" si="168"/>
        <v>0</v>
      </c>
      <c r="K1503" s="9" t="str">
        <f t="shared" si="169"/>
        <v/>
      </c>
      <c r="L1503" s="9"/>
      <c r="M1503" s="9"/>
      <c r="N1503" s="9"/>
      <c r="O1503" s="9"/>
      <c r="Q1503" s="23" t="str">
        <f t="array" ref="Q1503">IFERROR(INDEX(Tableau1[RESULTAT],MATCH(1,(Tableau1[NOM]=$A1503)*(Q$3=Tableau1[DATE]),0)),"")</f>
        <v/>
      </c>
      <c r="R1503" s="23" t="str">
        <f t="array" ref="R1503">IFERROR(INDEX(Tableau1[RESULTAT],MATCH(1,(Tableau1[NOM]=$A1503)*(R$3=Tableau1[DATE]),0)),"")</f>
        <v/>
      </c>
      <c r="S1503" s="23" t="str">
        <f t="array" ref="S1503">IFERROR(INDEX(Tableau1[RESULTAT],MATCH(1,(Tableau1[NOM]=$A1503)*(S$3=Tableau1[DATE]),0)),"")</f>
        <v/>
      </c>
      <c r="T1503" s="23" t="str">
        <f t="array" ref="T1503">IFERROR(INDEX(Tableau1[RESULTAT],MATCH(1,(Tableau1[NOM]=$A1503)*(T$3=Tableau1[DATE]),0)),"")</f>
        <v/>
      </c>
      <c r="U1503" s="23" t="str">
        <f t="array" ref="U1503">IFERROR(INDEX(Tableau1[RESULTAT],MATCH(1,(Tableau1[NOM]=$A1503)*(U$3=Tableau1[DATE]),0)),"")</f>
        <v/>
      </c>
      <c r="V1503" s="23" t="str">
        <f t="array" ref="V1503">IFERROR(INDEX(Tableau1[RESULTAT],MATCH(1,(Tableau1[NOM]=$A1503)*(V$3=Tableau1[DATE]),0)),"")</f>
        <v/>
      </c>
      <c r="W1503" s="23" t="str">
        <f t="array" ref="W1503">IFERROR(INDEX(Tableau1[RESULTAT],MATCH(1,(Tableau1[NOM]=$A1503)*(W$3=Tableau1[DATE]),0)),"")</f>
        <v/>
      </c>
    </row>
    <row r="1504" spans="5:23" ht="15.75" x14ac:dyDescent="0.25">
      <c r="E1504" s="12" t="str">
        <f t="shared" si="163"/>
        <v/>
      </c>
      <c r="F1504" s="9" t="str">
        <f t="shared" si="164"/>
        <v/>
      </c>
      <c r="G1504" s="9" t="str">
        <f t="shared" si="165"/>
        <v/>
      </c>
      <c r="H1504" s="9" t="str">
        <f t="shared" si="166"/>
        <v/>
      </c>
      <c r="I1504" s="9">
        <f t="shared" si="167"/>
        <v>0</v>
      </c>
      <c r="J1504" s="9">
        <f t="shared" si="168"/>
        <v>0</v>
      </c>
      <c r="K1504" s="9" t="str">
        <f t="shared" si="169"/>
        <v/>
      </c>
      <c r="L1504" s="9"/>
      <c r="M1504" s="9"/>
      <c r="N1504" s="9"/>
      <c r="O1504" s="9"/>
      <c r="Q1504" s="23" t="str">
        <f t="array" ref="Q1504">IFERROR(INDEX(Tableau1[RESULTAT],MATCH(1,(Tableau1[NOM]=$A1504)*(Q$3=Tableau1[DATE]),0)),"")</f>
        <v/>
      </c>
      <c r="R1504" s="23" t="str">
        <f t="array" ref="R1504">IFERROR(INDEX(Tableau1[RESULTAT],MATCH(1,(Tableau1[NOM]=$A1504)*(R$3=Tableau1[DATE]),0)),"")</f>
        <v/>
      </c>
      <c r="S1504" s="23" t="str">
        <f t="array" ref="S1504">IFERROR(INDEX(Tableau1[RESULTAT],MATCH(1,(Tableau1[NOM]=$A1504)*(S$3=Tableau1[DATE]),0)),"")</f>
        <v/>
      </c>
      <c r="T1504" s="23" t="str">
        <f t="array" ref="T1504">IFERROR(INDEX(Tableau1[RESULTAT],MATCH(1,(Tableau1[NOM]=$A1504)*(T$3=Tableau1[DATE]),0)),"")</f>
        <v/>
      </c>
      <c r="U1504" s="23" t="str">
        <f t="array" ref="U1504">IFERROR(INDEX(Tableau1[RESULTAT],MATCH(1,(Tableau1[NOM]=$A1504)*(U$3=Tableau1[DATE]),0)),"")</f>
        <v/>
      </c>
      <c r="V1504" s="23" t="str">
        <f t="array" ref="V1504">IFERROR(INDEX(Tableau1[RESULTAT],MATCH(1,(Tableau1[NOM]=$A1504)*(V$3=Tableau1[DATE]),0)),"")</f>
        <v/>
      </c>
      <c r="W1504" s="23" t="str">
        <f t="array" ref="W1504">IFERROR(INDEX(Tableau1[RESULTAT],MATCH(1,(Tableau1[NOM]=$A1504)*(W$3=Tableau1[DATE]),0)),"")</f>
        <v/>
      </c>
    </row>
    <row r="1505" spans="5:23" ht="15.75" x14ac:dyDescent="0.25">
      <c r="E1505" s="12" t="str">
        <f t="shared" si="163"/>
        <v/>
      </c>
      <c r="F1505" s="9" t="str">
        <f t="shared" si="164"/>
        <v/>
      </c>
      <c r="G1505" s="9" t="str">
        <f t="shared" si="165"/>
        <v/>
      </c>
      <c r="H1505" s="9" t="str">
        <f t="shared" si="166"/>
        <v/>
      </c>
      <c r="I1505" s="9">
        <f t="shared" si="167"/>
        <v>0</v>
      </c>
      <c r="J1505" s="9">
        <f t="shared" si="168"/>
        <v>0</v>
      </c>
      <c r="K1505" s="9" t="str">
        <f t="shared" si="169"/>
        <v/>
      </c>
      <c r="L1505" s="9"/>
      <c r="M1505" s="9"/>
      <c r="N1505" s="9"/>
      <c r="O1505" s="9"/>
      <c r="Q1505" s="23" t="str">
        <f t="array" ref="Q1505">IFERROR(INDEX(Tableau1[RESULTAT],MATCH(1,(Tableau1[NOM]=$A1505)*(Q$3=Tableau1[DATE]),0)),"")</f>
        <v/>
      </c>
      <c r="R1505" s="23" t="str">
        <f t="array" ref="R1505">IFERROR(INDEX(Tableau1[RESULTAT],MATCH(1,(Tableau1[NOM]=$A1505)*(R$3=Tableau1[DATE]),0)),"")</f>
        <v/>
      </c>
      <c r="S1505" s="23" t="str">
        <f t="array" ref="S1505">IFERROR(INDEX(Tableau1[RESULTAT],MATCH(1,(Tableau1[NOM]=$A1505)*(S$3=Tableau1[DATE]),0)),"")</f>
        <v/>
      </c>
      <c r="T1505" s="23" t="str">
        <f t="array" ref="T1505">IFERROR(INDEX(Tableau1[RESULTAT],MATCH(1,(Tableau1[NOM]=$A1505)*(T$3=Tableau1[DATE]),0)),"")</f>
        <v/>
      </c>
      <c r="U1505" s="23" t="str">
        <f t="array" ref="U1505">IFERROR(INDEX(Tableau1[RESULTAT],MATCH(1,(Tableau1[NOM]=$A1505)*(U$3=Tableau1[DATE]),0)),"")</f>
        <v/>
      </c>
      <c r="V1505" s="23" t="str">
        <f t="array" ref="V1505">IFERROR(INDEX(Tableau1[RESULTAT],MATCH(1,(Tableau1[NOM]=$A1505)*(V$3=Tableau1[DATE]),0)),"")</f>
        <v/>
      </c>
      <c r="W1505" s="23" t="str">
        <f t="array" ref="W1505">IFERROR(INDEX(Tableau1[RESULTAT],MATCH(1,(Tableau1[NOM]=$A1505)*(W$3=Tableau1[DATE]),0)),"")</f>
        <v/>
      </c>
    </row>
    <row r="1506" spans="5:23" ht="15.75" x14ac:dyDescent="0.25">
      <c r="E1506" s="12" t="str">
        <f t="shared" si="163"/>
        <v/>
      </c>
      <c r="F1506" s="9" t="str">
        <f t="shared" si="164"/>
        <v/>
      </c>
      <c r="G1506" s="9" t="str">
        <f t="shared" si="165"/>
        <v/>
      </c>
      <c r="H1506" s="9" t="str">
        <f t="shared" si="166"/>
        <v/>
      </c>
      <c r="I1506" s="9">
        <f t="shared" si="167"/>
        <v>0</v>
      </c>
      <c r="J1506" s="9">
        <f t="shared" si="168"/>
        <v>0</v>
      </c>
      <c r="K1506" s="9" t="str">
        <f t="shared" si="169"/>
        <v/>
      </c>
      <c r="L1506" s="9"/>
      <c r="M1506" s="9"/>
      <c r="N1506" s="9"/>
      <c r="O1506" s="9"/>
      <c r="Q1506" s="23" t="str">
        <f t="array" ref="Q1506">IFERROR(INDEX(Tableau1[RESULTAT],MATCH(1,(Tableau1[NOM]=$A1506)*(Q$3=Tableau1[DATE]),0)),"")</f>
        <v/>
      </c>
      <c r="R1506" s="23" t="str">
        <f t="array" ref="R1506">IFERROR(INDEX(Tableau1[RESULTAT],MATCH(1,(Tableau1[NOM]=$A1506)*(R$3=Tableau1[DATE]),0)),"")</f>
        <v/>
      </c>
      <c r="S1506" s="23" t="str">
        <f t="array" ref="S1506">IFERROR(INDEX(Tableau1[RESULTAT],MATCH(1,(Tableau1[NOM]=$A1506)*(S$3=Tableau1[DATE]),0)),"")</f>
        <v/>
      </c>
      <c r="T1506" s="23" t="str">
        <f t="array" ref="T1506">IFERROR(INDEX(Tableau1[RESULTAT],MATCH(1,(Tableau1[NOM]=$A1506)*(T$3=Tableau1[DATE]),0)),"")</f>
        <v/>
      </c>
      <c r="U1506" s="23" t="str">
        <f t="array" ref="U1506">IFERROR(INDEX(Tableau1[RESULTAT],MATCH(1,(Tableau1[NOM]=$A1506)*(U$3=Tableau1[DATE]),0)),"")</f>
        <v/>
      </c>
      <c r="V1506" s="23" t="str">
        <f t="array" ref="V1506">IFERROR(INDEX(Tableau1[RESULTAT],MATCH(1,(Tableau1[NOM]=$A1506)*(V$3=Tableau1[DATE]),0)),"")</f>
        <v/>
      </c>
      <c r="W1506" s="23" t="str">
        <f t="array" ref="W1506">IFERROR(INDEX(Tableau1[RESULTAT],MATCH(1,(Tableau1[NOM]=$A1506)*(W$3=Tableau1[DATE]),0)),"")</f>
        <v/>
      </c>
    </row>
    <row r="1507" spans="5:23" ht="15.75" x14ac:dyDescent="0.25">
      <c r="E1507" s="12" t="str">
        <f t="shared" si="163"/>
        <v/>
      </c>
      <c r="F1507" s="9" t="str">
        <f t="shared" si="164"/>
        <v/>
      </c>
      <c r="G1507" s="9" t="str">
        <f t="shared" si="165"/>
        <v/>
      </c>
      <c r="H1507" s="9" t="str">
        <f t="shared" si="166"/>
        <v/>
      </c>
      <c r="I1507" s="9">
        <f t="shared" si="167"/>
        <v>0</v>
      </c>
      <c r="J1507" s="9">
        <f t="shared" si="168"/>
        <v>0</v>
      </c>
      <c r="K1507" s="9" t="str">
        <f t="shared" si="169"/>
        <v/>
      </c>
      <c r="L1507" s="9"/>
      <c r="M1507" s="9"/>
      <c r="N1507" s="9"/>
      <c r="O1507" s="9"/>
      <c r="Q1507" s="23" t="str">
        <f t="array" ref="Q1507">IFERROR(INDEX(Tableau1[RESULTAT],MATCH(1,(Tableau1[NOM]=$A1507)*(Q$3=Tableau1[DATE]),0)),"")</f>
        <v/>
      </c>
      <c r="R1507" s="23" t="str">
        <f t="array" ref="R1507">IFERROR(INDEX(Tableau1[RESULTAT],MATCH(1,(Tableau1[NOM]=$A1507)*(R$3=Tableau1[DATE]),0)),"")</f>
        <v/>
      </c>
      <c r="S1507" s="23" t="str">
        <f t="array" ref="S1507">IFERROR(INDEX(Tableau1[RESULTAT],MATCH(1,(Tableau1[NOM]=$A1507)*(S$3=Tableau1[DATE]),0)),"")</f>
        <v/>
      </c>
      <c r="T1507" s="23" t="str">
        <f t="array" ref="T1507">IFERROR(INDEX(Tableau1[RESULTAT],MATCH(1,(Tableau1[NOM]=$A1507)*(T$3=Tableau1[DATE]),0)),"")</f>
        <v/>
      </c>
      <c r="U1507" s="23" t="str">
        <f t="array" ref="U1507">IFERROR(INDEX(Tableau1[RESULTAT],MATCH(1,(Tableau1[NOM]=$A1507)*(U$3=Tableau1[DATE]),0)),"")</f>
        <v/>
      </c>
      <c r="V1507" s="23" t="str">
        <f t="array" ref="V1507">IFERROR(INDEX(Tableau1[RESULTAT],MATCH(1,(Tableau1[NOM]=$A1507)*(V$3=Tableau1[DATE]),0)),"")</f>
        <v/>
      </c>
      <c r="W1507" s="23" t="str">
        <f t="array" ref="W1507">IFERROR(INDEX(Tableau1[RESULTAT],MATCH(1,(Tableau1[NOM]=$A1507)*(W$3=Tableau1[DATE]),0)),"")</f>
        <v/>
      </c>
    </row>
    <row r="1508" spans="5:23" ht="15.75" x14ac:dyDescent="0.25">
      <c r="E1508" s="12" t="str">
        <f t="shared" si="163"/>
        <v/>
      </c>
      <c r="F1508" s="9" t="str">
        <f t="shared" si="164"/>
        <v/>
      </c>
      <c r="G1508" s="9" t="str">
        <f t="shared" si="165"/>
        <v/>
      </c>
      <c r="H1508" s="9" t="str">
        <f t="shared" si="166"/>
        <v/>
      </c>
      <c r="I1508" s="9">
        <f t="shared" si="167"/>
        <v>0</v>
      </c>
      <c r="J1508" s="9">
        <f t="shared" si="168"/>
        <v>0</v>
      </c>
      <c r="K1508" s="9" t="str">
        <f t="shared" si="169"/>
        <v/>
      </c>
      <c r="L1508" s="9"/>
      <c r="M1508" s="9"/>
      <c r="N1508" s="9"/>
      <c r="O1508" s="9"/>
      <c r="Q1508" s="23" t="str">
        <f t="array" ref="Q1508">IFERROR(INDEX(Tableau1[RESULTAT],MATCH(1,(Tableau1[NOM]=$A1508)*(Q$3=Tableau1[DATE]),0)),"")</f>
        <v/>
      </c>
      <c r="R1508" s="23" t="str">
        <f t="array" ref="R1508">IFERROR(INDEX(Tableau1[RESULTAT],MATCH(1,(Tableau1[NOM]=$A1508)*(R$3=Tableau1[DATE]),0)),"")</f>
        <v/>
      </c>
      <c r="S1508" s="23" t="str">
        <f t="array" ref="S1508">IFERROR(INDEX(Tableau1[RESULTAT],MATCH(1,(Tableau1[NOM]=$A1508)*(S$3=Tableau1[DATE]),0)),"")</f>
        <v/>
      </c>
      <c r="T1508" s="23" t="str">
        <f t="array" ref="T1508">IFERROR(INDEX(Tableau1[RESULTAT],MATCH(1,(Tableau1[NOM]=$A1508)*(T$3=Tableau1[DATE]),0)),"")</f>
        <v/>
      </c>
      <c r="U1508" s="23" t="str">
        <f t="array" ref="U1508">IFERROR(INDEX(Tableau1[RESULTAT],MATCH(1,(Tableau1[NOM]=$A1508)*(U$3=Tableau1[DATE]),0)),"")</f>
        <v/>
      </c>
      <c r="V1508" s="23" t="str">
        <f t="array" ref="V1508">IFERROR(INDEX(Tableau1[RESULTAT],MATCH(1,(Tableau1[NOM]=$A1508)*(V$3=Tableau1[DATE]),0)),"")</f>
        <v/>
      </c>
      <c r="W1508" s="23" t="str">
        <f t="array" ref="W1508">IFERROR(INDEX(Tableau1[RESULTAT],MATCH(1,(Tableau1[NOM]=$A1508)*(W$3=Tableau1[DATE]),0)),"")</f>
        <v/>
      </c>
    </row>
    <row r="1509" spans="5:23" ht="15.75" x14ac:dyDescent="0.25">
      <c r="E1509" s="12" t="str">
        <f t="shared" si="163"/>
        <v/>
      </c>
      <c r="F1509" s="9" t="str">
        <f t="shared" si="164"/>
        <v/>
      </c>
      <c r="G1509" s="9" t="str">
        <f t="shared" si="165"/>
        <v/>
      </c>
      <c r="H1509" s="9" t="str">
        <f t="shared" si="166"/>
        <v/>
      </c>
      <c r="I1509" s="9">
        <f t="shared" si="167"/>
        <v>0</v>
      </c>
      <c r="J1509" s="9">
        <f t="shared" si="168"/>
        <v>0</v>
      </c>
      <c r="K1509" s="9" t="str">
        <f t="shared" si="169"/>
        <v/>
      </c>
      <c r="L1509" s="9"/>
      <c r="M1509" s="9"/>
      <c r="N1509" s="9"/>
      <c r="O1509" s="9"/>
      <c r="Q1509" s="23" t="str">
        <f t="array" ref="Q1509">IFERROR(INDEX(Tableau1[RESULTAT],MATCH(1,(Tableau1[NOM]=$A1509)*(Q$3=Tableau1[DATE]),0)),"")</f>
        <v/>
      </c>
      <c r="R1509" s="23" t="str">
        <f t="array" ref="R1509">IFERROR(INDEX(Tableau1[RESULTAT],MATCH(1,(Tableau1[NOM]=$A1509)*(R$3=Tableau1[DATE]),0)),"")</f>
        <v/>
      </c>
      <c r="S1509" s="23" t="str">
        <f t="array" ref="S1509">IFERROR(INDEX(Tableau1[RESULTAT],MATCH(1,(Tableau1[NOM]=$A1509)*(S$3=Tableau1[DATE]),0)),"")</f>
        <v/>
      </c>
      <c r="T1509" s="23" t="str">
        <f t="array" ref="T1509">IFERROR(INDEX(Tableau1[RESULTAT],MATCH(1,(Tableau1[NOM]=$A1509)*(T$3=Tableau1[DATE]),0)),"")</f>
        <v/>
      </c>
      <c r="U1509" s="23" t="str">
        <f t="array" ref="U1509">IFERROR(INDEX(Tableau1[RESULTAT],MATCH(1,(Tableau1[NOM]=$A1509)*(U$3=Tableau1[DATE]),0)),"")</f>
        <v/>
      </c>
      <c r="V1509" s="23" t="str">
        <f t="array" ref="V1509">IFERROR(INDEX(Tableau1[RESULTAT],MATCH(1,(Tableau1[NOM]=$A1509)*(V$3=Tableau1[DATE]),0)),"")</f>
        <v/>
      </c>
      <c r="W1509" s="23" t="str">
        <f t="array" ref="W1509">IFERROR(INDEX(Tableau1[RESULTAT],MATCH(1,(Tableau1[NOM]=$A1509)*(W$3=Tableau1[DATE]),0)),"")</f>
        <v/>
      </c>
    </row>
    <row r="1510" spans="5:23" ht="15.75" x14ac:dyDescent="0.25">
      <c r="E1510" s="12" t="str">
        <f t="shared" si="163"/>
        <v/>
      </c>
      <c r="F1510" s="9" t="str">
        <f t="shared" si="164"/>
        <v/>
      </c>
      <c r="G1510" s="9" t="str">
        <f t="shared" si="165"/>
        <v/>
      </c>
      <c r="H1510" s="9" t="str">
        <f t="shared" si="166"/>
        <v/>
      </c>
      <c r="I1510" s="9">
        <f t="shared" si="167"/>
        <v>0</v>
      </c>
      <c r="J1510" s="9">
        <f t="shared" si="168"/>
        <v>0</v>
      </c>
      <c r="K1510" s="9" t="str">
        <f t="shared" si="169"/>
        <v/>
      </c>
      <c r="L1510" s="9"/>
      <c r="M1510" s="9"/>
      <c r="N1510" s="9"/>
      <c r="O1510" s="9"/>
      <c r="Q1510" s="23" t="str">
        <f t="array" ref="Q1510">IFERROR(INDEX(Tableau1[RESULTAT],MATCH(1,(Tableau1[NOM]=$A1510)*(Q$3=Tableau1[DATE]),0)),"")</f>
        <v/>
      </c>
      <c r="R1510" s="23" t="str">
        <f t="array" ref="R1510">IFERROR(INDEX(Tableau1[RESULTAT],MATCH(1,(Tableau1[NOM]=$A1510)*(R$3=Tableau1[DATE]),0)),"")</f>
        <v/>
      </c>
      <c r="S1510" s="23" t="str">
        <f t="array" ref="S1510">IFERROR(INDEX(Tableau1[RESULTAT],MATCH(1,(Tableau1[NOM]=$A1510)*(S$3=Tableau1[DATE]),0)),"")</f>
        <v/>
      </c>
      <c r="T1510" s="23" t="str">
        <f t="array" ref="T1510">IFERROR(INDEX(Tableau1[RESULTAT],MATCH(1,(Tableau1[NOM]=$A1510)*(T$3=Tableau1[DATE]),0)),"")</f>
        <v/>
      </c>
      <c r="U1510" s="23" t="str">
        <f t="array" ref="U1510">IFERROR(INDEX(Tableau1[RESULTAT],MATCH(1,(Tableau1[NOM]=$A1510)*(U$3=Tableau1[DATE]),0)),"")</f>
        <v/>
      </c>
      <c r="V1510" s="23" t="str">
        <f t="array" ref="V1510">IFERROR(INDEX(Tableau1[RESULTAT],MATCH(1,(Tableau1[NOM]=$A1510)*(V$3=Tableau1[DATE]),0)),"")</f>
        <v/>
      </c>
      <c r="W1510" s="23" t="str">
        <f t="array" ref="W1510">IFERROR(INDEX(Tableau1[RESULTAT],MATCH(1,(Tableau1[NOM]=$A1510)*(W$3=Tableau1[DATE]),0)),"")</f>
        <v/>
      </c>
    </row>
    <row r="1511" spans="5:23" ht="15.75" x14ac:dyDescent="0.25">
      <c r="E1511" s="12" t="str">
        <f t="shared" si="163"/>
        <v/>
      </c>
      <c r="F1511" s="9" t="str">
        <f t="shared" si="164"/>
        <v/>
      </c>
      <c r="G1511" s="9" t="str">
        <f t="shared" si="165"/>
        <v/>
      </c>
      <c r="H1511" s="9" t="str">
        <f t="shared" si="166"/>
        <v/>
      </c>
      <c r="I1511" s="9">
        <f t="shared" si="167"/>
        <v>0</v>
      </c>
      <c r="J1511" s="9">
        <f t="shared" si="168"/>
        <v>0</v>
      </c>
      <c r="K1511" s="9" t="str">
        <f t="shared" si="169"/>
        <v/>
      </c>
      <c r="L1511" s="9"/>
      <c r="M1511" s="9"/>
      <c r="N1511" s="9"/>
      <c r="O1511" s="9"/>
      <c r="Q1511" s="23" t="str">
        <f t="array" ref="Q1511">IFERROR(INDEX(Tableau1[RESULTAT],MATCH(1,(Tableau1[NOM]=$A1511)*(Q$3=Tableau1[DATE]),0)),"")</f>
        <v/>
      </c>
      <c r="R1511" s="23" t="str">
        <f t="array" ref="R1511">IFERROR(INDEX(Tableau1[RESULTAT],MATCH(1,(Tableau1[NOM]=$A1511)*(R$3=Tableau1[DATE]),0)),"")</f>
        <v/>
      </c>
      <c r="S1511" s="23" t="str">
        <f t="array" ref="S1511">IFERROR(INDEX(Tableau1[RESULTAT],MATCH(1,(Tableau1[NOM]=$A1511)*(S$3=Tableau1[DATE]),0)),"")</f>
        <v/>
      </c>
      <c r="T1511" s="23" t="str">
        <f t="array" ref="T1511">IFERROR(INDEX(Tableau1[RESULTAT],MATCH(1,(Tableau1[NOM]=$A1511)*(T$3=Tableau1[DATE]),0)),"")</f>
        <v/>
      </c>
      <c r="U1511" s="23" t="str">
        <f t="array" ref="U1511">IFERROR(INDEX(Tableau1[RESULTAT],MATCH(1,(Tableau1[NOM]=$A1511)*(U$3=Tableau1[DATE]),0)),"")</f>
        <v/>
      </c>
      <c r="V1511" s="23" t="str">
        <f t="array" ref="V1511">IFERROR(INDEX(Tableau1[RESULTAT],MATCH(1,(Tableau1[NOM]=$A1511)*(V$3=Tableau1[DATE]),0)),"")</f>
        <v/>
      </c>
      <c r="W1511" s="23" t="str">
        <f t="array" ref="W1511">IFERROR(INDEX(Tableau1[RESULTAT],MATCH(1,(Tableau1[NOM]=$A1511)*(W$3=Tableau1[DATE]),0)),"")</f>
        <v/>
      </c>
    </row>
    <row r="1512" spans="5:23" ht="15.75" x14ac:dyDescent="0.25">
      <c r="E1512" s="12" t="str">
        <f t="shared" si="163"/>
        <v/>
      </c>
      <c r="F1512" s="9" t="str">
        <f t="shared" si="164"/>
        <v/>
      </c>
      <c r="G1512" s="9" t="str">
        <f t="shared" si="165"/>
        <v/>
      </c>
      <c r="H1512" s="9" t="str">
        <f t="shared" si="166"/>
        <v/>
      </c>
      <c r="I1512" s="9">
        <f t="shared" si="167"/>
        <v>0</v>
      </c>
      <c r="J1512" s="9">
        <f t="shared" si="168"/>
        <v>0</v>
      </c>
      <c r="K1512" s="9" t="str">
        <f t="shared" si="169"/>
        <v/>
      </c>
      <c r="L1512" s="9"/>
      <c r="M1512" s="9"/>
      <c r="N1512" s="9"/>
      <c r="O1512" s="9"/>
      <c r="Q1512" s="23" t="str">
        <f t="array" ref="Q1512">IFERROR(INDEX(Tableau1[RESULTAT],MATCH(1,(Tableau1[NOM]=$A1512)*(Q$3=Tableau1[DATE]),0)),"")</f>
        <v/>
      </c>
      <c r="R1512" s="23" t="str">
        <f t="array" ref="R1512">IFERROR(INDEX(Tableau1[RESULTAT],MATCH(1,(Tableau1[NOM]=$A1512)*(R$3=Tableau1[DATE]),0)),"")</f>
        <v/>
      </c>
      <c r="S1512" s="23" t="str">
        <f t="array" ref="S1512">IFERROR(INDEX(Tableau1[RESULTAT],MATCH(1,(Tableau1[NOM]=$A1512)*(S$3=Tableau1[DATE]),0)),"")</f>
        <v/>
      </c>
      <c r="T1512" s="23" t="str">
        <f t="array" ref="T1512">IFERROR(INDEX(Tableau1[RESULTAT],MATCH(1,(Tableau1[NOM]=$A1512)*(T$3=Tableau1[DATE]),0)),"")</f>
        <v/>
      </c>
      <c r="U1512" s="23" t="str">
        <f t="array" ref="U1512">IFERROR(INDEX(Tableau1[RESULTAT],MATCH(1,(Tableau1[NOM]=$A1512)*(U$3=Tableau1[DATE]),0)),"")</f>
        <v/>
      </c>
      <c r="V1512" s="23" t="str">
        <f t="array" ref="V1512">IFERROR(INDEX(Tableau1[RESULTAT],MATCH(1,(Tableau1[NOM]=$A1512)*(V$3=Tableau1[DATE]),0)),"")</f>
        <v/>
      </c>
      <c r="W1512" s="23" t="str">
        <f t="array" ref="W1512">IFERROR(INDEX(Tableau1[RESULTAT],MATCH(1,(Tableau1[NOM]=$A1512)*(W$3=Tableau1[DATE]),0)),"")</f>
        <v/>
      </c>
    </row>
    <row r="1513" spans="5:23" ht="15.75" x14ac:dyDescent="0.25">
      <c r="E1513" s="12" t="str">
        <f t="shared" si="163"/>
        <v/>
      </c>
      <c r="F1513" s="9" t="str">
        <f t="shared" si="164"/>
        <v/>
      </c>
      <c r="G1513" s="9" t="str">
        <f t="shared" si="165"/>
        <v/>
      </c>
      <c r="H1513" s="9" t="str">
        <f t="shared" si="166"/>
        <v/>
      </c>
      <c r="I1513" s="9">
        <f t="shared" si="167"/>
        <v>0</v>
      </c>
      <c r="J1513" s="9">
        <f t="shared" si="168"/>
        <v>0</v>
      </c>
      <c r="K1513" s="9" t="str">
        <f t="shared" si="169"/>
        <v/>
      </c>
      <c r="L1513" s="9"/>
      <c r="M1513" s="9"/>
      <c r="N1513" s="9"/>
      <c r="O1513" s="9"/>
      <c r="Q1513" s="23" t="str">
        <f t="array" ref="Q1513">IFERROR(INDEX(Tableau1[RESULTAT],MATCH(1,(Tableau1[NOM]=$A1513)*(Q$3=Tableau1[DATE]),0)),"")</f>
        <v/>
      </c>
      <c r="R1513" s="23" t="str">
        <f t="array" ref="R1513">IFERROR(INDEX(Tableau1[RESULTAT],MATCH(1,(Tableau1[NOM]=$A1513)*(R$3=Tableau1[DATE]),0)),"")</f>
        <v/>
      </c>
      <c r="S1513" s="23" t="str">
        <f t="array" ref="S1513">IFERROR(INDEX(Tableau1[RESULTAT],MATCH(1,(Tableau1[NOM]=$A1513)*(S$3=Tableau1[DATE]),0)),"")</f>
        <v/>
      </c>
      <c r="T1513" s="23" t="str">
        <f t="array" ref="T1513">IFERROR(INDEX(Tableau1[RESULTAT],MATCH(1,(Tableau1[NOM]=$A1513)*(T$3=Tableau1[DATE]),0)),"")</f>
        <v/>
      </c>
      <c r="U1513" s="23" t="str">
        <f t="array" ref="U1513">IFERROR(INDEX(Tableau1[RESULTAT],MATCH(1,(Tableau1[NOM]=$A1513)*(U$3=Tableau1[DATE]),0)),"")</f>
        <v/>
      </c>
      <c r="V1513" s="23" t="str">
        <f t="array" ref="V1513">IFERROR(INDEX(Tableau1[RESULTAT],MATCH(1,(Tableau1[NOM]=$A1513)*(V$3=Tableau1[DATE]),0)),"")</f>
        <v/>
      </c>
      <c r="W1513" s="23" t="str">
        <f t="array" ref="W1513">IFERROR(INDEX(Tableau1[RESULTAT],MATCH(1,(Tableau1[NOM]=$A1513)*(W$3=Tableau1[DATE]),0)),"")</f>
        <v/>
      </c>
    </row>
    <row r="1514" spans="5:23" ht="15.75" x14ac:dyDescent="0.25">
      <c r="E1514" s="12" t="str">
        <f t="shared" si="163"/>
        <v/>
      </c>
      <c r="F1514" s="9" t="str">
        <f t="shared" si="164"/>
        <v/>
      </c>
      <c r="G1514" s="9" t="str">
        <f t="shared" si="165"/>
        <v/>
      </c>
      <c r="H1514" s="9" t="str">
        <f t="shared" si="166"/>
        <v/>
      </c>
      <c r="I1514" s="9">
        <f t="shared" si="167"/>
        <v>0</v>
      </c>
      <c r="J1514" s="9">
        <f t="shared" si="168"/>
        <v>0</v>
      </c>
      <c r="K1514" s="9" t="str">
        <f t="shared" si="169"/>
        <v/>
      </c>
      <c r="L1514" s="9"/>
      <c r="M1514" s="9"/>
      <c r="N1514" s="9"/>
      <c r="O1514" s="9"/>
      <c r="Q1514" s="23" t="str">
        <f t="array" ref="Q1514">IFERROR(INDEX(Tableau1[RESULTAT],MATCH(1,(Tableau1[NOM]=$A1514)*(Q$3=Tableau1[DATE]),0)),"")</f>
        <v/>
      </c>
      <c r="R1514" s="23" t="str">
        <f t="array" ref="R1514">IFERROR(INDEX(Tableau1[RESULTAT],MATCH(1,(Tableau1[NOM]=$A1514)*(R$3=Tableau1[DATE]),0)),"")</f>
        <v/>
      </c>
      <c r="S1514" s="23" t="str">
        <f t="array" ref="S1514">IFERROR(INDEX(Tableau1[RESULTAT],MATCH(1,(Tableau1[NOM]=$A1514)*(S$3=Tableau1[DATE]),0)),"")</f>
        <v/>
      </c>
      <c r="T1514" s="23" t="str">
        <f t="array" ref="T1514">IFERROR(INDEX(Tableau1[RESULTAT],MATCH(1,(Tableau1[NOM]=$A1514)*(T$3=Tableau1[DATE]),0)),"")</f>
        <v/>
      </c>
      <c r="U1514" s="23" t="str">
        <f t="array" ref="U1514">IFERROR(INDEX(Tableau1[RESULTAT],MATCH(1,(Tableau1[NOM]=$A1514)*(U$3=Tableau1[DATE]),0)),"")</f>
        <v/>
      </c>
      <c r="V1514" s="23" t="str">
        <f t="array" ref="V1514">IFERROR(INDEX(Tableau1[RESULTAT],MATCH(1,(Tableau1[NOM]=$A1514)*(V$3=Tableau1[DATE]),0)),"")</f>
        <v/>
      </c>
      <c r="W1514" s="23" t="str">
        <f t="array" ref="W1514">IFERROR(INDEX(Tableau1[RESULTAT],MATCH(1,(Tableau1[NOM]=$A1514)*(W$3=Tableau1[DATE]),0)),"")</f>
        <v/>
      </c>
    </row>
    <row r="1515" spans="5:23" ht="15.75" x14ac:dyDescent="0.25">
      <c r="E1515" s="12" t="str">
        <f t="shared" si="163"/>
        <v/>
      </c>
      <c r="F1515" s="9" t="str">
        <f t="shared" si="164"/>
        <v/>
      </c>
      <c r="G1515" s="9" t="str">
        <f t="shared" si="165"/>
        <v/>
      </c>
      <c r="H1515" s="9" t="str">
        <f t="shared" si="166"/>
        <v/>
      </c>
      <c r="I1515" s="9">
        <f t="shared" si="167"/>
        <v>0</v>
      </c>
      <c r="J1515" s="9">
        <f t="shared" si="168"/>
        <v>0</v>
      </c>
      <c r="K1515" s="9" t="str">
        <f t="shared" si="169"/>
        <v/>
      </c>
      <c r="L1515" s="9"/>
      <c r="M1515" s="9"/>
      <c r="N1515" s="9"/>
      <c r="O1515" s="9"/>
      <c r="Q1515" s="23" t="str">
        <f t="array" ref="Q1515">IFERROR(INDEX(Tableau1[RESULTAT],MATCH(1,(Tableau1[NOM]=$A1515)*(Q$3=Tableau1[DATE]),0)),"")</f>
        <v/>
      </c>
      <c r="R1515" s="23" t="str">
        <f t="array" ref="R1515">IFERROR(INDEX(Tableau1[RESULTAT],MATCH(1,(Tableau1[NOM]=$A1515)*(R$3=Tableau1[DATE]),0)),"")</f>
        <v/>
      </c>
      <c r="S1515" s="23" t="str">
        <f t="array" ref="S1515">IFERROR(INDEX(Tableau1[RESULTAT],MATCH(1,(Tableau1[NOM]=$A1515)*(S$3=Tableau1[DATE]),0)),"")</f>
        <v/>
      </c>
      <c r="T1515" s="23" t="str">
        <f t="array" ref="T1515">IFERROR(INDEX(Tableau1[RESULTAT],MATCH(1,(Tableau1[NOM]=$A1515)*(T$3=Tableau1[DATE]),0)),"")</f>
        <v/>
      </c>
      <c r="U1515" s="23" t="str">
        <f t="array" ref="U1515">IFERROR(INDEX(Tableau1[RESULTAT],MATCH(1,(Tableau1[NOM]=$A1515)*(U$3=Tableau1[DATE]),0)),"")</f>
        <v/>
      </c>
      <c r="V1515" s="23" t="str">
        <f t="array" ref="V1515">IFERROR(INDEX(Tableau1[RESULTAT],MATCH(1,(Tableau1[NOM]=$A1515)*(V$3=Tableau1[DATE]),0)),"")</f>
        <v/>
      </c>
      <c r="W1515" s="23" t="str">
        <f t="array" ref="W1515">IFERROR(INDEX(Tableau1[RESULTAT],MATCH(1,(Tableau1[NOM]=$A1515)*(W$3=Tableau1[DATE]),0)),"")</f>
        <v/>
      </c>
    </row>
    <row r="1516" spans="5:23" ht="15.75" x14ac:dyDescent="0.25">
      <c r="E1516" s="12" t="str">
        <f t="shared" si="163"/>
        <v/>
      </c>
      <c r="F1516" s="9" t="str">
        <f t="shared" si="164"/>
        <v/>
      </c>
      <c r="G1516" s="9" t="str">
        <f t="shared" si="165"/>
        <v/>
      </c>
      <c r="H1516" s="9" t="str">
        <f t="shared" si="166"/>
        <v/>
      </c>
      <c r="I1516" s="9">
        <f t="shared" si="167"/>
        <v>0</v>
      </c>
      <c r="J1516" s="9">
        <f t="shared" si="168"/>
        <v>0</v>
      </c>
      <c r="K1516" s="9" t="str">
        <f t="shared" si="169"/>
        <v/>
      </c>
      <c r="L1516" s="9"/>
      <c r="M1516" s="9"/>
      <c r="N1516" s="9"/>
      <c r="O1516" s="9"/>
      <c r="Q1516" s="23" t="str">
        <f t="array" ref="Q1516">IFERROR(INDEX(Tableau1[RESULTAT],MATCH(1,(Tableau1[NOM]=$A1516)*(Q$3=Tableau1[DATE]),0)),"")</f>
        <v/>
      </c>
      <c r="R1516" s="23" t="str">
        <f t="array" ref="R1516">IFERROR(INDEX(Tableau1[RESULTAT],MATCH(1,(Tableau1[NOM]=$A1516)*(R$3=Tableau1[DATE]),0)),"")</f>
        <v/>
      </c>
      <c r="S1516" s="23" t="str">
        <f t="array" ref="S1516">IFERROR(INDEX(Tableau1[RESULTAT],MATCH(1,(Tableau1[NOM]=$A1516)*(S$3=Tableau1[DATE]),0)),"")</f>
        <v/>
      </c>
      <c r="T1516" s="23" t="str">
        <f t="array" ref="T1516">IFERROR(INDEX(Tableau1[RESULTAT],MATCH(1,(Tableau1[NOM]=$A1516)*(T$3=Tableau1[DATE]),0)),"")</f>
        <v/>
      </c>
      <c r="U1516" s="23" t="str">
        <f t="array" ref="U1516">IFERROR(INDEX(Tableau1[RESULTAT],MATCH(1,(Tableau1[NOM]=$A1516)*(U$3=Tableau1[DATE]),0)),"")</f>
        <v/>
      </c>
      <c r="V1516" s="23" t="str">
        <f t="array" ref="V1516">IFERROR(INDEX(Tableau1[RESULTAT],MATCH(1,(Tableau1[NOM]=$A1516)*(V$3=Tableau1[DATE]),0)),"")</f>
        <v/>
      </c>
      <c r="W1516" s="23" t="str">
        <f t="array" ref="W1516">IFERROR(INDEX(Tableau1[RESULTAT],MATCH(1,(Tableau1[NOM]=$A1516)*(W$3=Tableau1[DATE]),0)),"")</f>
        <v/>
      </c>
    </row>
    <row r="1517" spans="5:23" ht="15.75" x14ac:dyDescent="0.25">
      <c r="E1517" s="12" t="str">
        <f t="shared" si="163"/>
        <v/>
      </c>
      <c r="F1517" s="9" t="str">
        <f t="shared" si="164"/>
        <v/>
      </c>
      <c r="G1517" s="9" t="str">
        <f t="shared" si="165"/>
        <v/>
      </c>
      <c r="H1517" s="9" t="str">
        <f t="shared" si="166"/>
        <v/>
      </c>
      <c r="I1517" s="9">
        <f t="shared" si="167"/>
        <v>0</v>
      </c>
      <c r="J1517" s="9">
        <f t="shared" si="168"/>
        <v>0</v>
      </c>
      <c r="K1517" s="9" t="str">
        <f t="shared" si="169"/>
        <v/>
      </c>
      <c r="L1517" s="9"/>
      <c r="M1517" s="9"/>
      <c r="N1517" s="9"/>
      <c r="O1517" s="9"/>
      <c r="Q1517" s="23" t="str">
        <f t="array" ref="Q1517">IFERROR(INDEX(Tableau1[RESULTAT],MATCH(1,(Tableau1[NOM]=$A1517)*(Q$3=Tableau1[DATE]),0)),"")</f>
        <v/>
      </c>
      <c r="R1517" s="23" t="str">
        <f t="array" ref="R1517">IFERROR(INDEX(Tableau1[RESULTAT],MATCH(1,(Tableau1[NOM]=$A1517)*(R$3=Tableau1[DATE]),0)),"")</f>
        <v/>
      </c>
      <c r="S1517" s="23" t="str">
        <f t="array" ref="S1517">IFERROR(INDEX(Tableau1[RESULTAT],MATCH(1,(Tableau1[NOM]=$A1517)*(S$3=Tableau1[DATE]),0)),"")</f>
        <v/>
      </c>
      <c r="T1517" s="23" t="str">
        <f t="array" ref="T1517">IFERROR(INDEX(Tableau1[RESULTAT],MATCH(1,(Tableau1[NOM]=$A1517)*(T$3=Tableau1[DATE]),0)),"")</f>
        <v/>
      </c>
      <c r="U1517" s="23" t="str">
        <f t="array" ref="U1517">IFERROR(INDEX(Tableau1[RESULTAT],MATCH(1,(Tableau1[NOM]=$A1517)*(U$3=Tableau1[DATE]),0)),"")</f>
        <v/>
      </c>
      <c r="V1517" s="23" t="str">
        <f t="array" ref="V1517">IFERROR(INDEX(Tableau1[RESULTAT],MATCH(1,(Tableau1[NOM]=$A1517)*(V$3=Tableau1[DATE]),0)),"")</f>
        <v/>
      </c>
      <c r="W1517" s="23" t="str">
        <f t="array" ref="W1517">IFERROR(INDEX(Tableau1[RESULTAT],MATCH(1,(Tableau1[NOM]=$A1517)*(W$3=Tableau1[DATE]),0)),"")</f>
        <v/>
      </c>
    </row>
    <row r="1518" spans="5:23" ht="15.75" x14ac:dyDescent="0.25">
      <c r="E1518" s="12" t="str">
        <f t="shared" si="163"/>
        <v/>
      </c>
      <c r="F1518" s="9" t="str">
        <f t="shared" si="164"/>
        <v/>
      </c>
      <c r="G1518" s="9" t="str">
        <f t="shared" si="165"/>
        <v/>
      </c>
      <c r="H1518" s="9" t="str">
        <f t="shared" si="166"/>
        <v/>
      </c>
      <c r="I1518" s="9">
        <f t="shared" si="167"/>
        <v>0</v>
      </c>
      <c r="J1518" s="9">
        <f t="shared" si="168"/>
        <v>0</v>
      </c>
      <c r="K1518" s="9" t="str">
        <f t="shared" si="169"/>
        <v/>
      </c>
      <c r="L1518" s="9"/>
      <c r="M1518" s="9"/>
      <c r="N1518" s="9"/>
      <c r="O1518" s="9"/>
      <c r="Q1518" s="23" t="str">
        <f t="array" ref="Q1518">IFERROR(INDEX(Tableau1[RESULTAT],MATCH(1,(Tableau1[NOM]=$A1518)*(Q$3=Tableau1[DATE]),0)),"")</f>
        <v/>
      </c>
      <c r="R1518" s="23" t="str">
        <f t="array" ref="R1518">IFERROR(INDEX(Tableau1[RESULTAT],MATCH(1,(Tableau1[NOM]=$A1518)*(R$3=Tableau1[DATE]),0)),"")</f>
        <v/>
      </c>
      <c r="S1518" s="23" t="str">
        <f t="array" ref="S1518">IFERROR(INDEX(Tableau1[RESULTAT],MATCH(1,(Tableau1[NOM]=$A1518)*(S$3=Tableau1[DATE]),0)),"")</f>
        <v/>
      </c>
      <c r="T1518" s="23" t="str">
        <f t="array" ref="T1518">IFERROR(INDEX(Tableau1[RESULTAT],MATCH(1,(Tableau1[NOM]=$A1518)*(T$3=Tableau1[DATE]),0)),"")</f>
        <v/>
      </c>
      <c r="U1518" s="23" t="str">
        <f t="array" ref="U1518">IFERROR(INDEX(Tableau1[RESULTAT],MATCH(1,(Tableau1[NOM]=$A1518)*(U$3=Tableau1[DATE]),0)),"")</f>
        <v/>
      </c>
      <c r="V1518" s="23" t="str">
        <f t="array" ref="V1518">IFERROR(INDEX(Tableau1[RESULTAT],MATCH(1,(Tableau1[NOM]=$A1518)*(V$3=Tableau1[DATE]),0)),"")</f>
        <v/>
      </c>
      <c r="W1518" s="23" t="str">
        <f t="array" ref="W1518">IFERROR(INDEX(Tableau1[RESULTAT],MATCH(1,(Tableau1[NOM]=$A1518)*(W$3=Tableau1[DATE]),0)),"")</f>
        <v/>
      </c>
    </row>
    <row r="1519" spans="5:23" ht="15.75" x14ac:dyDescent="0.25">
      <c r="E1519" s="12" t="str">
        <f t="shared" si="163"/>
        <v/>
      </c>
      <c r="F1519" s="9" t="str">
        <f t="shared" si="164"/>
        <v/>
      </c>
      <c r="G1519" s="9" t="str">
        <f t="shared" si="165"/>
        <v/>
      </c>
      <c r="H1519" s="9" t="str">
        <f t="shared" si="166"/>
        <v/>
      </c>
      <c r="I1519" s="9">
        <f t="shared" si="167"/>
        <v>0</v>
      </c>
      <c r="J1519" s="9">
        <f t="shared" si="168"/>
        <v>0</v>
      </c>
      <c r="K1519" s="9" t="str">
        <f t="shared" si="169"/>
        <v/>
      </c>
      <c r="L1519" s="9"/>
      <c r="M1519" s="9"/>
      <c r="N1519" s="9"/>
      <c r="O1519" s="9"/>
      <c r="Q1519" s="23" t="str">
        <f t="array" ref="Q1519">IFERROR(INDEX(Tableau1[RESULTAT],MATCH(1,(Tableau1[NOM]=$A1519)*(Q$3=Tableau1[DATE]),0)),"")</f>
        <v/>
      </c>
      <c r="R1519" s="23" t="str">
        <f t="array" ref="R1519">IFERROR(INDEX(Tableau1[RESULTAT],MATCH(1,(Tableau1[NOM]=$A1519)*(R$3=Tableau1[DATE]),0)),"")</f>
        <v/>
      </c>
      <c r="S1519" s="23" t="str">
        <f t="array" ref="S1519">IFERROR(INDEX(Tableau1[RESULTAT],MATCH(1,(Tableau1[NOM]=$A1519)*(S$3=Tableau1[DATE]),0)),"")</f>
        <v/>
      </c>
      <c r="T1519" s="23" t="str">
        <f t="array" ref="T1519">IFERROR(INDEX(Tableau1[RESULTAT],MATCH(1,(Tableau1[NOM]=$A1519)*(T$3=Tableau1[DATE]),0)),"")</f>
        <v/>
      </c>
      <c r="U1519" s="23" t="str">
        <f t="array" ref="U1519">IFERROR(INDEX(Tableau1[RESULTAT],MATCH(1,(Tableau1[NOM]=$A1519)*(U$3=Tableau1[DATE]),0)),"")</f>
        <v/>
      </c>
      <c r="V1519" s="23" t="str">
        <f t="array" ref="V1519">IFERROR(INDEX(Tableau1[RESULTAT],MATCH(1,(Tableau1[NOM]=$A1519)*(V$3=Tableau1[DATE]),0)),"")</f>
        <v/>
      </c>
      <c r="W1519" s="23" t="str">
        <f t="array" ref="W1519">IFERROR(INDEX(Tableau1[RESULTAT],MATCH(1,(Tableau1[NOM]=$A1519)*(W$3=Tableau1[DATE]),0)),"")</f>
        <v/>
      </c>
    </row>
    <row r="1520" spans="5:23" ht="15.75" x14ac:dyDescent="0.25">
      <c r="E1520" s="12" t="str">
        <f t="shared" si="163"/>
        <v/>
      </c>
      <c r="F1520" s="9" t="str">
        <f t="shared" si="164"/>
        <v/>
      </c>
      <c r="G1520" s="9" t="str">
        <f t="shared" si="165"/>
        <v/>
      </c>
      <c r="H1520" s="9" t="str">
        <f t="shared" si="166"/>
        <v/>
      </c>
      <c r="I1520" s="9">
        <f t="shared" si="167"/>
        <v>0</v>
      </c>
      <c r="J1520" s="9">
        <f t="shared" si="168"/>
        <v>0</v>
      </c>
      <c r="K1520" s="9" t="str">
        <f t="shared" si="169"/>
        <v/>
      </c>
      <c r="L1520" s="9"/>
      <c r="M1520" s="9"/>
      <c r="N1520" s="9"/>
      <c r="O1520" s="9"/>
      <c r="Q1520" s="23" t="str">
        <f t="array" ref="Q1520">IFERROR(INDEX(Tableau1[RESULTAT],MATCH(1,(Tableau1[NOM]=$A1520)*(Q$3=Tableau1[DATE]),0)),"")</f>
        <v/>
      </c>
      <c r="R1520" s="23" t="str">
        <f t="array" ref="R1520">IFERROR(INDEX(Tableau1[RESULTAT],MATCH(1,(Tableau1[NOM]=$A1520)*(R$3=Tableau1[DATE]),0)),"")</f>
        <v/>
      </c>
      <c r="S1520" s="23" t="str">
        <f t="array" ref="S1520">IFERROR(INDEX(Tableau1[RESULTAT],MATCH(1,(Tableau1[NOM]=$A1520)*(S$3=Tableau1[DATE]),0)),"")</f>
        <v/>
      </c>
      <c r="T1520" s="23" t="str">
        <f t="array" ref="T1520">IFERROR(INDEX(Tableau1[RESULTAT],MATCH(1,(Tableau1[NOM]=$A1520)*(T$3=Tableau1[DATE]),0)),"")</f>
        <v/>
      </c>
      <c r="U1520" s="23" t="str">
        <f t="array" ref="U1520">IFERROR(INDEX(Tableau1[RESULTAT],MATCH(1,(Tableau1[NOM]=$A1520)*(U$3=Tableau1[DATE]),0)),"")</f>
        <v/>
      </c>
      <c r="V1520" s="23" t="str">
        <f t="array" ref="V1520">IFERROR(INDEX(Tableau1[RESULTAT],MATCH(1,(Tableau1[NOM]=$A1520)*(V$3=Tableau1[DATE]),0)),"")</f>
        <v/>
      </c>
      <c r="W1520" s="23" t="str">
        <f t="array" ref="W1520">IFERROR(INDEX(Tableau1[RESULTAT],MATCH(1,(Tableau1[NOM]=$A1520)*(W$3=Tableau1[DATE]),0)),"")</f>
        <v/>
      </c>
    </row>
    <row r="1521" spans="5:23" ht="15.75" x14ac:dyDescent="0.25">
      <c r="E1521" s="12" t="str">
        <f t="shared" si="163"/>
        <v/>
      </c>
      <c r="F1521" s="9" t="str">
        <f t="shared" si="164"/>
        <v/>
      </c>
      <c r="G1521" s="9" t="str">
        <f t="shared" si="165"/>
        <v/>
      </c>
      <c r="H1521" s="9" t="str">
        <f t="shared" si="166"/>
        <v/>
      </c>
      <c r="I1521" s="9">
        <f t="shared" si="167"/>
        <v>0</v>
      </c>
      <c r="J1521" s="9">
        <f t="shared" si="168"/>
        <v>0</v>
      </c>
      <c r="K1521" s="9" t="str">
        <f t="shared" si="169"/>
        <v/>
      </c>
      <c r="L1521" s="9"/>
      <c r="M1521" s="9"/>
      <c r="N1521" s="9"/>
      <c r="O1521" s="9"/>
      <c r="Q1521" s="23" t="str">
        <f t="array" ref="Q1521">IFERROR(INDEX(Tableau1[RESULTAT],MATCH(1,(Tableau1[NOM]=$A1521)*(Q$3=Tableau1[DATE]),0)),"")</f>
        <v/>
      </c>
      <c r="R1521" s="23" t="str">
        <f t="array" ref="R1521">IFERROR(INDEX(Tableau1[RESULTAT],MATCH(1,(Tableau1[NOM]=$A1521)*(R$3=Tableau1[DATE]),0)),"")</f>
        <v/>
      </c>
      <c r="S1521" s="23" t="str">
        <f t="array" ref="S1521">IFERROR(INDEX(Tableau1[RESULTAT],MATCH(1,(Tableau1[NOM]=$A1521)*(S$3=Tableau1[DATE]),0)),"")</f>
        <v/>
      </c>
      <c r="T1521" s="23" t="str">
        <f t="array" ref="T1521">IFERROR(INDEX(Tableau1[RESULTAT],MATCH(1,(Tableau1[NOM]=$A1521)*(T$3=Tableau1[DATE]),0)),"")</f>
        <v/>
      </c>
      <c r="U1521" s="23" t="str">
        <f t="array" ref="U1521">IFERROR(INDEX(Tableau1[RESULTAT],MATCH(1,(Tableau1[NOM]=$A1521)*(U$3=Tableau1[DATE]),0)),"")</f>
        <v/>
      </c>
      <c r="V1521" s="23" t="str">
        <f t="array" ref="V1521">IFERROR(INDEX(Tableau1[RESULTAT],MATCH(1,(Tableau1[NOM]=$A1521)*(V$3=Tableau1[DATE]),0)),"")</f>
        <v/>
      </c>
      <c r="W1521" s="23" t="str">
        <f t="array" ref="W1521">IFERROR(INDEX(Tableau1[RESULTAT],MATCH(1,(Tableau1[NOM]=$A1521)*(W$3=Tableau1[DATE]),0)),"")</f>
        <v/>
      </c>
    </row>
    <row r="1522" spans="5:23" ht="15.75" x14ac:dyDescent="0.25">
      <c r="E1522" s="12" t="str">
        <f t="shared" si="163"/>
        <v/>
      </c>
      <c r="F1522" s="9" t="str">
        <f t="shared" si="164"/>
        <v/>
      </c>
      <c r="G1522" s="9" t="str">
        <f t="shared" si="165"/>
        <v/>
      </c>
      <c r="H1522" s="9" t="str">
        <f t="shared" si="166"/>
        <v/>
      </c>
      <c r="I1522" s="9">
        <f t="shared" si="167"/>
        <v>0</v>
      </c>
      <c r="J1522" s="9">
        <f t="shared" si="168"/>
        <v>0</v>
      </c>
      <c r="K1522" s="9" t="str">
        <f t="shared" si="169"/>
        <v/>
      </c>
      <c r="L1522" s="9"/>
      <c r="M1522" s="9"/>
      <c r="N1522" s="9"/>
      <c r="O1522" s="9"/>
      <c r="Q1522" s="23" t="str">
        <f t="array" ref="Q1522">IFERROR(INDEX(Tableau1[RESULTAT],MATCH(1,(Tableau1[NOM]=$A1522)*(Q$3=Tableau1[DATE]),0)),"")</f>
        <v/>
      </c>
      <c r="R1522" s="23" t="str">
        <f t="array" ref="R1522">IFERROR(INDEX(Tableau1[RESULTAT],MATCH(1,(Tableau1[NOM]=$A1522)*(R$3=Tableau1[DATE]),0)),"")</f>
        <v/>
      </c>
      <c r="S1522" s="23" t="str">
        <f t="array" ref="S1522">IFERROR(INDEX(Tableau1[RESULTAT],MATCH(1,(Tableau1[NOM]=$A1522)*(S$3=Tableau1[DATE]),0)),"")</f>
        <v/>
      </c>
      <c r="T1522" s="23" t="str">
        <f t="array" ref="T1522">IFERROR(INDEX(Tableau1[RESULTAT],MATCH(1,(Tableau1[NOM]=$A1522)*(T$3=Tableau1[DATE]),0)),"")</f>
        <v/>
      </c>
      <c r="U1522" s="23" t="str">
        <f t="array" ref="U1522">IFERROR(INDEX(Tableau1[RESULTAT],MATCH(1,(Tableau1[NOM]=$A1522)*(U$3=Tableau1[DATE]),0)),"")</f>
        <v/>
      </c>
      <c r="V1522" s="23" t="str">
        <f t="array" ref="V1522">IFERROR(INDEX(Tableau1[RESULTAT],MATCH(1,(Tableau1[NOM]=$A1522)*(V$3=Tableau1[DATE]),0)),"")</f>
        <v/>
      </c>
      <c r="W1522" s="23" t="str">
        <f t="array" ref="W1522">IFERROR(INDEX(Tableau1[RESULTAT],MATCH(1,(Tableau1[NOM]=$A1522)*(W$3=Tableau1[DATE]),0)),"")</f>
        <v/>
      </c>
    </row>
    <row r="1523" spans="5:23" ht="15.75" x14ac:dyDescent="0.25">
      <c r="E1523" s="12" t="str">
        <f t="shared" si="163"/>
        <v/>
      </c>
      <c r="F1523" s="9" t="str">
        <f t="shared" si="164"/>
        <v/>
      </c>
      <c r="G1523" s="9" t="str">
        <f t="shared" si="165"/>
        <v/>
      </c>
      <c r="H1523" s="9" t="str">
        <f t="shared" si="166"/>
        <v/>
      </c>
      <c r="I1523" s="9">
        <f t="shared" si="167"/>
        <v>0</v>
      </c>
      <c r="J1523" s="9">
        <f t="shared" si="168"/>
        <v>0</v>
      </c>
      <c r="K1523" s="9" t="str">
        <f t="shared" si="169"/>
        <v/>
      </c>
      <c r="L1523" s="9"/>
      <c r="M1523" s="9"/>
      <c r="N1523" s="9"/>
      <c r="O1523" s="9"/>
      <c r="Q1523" s="23" t="str">
        <f t="array" ref="Q1523">IFERROR(INDEX(Tableau1[RESULTAT],MATCH(1,(Tableau1[NOM]=$A1523)*(Q$3=Tableau1[DATE]),0)),"")</f>
        <v/>
      </c>
      <c r="R1523" s="23" t="str">
        <f t="array" ref="R1523">IFERROR(INDEX(Tableau1[RESULTAT],MATCH(1,(Tableau1[NOM]=$A1523)*(R$3=Tableau1[DATE]),0)),"")</f>
        <v/>
      </c>
      <c r="S1523" s="23" t="str">
        <f t="array" ref="S1523">IFERROR(INDEX(Tableau1[RESULTAT],MATCH(1,(Tableau1[NOM]=$A1523)*(S$3=Tableau1[DATE]),0)),"")</f>
        <v/>
      </c>
      <c r="T1523" s="23" t="str">
        <f t="array" ref="T1523">IFERROR(INDEX(Tableau1[RESULTAT],MATCH(1,(Tableau1[NOM]=$A1523)*(T$3=Tableau1[DATE]),0)),"")</f>
        <v/>
      </c>
      <c r="U1523" s="23" t="str">
        <f t="array" ref="U1523">IFERROR(INDEX(Tableau1[RESULTAT],MATCH(1,(Tableau1[NOM]=$A1523)*(U$3=Tableau1[DATE]),0)),"")</f>
        <v/>
      </c>
      <c r="V1523" s="23" t="str">
        <f t="array" ref="V1523">IFERROR(INDEX(Tableau1[RESULTAT],MATCH(1,(Tableau1[NOM]=$A1523)*(V$3=Tableau1[DATE]),0)),"")</f>
        <v/>
      </c>
      <c r="W1523" s="23" t="str">
        <f t="array" ref="W1523">IFERROR(INDEX(Tableau1[RESULTAT],MATCH(1,(Tableau1[NOM]=$A1523)*(W$3=Tableau1[DATE]),0)),"")</f>
        <v/>
      </c>
    </row>
    <row r="1524" spans="5:23" ht="15.75" x14ac:dyDescent="0.25">
      <c r="E1524" s="12" t="str">
        <f t="shared" si="163"/>
        <v/>
      </c>
      <c r="F1524" s="9" t="str">
        <f t="shared" si="164"/>
        <v/>
      </c>
      <c r="G1524" s="9" t="str">
        <f t="shared" si="165"/>
        <v/>
      </c>
      <c r="H1524" s="9" t="str">
        <f t="shared" si="166"/>
        <v/>
      </c>
      <c r="I1524" s="9">
        <f t="shared" si="167"/>
        <v>0</v>
      </c>
      <c r="J1524" s="9">
        <f t="shared" si="168"/>
        <v>0</v>
      </c>
      <c r="K1524" s="9" t="str">
        <f t="shared" si="169"/>
        <v/>
      </c>
      <c r="L1524" s="9"/>
      <c r="M1524" s="9"/>
      <c r="N1524" s="9"/>
      <c r="O1524" s="9"/>
      <c r="Q1524" s="23" t="str">
        <f t="array" ref="Q1524">IFERROR(INDEX(Tableau1[RESULTAT],MATCH(1,(Tableau1[NOM]=$A1524)*(Q$3=Tableau1[DATE]),0)),"")</f>
        <v/>
      </c>
      <c r="R1524" s="23" t="str">
        <f t="array" ref="R1524">IFERROR(INDEX(Tableau1[RESULTAT],MATCH(1,(Tableau1[NOM]=$A1524)*(R$3=Tableau1[DATE]),0)),"")</f>
        <v/>
      </c>
      <c r="S1524" s="23" t="str">
        <f t="array" ref="S1524">IFERROR(INDEX(Tableau1[RESULTAT],MATCH(1,(Tableau1[NOM]=$A1524)*(S$3=Tableau1[DATE]),0)),"")</f>
        <v/>
      </c>
      <c r="T1524" s="23" t="str">
        <f t="array" ref="T1524">IFERROR(INDEX(Tableau1[RESULTAT],MATCH(1,(Tableau1[NOM]=$A1524)*(T$3=Tableau1[DATE]),0)),"")</f>
        <v/>
      </c>
      <c r="U1524" s="23" t="str">
        <f t="array" ref="U1524">IFERROR(INDEX(Tableau1[RESULTAT],MATCH(1,(Tableau1[NOM]=$A1524)*(U$3=Tableau1[DATE]),0)),"")</f>
        <v/>
      </c>
      <c r="V1524" s="23" t="str">
        <f t="array" ref="V1524">IFERROR(INDEX(Tableau1[RESULTAT],MATCH(1,(Tableau1[NOM]=$A1524)*(V$3=Tableau1[DATE]),0)),"")</f>
        <v/>
      </c>
      <c r="W1524" s="23" t="str">
        <f t="array" ref="W1524">IFERROR(INDEX(Tableau1[RESULTAT],MATCH(1,(Tableau1[NOM]=$A1524)*(W$3=Tableau1[DATE]),0)),"")</f>
        <v/>
      </c>
    </row>
    <row r="1525" spans="5:23" ht="15.75" x14ac:dyDescent="0.25">
      <c r="E1525" s="12" t="str">
        <f t="shared" si="163"/>
        <v/>
      </c>
      <c r="F1525" s="9" t="str">
        <f t="shared" si="164"/>
        <v/>
      </c>
      <c r="G1525" s="9" t="str">
        <f t="shared" si="165"/>
        <v/>
      </c>
      <c r="H1525" s="9" t="str">
        <f t="shared" si="166"/>
        <v/>
      </c>
      <c r="I1525" s="9">
        <f t="shared" si="167"/>
        <v>0</v>
      </c>
      <c r="J1525" s="9">
        <f t="shared" si="168"/>
        <v>0</v>
      </c>
      <c r="K1525" s="9" t="str">
        <f t="shared" si="169"/>
        <v/>
      </c>
      <c r="L1525" s="9"/>
      <c r="M1525" s="9"/>
      <c r="N1525" s="9"/>
      <c r="O1525" s="9"/>
      <c r="Q1525" s="23" t="str">
        <f t="array" ref="Q1525">IFERROR(INDEX(Tableau1[RESULTAT],MATCH(1,(Tableau1[NOM]=$A1525)*(Q$3=Tableau1[DATE]),0)),"")</f>
        <v/>
      </c>
      <c r="R1525" s="23" t="str">
        <f t="array" ref="R1525">IFERROR(INDEX(Tableau1[RESULTAT],MATCH(1,(Tableau1[NOM]=$A1525)*(R$3=Tableau1[DATE]),0)),"")</f>
        <v/>
      </c>
      <c r="S1525" s="23" t="str">
        <f t="array" ref="S1525">IFERROR(INDEX(Tableau1[RESULTAT],MATCH(1,(Tableau1[NOM]=$A1525)*(S$3=Tableau1[DATE]),0)),"")</f>
        <v/>
      </c>
      <c r="T1525" s="23" t="str">
        <f t="array" ref="T1525">IFERROR(INDEX(Tableau1[RESULTAT],MATCH(1,(Tableau1[NOM]=$A1525)*(T$3=Tableau1[DATE]),0)),"")</f>
        <v/>
      </c>
      <c r="U1525" s="23" t="str">
        <f t="array" ref="U1525">IFERROR(INDEX(Tableau1[RESULTAT],MATCH(1,(Tableau1[NOM]=$A1525)*(U$3=Tableau1[DATE]),0)),"")</f>
        <v/>
      </c>
      <c r="V1525" s="23" t="str">
        <f t="array" ref="V1525">IFERROR(INDEX(Tableau1[RESULTAT],MATCH(1,(Tableau1[NOM]=$A1525)*(V$3=Tableau1[DATE]),0)),"")</f>
        <v/>
      </c>
      <c r="W1525" s="23" t="str">
        <f t="array" ref="W1525">IFERROR(INDEX(Tableau1[RESULTAT],MATCH(1,(Tableau1[NOM]=$A1525)*(W$3=Tableau1[DATE]),0)),"")</f>
        <v/>
      </c>
    </row>
    <row r="1526" spans="5:23" ht="15.75" x14ac:dyDescent="0.25">
      <c r="E1526" s="12" t="str">
        <f t="shared" si="163"/>
        <v/>
      </c>
      <c r="F1526" s="9" t="str">
        <f t="shared" si="164"/>
        <v/>
      </c>
      <c r="G1526" s="9" t="str">
        <f t="shared" si="165"/>
        <v/>
      </c>
      <c r="H1526" s="9" t="str">
        <f t="shared" si="166"/>
        <v/>
      </c>
      <c r="I1526" s="9">
        <f t="shared" si="167"/>
        <v>0</v>
      </c>
      <c r="J1526" s="9">
        <f t="shared" si="168"/>
        <v>0</v>
      </c>
      <c r="K1526" s="9" t="str">
        <f t="shared" si="169"/>
        <v/>
      </c>
      <c r="L1526" s="9"/>
      <c r="M1526" s="9"/>
      <c r="N1526" s="9"/>
      <c r="O1526" s="9"/>
      <c r="Q1526" s="23" t="str">
        <f t="array" ref="Q1526">IFERROR(INDEX(Tableau1[RESULTAT],MATCH(1,(Tableau1[NOM]=$A1526)*(Q$3=Tableau1[DATE]),0)),"")</f>
        <v/>
      </c>
      <c r="R1526" s="23" t="str">
        <f t="array" ref="R1526">IFERROR(INDEX(Tableau1[RESULTAT],MATCH(1,(Tableau1[NOM]=$A1526)*(R$3=Tableau1[DATE]),0)),"")</f>
        <v/>
      </c>
      <c r="S1526" s="23" t="str">
        <f t="array" ref="S1526">IFERROR(INDEX(Tableau1[RESULTAT],MATCH(1,(Tableau1[NOM]=$A1526)*(S$3=Tableau1[DATE]),0)),"")</f>
        <v/>
      </c>
      <c r="T1526" s="23" t="str">
        <f t="array" ref="T1526">IFERROR(INDEX(Tableau1[RESULTAT],MATCH(1,(Tableau1[NOM]=$A1526)*(T$3=Tableau1[DATE]),0)),"")</f>
        <v/>
      </c>
      <c r="U1526" s="23" t="str">
        <f t="array" ref="U1526">IFERROR(INDEX(Tableau1[RESULTAT],MATCH(1,(Tableau1[NOM]=$A1526)*(U$3=Tableau1[DATE]),0)),"")</f>
        <v/>
      </c>
      <c r="V1526" s="23" t="str">
        <f t="array" ref="V1526">IFERROR(INDEX(Tableau1[RESULTAT],MATCH(1,(Tableau1[NOM]=$A1526)*(V$3=Tableau1[DATE]),0)),"")</f>
        <v/>
      </c>
      <c r="W1526" s="23" t="str">
        <f t="array" ref="W1526">IFERROR(INDEX(Tableau1[RESULTAT],MATCH(1,(Tableau1[NOM]=$A1526)*(W$3=Tableau1[DATE]),0)),"")</f>
        <v/>
      </c>
    </row>
    <row r="1527" spans="5:23" ht="15.75" x14ac:dyDescent="0.25">
      <c r="E1527" s="12" t="str">
        <f t="shared" si="163"/>
        <v/>
      </c>
      <c r="F1527" s="9" t="str">
        <f t="shared" si="164"/>
        <v/>
      </c>
      <c r="G1527" s="9" t="str">
        <f t="shared" si="165"/>
        <v/>
      </c>
      <c r="H1527" s="9" t="str">
        <f t="shared" si="166"/>
        <v/>
      </c>
      <c r="I1527" s="9">
        <f t="shared" si="167"/>
        <v>0</v>
      </c>
      <c r="J1527" s="9">
        <f t="shared" si="168"/>
        <v>0</v>
      </c>
      <c r="K1527" s="9" t="str">
        <f t="shared" si="169"/>
        <v/>
      </c>
      <c r="L1527" s="9"/>
      <c r="M1527" s="9"/>
      <c r="N1527" s="9"/>
      <c r="O1527" s="9"/>
      <c r="Q1527" s="23" t="str">
        <f t="array" ref="Q1527">IFERROR(INDEX(Tableau1[RESULTAT],MATCH(1,(Tableau1[NOM]=$A1527)*(Q$3=Tableau1[DATE]),0)),"")</f>
        <v/>
      </c>
      <c r="R1527" s="23" t="str">
        <f t="array" ref="R1527">IFERROR(INDEX(Tableau1[RESULTAT],MATCH(1,(Tableau1[NOM]=$A1527)*(R$3=Tableau1[DATE]),0)),"")</f>
        <v/>
      </c>
      <c r="S1527" s="23" t="str">
        <f t="array" ref="S1527">IFERROR(INDEX(Tableau1[RESULTAT],MATCH(1,(Tableau1[NOM]=$A1527)*(S$3=Tableau1[DATE]),0)),"")</f>
        <v/>
      </c>
      <c r="T1527" s="23" t="str">
        <f t="array" ref="T1527">IFERROR(INDEX(Tableau1[RESULTAT],MATCH(1,(Tableau1[NOM]=$A1527)*(T$3=Tableau1[DATE]),0)),"")</f>
        <v/>
      </c>
      <c r="U1527" s="23" t="str">
        <f t="array" ref="U1527">IFERROR(INDEX(Tableau1[RESULTAT],MATCH(1,(Tableau1[NOM]=$A1527)*(U$3=Tableau1[DATE]),0)),"")</f>
        <v/>
      </c>
      <c r="V1527" s="23" t="str">
        <f t="array" ref="V1527">IFERROR(INDEX(Tableau1[RESULTAT],MATCH(1,(Tableau1[NOM]=$A1527)*(V$3=Tableau1[DATE]),0)),"")</f>
        <v/>
      </c>
      <c r="W1527" s="23" t="str">
        <f t="array" ref="W1527">IFERROR(INDEX(Tableau1[RESULTAT],MATCH(1,(Tableau1[NOM]=$A1527)*(W$3=Tableau1[DATE]),0)),"")</f>
        <v/>
      </c>
    </row>
    <row r="1528" spans="5:23" ht="15.75" x14ac:dyDescent="0.25">
      <c r="E1528" s="12" t="str">
        <f t="shared" si="163"/>
        <v/>
      </c>
      <c r="F1528" s="9" t="str">
        <f t="shared" si="164"/>
        <v/>
      </c>
      <c r="G1528" s="9" t="str">
        <f t="shared" si="165"/>
        <v/>
      </c>
      <c r="H1528" s="9" t="str">
        <f t="shared" si="166"/>
        <v/>
      </c>
      <c r="I1528" s="9">
        <f t="shared" si="167"/>
        <v>0</v>
      </c>
      <c r="J1528" s="9">
        <f t="shared" si="168"/>
        <v>0</v>
      </c>
      <c r="K1528" s="9" t="str">
        <f t="shared" si="169"/>
        <v/>
      </c>
      <c r="L1528" s="9"/>
      <c r="M1528" s="9"/>
      <c r="N1528" s="9"/>
      <c r="O1528" s="9"/>
      <c r="Q1528" s="23" t="str">
        <f t="array" ref="Q1528">IFERROR(INDEX(Tableau1[RESULTAT],MATCH(1,(Tableau1[NOM]=$A1528)*(Q$3=Tableau1[DATE]),0)),"")</f>
        <v/>
      </c>
      <c r="R1528" s="23" t="str">
        <f t="array" ref="R1528">IFERROR(INDEX(Tableau1[RESULTAT],MATCH(1,(Tableau1[NOM]=$A1528)*(R$3=Tableau1[DATE]),0)),"")</f>
        <v/>
      </c>
      <c r="S1528" s="23" t="str">
        <f t="array" ref="S1528">IFERROR(INDEX(Tableau1[RESULTAT],MATCH(1,(Tableau1[NOM]=$A1528)*(S$3=Tableau1[DATE]),0)),"")</f>
        <v/>
      </c>
      <c r="T1528" s="23" t="str">
        <f t="array" ref="T1528">IFERROR(INDEX(Tableau1[RESULTAT],MATCH(1,(Tableau1[NOM]=$A1528)*(T$3=Tableau1[DATE]),0)),"")</f>
        <v/>
      </c>
      <c r="U1528" s="23" t="str">
        <f t="array" ref="U1528">IFERROR(INDEX(Tableau1[RESULTAT],MATCH(1,(Tableau1[NOM]=$A1528)*(U$3=Tableau1[DATE]),0)),"")</f>
        <v/>
      </c>
      <c r="V1528" s="23" t="str">
        <f t="array" ref="V1528">IFERROR(INDEX(Tableau1[RESULTAT],MATCH(1,(Tableau1[NOM]=$A1528)*(V$3=Tableau1[DATE]),0)),"")</f>
        <v/>
      </c>
      <c r="W1528" s="23" t="str">
        <f t="array" ref="W1528">IFERROR(INDEX(Tableau1[RESULTAT],MATCH(1,(Tableau1[NOM]=$A1528)*(W$3=Tableau1[DATE]),0)),"")</f>
        <v/>
      </c>
    </row>
    <row r="1529" spans="5:23" ht="15.75" x14ac:dyDescent="0.25">
      <c r="E1529" s="12" t="str">
        <f t="shared" si="163"/>
        <v/>
      </c>
      <c r="F1529" s="9" t="str">
        <f t="shared" si="164"/>
        <v/>
      </c>
      <c r="G1529" s="9" t="str">
        <f t="shared" si="165"/>
        <v/>
      </c>
      <c r="H1529" s="9" t="str">
        <f t="shared" si="166"/>
        <v/>
      </c>
      <c r="I1529" s="9">
        <f t="shared" si="167"/>
        <v>0</v>
      </c>
      <c r="J1529" s="9">
        <f t="shared" si="168"/>
        <v>0</v>
      </c>
      <c r="K1529" s="9" t="str">
        <f t="shared" si="169"/>
        <v/>
      </c>
      <c r="L1529" s="9"/>
      <c r="M1529" s="9"/>
      <c r="N1529" s="9"/>
      <c r="O1529" s="9"/>
      <c r="Q1529" s="23" t="str">
        <f t="array" ref="Q1529">IFERROR(INDEX(Tableau1[RESULTAT],MATCH(1,(Tableau1[NOM]=$A1529)*(Q$3=Tableau1[DATE]),0)),"")</f>
        <v/>
      </c>
      <c r="R1529" s="23" t="str">
        <f t="array" ref="R1529">IFERROR(INDEX(Tableau1[RESULTAT],MATCH(1,(Tableau1[NOM]=$A1529)*(R$3=Tableau1[DATE]),0)),"")</f>
        <v/>
      </c>
      <c r="S1529" s="23" t="str">
        <f t="array" ref="S1529">IFERROR(INDEX(Tableau1[RESULTAT],MATCH(1,(Tableau1[NOM]=$A1529)*(S$3=Tableau1[DATE]),0)),"")</f>
        <v/>
      </c>
      <c r="T1529" s="23" t="str">
        <f t="array" ref="T1529">IFERROR(INDEX(Tableau1[RESULTAT],MATCH(1,(Tableau1[NOM]=$A1529)*(T$3=Tableau1[DATE]),0)),"")</f>
        <v/>
      </c>
      <c r="U1529" s="23" t="str">
        <f t="array" ref="U1529">IFERROR(INDEX(Tableau1[RESULTAT],MATCH(1,(Tableau1[NOM]=$A1529)*(U$3=Tableau1[DATE]),0)),"")</f>
        <v/>
      </c>
      <c r="V1529" s="23" t="str">
        <f t="array" ref="V1529">IFERROR(INDEX(Tableau1[RESULTAT],MATCH(1,(Tableau1[NOM]=$A1529)*(V$3=Tableau1[DATE]),0)),"")</f>
        <v/>
      </c>
      <c r="W1529" s="23" t="str">
        <f t="array" ref="W1529">IFERROR(INDEX(Tableau1[RESULTAT],MATCH(1,(Tableau1[NOM]=$A1529)*(W$3=Tableau1[DATE]),0)),"")</f>
        <v/>
      </c>
    </row>
    <row r="1530" spans="5:23" ht="15.75" x14ac:dyDescent="0.25">
      <c r="E1530" s="12" t="str">
        <f t="shared" si="163"/>
        <v/>
      </c>
      <c r="F1530" s="9" t="str">
        <f t="shared" si="164"/>
        <v/>
      </c>
      <c r="G1530" s="9" t="str">
        <f t="shared" si="165"/>
        <v/>
      </c>
      <c r="H1530" s="9" t="str">
        <f t="shared" si="166"/>
        <v/>
      </c>
      <c r="I1530" s="9">
        <f t="shared" si="167"/>
        <v>0</v>
      </c>
      <c r="J1530" s="9">
        <f t="shared" si="168"/>
        <v>0</v>
      </c>
      <c r="K1530" s="9" t="str">
        <f t="shared" si="169"/>
        <v/>
      </c>
      <c r="L1530" s="9"/>
      <c r="M1530" s="9"/>
      <c r="N1530" s="9"/>
      <c r="O1530" s="9"/>
      <c r="Q1530" s="23" t="str">
        <f t="array" ref="Q1530">IFERROR(INDEX(Tableau1[RESULTAT],MATCH(1,(Tableau1[NOM]=$A1530)*(Q$3=Tableau1[DATE]),0)),"")</f>
        <v/>
      </c>
      <c r="R1530" s="23" t="str">
        <f t="array" ref="R1530">IFERROR(INDEX(Tableau1[RESULTAT],MATCH(1,(Tableau1[NOM]=$A1530)*(R$3=Tableau1[DATE]),0)),"")</f>
        <v/>
      </c>
      <c r="S1530" s="23" t="str">
        <f t="array" ref="S1530">IFERROR(INDEX(Tableau1[RESULTAT],MATCH(1,(Tableau1[NOM]=$A1530)*(S$3=Tableau1[DATE]),0)),"")</f>
        <v/>
      </c>
      <c r="T1530" s="23" t="str">
        <f t="array" ref="T1530">IFERROR(INDEX(Tableau1[RESULTAT],MATCH(1,(Tableau1[NOM]=$A1530)*(T$3=Tableau1[DATE]),0)),"")</f>
        <v/>
      </c>
      <c r="U1530" s="23" t="str">
        <f t="array" ref="U1530">IFERROR(INDEX(Tableau1[RESULTAT],MATCH(1,(Tableau1[NOM]=$A1530)*(U$3=Tableau1[DATE]),0)),"")</f>
        <v/>
      </c>
      <c r="V1530" s="23" t="str">
        <f t="array" ref="V1530">IFERROR(INDEX(Tableau1[RESULTAT],MATCH(1,(Tableau1[NOM]=$A1530)*(V$3=Tableau1[DATE]),0)),"")</f>
        <v/>
      </c>
      <c r="W1530" s="23" t="str">
        <f t="array" ref="W1530">IFERROR(INDEX(Tableau1[RESULTAT],MATCH(1,(Tableau1[NOM]=$A1530)*(W$3=Tableau1[DATE]),0)),"")</f>
        <v/>
      </c>
    </row>
    <row r="1531" spans="5:23" ht="15.75" x14ac:dyDescent="0.25">
      <c r="E1531" s="12" t="str">
        <f t="shared" si="163"/>
        <v/>
      </c>
      <c r="F1531" s="9" t="str">
        <f t="shared" si="164"/>
        <v/>
      </c>
      <c r="G1531" s="9" t="str">
        <f t="shared" si="165"/>
        <v/>
      </c>
      <c r="H1531" s="9" t="str">
        <f t="shared" si="166"/>
        <v/>
      </c>
      <c r="I1531" s="9">
        <f t="shared" si="167"/>
        <v>0</v>
      </c>
      <c r="J1531" s="9">
        <f t="shared" si="168"/>
        <v>0</v>
      </c>
      <c r="K1531" s="9" t="str">
        <f t="shared" si="169"/>
        <v/>
      </c>
      <c r="L1531" s="9"/>
      <c r="M1531" s="9"/>
      <c r="N1531" s="9"/>
      <c r="O1531" s="9"/>
      <c r="Q1531" s="23" t="str">
        <f t="array" ref="Q1531">IFERROR(INDEX(Tableau1[RESULTAT],MATCH(1,(Tableau1[NOM]=$A1531)*(Q$3=Tableau1[DATE]),0)),"")</f>
        <v/>
      </c>
      <c r="R1531" s="23" t="str">
        <f t="array" ref="R1531">IFERROR(INDEX(Tableau1[RESULTAT],MATCH(1,(Tableau1[NOM]=$A1531)*(R$3=Tableau1[DATE]),0)),"")</f>
        <v/>
      </c>
      <c r="S1531" s="23" t="str">
        <f t="array" ref="S1531">IFERROR(INDEX(Tableau1[RESULTAT],MATCH(1,(Tableau1[NOM]=$A1531)*(S$3=Tableau1[DATE]),0)),"")</f>
        <v/>
      </c>
      <c r="T1531" s="23" t="str">
        <f t="array" ref="T1531">IFERROR(INDEX(Tableau1[RESULTAT],MATCH(1,(Tableau1[NOM]=$A1531)*(T$3=Tableau1[DATE]),0)),"")</f>
        <v/>
      </c>
      <c r="U1531" s="23" t="str">
        <f t="array" ref="U1531">IFERROR(INDEX(Tableau1[RESULTAT],MATCH(1,(Tableau1[NOM]=$A1531)*(U$3=Tableau1[DATE]),0)),"")</f>
        <v/>
      </c>
      <c r="V1531" s="23" t="str">
        <f t="array" ref="V1531">IFERROR(INDEX(Tableau1[RESULTAT],MATCH(1,(Tableau1[NOM]=$A1531)*(V$3=Tableau1[DATE]),0)),"")</f>
        <v/>
      </c>
      <c r="W1531" s="23" t="str">
        <f t="array" ref="W1531">IFERROR(INDEX(Tableau1[RESULTAT],MATCH(1,(Tableau1[NOM]=$A1531)*(W$3=Tableau1[DATE]),0)),"")</f>
        <v/>
      </c>
    </row>
    <row r="1532" spans="5:23" ht="15.75" x14ac:dyDescent="0.25">
      <c r="E1532" s="12" t="str">
        <f t="shared" si="163"/>
        <v/>
      </c>
      <c r="F1532" s="9" t="str">
        <f t="shared" si="164"/>
        <v/>
      </c>
      <c r="G1532" s="9" t="str">
        <f t="shared" si="165"/>
        <v/>
      </c>
      <c r="H1532" s="9" t="str">
        <f t="shared" si="166"/>
        <v/>
      </c>
      <c r="I1532" s="9">
        <f t="shared" si="167"/>
        <v>0</v>
      </c>
      <c r="J1532" s="9">
        <f t="shared" si="168"/>
        <v>0</v>
      </c>
      <c r="K1532" s="9" t="str">
        <f t="shared" si="169"/>
        <v/>
      </c>
      <c r="L1532" s="9"/>
      <c r="M1532" s="9"/>
      <c r="N1532" s="9"/>
      <c r="O1532" s="9"/>
      <c r="Q1532" s="23" t="str">
        <f t="array" ref="Q1532">IFERROR(INDEX(Tableau1[RESULTAT],MATCH(1,(Tableau1[NOM]=$A1532)*(Q$3=Tableau1[DATE]),0)),"")</f>
        <v/>
      </c>
      <c r="R1532" s="23" t="str">
        <f t="array" ref="R1532">IFERROR(INDEX(Tableau1[RESULTAT],MATCH(1,(Tableau1[NOM]=$A1532)*(R$3=Tableau1[DATE]),0)),"")</f>
        <v/>
      </c>
      <c r="S1532" s="23" t="str">
        <f t="array" ref="S1532">IFERROR(INDEX(Tableau1[RESULTAT],MATCH(1,(Tableau1[NOM]=$A1532)*(S$3=Tableau1[DATE]),0)),"")</f>
        <v/>
      </c>
      <c r="T1532" s="23" t="str">
        <f t="array" ref="T1532">IFERROR(INDEX(Tableau1[RESULTAT],MATCH(1,(Tableau1[NOM]=$A1532)*(T$3=Tableau1[DATE]),0)),"")</f>
        <v/>
      </c>
      <c r="U1532" s="23" t="str">
        <f t="array" ref="U1532">IFERROR(INDEX(Tableau1[RESULTAT],MATCH(1,(Tableau1[NOM]=$A1532)*(U$3=Tableau1[DATE]),0)),"")</f>
        <v/>
      </c>
      <c r="V1532" s="23" t="str">
        <f t="array" ref="V1532">IFERROR(INDEX(Tableau1[RESULTAT],MATCH(1,(Tableau1[NOM]=$A1532)*(V$3=Tableau1[DATE]),0)),"")</f>
        <v/>
      </c>
      <c r="W1532" s="23" t="str">
        <f t="array" ref="W1532">IFERROR(INDEX(Tableau1[RESULTAT],MATCH(1,(Tableau1[NOM]=$A1532)*(W$3=Tableau1[DATE]),0)),"")</f>
        <v/>
      </c>
    </row>
    <row r="1533" spans="5:23" ht="15.75" x14ac:dyDescent="0.25">
      <c r="E1533" s="12" t="str">
        <f t="shared" si="163"/>
        <v/>
      </c>
      <c r="F1533" s="9" t="str">
        <f t="shared" si="164"/>
        <v/>
      </c>
      <c r="G1533" s="9" t="str">
        <f t="shared" si="165"/>
        <v/>
      </c>
      <c r="H1533" s="9" t="str">
        <f t="shared" si="166"/>
        <v/>
      </c>
      <c r="I1533" s="9">
        <f t="shared" si="167"/>
        <v>0</v>
      </c>
      <c r="J1533" s="9">
        <f t="shared" si="168"/>
        <v>0</v>
      </c>
      <c r="K1533" s="9" t="str">
        <f t="shared" si="169"/>
        <v/>
      </c>
      <c r="L1533" s="9"/>
      <c r="M1533" s="9"/>
      <c r="N1533" s="9"/>
      <c r="O1533" s="9"/>
      <c r="Q1533" s="23" t="str">
        <f t="array" ref="Q1533">IFERROR(INDEX(Tableau1[RESULTAT],MATCH(1,(Tableau1[NOM]=$A1533)*(Q$3=Tableau1[DATE]),0)),"")</f>
        <v/>
      </c>
      <c r="R1533" s="23" t="str">
        <f t="array" ref="R1533">IFERROR(INDEX(Tableau1[RESULTAT],MATCH(1,(Tableau1[NOM]=$A1533)*(R$3=Tableau1[DATE]),0)),"")</f>
        <v/>
      </c>
      <c r="S1533" s="23" t="str">
        <f t="array" ref="S1533">IFERROR(INDEX(Tableau1[RESULTAT],MATCH(1,(Tableau1[NOM]=$A1533)*(S$3=Tableau1[DATE]),0)),"")</f>
        <v/>
      </c>
      <c r="T1533" s="23" t="str">
        <f t="array" ref="T1533">IFERROR(INDEX(Tableau1[RESULTAT],MATCH(1,(Tableau1[NOM]=$A1533)*(T$3=Tableau1[DATE]),0)),"")</f>
        <v/>
      </c>
      <c r="U1533" s="23" t="str">
        <f t="array" ref="U1533">IFERROR(INDEX(Tableau1[RESULTAT],MATCH(1,(Tableau1[NOM]=$A1533)*(U$3=Tableau1[DATE]),0)),"")</f>
        <v/>
      </c>
      <c r="V1533" s="23" t="str">
        <f t="array" ref="V1533">IFERROR(INDEX(Tableau1[RESULTAT],MATCH(1,(Tableau1[NOM]=$A1533)*(V$3=Tableau1[DATE]),0)),"")</f>
        <v/>
      </c>
      <c r="W1533" s="23" t="str">
        <f t="array" ref="W1533">IFERROR(INDEX(Tableau1[RESULTAT],MATCH(1,(Tableau1[NOM]=$A1533)*(W$3=Tableau1[DATE]),0)),"")</f>
        <v/>
      </c>
    </row>
    <row r="1534" spans="5:23" ht="15.75" x14ac:dyDescent="0.25">
      <c r="E1534" s="12" t="str">
        <f t="shared" si="163"/>
        <v/>
      </c>
      <c r="F1534" s="9" t="str">
        <f t="shared" si="164"/>
        <v/>
      </c>
      <c r="G1534" s="9" t="str">
        <f t="shared" si="165"/>
        <v/>
      </c>
      <c r="H1534" s="9" t="str">
        <f t="shared" si="166"/>
        <v/>
      </c>
      <c r="I1534" s="9">
        <f t="shared" si="167"/>
        <v>0</v>
      </c>
      <c r="J1534" s="9">
        <f t="shared" si="168"/>
        <v>0</v>
      </c>
      <c r="K1534" s="9" t="str">
        <f t="shared" si="169"/>
        <v/>
      </c>
      <c r="L1534" s="9"/>
      <c r="M1534" s="9"/>
      <c r="N1534" s="9"/>
      <c r="O1534" s="9"/>
      <c r="Q1534" s="23" t="str">
        <f t="array" ref="Q1534">IFERROR(INDEX(Tableau1[RESULTAT],MATCH(1,(Tableau1[NOM]=$A1534)*(Q$3=Tableau1[DATE]),0)),"")</f>
        <v/>
      </c>
      <c r="R1534" s="23" t="str">
        <f t="array" ref="R1534">IFERROR(INDEX(Tableau1[RESULTAT],MATCH(1,(Tableau1[NOM]=$A1534)*(R$3=Tableau1[DATE]),0)),"")</f>
        <v/>
      </c>
      <c r="S1534" s="23" t="str">
        <f t="array" ref="S1534">IFERROR(INDEX(Tableau1[RESULTAT],MATCH(1,(Tableau1[NOM]=$A1534)*(S$3=Tableau1[DATE]),0)),"")</f>
        <v/>
      </c>
      <c r="T1534" s="23" t="str">
        <f t="array" ref="T1534">IFERROR(INDEX(Tableau1[RESULTAT],MATCH(1,(Tableau1[NOM]=$A1534)*(T$3=Tableau1[DATE]),0)),"")</f>
        <v/>
      </c>
      <c r="U1534" s="23" t="str">
        <f t="array" ref="U1534">IFERROR(INDEX(Tableau1[RESULTAT],MATCH(1,(Tableau1[NOM]=$A1534)*(U$3=Tableau1[DATE]),0)),"")</f>
        <v/>
      </c>
      <c r="V1534" s="23" t="str">
        <f t="array" ref="V1534">IFERROR(INDEX(Tableau1[RESULTAT],MATCH(1,(Tableau1[NOM]=$A1534)*(V$3=Tableau1[DATE]),0)),"")</f>
        <v/>
      </c>
      <c r="W1534" s="23" t="str">
        <f t="array" ref="W1534">IFERROR(INDEX(Tableau1[RESULTAT],MATCH(1,(Tableau1[NOM]=$A1534)*(W$3=Tableau1[DATE]),0)),"")</f>
        <v/>
      </c>
    </row>
    <row r="1535" spans="5:23" ht="15.75" x14ac:dyDescent="0.25">
      <c r="E1535" s="12" t="str">
        <f t="shared" si="163"/>
        <v/>
      </c>
      <c r="F1535" s="9" t="str">
        <f t="shared" si="164"/>
        <v/>
      </c>
      <c r="G1535" s="9" t="str">
        <f t="shared" si="165"/>
        <v/>
      </c>
      <c r="H1535" s="9" t="str">
        <f t="shared" si="166"/>
        <v/>
      </c>
      <c r="I1535" s="9">
        <f t="shared" si="167"/>
        <v>0</v>
      </c>
      <c r="J1535" s="9">
        <f t="shared" si="168"/>
        <v>0</v>
      </c>
      <c r="K1535" s="9" t="str">
        <f t="shared" si="169"/>
        <v/>
      </c>
      <c r="L1535" s="9"/>
      <c r="M1535" s="9"/>
      <c r="N1535" s="9"/>
      <c r="O1535" s="9"/>
      <c r="Q1535" s="23" t="str">
        <f t="array" ref="Q1535">IFERROR(INDEX(Tableau1[RESULTAT],MATCH(1,(Tableau1[NOM]=$A1535)*(Q$3=Tableau1[DATE]),0)),"")</f>
        <v/>
      </c>
      <c r="R1535" s="23" t="str">
        <f t="array" ref="R1535">IFERROR(INDEX(Tableau1[RESULTAT],MATCH(1,(Tableau1[NOM]=$A1535)*(R$3=Tableau1[DATE]),0)),"")</f>
        <v/>
      </c>
      <c r="S1535" s="23" t="str">
        <f t="array" ref="S1535">IFERROR(INDEX(Tableau1[RESULTAT],MATCH(1,(Tableau1[NOM]=$A1535)*(S$3=Tableau1[DATE]),0)),"")</f>
        <v/>
      </c>
      <c r="T1535" s="23" t="str">
        <f t="array" ref="T1535">IFERROR(INDEX(Tableau1[RESULTAT],MATCH(1,(Tableau1[NOM]=$A1535)*(T$3=Tableau1[DATE]),0)),"")</f>
        <v/>
      </c>
      <c r="U1535" s="23" t="str">
        <f t="array" ref="U1535">IFERROR(INDEX(Tableau1[RESULTAT],MATCH(1,(Tableau1[NOM]=$A1535)*(U$3=Tableau1[DATE]),0)),"")</f>
        <v/>
      </c>
      <c r="V1535" s="23" t="str">
        <f t="array" ref="V1535">IFERROR(INDEX(Tableau1[RESULTAT],MATCH(1,(Tableau1[NOM]=$A1535)*(V$3=Tableau1[DATE]),0)),"")</f>
        <v/>
      </c>
      <c r="W1535" s="23" t="str">
        <f t="array" ref="W1535">IFERROR(INDEX(Tableau1[RESULTAT],MATCH(1,(Tableau1[NOM]=$A1535)*(W$3=Tableau1[DATE]),0)),"")</f>
        <v/>
      </c>
    </row>
    <row r="1536" spans="5:23" ht="15.75" x14ac:dyDescent="0.25">
      <c r="E1536" s="12" t="str">
        <f t="shared" si="163"/>
        <v/>
      </c>
      <c r="F1536" s="9" t="str">
        <f t="shared" si="164"/>
        <v/>
      </c>
      <c r="G1536" s="9" t="str">
        <f t="shared" si="165"/>
        <v/>
      </c>
      <c r="H1536" s="9" t="str">
        <f t="shared" si="166"/>
        <v/>
      </c>
      <c r="I1536" s="9">
        <f t="shared" si="167"/>
        <v>0</v>
      </c>
      <c r="J1536" s="9">
        <f t="shared" si="168"/>
        <v>0</v>
      </c>
      <c r="K1536" s="9" t="str">
        <f t="shared" si="169"/>
        <v/>
      </c>
      <c r="L1536" s="9"/>
      <c r="M1536" s="9"/>
      <c r="N1536" s="9"/>
      <c r="O1536" s="9"/>
      <c r="Q1536" s="23" t="str">
        <f t="array" ref="Q1536">IFERROR(INDEX(Tableau1[RESULTAT],MATCH(1,(Tableau1[NOM]=$A1536)*(Q$3=Tableau1[DATE]),0)),"")</f>
        <v/>
      </c>
      <c r="R1536" s="23" t="str">
        <f t="array" ref="R1536">IFERROR(INDEX(Tableau1[RESULTAT],MATCH(1,(Tableau1[NOM]=$A1536)*(R$3=Tableau1[DATE]),0)),"")</f>
        <v/>
      </c>
      <c r="S1536" s="23" t="str">
        <f t="array" ref="S1536">IFERROR(INDEX(Tableau1[RESULTAT],MATCH(1,(Tableau1[NOM]=$A1536)*(S$3=Tableau1[DATE]),0)),"")</f>
        <v/>
      </c>
      <c r="T1536" s="23" t="str">
        <f t="array" ref="T1536">IFERROR(INDEX(Tableau1[RESULTAT],MATCH(1,(Tableau1[NOM]=$A1536)*(T$3=Tableau1[DATE]),0)),"")</f>
        <v/>
      </c>
      <c r="U1536" s="23" t="str">
        <f t="array" ref="U1536">IFERROR(INDEX(Tableau1[RESULTAT],MATCH(1,(Tableau1[NOM]=$A1536)*(U$3=Tableau1[DATE]),0)),"")</f>
        <v/>
      </c>
      <c r="V1536" s="23" t="str">
        <f t="array" ref="V1536">IFERROR(INDEX(Tableau1[RESULTAT],MATCH(1,(Tableau1[NOM]=$A1536)*(V$3=Tableau1[DATE]),0)),"")</f>
        <v/>
      </c>
      <c r="W1536" s="23" t="str">
        <f t="array" ref="W1536">IFERROR(INDEX(Tableau1[RESULTAT],MATCH(1,(Tableau1[NOM]=$A1536)*(W$3=Tableau1[DATE]),0)),"")</f>
        <v/>
      </c>
    </row>
    <row r="1537" spans="5:23" ht="15.75" x14ac:dyDescent="0.25">
      <c r="E1537" s="12" t="str">
        <f t="shared" si="163"/>
        <v/>
      </c>
      <c r="F1537" s="9" t="str">
        <f t="shared" si="164"/>
        <v/>
      </c>
      <c r="G1537" s="9" t="str">
        <f t="shared" si="165"/>
        <v/>
      </c>
      <c r="H1537" s="9" t="str">
        <f t="shared" si="166"/>
        <v/>
      </c>
      <c r="I1537" s="9">
        <f t="shared" si="167"/>
        <v>0</v>
      </c>
      <c r="J1537" s="9">
        <f t="shared" si="168"/>
        <v>0</v>
      </c>
      <c r="K1537" s="9" t="str">
        <f t="shared" si="169"/>
        <v/>
      </c>
      <c r="L1537" s="9"/>
      <c r="M1537" s="9"/>
      <c r="N1537" s="9"/>
      <c r="O1537" s="9"/>
      <c r="Q1537" s="23" t="str">
        <f t="array" ref="Q1537">IFERROR(INDEX(Tableau1[RESULTAT],MATCH(1,(Tableau1[NOM]=$A1537)*(Q$3=Tableau1[DATE]),0)),"")</f>
        <v/>
      </c>
      <c r="R1537" s="23" t="str">
        <f t="array" ref="R1537">IFERROR(INDEX(Tableau1[RESULTAT],MATCH(1,(Tableau1[NOM]=$A1537)*(R$3=Tableau1[DATE]),0)),"")</f>
        <v/>
      </c>
      <c r="S1537" s="23" t="str">
        <f t="array" ref="S1537">IFERROR(INDEX(Tableau1[RESULTAT],MATCH(1,(Tableau1[NOM]=$A1537)*(S$3=Tableau1[DATE]),0)),"")</f>
        <v/>
      </c>
      <c r="T1537" s="23" t="str">
        <f t="array" ref="T1537">IFERROR(INDEX(Tableau1[RESULTAT],MATCH(1,(Tableau1[NOM]=$A1537)*(T$3=Tableau1[DATE]),0)),"")</f>
        <v/>
      </c>
      <c r="U1537" s="23" t="str">
        <f t="array" ref="U1537">IFERROR(INDEX(Tableau1[RESULTAT],MATCH(1,(Tableau1[NOM]=$A1537)*(U$3=Tableau1[DATE]),0)),"")</f>
        <v/>
      </c>
      <c r="V1537" s="23" t="str">
        <f t="array" ref="V1537">IFERROR(INDEX(Tableau1[RESULTAT],MATCH(1,(Tableau1[NOM]=$A1537)*(V$3=Tableau1[DATE]),0)),"")</f>
        <v/>
      </c>
      <c r="W1537" s="23" t="str">
        <f t="array" ref="W1537">IFERROR(INDEX(Tableau1[RESULTAT],MATCH(1,(Tableau1[NOM]=$A1537)*(W$3=Tableau1[DATE]),0)),"")</f>
        <v/>
      </c>
    </row>
    <row r="1538" spans="5:23" ht="15.75" x14ac:dyDescent="0.25">
      <c r="E1538" s="12" t="str">
        <f t="shared" si="163"/>
        <v/>
      </c>
      <c r="F1538" s="9" t="str">
        <f t="shared" si="164"/>
        <v/>
      </c>
      <c r="G1538" s="9" t="str">
        <f t="shared" si="165"/>
        <v/>
      </c>
      <c r="H1538" s="9" t="str">
        <f t="shared" si="166"/>
        <v/>
      </c>
      <c r="I1538" s="9">
        <f t="shared" si="167"/>
        <v>0</v>
      </c>
      <c r="J1538" s="9">
        <f t="shared" si="168"/>
        <v>0</v>
      </c>
      <c r="K1538" s="9" t="str">
        <f t="shared" si="169"/>
        <v/>
      </c>
      <c r="L1538" s="9"/>
      <c r="M1538" s="9"/>
      <c r="N1538" s="9"/>
      <c r="O1538" s="9"/>
      <c r="Q1538" s="23" t="str">
        <f t="array" ref="Q1538">IFERROR(INDEX(Tableau1[RESULTAT],MATCH(1,(Tableau1[NOM]=$A1538)*(Q$3=Tableau1[DATE]),0)),"")</f>
        <v/>
      </c>
      <c r="R1538" s="23" t="str">
        <f t="array" ref="R1538">IFERROR(INDEX(Tableau1[RESULTAT],MATCH(1,(Tableau1[NOM]=$A1538)*(R$3=Tableau1[DATE]),0)),"")</f>
        <v/>
      </c>
      <c r="S1538" s="23" t="str">
        <f t="array" ref="S1538">IFERROR(INDEX(Tableau1[RESULTAT],MATCH(1,(Tableau1[NOM]=$A1538)*(S$3=Tableau1[DATE]),0)),"")</f>
        <v/>
      </c>
      <c r="T1538" s="23" t="str">
        <f t="array" ref="T1538">IFERROR(INDEX(Tableau1[RESULTAT],MATCH(1,(Tableau1[NOM]=$A1538)*(T$3=Tableau1[DATE]),0)),"")</f>
        <v/>
      </c>
      <c r="U1538" s="23" t="str">
        <f t="array" ref="U1538">IFERROR(INDEX(Tableau1[RESULTAT],MATCH(1,(Tableau1[NOM]=$A1538)*(U$3=Tableau1[DATE]),0)),"")</f>
        <v/>
      </c>
      <c r="V1538" s="23" t="str">
        <f t="array" ref="V1538">IFERROR(INDEX(Tableau1[RESULTAT],MATCH(1,(Tableau1[NOM]=$A1538)*(V$3=Tableau1[DATE]),0)),"")</f>
        <v/>
      </c>
      <c r="W1538" s="23" t="str">
        <f t="array" ref="W1538">IFERROR(INDEX(Tableau1[RESULTAT],MATCH(1,(Tableau1[NOM]=$A1538)*(W$3=Tableau1[DATE]),0)),"")</f>
        <v/>
      </c>
    </row>
    <row r="1539" spans="5:23" ht="15.75" x14ac:dyDescent="0.25">
      <c r="E1539" s="12" t="str">
        <f t="shared" si="163"/>
        <v/>
      </c>
      <c r="F1539" s="9" t="str">
        <f t="shared" si="164"/>
        <v/>
      </c>
      <c r="G1539" s="9" t="str">
        <f t="shared" si="165"/>
        <v/>
      </c>
      <c r="H1539" s="9" t="str">
        <f t="shared" si="166"/>
        <v/>
      </c>
      <c r="I1539" s="9">
        <f t="shared" si="167"/>
        <v>0</v>
      </c>
      <c r="J1539" s="9">
        <f t="shared" si="168"/>
        <v>0</v>
      </c>
      <c r="K1539" s="9" t="str">
        <f t="shared" si="169"/>
        <v/>
      </c>
      <c r="L1539" s="9"/>
      <c r="M1539" s="9"/>
      <c r="N1539" s="9"/>
      <c r="O1539" s="9"/>
      <c r="Q1539" s="23" t="str">
        <f t="array" ref="Q1539">IFERROR(INDEX(Tableau1[RESULTAT],MATCH(1,(Tableau1[NOM]=$A1539)*(Q$3=Tableau1[DATE]),0)),"")</f>
        <v/>
      </c>
      <c r="R1539" s="23" t="str">
        <f t="array" ref="R1539">IFERROR(INDEX(Tableau1[RESULTAT],MATCH(1,(Tableau1[NOM]=$A1539)*(R$3=Tableau1[DATE]),0)),"")</f>
        <v/>
      </c>
      <c r="S1539" s="23" t="str">
        <f t="array" ref="S1539">IFERROR(INDEX(Tableau1[RESULTAT],MATCH(1,(Tableau1[NOM]=$A1539)*(S$3=Tableau1[DATE]),0)),"")</f>
        <v/>
      </c>
      <c r="T1539" s="23" t="str">
        <f t="array" ref="T1539">IFERROR(INDEX(Tableau1[RESULTAT],MATCH(1,(Tableau1[NOM]=$A1539)*(T$3=Tableau1[DATE]),0)),"")</f>
        <v/>
      </c>
      <c r="U1539" s="23" t="str">
        <f t="array" ref="U1539">IFERROR(INDEX(Tableau1[RESULTAT],MATCH(1,(Tableau1[NOM]=$A1539)*(U$3=Tableau1[DATE]),0)),"")</f>
        <v/>
      </c>
      <c r="V1539" s="23" t="str">
        <f t="array" ref="V1539">IFERROR(INDEX(Tableau1[RESULTAT],MATCH(1,(Tableau1[NOM]=$A1539)*(V$3=Tableau1[DATE]),0)),"")</f>
        <v/>
      </c>
      <c r="W1539" s="23" t="str">
        <f t="array" ref="W1539">IFERROR(INDEX(Tableau1[RESULTAT],MATCH(1,(Tableau1[NOM]=$A1539)*(W$3=Tableau1[DATE]),0)),"")</f>
        <v/>
      </c>
    </row>
    <row r="1540" spans="5:23" ht="15.75" x14ac:dyDescent="0.25">
      <c r="E1540" s="12" t="str">
        <f t="shared" si="163"/>
        <v/>
      </c>
      <c r="F1540" s="9" t="str">
        <f t="shared" si="164"/>
        <v/>
      </c>
      <c r="G1540" s="9" t="str">
        <f t="shared" si="165"/>
        <v/>
      </c>
      <c r="H1540" s="9" t="str">
        <f t="shared" si="166"/>
        <v/>
      </c>
      <c r="I1540" s="9">
        <f t="shared" si="167"/>
        <v>0</v>
      </c>
      <c r="J1540" s="9">
        <f t="shared" si="168"/>
        <v>0</v>
      </c>
      <c r="K1540" s="9" t="str">
        <f t="shared" si="169"/>
        <v/>
      </c>
      <c r="L1540" s="9"/>
      <c r="M1540" s="9"/>
      <c r="N1540" s="9"/>
      <c r="O1540" s="9"/>
      <c r="Q1540" s="23" t="str">
        <f t="array" ref="Q1540">IFERROR(INDEX(Tableau1[RESULTAT],MATCH(1,(Tableau1[NOM]=$A1540)*(Q$3=Tableau1[DATE]),0)),"")</f>
        <v/>
      </c>
      <c r="R1540" s="23" t="str">
        <f t="array" ref="R1540">IFERROR(INDEX(Tableau1[RESULTAT],MATCH(1,(Tableau1[NOM]=$A1540)*(R$3=Tableau1[DATE]),0)),"")</f>
        <v/>
      </c>
      <c r="S1540" s="23" t="str">
        <f t="array" ref="S1540">IFERROR(INDEX(Tableau1[RESULTAT],MATCH(1,(Tableau1[NOM]=$A1540)*(S$3=Tableau1[DATE]),0)),"")</f>
        <v/>
      </c>
      <c r="T1540" s="23" t="str">
        <f t="array" ref="T1540">IFERROR(INDEX(Tableau1[RESULTAT],MATCH(1,(Tableau1[NOM]=$A1540)*(T$3=Tableau1[DATE]),0)),"")</f>
        <v/>
      </c>
      <c r="U1540" s="23" t="str">
        <f t="array" ref="U1540">IFERROR(INDEX(Tableau1[RESULTAT],MATCH(1,(Tableau1[NOM]=$A1540)*(U$3=Tableau1[DATE]),0)),"")</f>
        <v/>
      </c>
      <c r="V1540" s="23" t="str">
        <f t="array" ref="V1540">IFERROR(INDEX(Tableau1[RESULTAT],MATCH(1,(Tableau1[NOM]=$A1540)*(V$3=Tableau1[DATE]),0)),"")</f>
        <v/>
      </c>
      <c r="W1540" s="23" t="str">
        <f t="array" ref="W1540">IFERROR(INDEX(Tableau1[RESULTAT],MATCH(1,(Tableau1[NOM]=$A1540)*(W$3=Tableau1[DATE]),0)),"")</f>
        <v/>
      </c>
    </row>
    <row r="1541" spans="5:23" ht="15.75" x14ac:dyDescent="0.25">
      <c r="E1541" s="12" t="str">
        <f t="shared" si="163"/>
        <v/>
      </c>
      <c r="F1541" s="9" t="str">
        <f t="shared" si="164"/>
        <v/>
      </c>
      <c r="G1541" s="9" t="str">
        <f t="shared" si="165"/>
        <v/>
      </c>
      <c r="H1541" s="9" t="str">
        <f t="shared" si="166"/>
        <v/>
      </c>
      <c r="I1541" s="9">
        <f t="shared" si="167"/>
        <v>0</v>
      </c>
      <c r="J1541" s="9">
        <f t="shared" si="168"/>
        <v>0</v>
      </c>
      <c r="K1541" s="9" t="str">
        <f t="shared" si="169"/>
        <v/>
      </c>
      <c r="L1541" s="9"/>
      <c r="M1541" s="9"/>
      <c r="N1541" s="9"/>
      <c r="O1541" s="9"/>
      <c r="Q1541" s="23" t="str">
        <f t="array" ref="Q1541">IFERROR(INDEX(Tableau1[RESULTAT],MATCH(1,(Tableau1[NOM]=$A1541)*(Q$3=Tableau1[DATE]),0)),"")</f>
        <v/>
      </c>
      <c r="R1541" s="23" t="str">
        <f t="array" ref="R1541">IFERROR(INDEX(Tableau1[RESULTAT],MATCH(1,(Tableau1[NOM]=$A1541)*(R$3=Tableau1[DATE]),0)),"")</f>
        <v/>
      </c>
      <c r="S1541" s="23" t="str">
        <f t="array" ref="S1541">IFERROR(INDEX(Tableau1[RESULTAT],MATCH(1,(Tableau1[NOM]=$A1541)*(S$3=Tableau1[DATE]),0)),"")</f>
        <v/>
      </c>
      <c r="T1541" s="23" t="str">
        <f t="array" ref="T1541">IFERROR(INDEX(Tableau1[RESULTAT],MATCH(1,(Tableau1[NOM]=$A1541)*(T$3=Tableau1[DATE]),0)),"")</f>
        <v/>
      </c>
      <c r="U1541" s="23" t="str">
        <f t="array" ref="U1541">IFERROR(INDEX(Tableau1[RESULTAT],MATCH(1,(Tableau1[NOM]=$A1541)*(U$3=Tableau1[DATE]),0)),"")</f>
        <v/>
      </c>
      <c r="V1541" s="23" t="str">
        <f t="array" ref="V1541">IFERROR(INDEX(Tableau1[RESULTAT],MATCH(1,(Tableau1[NOM]=$A1541)*(V$3=Tableau1[DATE]),0)),"")</f>
        <v/>
      </c>
      <c r="W1541" s="23" t="str">
        <f t="array" ref="W1541">IFERROR(INDEX(Tableau1[RESULTAT],MATCH(1,(Tableau1[NOM]=$A1541)*(W$3=Tableau1[DATE]),0)),"")</f>
        <v/>
      </c>
    </row>
    <row r="1542" spans="5:23" ht="15.75" x14ac:dyDescent="0.25">
      <c r="E1542" s="12" t="str">
        <f t="shared" si="163"/>
        <v/>
      </c>
      <c r="F1542" s="9" t="str">
        <f t="shared" si="164"/>
        <v/>
      </c>
      <c r="G1542" s="9" t="str">
        <f t="shared" si="165"/>
        <v/>
      </c>
      <c r="H1542" s="9" t="str">
        <f t="shared" si="166"/>
        <v/>
      </c>
      <c r="I1542" s="9">
        <f t="shared" si="167"/>
        <v>0</v>
      </c>
      <c r="J1542" s="9">
        <f t="shared" si="168"/>
        <v>0</v>
      </c>
      <c r="K1542" s="9" t="str">
        <f t="shared" si="169"/>
        <v/>
      </c>
      <c r="L1542" s="9"/>
      <c r="M1542" s="9"/>
      <c r="N1542" s="9"/>
      <c r="O1542" s="9"/>
      <c r="Q1542" s="23" t="str">
        <f t="array" ref="Q1542">IFERROR(INDEX(Tableau1[RESULTAT],MATCH(1,(Tableau1[NOM]=$A1542)*(Q$3=Tableau1[DATE]),0)),"")</f>
        <v/>
      </c>
      <c r="R1542" s="23" t="str">
        <f t="array" ref="R1542">IFERROR(INDEX(Tableau1[RESULTAT],MATCH(1,(Tableau1[NOM]=$A1542)*(R$3=Tableau1[DATE]),0)),"")</f>
        <v/>
      </c>
      <c r="S1542" s="23" t="str">
        <f t="array" ref="S1542">IFERROR(INDEX(Tableau1[RESULTAT],MATCH(1,(Tableau1[NOM]=$A1542)*(S$3=Tableau1[DATE]),0)),"")</f>
        <v/>
      </c>
      <c r="T1542" s="23" t="str">
        <f t="array" ref="T1542">IFERROR(INDEX(Tableau1[RESULTAT],MATCH(1,(Tableau1[NOM]=$A1542)*(T$3=Tableau1[DATE]),0)),"")</f>
        <v/>
      </c>
      <c r="U1542" s="23" t="str">
        <f t="array" ref="U1542">IFERROR(INDEX(Tableau1[RESULTAT],MATCH(1,(Tableau1[NOM]=$A1542)*(U$3=Tableau1[DATE]),0)),"")</f>
        <v/>
      </c>
      <c r="V1542" s="23" t="str">
        <f t="array" ref="V1542">IFERROR(INDEX(Tableau1[RESULTAT],MATCH(1,(Tableau1[NOM]=$A1542)*(V$3=Tableau1[DATE]),0)),"")</f>
        <v/>
      </c>
      <c r="W1542" s="23" t="str">
        <f t="array" ref="W1542">IFERROR(INDEX(Tableau1[RESULTAT],MATCH(1,(Tableau1[NOM]=$A1542)*(W$3=Tableau1[DATE]),0)),"")</f>
        <v/>
      </c>
    </row>
    <row r="1543" spans="5:23" ht="15.75" x14ac:dyDescent="0.25">
      <c r="E1543" s="12" t="str">
        <f t="shared" ref="E1543:E1606" si="170">IF($A1543&lt;&gt;"",SUM(Q1543:W1543),"")</f>
        <v/>
      </c>
      <c r="F1543" s="9" t="str">
        <f t="shared" ref="F1543:F1606" si="171">+IF($A1543&lt;&gt;"",COUNTIF(Q1543:W1543,$F$4),"")</f>
        <v/>
      </c>
      <c r="G1543" s="9" t="str">
        <f t="shared" ref="G1543:G1606" si="172">IF($A1543&lt;&gt;"",COUNTIF(Q1543:W1543,$G$4),"")</f>
        <v/>
      </c>
      <c r="H1543" s="9" t="str">
        <f t="shared" ref="H1543:H1606" si="173">IF($A1543&lt;&gt;"",COUNTIF(Q1543:W1543,$H$4),"")</f>
        <v/>
      </c>
      <c r="I1543" s="9">
        <f t="shared" ref="I1543:I1606" si="174">IF(A$6&lt;&gt;"",COUNTIF(Q1543:W1543,I$4),"")</f>
        <v>0</v>
      </c>
      <c r="J1543" s="9">
        <f t="shared" ref="J1543:J1606" si="175">IF(A$6&lt;&gt;"",COUNTIF(Q1543:W1543,J$4),"")</f>
        <v>0</v>
      </c>
      <c r="K1543" s="9" t="str">
        <f t="shared" ref="K1543:K1606" si="176">IF(A1543&lt;&gt;"",COUNTIF(Q1543:W1543,$K$4),"")</f>
        <v/>
      </c>
      <c r="L1543" s="9"/>
      <c r="M1543" s="9"/>
      <c r="N1543" s="9"/>
      <c r="O1543" s="9"/>
      <c r="Q1543" s="23" t="str">
        <f t="array" ref="Q1543">IFERROR(INDEX(Tableau1[RESULTAT],MATCH(1,(Tableau1[NOM]=$A1543)*(Q$3=Tableau1[DATE]),0)),"")</f>
        <v/>
      </c>
      <c r="R1543" s="23" t="str">
        <f t="array" ref="R1543">IFERROR(INDEX(Tableau1[RESULTAT],MATCH(1,(Tableau1[NOM]=$A1543)*(R$3=Tableau1[DATE]),0)),"")</f>
        <v/>
      </c>
      <c r="S1543" s="23" t="str">
        <f t="array" ref="S1543">IFERROR(INDEX(Tableau1[RESULTAT],MATCH(1,(Tableau1[NOM]=$A1543)*(S$3=Tableau1[DATE]),0)),"")</f>
        <v/>
      </c>
      <c r="T1543" s="23" t="str">
        <f t="array" ref="T1543">IFERROR(INDEX(Tableau1[RESULTAT],MATCH(1,(Tableau1[NOM]=$A1543)*(T$3=Tableau1[DATE]),0)),"")</f>
        <v/>
      </c>
      <c r="U1543" s="23" t="str">
        <f t="array" ref="U1543">IFERROR(INDEX(Tableau1[RESULTAT],MATCH(1,(Tableau1[NOM]=$A1543)*(U$3=Tableau1[DATE]),0)),"")</f>
        <v/>
      </c>
      <c r="V1543" s="23" t="str">
        <f t="array" ref="V1543">IFERROR(INDEX(Tableau1[RESULTAT],MATCH(1,(Tableau1[NOM]=$A1543)*(V$3=Tableau1[DATE]),0)),"")</f>
        <v/>
      </c>
      <c r="W1543" s="23" t="str">
        <f t="array" ref="W1543">IFERROR(INDEX(Tableau1[RESULTAT],MATCH(1,(Tableau1[NOM]=$A1543)*(W$3=Tableau1[DATE]),0)),"")</f>
        <v/>
      </c>
    </row>
    <row r="1544" spans="5:23" ht="15.75" x14ac:dyDescent="0.25">
      <c r="E1544" s="12" t="str">
        <f t="shared" si="170"/>
        <v/>
      </c>
      <c r="F1544" s="9" t="str">
        <f t="shared" si="171"/>
        <v/>
      </c>
      <c r="G1544" s="9" t="str">
        <f t="shared" si="172"/>
        <v/>
      </c>
      <c r="H1544" s="9" t="str">
        <f t="shared" si="173"/>
        <v/>
      </c>
      <c r="I1544" s="9">
        <f t="shared" si="174"/>
        <v>0</v>
      </c>
      <c r="J1544" s="9">
        <f t="shared" si="175"/>
        <v>0</v>
      </c>
      <c r="K1544" s="9" t="str">
        <f t="shared" si="176"/>
        <v/>
      </c>
      <c r="L1544" s="9"/>
      <c r="M1544" s="9"/>
      <c r="N1544" s="9"/>
      <c r="O1544" s="9"/>
      <c r="Q1544" s="23" t="str">
        <f t="array" ref="Q1544">IFERROR(INDEX(Tableau1[RESULTAT],MATCH(1,(Tableau1[NOM]=$A1544)*(Q$3=Tableau1[DATE]),0)),"")</f>
        <v/>
      </c>
      <c r="R1544" s="23" t="str">
        <f t="array" ref="R1544">IFERROR(INDEX(Tableau1[RESULTAT],MATCH(1,(Tableau1[NOM]=$A1544)*(R$3=Tableau1[DATE]),0)),"")</f>
        <v/>
      </c>
      <c r="S1544" s="23" t="str">
        <f t="array" ref="S1544">IFERROR(INDEX(Tableau1[RESULTAT],MATCH(1,(Tableau1[NOM]=$A1544)*(S$3=Tableau1[DATE]),0)),"")</f>
        <v/>
      </c>
      <c r="T1544" s="23" t="str">
        <f t="array" ref="T1544">IFERROR(INDEX(Tableau1[RESULTAT],MATCH(1,(Tableau1[NOM]=$A1544)*(T$3=Tableau1[DATE]),0)),"")</f>
        <v/>
      </c>
      <c r="U1544" s="23" t="str">
        <f t="array" ref="U1544">IFERROR(INDEX(Tableau1[RESULTAT],MATCH(1,(Tableau1[NOM]=$A1544)*(U$3=Tableau1[DATE]),0)),"")</f>
        <v/>
      </c>
      <c r="V1544" s="23" t="str">
        <f t="array" ref="V1544">IFERROR(INDEX(Tableau1[RESULTAT],MATCH(1,(Tableau1[NOM]=$A1544)*(V$3=Tableau1[DATE]),0)),"")</f>
        <v/>
      </c>
      <c r="W1544" s="23" t="str">
        <f t="array" ref="W1544">IFERROR(INDEX(Tableau1[RESULTAT],MATCH(1,(Tableau1[NOM]=$A1544)*(W$3=Tableau1[DATE]),0)),"")</f>
        <v/>
      </c>
    </row>
    <row r="1545" spans="5:23" ht="15.75" x14ac:dyDescent="0.25">
      <c r="E1545" s="12" t="str">
        <f t="shared" si="170"/>
        <v/>
      </c>
      <c r="F1545" s="9" t="str">
        <f t="shared" si="171"/>
        <v/>
      </c>
      <c r="G1545" s="9" t="str">
        <f t="shared" si="172"/>
        <v/>
      </c>
      <c r="H1545" s="9" t="str">
        <f t="shared" si="173"/>
        <v/>
      </c>
      <c r="I1545" s="9">
        <f t="shared" si="174"/>
        <v>0</v>
      </c>
      <c r="J1545" s="9">
        <f t="shared" si="175"/>
        <v>0</v>
      </c>
      <c r="K1545" s="9" t="str">
        <f t="shared" si="176"/>
        <v/>
      </c>
      <c r="L1545" s="9"/>
      <c r="M1545" s="9"/>
      <c r="N1545" s="9"/>
      <c r="O1545" s="9"/>
      <c r="Q1545" s="23" t="str">
        <f t="array" ref="Q1545">IFERROR(INDEX(Tableau1[RESULTAT],MATCH(1,(Tableau1[NOM]=$A1545)*(Q$3=Tableau1[DATE]),0)),"")</f>
        <v/>
      </c>
      <c r="R1545" s="23" t="str">
        <f t="array" ref="R1545">IFERROR(INDEX(Tableau1[RESULTAT],MATCH(1,(Tableau1[NOM]=$A1545)*(R$3=Tableau1[DATE]),0)),"")</f>
        <v/>
      </c>
      <c r="S1545" s="23" t="str">
        <f t="array" ref="S1545">IFERROR(INDEX(Tableau1[RESULTAT],MATCH(1,(Tableau1[NOM]=$A1545)*(S$3=Tableau1[DATE]),0)),"")</f>
        <v/>
      </c>
      <c r="T1545" s="23" t="str">
        <f t="array" ref="T1545">IFERROR(INDEX(Tableau1[RESULTAT],MATCH(1,(Tableau1[NOM]=$A1545)*(T$3=Tableau1[DATE]),0)),"")</f>
        <v/>
      </c>
      <c r="U1545" s="23" t="str">
        <f t="array" ref="U1545">IFERROR(INDEX(Tableau1[RESULTAT],MATCH(1,(Tableau1[NOM]=$A1545)*(U$3=Tableau1[DATE]),0)),"")</f>
        <v/>
      </c>
      <c r="V1545" s="23" t="str">
        <f t="array" ref="V1545">IFERROR(INDEX(Tableau1[RESULTAT],MATCH(1,(Tableau1[NOM]=$A1545)*(V$3=Tableau1[DATE]),0)),"")</f>
        <v/>
      </c>
      <c r="W1545" s="23" t="str">
        <f t="array" ref="W1545">IFERROR(INDEX(Tableau1[RESULTAT],MATCH(1,(Tableau1[NOM]=$A1545)*(W$3=Tableau1[DATE]),0)),"")</f>
        <v/>
      </c>
    </row>
    <row r="1546" spans="5:23" ht="15.75" x14ac:dyDescent="0.25">
      <c r="E1546" s="12" t="str">
        <f t="shared" si="170"/>
        <v/>
      </c>
      <c r="F1546" s="9" t="str">
        <f t="shared" si="171"/>
        <v/>
      </c>
      <c r="G1546" s="9" t="str">
        <f t="shared" si="172"/>
        <v/>
      </c>
      <c r="H1546" s="9" t="str">
        <f t="shared" si="173"/>
        <v/>
      </c>
      <c r="I1546" s="9">
        <f t="shared" si="174"/>
        <v>0</v>
      </c>
      <c r="J1546" s="9">
        <f t="shared" si="175"/>
        <v>0</v>
      </c>
      <c r="K1546" s="9" t="str">
        <f t="shared" si="176"/>
        <v/>
      </c>
      <c r="L1546" s="9"/>
      <c r="M1546" s="9"/>
      <c r="N1546" s="9"/>
      <c r="O1546" s="9"/>
      <c r="Q1546" s="23" t="str">
        <f t="array" ref="Q1546">IFERROR(INDEX(Tableau1[RESULTAT],MATCH(1,(Tableau1[NOM]=$A1546)*(Q$3=Tableau1[DATE]),0)),"")</f>
        <v/>
      </c>
      <c r="R1546" s="23" t="str">
        <f t="array" ref="R1546">IFERROR(INDEX(Tableau1[RESULTAT],MATCH(1,(Tableau1[NOM]=$A1546)*(R$3=Tableau1[DATE]),0)),"")</f>
        <v/>
      </c>
      <c r="S1546" s="23" t="str">
        <f t="array" ref="S1546">IFERROR(INDEX(Tableau1[RESULTAT],MATCH(1,(Tableau1[NOM]=$A1546)*(S$3=Tableau1[DATE]),0)),"")</f>
        <v/>
      </c>
      <c r="T1546" s="23" t="str">
        <f t="array" ref="T1546">IFERROR(INDEX(Tableau1[RESULTAT],MATCH(1,(Tableau1[NOM]=$A1546)*(T$3=Tableau1[DATE]),0)),"")</f>
        <v/>
      </c>
      <c r="U1546" s="23" t="str">
        <f t="array" ref="U1546">IFERROR(INDEX(Tableau1[RESULTAT],MATCH(1,(Tableau1[NOM]=$A1546)*(U$3=Tableau1[DATE]),0)),"")</f>
        <v/>
      </c>
      <c r="V1546" s="23" t="str">
        <f t="array" ref="V1546">IFERROR(INDEX(Tableau1[RESULTAT],MATCH(1,(Tableau1[NOM]=$A1546)*(V$3=Tableau1[DATE]),0)),"")</f>
        <v/>
      </c>
      <c r="W1546" s="23" t="str">
        <f t="array" ref="W1546">IFERROR(INDEX(Tableau1[RESULTAT],MATCH(1,(Tableau1[NOM]=$A1546)*(W$3=Tableau1[DATE]),0)),"")</f>
        <v/>
      </c>
    </row>
    <row r="1547" spans="5:23" ht="15.75" x14ac:dyDescent="0.25">
      <c r="E1547" s="12" t="str">
        <f t="shared" si="170"/>
        <v/>
      </c>
      <c r="F1547" s="9" t="str">
        <f t="shared" si="171"/>
        <v/>
      </c>
      <c r="G1547" s="9" t="str">
        <f t="shared" si="172"/>
        <v/>
      </c>
      <c r="H1547" s="9" t="str">
        <f t="shared" si="173"/>
        <v/>
      </c>
      <c r="I1547" s="9">
        <f t="shared" si="174"/>
        <v>0</v>
      </c>
      <c r="J1547" s="9">
        <f t="shared" si="175"/>
        <v>0</v>
      </c>
      <c r="K1547" s="9" t="str">
        <f t="shared" si="176"/>
        <v/>
      </c>
      <c r="L1547" s="9"/>
      <c r="M1547" s="9"/>
      <c r="N1547" s="9"/>
      <c r="O1547" s="9"/>
      <c r="Q1547" s="23" t="str">
        <f t="array" ref="Q1547">IFERROR(INDEX(Tableau1[RESULTAT],MATCH(1,(Tableau1[NOM]=$A1547)*(Q$3=Tableau1[DATE]),0)),"")</f>
        <v/>
      </c>
      <c r="R1547" s="23" t="str">
        <f t="array" ref="R1547">IFERROR(INDEX(Tableau1[RESULTAT],MATCH(1,(Tableau1[NOM]=$A1547)*(R$3=Tableau1[DATE]),0)),"")</f>
        <v/>
      </c>
      <c r="S1547" s="23" t="str">
        <f t="array" ref="S1547">IFERROR(INDEX(Tableau1[RESULTAT],MATCH(1,(Tableau1[NOM]=$A1547)*(S$3=Tableau1[DATE]),0)),"")</f>
        <v/>
      </c>
      <c r="T1547" s="23" t="str">
        <f t="array" ref="T1547">IFERROR(INDEX(Tableau1[RESULTAT],MATCH(1,(Tableau1[NOM]=$A1547)*(T$3=Tableau1[DATE]),0)),"")</f>
        <v/>
      </c>
      <c r="U1547" s="23" t="str">
        <f t="array" ref="U1547">IFERROR(INDEX(Tableau1[RESULTAT],MATCH(1,(Tableau1[NOM]=$A1547)*(U$3=Tableau1[DATE]),0)),"")</f>
        <v/>
      </c>
      <c r="V1547" s="23" t="str">
        <f t="array" ref="V1547">IFERROR(INDEX(Tableau1[RESULTAT],MATCH(1,(Tableau1[NOM]=$A1547)*(V$3=Tableau1[DATE]),0)),"")</f>
        <v/>
      </c>
      <c r="W1547" s="23" t="str">
        <f t="array" ref="W1547">IFERROR(INDEX(Tableau1[RESULTAT],MATCH(1,(Tableau1[NOM]=$A1547)*(W$3=Tableau1[DATE]),0)),"")</f>
        <v/>
      </c>
    </row>
    <row r="1548" spans="5:23" ht="15.75" x14ac:dyDescent="0.25">
      <c r="E1548" s="12" t="str">
        <f t="shared" si="170"/>
        <v/>
      </c>
      <c r="F1548" s="9" t="str">
        <f t="shared" si="171"/>
        <v/>
      </c>
      <c r="G1548" s="9" t="str">
        <f t="shared" si="172"/>
        <v/>
      </c>
      <c r="H1548" s="9" t="str">
        <f t="shared" si="173"/>
        <v/>
      </c>
      <c r="I1548" s="9">
        <f t="shared" si="174"/>
        <v>0</v>
      </c>
      <c r="J1548" s="9">
        <f t="shared" si="175"/>
        <v>0</v>
      </c>
      <c r="K1548" s="9" t="str">
        <f t="shared" si="176"/>
        <v/>
      </c>
      <c r="L1548" s="9"/>
      <c r="M1548" s="9"/>
      <c r="N1548" s="9"/>
      <c r="O1548" s="9"/>
      <c r="Q1548" s="23" t="str">
        <f t="array" ref="Q1548">IFERROR(INDEX(Tableau1[RESULTAT],MATCH(1,(Tableau1[NOM]=$A1548)*(Q$3=Tableau1[DATE]),0)),"")</f>
        <v/>
      </c>
      <c r="R1548" s="23" t="str">
        <f t="array" ref="R1548">IFERROR(INDEX(Tableau1[RESULTAT],MATCH(1,(Tableau1[NOM]=$A1548)*(R$3=Tableau1[DATE]),0)),"")</f>
        <v/>
      </c>
      <c r="S1548" s="23" t="str">
        <f t="array" ref="S1548">IFERROR(INDEX(Tableau1[RESULTAT],MATCH(1,(Tableau1[NOM]=$A1548)*(S$3=Tableau1[DATE]),0)),"")</f>
        <v/>
      </c>
      <c r="T1548" s="23" t="str">
        <f t="array" ref="T1548">IFERROR(INDEX(Tableau1[RESULTAT],MATCH(1,(Tableau1[NOM]=$A1548)*(T$3=Tableau1[DATE]),0)),"")</f>
        <v/>
      </c>
      <c r="U1548" s="23" t="str">
        <f t="array" ref="U1548">IFERROR(INDEX(Tableau1[RESULTAT],MATCH(1,(Tableau1[NOM]=$A1548)*(U$3=Tableau1[DATE]),0)),"")</f>
        <v/>
      </c>
      <c r="V1548" s="23" t="str">
        <f t="array" ref="V1548">IFERROR(INDEX(Tableau1[RESULTAT],MATCH(1,(Tableau1[NOM]=$A1548)*(V$3=Tableau1[DATE]),0)),"")</f>
        <v/>
      </c>
      <c r="W1548" s="23" t="str">
        <f t="array" ref="W1548">IFERROR(INDEX(Tableau1[RESULTAT],MATCH(1,(Tableau1[NOM]=$A1548)*(W$3=Tableau1[DATE]),0)),"")</f>
        <v/>
      </c>
    </row>
    <row r="1549" spans="5:23" ht="15.75" x14ac:dyDescent="0.25">
      <c r="E1549" s="12" t="str">
        <f t="shared" si="170"/>
        <v/>
      </c>
      <c r="F1549" s="9" t="str">
        <f t="shared" si="171"/>
        <v/>
      </c>
      <c r="G1549" s="9" t="str">
        <f t="shared" si="172"/>
        <v/>
      </c>
      <c r="H1549" s="9" t="str">
        <f t="shared" si="173"/>
        <v/>
      </c>
      <c r="I1549" s="9">
        <f t="shared" si="174"/>
        <v>0</v>
      </c>
      <c r="J1549" s="9">
        <f t="shared" si="175"/>
        <v>0</v>
      </c>
      <c r="K1549" s="9" t="str">
        <f t="shared" si="176"/>
        <v/>
      </c>
      <c r="L1549" s="9"/>
      <c r="M1549" s="9"/>
      <c r="N1549" s="9"/>
      <c r="O1549" s="9"/>
      <c r="Q1549" s="23" t="str">
        <f t="array" ref="Q1549">IFERROR(INDEX(Tableau1[RESULTAT],MATCH(1,(Tableau1[NOM]=$A1549)*(Q$3=Tableau1[DATE]),0)),"")</f>
        <v/>
      </c>
      <c r="R1549" s="23" t="str">
        <f t="array" ref="R1549">IFERROR(INDEX(Tableau1[RESULTAT],MATCH(1,(Tableau1[NOM]=$A1549)*(R$3=Tableau1[DATE]),0)),"")</f>
        <v/>
      </c>
      <c r="S1549" s="23" t="str">
        <f t="array" ref="S1549">IFERROR(INDEX(Tableau1[RESULTAT],MATCH(1,(Tableau1[NOM]=$A1549)*(S$3=Tableau1[DATE]),0)),"")</f>
        <v/>
      </c>
      <c r="T1549" s="23" t="str">
        <f t="array" ref="T1549">IFERROR(INDEX(Tableau1[RESULTAT],MATCH(1,(Tableau1[NOM]=$A1549)*(T$3=Tableau1[DATE]),0)),"")</f>
        <v/>
      </c>
      <c r="U1549" s="23" t="str">
        <f t="array" ref="U1549">IFERROR(INDEX(Tableau1[RESULTAT],MATCH(1,(Tableau1[NOM]=$A1549)*(U$3=Tableau1[DATE]),0)),"")</f>
        <v/>
      </c>
      <c r="V1549" s="23" t="str">
        <f t="array" ref="V1549">IFERROR(INDEX(Tableau1[RESULTAT],MATCH(1,(Tableau1[NOM]=$A1549)*(V$3=Tableau1[DATE]),0)),"")</f>
        <v/>
      </c>
      <c r="W1549" s="23" t="str">
        <f t="array" ref="W1549">IFERROR(INDEX(Tableau1[RESULTAT],MATCH(1,(Tableau1[NOM]=$A1549)*(W$3=Tableau1[DATE]),0)),"")</f>
        <v/>
      </c>
    </row>
    <row r="1550" spans="5:23" ht="15.75" x14ac:dyDescent="0.25">
      <c r="E1550" s="12" t="str">
        <f t="shared" si="170"/>
        <v/>
      </c>
      <c r="F1550" s="9" t="str">
        <f t="shared" si="171"/>
        <v/>
      </c>
      <c r="G1550" s="9" t="str">
        <f t="shared" si="172"/>
        <v/>
      </c>
      <c r="H1550" s="9" t="str">
        <f t="shared" si="173"/>
        <v/>
      </c>
      <c r="I1550" s="9">
        <f t="shared" si="174"/>
        <v>0</v>
      </c>
      <c r="J1550" s="9">
        <f t="shared" si="175"/>
        <v>0</v>
      </c>
      <c r="K1550" s="9" t="str">
        <f t="shared" si="176"/>
        <v/>
      </c>
      <c r="L1550" s="9"/>
      <c r="M1550" s="9"/>
      <c r="N1550" s="9"/>
      <c r="O1550" s="9"/>
      <c r="Q1550" s="23" t="str">
        <f t="array" ref="Q1550">IFERROR(INDEX(Tableau1[RESULTAT],MATCH(1,(Tableau1[NOM]=$A1550)*(Q$3=Tableau1[DATE]),0)),"")</f>
        <v/>
      </c>
      <c r="R1550" s="23" t="str">
        <f t="array" ref="R1550">IFERROR(INDEX(Tableau1[RESULTAT],MATCH(1,(Tableau1[NOM]=$A1550)*(R$3=Tableau1[DATE]),0)),"")</f>
        <v/>
      </c>
      <c r="S1550" s="23" t="str">
        <f t="array" ref="S1550">IFERROR(INDEX(Tableau1[RESULTAT],MATCH(1,(Tableau1[NOM]=$A1550)*(S$3=Tableau1[DATE]),0)),"")</f>
        <v/>
      </c>
      <c r="T1550" s="23" t="str">
        <f t="array" ref="T1550">IFERROR(INDEX(Tableau1[RESULTAT],MATCH(1,(Tableau1[NOM]=$A1550)*(T$3=Tableau1[DATE]),0)),"")</f>
        <v/>
      </c>
      <c r="U1550" s="23" t="str">
        <f t="array" ref="U1550">IFERROR(INDEX(Tableau1[RESULTAT],MATCH(1,(Tableau1[NOM]=$A1550)*(U$3=Tableau1[DATE]),0)),"")</f>
        <v/>
      </c>
      <c r="V1550" s="23" t="str">
        <f t="array" ref="V1550">IFERROR(INDEX(Tableau1[RESULTAT],MATCH(1,(Tableau1[NOM]=$A1550)*(V$3=Tableau1[DATE]),0)),"")</f>
        <v/>
      </c>
      <c r="W1550" s="23" t="str">
        <f t="array" ref="W1550">IFERROR(INDEX(Tableau1[RESULTAT],MATCH(1,(Tableau1[NOM]=$A1550)*(W$3=Tableau1[DATE]),0)),"")</f>
        <v/>
      </c>
    </row>
    <row r="1551" spans="5:23" ht="15.75" x14ac:dyDescent="0.25">
      <c r="E1551" s="12" t="str">
        <f t="shared" si="170"/>
        <v/>
      </c>
      <c r="F1551" s="9" t="str">
        <f t="shared" si="171"/>
        <v/>
      </c>
      <c r="G1551" s="9" t="str">
        <f t="shared" si="172"/>
        <v/>
      </c>
      <c r="H1551" s="9" t="str">
        <f t="shared" si="173"/>
        <v/>
      </c>
      <c r="I1551" s="9">
        <f t="shared" si="174"/>
        <v>0</v>
      </c>
      <c r="J1551" s="9">
        <f t="shared" si="175"/>
        <v>0</v>
      </c>
      <c r="K1551" s="9" t="str">
        <f t="shared" si="176"/>
        <v/>
      </c>
      <c r="L1551" s="9"/>
      <c r="M1551" s="9"/>
      <c r="N1551" s="9"/>
      <c r="O1551" s="9"/>
      <c r="Q1551" s="23" t="str">
        <f t="array" ref="Q1551">IFERROR(INDEX(Tableau1[RESULTAT],MATCH(1,(Tableau1[NOM]=$A1551)*(Q$3=Tableau1[DATE]),0)),"")</f>
        <v/>
      </c>
      <c r="R1551" s="23" t="str">
        <f t="array" ref="R1551">IFERROR(INDEX(Tableau1[RESULTAT],MATCH(1,(Tableau1[NOM]=$A1551)*(R$3=Tableau1[DATE]),0)),"")</f>
        <v/>
      </c>
      <c r="S1551" s="23" t="str">
        <f t="array" ref="S1551">IFERROR(INDEX(Tableau1[RESULTAT],MATCH(1,(Tableau1[NOM]=$A1551)*(S$3=Tableau1[DATE]),0)),"")</f>
        <v/>
      </c>
      <c r="T1551" s="23" t="str">
        <f t="array" ref="T1551">IFERROR(INDEX(Tableau1[RESULTAT],MATCH(1,(Tableau1[NOM]=$A1551)*(T$3=Tableau1[DATE]),0)),"")</f>
        <v/>
      </c>
      <c r="U1551" s="23" t="str">
        <f t="array" ref="U1551">IFERROR(INDEX(Tableau1[RESULTAT],MATCH(1,(Tableau1[NOM]=$A1551)*(U$3=Tableau1[DATE]),0)),"")</f>
        <v/>
      </c>
      <c r="V1551" s="23" t="str">
        <f t="array" ref="V1551">IFERROR(INDEX(Tableau1[RESULTAT],MATCH(1,(Tableau1[NOM]=$A1551)*(V$3=Tableau1[DATE]),0)),"")</f>
        <v/>
      </c>
      <c r="W1551" s="23" t="str">
        <f t="array" ref="W1551">IFERROR(INDEX(Tableau1[RESULTAT],MATCH(1,(Tableau1[NOM]=$A1551)*(W$3=Tableau1[DATE]),0)),"")</f>
        <v/>
      </c>
    </row>
    <row r="1552" spans="5:23" ht="15.75" x14ac:dyDescent="0.25">
      <c r="E1552" s="12" t="str">
        <f t="shared" si="170"/>
        <v/>
      </c>
      <c r="F1552" s="9" t="str">
        <f t="shared" si="171"/>
        <v/>
      </c>
      <c r="G1552" s="9" t="str">
        <f t="shared" si="172"/>
        <v/>
      </c>
      <c r="H1552" s="9" t="str">
        <f t="shared" si="173"/>
        <v/>
      </c>
      <c r="I1552" s="9">
        <f t="shared" si="174"/>
        <v>0</v>
      </c>
      <c r="J1552" s="9">
        <f t="shared" si="175"/>
        <v>0</v>
      </c>
      <c r="K1552" s="9" t="str">
        <f t="shared" si="176"/>
        <v/>
      </c>
      <c r="L1552" s="9"/>
      <c r="M1552" s="9"/>
      <c r="N1552" s="9"/>
      <c r="O1552" s="9"/>
      <c r="Q1552" s="23" t="str">
        <f t="array" ref="Q1552">IFERROR(INDEX(Tableau1[RESULTAT],MATCH(1,(Tableau1[NOM]=$A1552)*(Q$3=Tableau1[DATE]),0)),"")</f>
        <v/>
      </c>
      <c r="R1552" s="23" t="str">
        <f t="array" ref="R1552">IFERROR(INDEX(Tableau1[RESULTAT],MATCH(1,(Tableau1[NOM]=$A1552)*(R$3=Tableau1[DATE]),0)),"")</f>
        <v/>
      </c>
      <c r="S1552" s="23" t="str">
        <f t="array" ref="S1552">IFERROR(INDEX(Tableau1[RESULTAT],MATCH(1,(Tableau1[NOM]=$A1552)*(S$3=Tableau1[DATE]),0)),"")</f>
        <v/>
      </c>
      <c r="T1552" s="23" t="str">
        <f t="array" ref="T1552">IFERROR(INDEX(Tableau1[RESULTAT],MATCH(1,(Tableau1[NOM]=$A1552)*(T$3=Tableau1[DATE]),0)),"")</f>
        <v/>
      </c>
      <c r="U1552" s="23" t="str">
        <f t="array" ref="U1552">IFERROR(INDEX(Tableau1[RESULTAT],MATCH(1,(Tableau1[NOM]=$A1552)*(U$3=Tableau1[DATE]),0)),"")</f>
        <v/>
      </c>
      <c r="V1552" s="23" t="str">
        <f t="array" ref="V1552">IFERROR(INDEX(Tableau1[RESULTAT],MATCH(1,(Tableau1[NOM]=$A1552)*(V$3=Tableau1[DATE]),0)),"")</f>
        <v/>
      </c>
      <c r="W1552" s="23" t="str">
        <f t="array" ref="W1552">IFERROR(INDEX(Tableau1[RESULTAT],MATCH(1,(Tableau1[NOM]=$A1552)*(W$3=Tableau1[DATE]),0)),"")</f>
        <v/>
      </c>
    </row>
    <row r="1553" spans="5:23" ht="15.75" x14ac:dyDescent="0.25">
      <c r="E1553" s="12" t="str">
        <f t="shared" si="170"/>
        <v/>
      </c>
      <c r="F1553" s="9" t="str">
        <f t="shared" si="171"/>
        <v/>
      </c>
      <c r="G1553" s="9" t="str">
        <f t="shared" si="172"/>
        <v/>
      </c>
      <c r="H1553" s="9" t="str">
        <f t="shared" si="173"/>
        <v/>
      </c>
      <c r="I1553" s="9">
        <f t="shared" si="174"/>
        <v>0</v>
      </c>
      <c r="J1553" s="9">
        <f t="shared" si="175"/>
        <v>0</v>
      </c>
      <c r="K1553" s="9" t="str">
        <f t="shared" si="176"/>
        <v/>
      </c>
      <c r="L1553" s="9"/>
      <c r="M1553" s="9"/>
      <c r="N1553" s="9"/>
      <c r="O1553" s="9"/>
      <c r="Q1553" s="23" t="str">
        <f t="array" ref="Q1553">IFERROR(INDEX(Tableau1[RESULTAT],MATCH(1,(Tableau1[NOM]=$A1553)*(Q$3=Tableau1[DATE]),0)),"")</f>
        <v/>
      </c>
      <c r="R1553" s="23" t="str">
        <f t="array" ref="R1553">IFERROR(INDEX(Tableau1[RESULTAT],MATCH(1,(Tableau1[NOM]=$A1553)*(R$3=Tableau1[DATE]),0)),"")</f>
        <v/>
      </c>
      <c r="S1553" s="23" t="str">
        <f t="array" ref="S1553">IFERROR(INDEX(Tableau1[RESULTAT],MATCH(1,(Tableau1[NOM]=$A1553)*(S$3=Tableau1[DATE]),0)),"")</f>
        <v/>
      </c>
      <c r="T1553" s="23" t="str">
        <f t="array" ref="T1553">IFERROR(INDEX(Tableau1[RESULTAT],MATCH(1,(Tableau1[NOM]=$A1553)*(T$3=Tableau1[DATE]),0)),"")</f>
        <v/>
      </c>
      <c r="U1553" s="23" t="str">
        <f t="array" ref="U1553">IFERROR(INDEX(Tableau1[RESULTAT],MATCH(1,(Tableau1[NOM]=$A1553)*(U$3=Tableau1[DATE]),0)),"")</f>
        <v/>
      </c>
      <c r="V1553" s="23" t="str">
        <f t="array" ref="V1553">IFERROR(INDEX(Tableau1[RESULTAT],MATCH(1,(Tableau1[NOM]=$A1553)*(V$3=Tableau1[DATE]),0)),"")</f>
        <v/>
      </c>
      <c r="W1553" s="23" t="str">
        <f t="array" ref="W1553">IFERROR(INDEX(Tableau1[RESULTAT],MATCH(1,(Tableau1[NOM]=$A1553)*(W$3=Tableau1[DATE]),0)),"")</f>
        <v/>
      </c>
    </row>
    <row r="1554" spans="5:23" ht="15.75" x14ac:dyDescent="0.25">
      <c r="E1554" s="12" t="str">
        <f t="shared" si="170"/>
        <v/>
      </c>
      <c r="F1554" s="9" t="str">
        <f t="shared" si="171"/>
        <v/>
      </c>
      <c r="G1554" s="9" t="str">
        <f t="shared" si="172"/>
        <v/>
      </c>
      <c r="H1554" s="9" t="str">
        <f t="shared" si="173"/>
        <v/>
      </c>
      <c r="I1554" s="9">
        <f t="shared" si="174"/>
        <v>0</v>
      </c>
      <c r="J1554" s="9">
        <f t="shared" si="175"/>
        <v>0</v>
      </c>
      <c r="K1554" s="9" t="str">
        <f t="shared" si="176"/>
        <v/>
      </c>
      <c r="L1554" s="9"/>
      <c r="M1554" s="9"/>
      <c r="N1554" s="9"/>
      <c r="O1554" s="9"/>
      <c r="Q1554" s="23" t="str">
        <f t="array" ref="Q1554">IFERROR(INDEX(Tableau1[RESULTAT],MATCH(1,(Tableau1[NOM]=$A1554)*(Q$3=Tableau1[DATE]),0)),"")</f>
        <v/>
      </c>
      <c r="R1554" s="23" t="str">
        <f t="array" ref="R1554">IFERROR(INDEX(Tableau1[RESULTAT],MATCH(1,(Tableau1[NOM]=$A1554)*(R$3=Tableau1[DATE]),0)),"")</f>
        <v/>
      </c>
      <c r="S1554" s="23" t="str">
        <f t="array" ref="S1554">IFERROR(INDEX(Tableau1[RESULTAT],MATCH(1,(Tableau1[NOM]=$A1554)*(S$3=Tableau1[DATE]),0)),"")</f>
        <v/>
      </c>
      <c r="T1554" s="23" t="str">
        <f t="array" ref="T1554">IFERROR(INDEX(Tableau1[RESULTAT],MATCH(1,(Tableau1[NOM]=$A1554)*(T$3=Tableau1[DATE]),0)),"")</f>
        <v/>
      </c>
      <c r="U1554" s="23" t="str">
        <f t="array" ref="U1554">IFERROR(INDEX(Tableau1[RESULTAT],MATCH(1,(Tableau1[NOM]=$A1554)*(U$3=Tableau1[DATE]),0)),"")</f>
        <v/>
      </c>
      <c r="V1554" s="23" t="str">
        <f t="array" ref="V1554">IFERROR(INDEX(Tableau1[RESULTAT],MATCH(1,(Tableau1[NOM]=$A1554)*(V$3=Tableau1[DATE]),0)),"")</f>
        <v/>
      </c>
      <c r="W1554" s="23" t="str">
        <f t="array" ref="W1554">IFERROR(INDEX(Tableau1[RESULTAT],MATCH(1,(Tableau1[NOM]=$A1554)*(W$3=Tableau1[DATE]),0)),"")</f>
        <v/>
      </c>
    </row>
    <row r="1555" spans="5:23" ht="15.75" x14ac:dyDescent="0.25">
      <c r="E1555" s="12" t="str">
        <f t="shared" si="170"/>
        <v/>
      </c>
      <c r="F1555" s="9" t="str">
        <f t="shared" si="171"/>
        <v/>
      </c>
      <c r="G1555" s="9" t="str">
        <f t="shared" si="172"/>
        <v/>
      </c>
      <c r="H1555" s="9" t="str">
        <f t="shared" si="173"/>
        <v/>
      </c>
      <c r="I1555" s="9">
        <f t="shared" si="174"/>
        <v>0</v>
      </c>
      <c r="J1555" s="9">
        <f t="shared" si="175"/>
        <v>0</v>
      </c>
      <c r="K1555" s="9" t="str">
        <f t="shared" si="176"/>
        <v/>
      </c>
      <c r="L1555" s="9"/>
      <c r="M1555" s="9"/>
      <c r="N1555" s="9"/>
      <c r="O1555" s="9"/>
      <c r="Q1555" s="23" t="str">
        <f t="array" ref="Q1555">IFERROR(INDEX(Tableau1[RESULTAT],MATCH(1,(Tableau1[NOM]=$A1555)*(Q$3=Tableau1[DATE]),0)),"")</f>
        <v/>
      </c>
      <c r="R1555" s="23" t="str">
        <f t="array" ref="R1555">IFERROR(INDEX(Tableau1[RESULTAT],MATCH(1,(Tableau1[NOM]=$A1555)*(R$3=Tableau1[DATE]),0)),"")</f>
        <v/>
      </c>
      <c r="S1555" s="23" t="str">
        <f t="array" ref="S1555">IFERROR(INDEX(Tableau1[RESULTAT],MATCH(1,(Tableau1[NOM]=$A1555)*(S$3=Tableau1[DATE]),0)),"")</f>
        <v/>
      </c>
      <c r="T1555" s="23" t="str">
        <f t="array" ref="T1555">IFERROR(INDEX(Tableau1[RESULTAT],MATCH(1,(Tableau1[NOM]=$A1555)*(T$3=Tableau1[DATE]),0)),"")</f>
        <v/>
      </c>
      <c r="U1555" s="23" t="str">
        <f t="array" ref="U1555">IFERROR(INDEX(Tableau1[RESULTAT],MATCH(1,(Tableau1[NOM]=$A1555)*(U$3=Tableau1[DATE]),0)),"")</f>
        <v/>
      </c>
      <c r="V1555" s="23" t="str">
        <f t="array" ref="V1555">IFERROR(INDEX(Tableau1[RESULTAT],MATCH(1,(Tableau1[NOM]=$A1555)*(V$3=Tableau1[DATE]),0)),"")</f>
        <v/>
      </c>
      <c r="W1555" s="23" t="str">
        <f t="array" ref="W1555">IFERROR(INDEX(Tableau1[RESULTAT],MATCH(1,(Tableau1[NOM]=$A1555)*(W$3=Tableau1[DATE]),0)),"")</f>
        <v/>
      </c>
    </row>
    <row r="1556" spans="5:23" ht="15.75" x14ac:dyDescent="0.25">
      <c r="E1556" s="12" t="str">
        <f t="shared" si="170"/>
        <v/>
      </c>
      <c r="F1556" s="9" t="str">
        <f t="shared" si="171"/>
        <v/>
      </c>
      <c r="G1556" s="9" t="str">
        <f t="shared" si="172"/>
        <v/>
      </c>
      <c r="H1556" s="9" t="str">
        <f t="shared" si="173"/>
        <v/>
      </c>
      <c r="I1556" s="9">
        <f t="shared" si="174"/>
        <v>0</v>
      </c>
      <c r="J1556" s="9">
        <f t="shared" si="175"/>
        <v>0</v>
      </c>
      <c r="K1556" s="9" t="str">
        <f t="shared" si="176"/>
        <v/>
      </c>
      <c r="L1556" s="9"/>
      <c r="M1556" s="9"/>
      <c r="N1556" s="9"/>
      <c r="O1556" s="9"/>
      <c r="Q1556" s="23" t="str">
        <f t="array" ref="Q1556">IFERROR(INDEX(Tableau1[RESULTAT],MATCH(1,(Tableau1[NOM]=$A1556)*(Q$3=Tableau1[DATE]),0)),"")</f>
        <v/>
      </c>
      <c r="R1556" s="23" t="str">
        <f t="array" ref="R1556">IFERROR(INDEX(Tableau1[RESULTAT],MATCH(1,(Tableau1[NOM]=$A1556)*(R$3=Tableau1[DATE]),0)),"")</f>
        <v/>
      </c>
      <c r="S1556" s="23" t="str">
        <f t="array" ref="S1556">IFERROR(INDEX(Tableau1[RESULTAT],MATCH(1,(Tableau1[NOM]=$A1556)*(S$3=Tableau1[DATE]),0)),"")</f>
        <v/>
      </c>
      <c r="T1556" s="23" t="str">
        <f t="array" ref="T1556">IFERROR(INDEX(Tableau1[RESULTAT],MATCH(1,(Tableau1[NOM]=$A1556)*(T$3=Tableau1[DATE]),0)),"")</f>
        <v/>
      </c>
      <c r="U1556" s="23" t="str">
        <f t="array" ref="U1556">IFERROR(INDEX(Tableau1[RESULTAT],MATCH(1,(Tableau1[NOM]=$A1556)*(U$3=Tableau1[DATE]),0)),"")</f>
        <v/>
      </c>
      <c r="V1556" s="23" t="str">
        <f t="array" ref="V1556">IFERROR(INDEX(Tableau1[RESULTAT],MATCH(1,(Tableau1[NOM]=$A1556)*(V$3=Tableau1[DATE]),0)),"")</f>
        <v/>
      </c>
      <c r="W1556" s="23" t="str">
        <f t="array" ref="W1556">IFERROR(INDEX(Tableau1[RESULTAT],MATCH(1,(Tableau1[NOM]=$A1556)*(W$3=Tableau1[DATE]),0)),"")</f>
        <v/>
      </c>
    </row>
    <row r="1557" spans="5:23" ht="15.75" x14ac:dyDescent="0.25">
      <c r="E1557" s="12" t="str">
        <f t="shared" si="170"/>
        <v/>
      </c>
      <c r="F1557" s="9" t="str">
        <f t="shared" si="171"/>
        <v/>
      </c>
      <c r="G1557" s="9" t="str">
        <f t="shared" si="172"/>
        <v/>
      </c>
      <c r="H1557" s="9" t="str">
        <f t="shared" si="173"/>
        <v/>
      </c>
      <c r="I1557" s="9">
        <f t="shared" si="174"/>
        <v>0</v>
      </c>
      <c r="J1557" s="9">
        <f t="shared" si="175"/>
        <v>0</v>
      </c>
      <c r="K1557" s="9" t="str">
        <f t="shared" si="176"/>
        <v/>
      </c>
      <c r="L1557" s="9"/>
      <c r="M1557" s="9"/>
      <c r="N1557" s="9"/>
      <c r="O1557" s="9"/>
      <c r="Q1557" s="23" t="str">
        <f t="array" ref="Q1557">IFERROR(INDEX(Tableau1[RESULTAT],MATCH(1,(Tableau1[NOM]=$A1557)*(Q$3=Tableau1[DATE]),0)),"")</f>
        <v/>
      </c>
      <c r="R1557" s="23" t="str">
        <f t="array" ref="R1557">IFERROR(INDEX(Tableau1[RESULTAT],MATCH(1,(Tableau1[NOM]=$A1557)*(R$3=Tableau1[DATE]),0)),"")</f>
        <v/>
      </c>
      <c r="S1557" s="23" t="str">
        <f t="array" ref="S1557">IFERROR(INDEX(Tableau1[RESULTAT],MATCH(1,(Tableau1[NOM]=$A1557)*(S$3=Tableau1[DATE]),0)),"")</f>
        <v/>
      </c>
      <c r="T1557" s="23" t="str">
        <f t="array" ref="T1557">IFERROR(INDEX(Tableau1[RESULTAT],MATCH(1,(Tableau1[NOM]=$A1557)*(T$3=Tableau1[DATE]),0)),"")</f>
        <v/>
      </c>
      <c r="U1557" s="23" t="str">
        <f t="array" ref="U1557">IFERROR(INDEX(Tableau1[RESULTAT],MATCH(1,(Tableau1[NOM]=$A1557)*(U$3=Tableau1[DATE]),0)),"")</f>
        <v/>
      </c>
      <c r="V1557" s="23" t="str">
        <f t="array" ref="V1557">IFERROR(INDEX(Tableau1[RESULTAT],MATCH(1,(Tableau1[NOM]=$A1557)*(V$3=Tableau1[DATE]),0)),"")</f>
        <v/>
      </c>
      <c r="W1557" s="23" t="str">
        <f t="array" ref="W1557">IFERROR(INDEX(Tableau1[RESULTAT],MATCH(1,(Tableau1[NOM]=$A1557)*(W$3=Tableau1[DATE]),0)),"")</f>
        <v/>
      </c>
    </row>
    <row r="1558" spans="5:23" ht="15.75" x14ac:dyDescent="0.25">
      <c r="E1558" s="12" t="str">
        <f t="shared" si="170"/>
        <v/>
      </c>
      <c r="F1558" s="9" t="str">
        <f t="shared" si="171"/>
        <v/>
      </c>
      <c r="G1558" s="9" t="str">
        <f t="shared" si="172"/>
        <v/>
      </c>
      <c r="H1558" s="9" t="str">
        <f t="shared" si="173"/>
        <v/>
      </c>
      <c r="I1558" s="9">
        <f t="shared" si="174"/>
        <v>0</v>
      </c>
      <c r="J1558" s="9">
        <f t="shared" si="175"/>
        <v>0</v>
      </c>
      <c r="K1558" s="9" t="str">
        <f t="shared" si="176"/>
        <v/>
      </c>
      <c r="L1558" s="9"/>
      <c r="M1558" s="9"/>
      <c r="N1558" s="9"/>
      <c r="O1558" s="9"/>
      <c r="Q1558" s="23" t="str">
        <f t="array" ref="Q1558">IFERROR(INDEX(Tableau1[RESULTAT],MATCH(1,(Tableau1[NOM]=$A1558)*(Q$3=Tableau1[DATE]),0)),"")</f>
        <v/>
      </c>
      <c r="R1558" s="23" t="str">
        <f t="array" ref="R1558">IFERROR(INDEX(Tableau1[RESULTAT],MATCH(1,(Tableau1[NOM]=$A1558)*(R$3=Tableau1[DATE]),0)),"")</f>
        <v/>
      </c>
      <c r="S1558" s="23" t="str">
        <f t="array" ref="S1558">IFERROR(INDEX(Tableau1[RESULTAT],MATCH(1,(Tableau1[NOM]=$A1558)*(S$3=Tableau1[DATE]),0)),"")</f>
        <v/>
      </c>
      <c r="T1558" s="23" t="str">
        <f t="array" ref="T1558">IFERROR(INDEX(Tableau1[RESULTAT],MATCH(1,(Tableau1[NOM]=$A1558)*(T$3=Tableau1[DATE]),0)),"")</f>
        <v/>
      </c>
      <c r="U1558" s="23" t="str">
        <f t="array" ref="U1558">IFERROR(INDEX(Tableau1[RESULTAT],MATCH(1,(Tableau1[NOM]=$A1558)*(U$3=Tableau1[DATE]),0)),"")</f>
        <v/>
      </c>
      <c r="V1558" s="23" t="str">
        <f t="array" ref="V1558">IFERROR(INDEX(Tableau1[RESULTAT],MATCH(1,(Tableau1[NOM]=$A1558)*(V$3=Tableau1[DATE]),0)),"")</f>
        <v/>
      </c>
      <c r="W1558" s="23" t="str">
        <f t="array" ref="W1558">IFERROR(INDEX(Tableau1[RESULTAT],MATCH(1,(Tableau1[NOM]=$A1558)*(W$3=Tableau1[DATE]),0)),"")</f>
        <v/>
      </c>
    </row>
    <row r="1559" spans="5:23" ht="15.75" x14ac:dyDescent="0.25">
      <c r="E1559" s="12" t="str">
        <f t="shared" si="170"/>
        <v/>
      </c>
      <c r="F1559" s="9" t="str">
        <f t="shared" si="171"/>
        <v/>
      </c>
      <c r="G1559" s="9" t="str">
        <f t="shared" si="172"/>
        <v/>
      </c>
      <c r="H1559" s="9" t="str">
        <f t="shared" si="173"/>
        <v/>
      </c>
      <c r="I1559" s="9">
        <f t="shared" si="174"/>
        <v>0</v>
      </c>
      <c r="J1559" s="9">
        <f t="shared" si="175"/>
        <v>0</v>
      </c>
      <c r="K1559" s="9" t="str">
        <f t="shared" si="176"/>
        <v/>
      </c>
      <c r="L1559" s="9"/>
      <c r="M1559" s="9"/>
      <c r="N1559" s="9"/>
      <c r="O1559" s="9"/>
      <c r="Q1559" s="23" t="str">
        <f t="array" ref="Q1559">IFERROR(INDEX(Tableau1[RESULTAT],MATCH(1,(Tableau1[NOM]=$A1559)*(Q$3=Tableau1[DATE]),0)),"")</f>
        <v/>
      </c>
      <c r="R1559" s="23" t="str">
        <f t="array" ref="R1559">IFERROR(INDEX(Tableau1[RESULTAT],MATCH(1,(Tableau1[NOM]=$A1559)*(R$3=Tableau1[DATE]),0)),"")</f>
        <v/>
      </c>
      <c r="S1559" s="23" t="str">
        <f t="array" ref="S1559">IFERROR(INDEX(Tableau1[RESULTAT],MATCH(1,(Tableau1[NOM]=$A1559)*(S$3=Tableau1[DATE]),0)),"")</f>
        <v/>
      </c>
      <c r="T1559" s="23" t="str">
        <f t="array" ref="T1559">IFERROR(INDEX(Tableau1[RESULTAT],MATCH(1,(Tableau1[NOM]=$A1559)*(T$3=Tableau1[DATE]),0)),"")</f>
        <v/>
      </c>
      <c r="U1559" s="23" t="str">
        <f t="array" ref="U1559">IFERROR(INDEX(Tableau1[RESULTAT],MATCH(1,(Tableau1[NOM]=$A1559)*(U$3=Tableau1[DATE]),0)),"")</f>
        <v/>
      </c>
      <c r="V1559" s="23" t="str">
        <f t="array" ref="V1559">IFERROR(INDEX(Tableau1[RESULTAT],MATCH(1,(Tableau1[NOM]=$A1559)*(V$3=Tableau1[DATE]),0)),"")</f>
        <v/>
      </c>
      <c r="W1559" s="23" t="str">
        <f t="array" ref="W1559">IFERROR(INDEX(Tableau1[RESULTAT],MATCH(1,(Tableau1[NOM]=$A1559)*(W$3=Tableau1[DATE]),0)),"")</f>
        <v/>
      </c>
    </row>
    <row r="1560" spans="5:23" ht="15.75" x14ac:dyDescent="0.25">
      <c r="E1560" s="12" t="str">
        <f t="shared" si="170"/>
        <v/>
      </c>
      <c r="F1560" s="9" t="str">
        <f t="shared" si="171"/>
        <v/>
      </c>
      <c r="G1560" s="9" t="str">
        <f t="shared" si="172"/>
        <v/>
      </c>
      <c r="H1560" s="9" t="str">
        <f t="shared" si="173"/>
        <v/>
      </c>
      <c r="I1560" s="9">
        <f t="shared" si="174"/>
        <v>0</v>
      </c>
      <c r="J1560" s="9">
        <f t="shared" si="175"/>
        <v>0</v>
      </c>
      <c r="K1560" s="9" t="str">
        <f t="shared" si="176"/>
        <v/>
      </c>
      <c r="L1560" s="9"/>
      <c r="M1560" s="9"/>
      <c r="N1560" s="9"/>
      <c r="O1560" s="9"/>
      <c r="Q1560" s="23" t="str">
        <f t="array" ref="Q1560">IFERROR(INDEX(Tableau1[RESULTAT],MATCH(1,(Tableau1[NOM]=$A1560)*(Q$3=Tableau1[DATE]),0)),"")</f>
        <v/>
      </c>
      <c r="R1560" s="23" t="str">
        <f t="array" ref="R1560">IFERROR(INDEX(Tableau1[RESULTAT],MATCH(1,(Tableau1[NOM]=$A1560)*(R$3=Tableau1[DATE]),0)),"")</f>
        <v/>
      </c>
      <c r="S1560" s="23" t="str">
        <f t="array" ref="S1560">IFERROR(INDEX(Tableau1[RESULTAT],MATCH(1,(Tableau1[NOM]=$A1560)*(S$3=Tableau1[DATE]),0)),"")</f>
        <v/>
      </c>
      <c r="T1560" s="23" t="str">
        <f t="array" ref="T1560">IFERROR(INDEX(Tableau1[RESULTAT],MATCH(1,(Tableau1[NOM]=$A1560)*(T$3=Tableau1[DATE]),0)),"")</f>
        <v/>
      </c>
      <c r="U1560" s="23" t="str">
        <f t="array" ref="U1560">IFERROR(INDEX(Tableau1[RESULTAT],MATCH(1,(Tableau1[NOM]=$A1560)*(U$3=Tableau1[DATE]),0)),"")</f>
        <v/>
      </c>
      <c r="V1560" s="23" t="str">
        <f t="array" ref="V1560">IFERROR(INDEX(Tableau1[RESULTAT],MATCH(1,(Tableau1[NOM]=$A1560)*(V$3=Tableau1[DATE]),0)),"")</f>
        <v/>
      </c>
      <c r="W1560" s="23" t="str">
        <f t="array" ref="W1560">IFERROR(INDEX(Tableau1[RESULTAT],MATCH(1,(Tableau1[NOM]=$A1560)*(W$3=Tableau1[DATE]),0)),"")</f>
        <v/>
      </c>
    </row>
    <row r="1561" spans="5:23" ht="15.75" x14ac:dyDescent="0.25">
      <c r="E1561" s="12" t="str">
        <f t="shared" si="170"/>
        <v/>
      </c>
      <c r="F1561" s="9" t="str">
        <f t="shared" si="171"/>
        <v/>
      </c>
      <c r="G1561" s="9" t="str">
        <f t="shared" si="172"/>
        <v/>
      </c>
      <c r="H1561" s="9" t="str">
        <f t="shared" si="173"/>
        <v/>
      </c>
      <c r="I1561" s="9">
        <f t="shared" si="174"/>
        <v>0</v>
      </c>
      <c r="J1561" s="9">
        <f t="shared" si="175"/>
        <v>0</v>
      </c>
      <c r="K1561" s="9" t="str">
        <f t="shared" si="176"/>
        <v/>
      </c>
      <c r="L1561" s="9"/>
      <c r="M1561" s="9"/>
      <c r="N1561" s="9"/>
      <c r="O1561" s="9"/>
      <c r="Q1561" s="23" t="str">
        <f t="array" ref="Q1561">IFERROR(INDEX(Tableau1[RESULTAT],MATCH(1,(Tableau1[NOM]=$A1561)*(Q$3=Tableau1[DATE]),0)),"")</f>
        <v/>
      </c>
      <c r="R1561" s="23" t="str">
        <f t="array" ref="R1561">IFERROR(INDEX(Tableau1[RESULTAT],MATCH(1,(Tableau1[NOM]=$A1561)*(R$3=Tableau1[DATE]),0)),"")</f>
        <v/>
      </c>
      <c r="S1561" s="23" t="str">
        <f t="array" ref="S1561">IFERROR(INDEX(Tableau1[RESULTAT],MATCH(1,(Tableau1[NOM]=$A1561)*(S$3=Tableau1[DATE]),0)),"")</f>
        <v/>
      </c>
      <c r="T1561" s="23" t="str">
        <f t="array" ref="T1561">IFERROR(INDEX(Tableau1[RESULTAT],MATCH(1,(Tableau1[NOM]=$A1561)*(T$3=Tableau1[DATE]),0)),"")</f>
        <v/>
      </c>
      <c r="U1561" s="23" t="str">
        <f t="array" ref="U1561">IFERROR(INDEX(Tableau1[RESULTAT],MATCH(1,(Tableau1[NOM]=$A1561)*(U$3=Tableau1[DATE]),0)),"")</f>
        <v/>
      </c>
      <c r="V1561" s="23" t="str">
        <f t="array" ref="V1561">IFERROR(INDEX(Tableau1[RESULTAT],MATCH(1,(Tableau1[NOM]=$A1561)*(V$3=Tableau1[DATE]),0)),"")</f>
        <v/>
      </c>
      <c r="W1561" s="23" t="str">
        <f t="array" ref="W1561">IFERROR(INDEX(Tableau1[RESULTAT],MATCH(1,(Tableau1[NOM]=$A1561)*(W$3=Tableau1[DATE]),0)),"")</f>
        <v/>
      </c>
    </row>
    <row r="1562" spans="5:23" ht="15.75" x14ac:dyDescent="0.25">
      <c r="E1562" s="12" t="str">
        <f t="shared" si="170"/>
        <v/>
      </c>
      <c r="F1562" s="9" t="str">
        <f t="shared" si="171"/>
        <v/>
      </c>
      <c r="G1562" s="9" t="str">
        <f t="shared" si="172"/>
        <v/>
      </c>
      <c r="H1562" s="9" t="str">
        <f t="shared" si="173"/>
        <v/>
      </c>
      <c r="I1562" s="9">
        <f t="shared" si="174"/>
        <v>0</v>
      </c>
      <c r="J1562" s="9">
        <f t="shared" si="175"/>
        <v>0</v>
      </c>
      <c r="K1562" s="9" t="str">
        <f t="shared" si="176"/>
        <v/>
      </c>
      <c r="L1562" s="9"/>
      <c r="M1562" s="9"/>
      <c r="N1562" s="9"/>
      <c r="O1562" s="9"/>
      <c r="Q1562" s="23" t="str">
        <f t="array" ref="Q1562">IFERROR(INDEX(Tableau1[RESULTAT],MATCH(1,(Tableau1[NOM]=$A1562)*(Q$3=Tableau1[DATE]),0)),"")</f>
        <v/>
      </c>
      <c r="R1562" s="23" t="str">
        <f t="array" ref="R1562">IFERROR(INDEX(Tableau1[RESULTAT],MATCH(1,(Tableau1[NOM]=$A1562)*(R$3=Tableau1[DATE]),0)),"")</f>
        <v/>
      </c>
      <c r="S1562" s="23" t="str">
        <f t="array" ref="S1562">IFERROR(INDEX(Tableau1[RESULTAT],MATCH(1,(Tableau1[NOM]=$A1562)*(S$3=Tableau1[DATE]),0)),"")</f>
        <v/>
      </c>
      <c r="T1562" s="23" t="str">
        <f t="array" ref="T1562">IFERROR(INDEX(Tableau1[RESULTAT],MATCH(1,(Tableau1[NOM]=$A1562)*(T$3=Tableau1[DATE]),0)),"")</f>
        <v/>
      </c>
      <c r="U1562" s="23" t="str">
        <f t="array" ref="U1562">IFERROR(INDEX(Tableau1[RESULTAT],MATCH(1,(Tableau1[NOM]=$A1562)*(U$3=Tableau1[DATE]),0)),"")</f>
        <v/>
      </c>
      <c r="V1562" s="23" t="str">
        <f t="array" ref="V1562">IFERROR(INDEX(Tableau1[RESULTAT],MATCH(1,(Tableau1[NOM]=$A1562)*(V$3=Tableau1[DATE]),0)),"")</f>
        <v/>
      </c>
      <c r="W1562" s="23" t="str">
        <f t="array" ref="W1562">IFERROR(INDEX(Tableau1[RESULTAT],MATCH(1,(Tableau1[NOM]=$A1562)*(W$3=Tableau1[DATE]),0)),"")</f>
        <v/>
      </c>
    </row>
    <row r="1563" spans="5:23" ht="15.75" x14ac:dyDescent="0.25">
      <c r="E1563" s="12" t="str">
        <f t="shared" si="170"/>
        <v/>
      </c>
      <c r="F1563" s="9" t="str">
        <f t="shared" si="171"/>
        <v/>
      </c>
      <c r="G1563" s="9" t="str">
        <f t="shared" si="172"/>
        <v/>
      </c>
      <c r="H1563" s="9" t="str">
        <f t="shared" si="173"/>
        <v/>
      </c>
      <c r="I1563" s="9">
        <f t="shared" si="174"/>
        <v>0</v>
      </c>
      <c r="J1563" s="9">
        <f t="shared" si="175"/>
        <v>0</v>
      </c>
      <c r="K1563" s="9" t="str">
        <f t="shared" si="176"/>
        <v/>
      </c>
      <c r="L1563" s="9"/>
      <c r="M1563" s="9"/>
      <c r="N1563" s="9"/>
      <c r="O1563" s="9"/>
      <c r="Q1563" s="23" t="str">
        <f t="array" ref="Q1563">IFERROR(INDEX(Tableau1[RESULTAT],MATCH(1,(Tableau1[NOM]=$A1563)*(Q$3=Tableau1[DATE]),0)),"")</f>
        <v/>
      </c>
      <c r="R1563" s="23" t="str">
        <f t="array" ref="R1563">IFERROR(INDEX(Tableau1[RESULTAT],MATCH(1,(Tableau1[NOM]=$A1563)*(R$3=Tableau1[DATE]),0)),"")</f>
        <v/>
      </c>
      <c r="S1563" s="23" t="str">
        <f t="array" ref="S1563">IFERROR(INDEX(Tableau1[RESULTAT],MATCH(1,(Tableau1[NOM]=$A1563)*(S$3=Tableau1[DATE]),0)),"")</f>
        <v/>
      </c>
      <c r="T1563" s="23" t="str">
        <f t="array" ref="T1563">IFERROR(INDEX(Tableau1[RESULTAT],MATCH(1,(Tableau1[NOM]=$A1563)*(T$3=Tableau1[DATE]),0)),"")</f>
        <v/>
      </c>
      <c r="U1563" s="23" t="str">
        <f t="array" ref="U1563">IFERROR(INDEX(Tableau1[RESULTAT],MATCH(1,(Tableau1[NOM]=$A1563)*(U$3=Tableau1[DATE]),0)),"")</f>
        <v/>
      </c>
      <c r="V1563" s="23" t="str">
        <f t="array" ref="V1563">IFERROR(INDEX(Tableau1[RESULTAT],MATCH(1,(Tableau1[NOM]=$A1563)*(V$3=Tableau1[DATE]),0)),"")</f>
        <v/>
      </c>
      <c r="W1563" s="23" t="str">
        <f t="array" ref="W1563">IFERROR(INDEX(Tableau1[RESULTAT],MATCH(1,(Tableau1[NOM]=$A1563)*(W$3=Tableau1[DATE]),0)),"")</f>
        <v/>
      </c>
    </row>
    <row r="1564" spans="5:23" ht="15.75" x14ac:dyDescent="0.25">
      <c r="E1564" s="12" t="str">
        <f t="shared" si="170"/>
        <v/>
      </c>
      <c r="F1564" s="9" t="str">
        <f t="shared" si="171"/>
        <v/>
      </c>
      <c r="G1564" s="9" t="str">
        <f t="shared" si="172"/>
        <v/>
      </c>
      <c r="H1564" s="9" t="str">
        <f t="shared" si="173"/>
        <v/>
      </c>
      <c r="I1564" s="9">
        <f t="shared" si="174"/>
        <v>0</v>
      </c>
      <c r="J1564" s="9">
        <f t="shared" si="175"/>
        <v>0</v>
      </c>
      <c r="K1564" s="9" t="str">
        <f t="shared" si="176"/>
        <v/>
      </c>
      <c r="L1564" s="9"/>
      <c r="M1564" s="9"/>
      <c r="N1564" s="9"/>
      <c r="O1564" s="9"/>
      <c r="Q1564" s="23" t="str">
        <f t="array" ref="Q1564">IFERROR(INDEX(Tableau1[RESULTAT],MATCH(1,(Tableau1[NOM]=$A1564)*(Q$3=Tableau1[DATE]),0)),"")</f>
        <v/>
      </c>
      <c r="R1564" s="23" t="str">
        <f t="array" ref="R1564">IFERROR(INDEX(Tableau1[RESULTAT],MATCH(1,(Tableau1[NOM]=$A1564)*(R$3=Tableau1[DATE]),0)),"")</f>
        <v/>
      </c>
      <c r="S1564" s="23" t="str">
        <f t="array" ref="S1564">IFERROR(INDEX(Tableau1[RESULTAT],MATCH(1,(Tableau1[NOM]=$A1564)*(S$3=Tableau1[DATE]),0)),"")</f>
        <v/>
      </c>
      <c r="T1564" s="23" t="str">
        <f t="array" ref="T1564">IFERROR(INDEX(Tableau1[RESULTAT],MATCH(1,(Tableau1[NOM]=$A1564)*(T$3=Tableau1[DATE]),0)),"")</f>
        <v/>
      </c>
      <c r="U1564" s="23" t="str">
        <f t="array" ref="U1564">IFERROR(INDEX(Tableau1[RESULTAT],MATCH(1,(Tableau1[NOM]=$A1564)*(U$3=Tableau1[DATE]),0)),"")</f>
        <v/>
      </c>
      <c r="V1564" s="23" t="str">
        <f t="array" ref="V1564">IFERROR(INDEX(Tableau1[RESULTAT],MATCH(1,(Tableau1[NOM]=$A1564)*(V$3=Tableau1[DATE]),0)),"")</f>
        <v/>
      </c>
      <c r="W1564" s="23" t="str">
        <f t="array" ref="W1564">IFERROR(INDEX(Tableau1[RESULTAT],MATCH(1,(Tableau1[NOM]=$A1564)*(W$3=Tableau1[DATE]),0)),"")</f>
        <v/>
      </c>
    </row>
    <row r="1565" spans="5:23" ht="15.75" x14ac:dyDescent="0.25">
      <c r="E1565" s="12" t="str">
        <f t="shared" si="170"/>
        <v/>
      </c>
      <c r="F1565" s="9" t="str">
        <f t="shared" si="171"/>
        <v/>
      </c>
      <c r="G1565" s="9" t="str">
        <f t="shared" si="172"/>
        <v/>
      </c>
      <c r="H1565" s="9" t="str">
        <f t="shared" si="173"/>
        <v/>
      </c>
      <c r="I1565" s="9">
        <f t="shared" si="174"/>
        <v>0</v>
      </c>
      <c r="J1565" s="9">
        <f t="shared" si="175"/>
        <v>0</v>
      </c>
      <c r="K1565" s="9" t="str">
        <f t="shared" si="176"/>
        <v/>
      </c>
      <c r="L1565" s="9"/>
      <c r="M1565" s="9"/>
      <c r="N1565" s="9"/>
      <c r="O1565" s="9"/>
      <c r="Q1565" s="23" t="str">
        <f t="array" ref="Q1565">IFERROR(INDEX(Tableau1[RESULTAT],MATCH(1,(Tableau1[NOM]=$A1565)*(Q$3=Tableau1[DATE]),0)),"")</f>
        <v/>
      </c>
      <c r="R1565" s="23" t="str">
        <f t="array" ref="R1565">IFERROR(INDEX(Tableau1[RESULTAT],MATCH(1,(Tableau1[NOM]=$A1565)*(R$3=Tableau1[DATE]),0)),"")</f>
        <v/>
      </c>
      <c r="S1565" s="23" t="str">
        <f t="array" ref="S1565">IFERROR(INDEX(Tableau1[RESULTAT],MATCH(1,(Tableau1[NOM]=$A1565)*(S$3=Tableau1[DATE]),0)),"")</f>
        <v/>
      </c>
      <c r="T1565" s="23" t="str">
        <f t="array" ref="T1565">IFERROR(INDEX(Tableau1[RESULTAT],MATCH(1,(Tableau1[NOM]=$A1565)*(T$3=Tableau1[DATE]),0)),"")</f>
        <v/>
      </c>
      <c r="U1565" s="23" t="str">
        <f t="array" ref="U1565">IFERROR(INDEX(Tableau1[RESULTAT],MATCH(1,(Tableau1[NOM]=$A1565)*(U$3=Tableau1[DATE]),0)),"")</f>
        <v/>
      </c>
      <c r="V1565" s="23" t="str">
        <f t="array" ref="V1565">IFERROR(INDEX(Tableau1[RESULTAT],MATCH(1,(Tableau1[NOM]=$A1565)*(V$3=Tableau1[DATE]),0)),"")</f>
        <v/>
      </c>
      <c r="W1565" s="23" t="str">
        <f t="array" ref="W1565">IFERROR(INDEX(Tableau1[RESULTAT],MATCH(1,(Tableau1[NOM]=$A1565)*(W$3=Tableau1[DATE]),0)),"")</f>
        <v/>
      </c>
    </row>
    <row r="1566" spans="5:23" ht="15.75" x14ac:dyDescent="0.25">
      <c r="E1566" s="12" t="str">
        <f t="shared" si="170"/>
        <v/>
      </c>
      <c r="F1566" s="9" t="str">
        <f t="shared" si="171"/>
        <v/>
      </c>
      <c r="G1566" s="9" t="str">
        <f t="shared" si="172"/>
        <v/>
      </c>
      <c r="H1566" s="9" t="str">
        <f t="shared" si="173"/>
        <v/>
      </c>
      <c r="I1566" s="9">
        <f t="shared" si="174"/>
        <v>0</v>
      </c>
      <c r="J1566" s="9">
        <f t="shared" si="175"/>
        <v>0</v>
      </c>
      <c r="K1566" s="9" t="str">
        <f t="shared" si="176"/>
        <v/>
      </c>
      <c r="L1566" s="9"/>
      <c r="M1566" s="9"/>
      <c r="N1566" s="9"/>
      <c r="O1566" s="9"/>
      <c r="Q1566" s="23" t="str">
        <f t="array" ref="Q1566">IFERROR(INDEX(Tableau1[RESULTAT],MATCH(1,(Tableau1[NOM]=$A1566)*(Q$3=Tableau1[DATE]),0)),"")</f>
        <v/>
      </c>
      <c r="R1566" s="23" t="str">
        <f t="array" ref="R1566">IFERROR(INDEX(Tableau1[RESULTAT],MATCH(1,(Tableau1[NOM]=$A1566)*(R$3=Tableau1[DATE]),0)),"")</f>
        <v/>
      </c>
      <c r="S1566" s="23" t="str">
        <f t="array" ref="S1566">IFERROR(INDEX(Tableau1[RESULTAT],MATCH(1,(Tableau1[NOM]=$A1566)*(S$3=Tableau1[DATE]),0)),"")</f>
        <v/>
      </c>
      <c r="T1566" s="23" t="str">
        <f t="array" ref="T1566">IFERROR(INDEX(Tableau1[RESULTAT],MATCH(1,(Tableau1[NOM]=$A1566)*(T$3=Tableau1[DATE]),0)),"")</f>
        <v/>
      </c>
      <c r="U1566" s="23" t="str">
        <f t="array" ref="U1566">IFERROR(INDEX(Tableau1[RESULTAT],MATCH(1,(Tableau1[NOM]=$A1566)*(U$3=Tableau1[DATE]),0)),"")</f>
        <v/>
      </c>
      <c r="V1566" s="23" t="str">
        <f t="array" ref="V1566">IFERROR(INDEX(Tableau1[RESULTAT],MATCH(1,(Tableau1[NOM]=$A1566)*(V$3=Tableau1[DATE]),0)),"")</f>
        <v/>
      </c>
      <c r="W1566" s="23" t="str">
        <f t="array" ref="W1566">IFERROR(INDEX(Tableau1[RESULTAT],MATCH(1,(Tableau1[NOM]=$A1566)*(W$3=Tableau1[DATE]),0)),"")</f>
        <v/>
      </c>
    </row>
    <row r="1567" spans="5:23" ht="15.75" x14ac:dyDescent="0.25">
      <c r="E1567" s="12" t="str">
        <f t="shared" si="170"/>
        <v/>
      </c>
      <c r="F1567" s="9" t="str">
        <f t="shared" si="171"/>
        <v/>
      </c>
      <c r="G1567" s="9" t="str">
        <f t="shared" si="172"/>
        <v/>
      </c>
      <c r="H1567" s="9" t="str">
        <f t="shared" si="173"/>
        <v/>
      </c>
      <c r="I1567" s="9">
        <f t="shared" si="174"/>
        <v>0</v>
      </c>
      <c r="J1567" s="9">
        <f t="shared" si="175"/>
        <v>0</v>
      </c>
      <c r="K1567" s="9" t="str">
        <f t="shared" si="176"/>
        <v/>
      </c>
      <c r="L1567" s="9"/>
      <c r="M1567" s="9"/>
      <c r="N1567" s="9"/>
      <c r="O1567" s="9"/>
      <c r="Q1567" s="23" t="str">
        <f t="array" ref="Q1567">IFERROR(INDEX(Tableau1[RESULTAT],MATCH(1,(Tableau1[NOM]=$A1567)*(Q$3=Tableau1[DATE]),0)),"")</f>
        <v/>
      </c>
      <c r="R1567" s="23" t="str">
        <f t="array" ref="R1567">IFERROR(INDEX(Tableau1[RESULTAT],MATCH(1,(Tableau1[NOM]=$A1567)*(R$3=Tableau1[DATE]),0)),"")</f>
        <v/>
      </c>
      <c r="S1567" s="23" t="str">
        <f t="array" ref="S1567">IFERROR(INDEX(Tableau1[RESULTAT],MATCH(1,(Tableau1[NOM]=$A1567)*(S$3=Tableau1[DATE]),0)),"")</f>
        <v/>
      </c>
      <c r="T1567" s="23" t="str">
        <f t="array" ref="T1567">IFERROR(INDEX(Tableau1[RESULTAT],MATCH(1,(Tableau1[NOM]=$A1567)*(T$3=Tableau1[DATE]),0)),"")</f>
        <v/>
      </c>
      <c r="U1567" s="23" t="str">
        <f t="array" ref="U1567">IFERROR(INDEX(Tableau1[RESULTAT],MATCH(1,(Tableau1[NOM]=$A1567)*(U$3=Tableau1[DATE]),0)),"")</f>
        <v/>
      </c>
      <c r="V1567" s="23" t="str">
        <f t="array" ref="V1567">IFERROR(INDEX(Tableau1[RESULTAT],MATCH(1,(Tableau1[NOM]=$A1567)*(V$3=Tableau1[DATE]),0)),"")</f>
        <v/>
      </c>
      <c r="W1567" s="23" t="str">
        <f t="array" ref="W1567">IFERROR(INDEX(Tableau1[RESULTAT],MATCH(1,(Tableau1[NOM]=$A1567)*(W$3=Tableau1[DATE]),0)),"")</f>
        <v/>
      </c>
    </row>
    <row r="1568" spans="5:23" ht="15.75" x14ac:dyDescent="0.25">
      <c r="E1568" s="12" t="str">
        <f t="shared" si="170"/>
        <v/>
      </c>
      <c r="F1568" s="9" t="str">
        <f t="shared" si="171"/>
        <v/>
      </c>
      <c r="G1568" s="9" t="str">
        <f t="shared" si="172"/>
        <v/>
      </c>
      <c r="H1568" s="9" t="str">
        <f t="shared" si="173"/>
        <v/>
      </c>
      <c r="I1568" s="9">
        <f t="shared" si="174"/>
        <v>0</v>
      </c>
      <c r="J1568" s="9">
        <f t="shared" si="175"/>
        <v>0</v>
      </c>
      <c r="K1568" s="9" t="str">
        <f t="shared" si="176"/>
        <v/>
      </c>
      <c r="L1568" s="9"/>
      <c r="M1568" s="9"/>
      <c r="N1568" s="9"/>
      <c r="O1568" s="9"/>
      <c r="Q1568" s="23" t="str">
        <f t="array" ref="Q1568">IFERROR(INDEX(Tableau1[RESULTAT],MATCH(1,(Tableau1[NOM]=$A1568)*(Q$3=Tableau1[DATE]),0)),"")</f>
        <v/>
      </c>
      <c r="R1568" s="23" t="str">
        <f t="array" ref="R1568">IFERROR(INDEX(Tableau1[RESULTAT],MATCH(1,(Tableau1[NOM]=$A1568)*(R$3=Tableau1[DATE]),0)),"")</f>
        <v/>
      </c>
      <c r="S1568" s="23" t="str">
        <f t="array" ref="S1568">IFERROR(INDEX(Tableau1[RESULTAT],MATCH(1,(Tableau1[NOM]=$A1568)*(S$3=Tableau1[DATE]),0)),"")</f>
        <v/>
      </c>
      <c r="T1568" s="23" t="str">
        <f t="array" ref="T1568">IFERROR(INDEX(Tableau1[RESULTAT],MATCH(1,(Tableau1[NOM]=$A1568)*(T$3=Tableau1[DATE]),0)),"")</f>
        <v/>
      </c>
      <c r="U1568" s="23" t="str">
        <f t="array" ref="U1568">IFERROR(INDEX(Tableau1[RESULTAT],MATCH(1,(Tableau1[NOM]=$A1568)*(U$3=Tableau1[DATE]),0)),"")</f>
        <v/>
      </c>
      <c r="V1568" s="23" t="str">
        <f t="array" ref="V1568">IFERROR(INDEX(Tableau1[RESULTAT],MATCH(1,(Tableau1[NOM]=$A1568)*(V$3=Tableau1[DATE]),0)),"")</f>
        <v/>
      </c>
      <c r="W1568" s="23" t="str">
        <f t="array" ref="W1568">IFERROR(INDEX(Tableau1[RESULTAT],MATCH(1,(Tableau1[NOM]=$A1568)*(W$3=Tableau1[DATE]),0)),"")</f>
        <v/>
      </c>
    </row>
    <row r="1569" spans="5:23" ht="15.75" x14ac:dyDescent="0.25">
      <c r="E1569" s="12" t="str">
        <f t="shared" si="170"/>
        <v/>
      </c>
      <c r="F1569" s="9" t="str">
        <f t="shared" si="171"/>
        <v/>
      </c>
      <c r="G1569" s="9" t="str">
        <f t="shared" si="172"/>
        <v/>
      </c>
      <c r="H1569" s="9" t="str">
        <f t="shared" si="173"/>
        <v/>
      </c>
      <c r="I1569" s="9">
        <f t="shared" si="174"/>
        <v>0</v>
      </c>
      <c r="J1569" s="9">
        <f t="shared" si="175"/>
        <v>0</v>
      </c>
      <c r="K1569" s="9" t="str">
        <f t="shared" si="176"/>
        <v/>
      </c>
      <c r="L1569" s="9"/>
      <c r="M1569" s="9"/>
      <c r="N1569" s="9"/>
      <c r="O1569" s="9"/>
      <c r="Q1569" s="23" t="str">
        <f t="array" ref="Q1569">IFERROR(INDEX(Tableau1[RESULTAT],MATCH(1,(Tableau1[NOM]=$A1569)*(Q$3=Tableau1[DATE]),0)),"")</f>
        <v/>
      </c>
      <c r="R1569" s="23" t="str">
        <f t="array" ref="R1569">IFERROR(INDEX(Tableau1[RESULTAT],MATCH(1,(Tableau1[NOM]=$A1569)*(R$3=Tableau1[DATE]),0)),"")</f>
        <v/>
      </c>
      <c r="S1569" s="23" t="str">
        <f t="array" ref="S1569">IFERROR(INDEX(Tableau1[RESULTAT],MATCH(1,(Tableau1[NOM]=$A1569)*(S$3=Tableau1[DATE]),0)),"")</f>
        <v/>
      </c>
      <c r="T1569" s="23" t="str">
        <f t="array" ref="T1569">IFERROR(INDEX(Tableau1[RESULTAT],MATCH(1,(Tableau1[NOM]=$A1569)*(T$3=Tableau1[DATE]),0)),"")</f>
        <v/>
      </c>
      <c r="U1569" s="23" t="str">
        <f t="array" ref="U1569">IFERROR(INDEX(Tableau1[RESULTAT],MATCH(1,(Tableau1[NOM]=$A1569)*(U$3=Tableau1[DATE]),0)),"")</f>
        <v/>
      </c>
      <c r="V1569" s="23" t="str">
        <f t="array" ref="V1569">IFERROR(INDEX(Tableau1[RESULTAT],MATCH(1,(Tableau1[NOM]=$A1569)*(V$3=Tableau1[DATE]),0)),"")</f>
        <v/>
      </c>
      <c r="W1569" s="23" t="str">
        <f t="array" ref="W1569">IFERROR(INDEX(Tableau1[RESULTAT],MATCH(1,(Tableau1[NOM]=$A1569)*(W$3=Tableau1[DATE]),0)),"")</f>
        <v/>
      </c>
    </row>
    <row r="1570" spans="5:23" ht="15.75" x14ac:dyDescent="0.25">
      <c r="E1570" s="12" t="str">
        <f t="shared" si="170"/>
        <v/>
      </c>
      <c r="F1570" s="9" t="str">
        <f t="shared" si="171"/>
        <v/>
      </c>
      <c r="G1570" s="9" t="str">
        <f t="shared" si="172"/>
        <v/>
      </c>
      <c r="H1570" s="9" t="str">
        <f t="shared" si="173"/>
        <v/>
      </c>
      <c r="I1570" s="9">
        <f t="shared" si="174"/>
        <v>0</v>
      </c>
      <c r="J1570" s="9">
        <f t="shared" si="175"/>
        <v>0</v>
      </c>
      <c r="K1570" s="9" t="str">
        <f t="shared" si="176"/>
        <v/>
      </c>
      <c r="L1570" s="9"/>
      <c r="M1570" s="9"/>
      <c r="N1570" s="9"/>
      <c r="O1570" s="9"/>
      <c r="Q1570" s="23" t="str">
        <f t="array" ref="Q1570">IFERROR(INDEX(Tableau1[RESULTAT],MATCH(1,(Tableau1[NOM]=$A1570)*(Q$3=Tableau1[DATE]),0)),"")</f>
        <v/>
      </c>
      <c r="R1570" s="23" t="str">
        <f t="array" ref="R1570">IFERROR(INDEX(Tableau1[RESULTAT],MATCH(1,(Tableau1[NOM]=$A1570)*(R$3=Tableau1[DATE]),0)),"")</f>
        <v/>
      </c>
      <c r="S1570" s="23" t="str">
        <f t="array" ref="S1570">IFERROR(INDEX(Tableau1[RESULTAT],MATCH(1,(Tableau1[NOM]=$A1570)*(S$3=Tableau1[DATE]),0)),"")</f>
        <v/>
      </c>
      <c r="T1570" s="23" t="str">
        <f t="array" ref="T1570">IFERROR(INDEX(Tableau1[RESULTAT],MATCH(1,(Tableau1[NOM]=$A1570)*(T$3=Tableau1[DATE]),0)),"")</f>
        <v/>
      </c>
      <c r="U1570" s="23" t="str">
        <f t="array" ref="U1570">IFERROR(INDEX(Tableau1[RESULTAT],MATCH(1,(Tableau1[NOM]=$A1570)*(U$3=Tableau1[DATE]),0)),"")</f>
        <v/>
      </c>
      <c r="V1570" s="23" t="str">
        <f t="array" ref="V1570">IFERROR(INDEX(Tableau1[RESULTAT],MATCH(1,(Tableau1[NOM]=$A1570)*(V$3=Tableau1[DATE]),0)),"")</f>
        <v/>
      </c>
      <c r="W1570" s="23" t="str">
        <f t="array" ref="W1570">IFERROR(INDEX(Tableau1[RESULTAT],MATCH(1,(Tableau1[NOM]=$A1570)*(W$3=Tableau1[DATE]),0)),"")</f>
        <v/>
      </c>
    </row>
    <row r="1571" spans="5:23" ht="15.75" x14ac:dyDescent="0.25">
      <c r="E1571" s="12" t="str">
        <f t="shared" si="170"/>
        <v/>
      </c>
      <c r="F1571" s="9" t="str">
        <f t="shared" si="171"/>
        <v/>
      </c>
      <c r="G1571" s="9" t="str">
        <f t="shared" si="172"/>
        <v/>
      </c>
      <c r="H1571" s="9" t="str">
        <f t="shared" si="173"/>
        <v/>
      </c>
      <c r="I1571" s="9">
        <f t="shared" si="174"/>
        <v>0</v>
      </c>
      <c r="J1571" s="9">
        <f t="shared" si="175"/>
        <v>0</v>
      </c>
      <c r="K1571" s="9" t="str">
        <f t="shared" si="176"/>
        <v/>
      </c>
      <c r="L1571" s="9"/>
      <c r="M1571" s="9"/>
      <c r="N1571" s="9"/>
      <c r="O1571" s="9"/>
      <c r="Q1571" s="23" t="str">
        <f t="array" ref="Q1571">IFERROR(INDEX(Tableau1[RESULTAT],MATCH(1,(Tableau1[NOM]=$A1571)*(Q$3=Tableau1[DATE]),0)),"")</f>
        <v/>
      </c>
      <c r="R1571" s="23" t="str">
        <f t="array" ref="R1571">IFERROR(INDEX(Tableau1[RESULTAT],MATCH(1,(Tableau1[NOM]=$A1571)*(R$3=Tableau1[DATE]),0)),"")</f>
        <v/>
      </c>
      <c r="S1571" s="23" t="str">
        <f t="array" ref="S1571">IFERROR(INDEX(Tableau1[RESULTAT],MATCH(1,(Tableau1[NOM]=$A1571)*(S$3=Tableau1[DATE]),0)),"")</f>
        <v/>
      </c>
      <c r="T1571" s="23" t="str">
        <f t="array" ref="T1571">IFERROR(INDEX(Tableau1[RESULTAT],MATCH(1,(Tableau1[NOM]=$A1571)*(T$3=Tableau1[DATE]),0)),"")</f>
        <v/>
      </c>
      <c r="U1571" s="23" t="str">
        <f t="array" ref="U1571">IFERROR(INDEX(Tableau1[RESULTAT],MATCH(1,(Tableau1[NOM]=$A1571)*(U$3=Tableau1[DATE]),0)),"")</f>
        <v/>
      </c>
      <c r="V1571" s="23" t="str">
        <f t="array" ref="V1571">IFERROR(INDEX(Tableau1[RESULTAT],MATCH(1,(Tableau1[NOM]=$A1571)*(V$3=Tableau1[DATE]),0)),"")</f>
        <v/>
      </c>
      <c r="W1571" s="23" t="str">
        <f t="array" ref="W1571">IFERROR(INDEX(Tableau1[RESULTAT],MATCH(1,(Tableau1[NOM]=$A1571)*(W$3=Tableau1[DATE]),0)),"")</f>
        <v/>
      </c>
    </row>
    <row r="1572" spans="5:23" ht="15.75" x14ac:dyDescent="0.25">
      <c r="E1572" s="12" t="str">
        <f t="shared" si="170"/>
        <v/>
      </c>
      <c r="F1572" s="9" t="str">
        <f t="shared" si="171"/>
        <v/>
      </c>
      <c r="G1572" s="9" t="str">
        <f t="shared" si="172"/>
        <v/>
      </c>
      <c r="H1572" s="9" t="str">
        <f t="shared" si="173"/>
        <v/>
      </c>
      <c r="I1572" s="9">
        <f t="shared" si="174"/>
        <v>0</v>
      </c>
      <c r="J1572" s="9">
        <f t="shared" si="175"/>
        <v>0</v>
      </c>
      <c r="K1572" s="9" t="str">
        <f t="shared" si="176"/>
        <v/>
      </c>
      <c r="L1572" s="9"/>
      <c r="M1572" s="9"/>
      <c r="N1572" s="9"/>
      <c r="O1572" s="9"/>
      <c r="Q1572" s="23" t="str">
        <f t="array" ref="Q1572">IFERROR(INDEX(Tableau1[RESULTAT],MATCH(1,(Tableau1[NOM]=$A1572)*(Q$3=Tableau1[DATE]),0)),"")</f>
        <v/>
      </c>
      <c r="R1572" s="23" t="str">
        <f t="array" ref="R1572">IFERROR(INDEX(Tableau1[RESULTAT],MATCH(1,(Tableau1[NOM]=$A1572)*(R$3=Tableau1[DATE]),0)),"")</f>
        <v/>
      </c>
      <c r="S1572" s="23" t="str">
        <f t="array" ref="S1572">IFERROR(INDEX(Tableau1[RESULTAT],MATCH(1,(Tableau1[NOM]=$A1572)*(S$3=Tableau1[DATE]),0)),"")</f>
        <v/>
      </c>
      <c r="T1572" s="23" t="str">
        <f t="array" ref="T1572">IFERROR(INDEX(Tableau1[RESULTAT],MATCH(1,(Tableau1[NOM]=$A1572)*(T$3=Tableau1[DATE]),0)),"")</f>
        <v/>
      </c>
      <c r="U1572" s="23" t="str">
        <f t="array" ref="U1572">IFERROR(INDEX(Tableau1[RESULTAT],MATCH(1,(Tableau1[NOM]=$A1572)*(U$3=Tableau1[DATE]),0)),"")</f>
        <v/>
      </c>
      <c r="V1572" s="23" t="str">
        <f t="array" ref="V1572">IFERROR(INDEX(Tableau1[RESULTAT],MATCH(1,(Tableau1[NOM]=$A1572)*(V$3=Tableau1[DATE]),0)),"")</f>
        <v/>
      </c>
      <c r="W1572" s="23" t="str">
        <f t="array" ref="W1572">IFERROR(INDEX(Tableau1[RESULTAT],MATCH(1,(Tableau1[NOM]=$A1572)*(W$3=Tableau1[DATE]),0)),"")</f>
        <v/>
      </c>
    </row>
    <row r="1573" spans="5:23" ht="15.75" x14ac:dyDescent="0.25">
      <c r="E1573" s="12" t="str">
        <f t="shared" si="170"/>
        <v/>
      </c>
      <c r="F1573" s="9" t="str">
        <f t="shared" si="171"/>
        <v/>
      </c>
      <c r="G1573" s="9" t="str">
        <f t="shared" si="172"/>
        <v/>
      </c>
      <c r="H1573" s="9" t="str">
        <f t="shared" si="173"/>
        <v/>
      </c>
      <c r="I1573" s="9">
        <f t="shared" si="174"/>
        <v>0</v>
      </c>
      <c r="J1573" s="9">
        <f t="shared" si="175"/>
        <v>0</v>
      </c>
      <c r="K1573" s="9" t="str">
        <f t="shared" si="176"/>
        <v/>
      </c>
      <c r="L1573" s="9"/>
      <c r="M1573" s="9"/>
      <c r="N1573" s="9"/>
      <c r="O1573" s="9"/>
      <c r="Q1573" s="23" t="str">
        <f t="array" ref="Q1573">IFERROR(INDEX(Tableau1[RESULTAT],MATCH(1,(Tableau1[NOM]=$A1573)*(Q$3=Tableau1[DATE]),0)),"")</f>
        <v/>
      </c>
      <c r="R1573" s="23" t="str">
        <f t="array" ref="R1573">IFERROR(INDEX(Tableau1[RESULTAT],MATCH(1,(Tableau1[NOM]=$A1573)*(R$3=Tableau1[DATE]),0)),"")</f>
        <v/>
      </c>
      <c r="S1573" s="23" t="str">
        <f t="array" ref="S1573">IFERROR(INDEX(Tableau1[RESULTAT],MATCH(1,(Tableau1[NOM]=$A1573)*(S$3=Tableau1[DATE]),0)),"")</f>
        <v/>
      </c>
      <c r="T1573" s="23" t="str">
        <f t="array" ref="T1573">IFERROR(INDEX(Tableau1[RESULTAT],MATCH(1,(Tableau1[NOM]=$A1573)*(T$3=Tableau1[DATE]),0)),"")</f>
        <v/>
      </c>
      <c r="U1573" s="23" t="str">
        <f t="array" ref="U1573">IFERROR(INDEX(Tableau1[RESULTAT],MATCH(1,(Tableau1[NOM]=$A1573)*(U$3=Tableau1[DATE]),0)),"")</f>
        <v/>
      </c>
      <c r="V1573" s="23" t="str">
        <f t="array" ref="V1573">IFERROR(INDEX(Tableau1[RESULTAT],MATCH(1,(Tableau1[NOM]=$A1573)*(V$3=Tableau1[DATE]),0)),"")</f>
        <v/>
      </c>
      <c r="W1573" s="23" t="str">
        <f t="array" ref="W1573">IFERROR(INDEX(Tableau1[RESULTAT],MATCH(1,(Tableau1[NOM]=$A1573)*(W$3=Tableau1[DATE]),0)),"")</f>
        <v/>
      </c>
    </row>
    <row r="1574" spans="5:23" ht="15.75" x14ac:dyDescent="0.25">
      <c r="E1574" s="12" t="str">
        <f t="shared" si="170"/>
        <v/>
      </c>
      <c r="F1574" s="9" t="str">
        <f t="shared" si="171"/>
        <v/>
      </c>
      <c r="G1574" s="9" t="str">
        <f t="shared" si="172"/>
        <v/>
      </c>
      <c r="H1574" s="9" t="str">
        <f t="shared" si="173"/>
        <v/>
      </c>
      <c r="I1574" s="9">
        <f t="shared" si="174"/>
        <v>0</v>
      </c>
      <c r="J1574" s="9">
        <f t="shared" si="175"/>
        <v>0</v>
      </c>
      <c r="K1574" s="9" t="str">
        <f t="shared" si="176"/>
        <v/>
      </c>
      <c r="L1574" s="9"/>
      <c r="M1574" s="9"/>
      <c r="N1574" s="9"/>
      <c r="O1574" s="9"/>
      <c r="Q1574" s="23" t="str">
        <f t="array" ref="Q1574">IFERROR(INDEX(Tableau1[RESULTAT],MATCH(1,(Tableau1[NOM]=$A1574)*(Q$3=Tableau1[DATE]),0)),"")</f>
        <v/>
      </c>
      <c r="R1574" s="23" t="str">
        <f t="array" ref="R1574">IFERROR(INDEX(Tableau1[RESULTAT],MATCH(1,(Tableau1[NOM]=$A1574)*(R$3=Tableau1[DATE]),0)),"")</f>
        <v/>
      </c>
      <c r="S1574" s="23" t="str">
        <f t="array" ref="S1574">IFERROR(INDEX(Tableau1[RESULTAT],MATCH(1,(Tableau1[NOM]=$A1574)*(S$3=Tableau1[DATE]),0)),"")</f>
        <v/>
      </c>
      <c r="T1574" s="23" t="str">
        <f t="array" ref="T1574">IFERROR(INDEX(Tableau1[RESULTAT],MATCH(1,(Tableau1[NOM]=$A1574)*(T$3=Tableau1[DATE]),0)),"")</f>
        <v/>
      </c>
      <c r="U1574" s="23" t="str">
        <f t="array" ref="U1574">IFERROR(INDEX(Tableau1[RESULTAT],MATCH(1,(Tableau1[NOM]=$A1574)*(U$3=Tableau1[DATE]),0)),"")</f>
        <v/>
      </c>
      <c r="V1574" s="23" t="str">
        <f t="array" ref="V1574">IFERROR(INDEX(Tableau1[RESULTAT],MATCH(1,(Tableau1[NOM]=$A1574)*(V$3=Tableau1[DATE]),0)),"")</f>
        <v/>
      </c>
      <c r="W1574" s="23" t="str">
        <f t="array" ref="W1574">IFERROR(INDEX(Tableau1[RESULTAT],MATCH(1,(Tableau1[NOM]=$A1574)*(W$3=Tableau1[DATE]),0)),"")</f>
        <v/>
      </c>
    </row>
    <row r="1575" spans="5:23" ht="15.75" x14ac:dyDescent="0.25">
      <c r="E1575" s="12" t="str">
        <f t="shared" si="170"/>
        <v/>
      </c>
      <c r="F1575" s="9" t="str">
        <f t="shared" si="171"/>
        <v/>
      </c>
      <c r="G1575" s="9" t="str">
        <f t="shared" si="172"/>
        <v/>
      </c>
      <c r="H1575" s="9" t="str">
        <f t="shared" si="173"/>
        <v/>
      </c>
      <c r="I1575" s="9">
        <f t="shared" si="174"/>
        <v>0</v>
      </c>
      <c r="J1575" s="9">
        <f t="shared" si="175"/>
        <v>0</v>
      </c>
      <c r="K1575" s="9" t="str">
        <f t="shared" si="176"/>
        <v/>
      </c>
      <c r="L1575" s="9"/>
      <c r="M1575" s="9"/>
      <c r="N1575" s="9"/>
      <c r="O1575" s="9"/>
      <c r="Q1575" s="23" t="str">
        <f t="array" ref="Q1575">IFERROR(INDEX(Tableau1[RESULTAT],MATCH(1,(Tableau1[NOM]=$A1575)*(Q$3=Tableau1[DATE]),0)),"")</f>
        <v/>
      </c>
      <c r="R1575" s="23" t="str">
        <f t="array" ref="R1575">IFERROR(INDEX(Tableau1[RESULTAT],MATCH(1,(Tableau1[NOM]=$A1575)*(R$3=Tableau1[DATE]),0)),"")</f>
        <v/>
      </c>
      <c r="S1575" s="23" t="str">
        <f t="array" ref="S1575">IFERROR(INDEX(Tableau1[RESULTAT],MATCH(1,(Tableau1[NOM]=$A1575)*(S$3=Tableau1[DATE]),0)),"")</f>
        <v/>
      </c>
      <c r="T1575" s="23" t="str">
        <f t="array" ref="T1575">IFERROR(INDEX(Tableau1[RESULTAT],MATCH(1,(Tableau1[NOM]=$A1575)*(T$3=Tableau1[DATE]),0)),"")</f>
        <v/>
      </c>
      <c r="U1575" s="23" t="str">
        <f t="array" ref="U1575">IFERROR(INDEX(Tableau1[RESULTAT],MATCH(1,(Tableau1[NOM]=$A1575)*(U$3=Tableau1[DATE]),0)),"")</f>
        <v/>
      </c>
      <c r="V1575" s="23" t="str">
        <f t="array" ref="V1575">IFERROR(INDEX(Tableau1[RESULTAT],MATCH(1,(Tableau1[NOM]=$A1575)*(V$3=Tableau1[DATE]),0)),"")</f>
        <v/>
      </c>
      <c r="W1575" s="23" t="str">
        <f t="array" ref="W1575">IFERROR(INDEX(Tableau1[RESULTAT],MATCH(1,(Tableau1[NOM]=$A1575)*(W$3=Tableau1[DATE]),0)),"")</f>
        <v/>
      </c>
    </row>
    <row r="1576" spans="5:23" ht="15.75" x14ac:dyDescent="0.25">
      <c r="E1576" s="12" t="str">
        <f t="shared" si="170"/>
        <v/>
      </c>
      <c r="F1576" s="9" t="str">
        <f t="shared" si="171"/>
        <v/>
      </c>
      <c r="G1576" s="9" t="str">
        <f t="shared" si="172"/>
        <v/>
      </c>
      <c r="H1576" s="9" t="str">
        <f t="shared" si="173"/>
        <v/>
      </c>
      <c r="I1576" s="9">
        <f t="shared" si="174"/>
        <v>0</v>
      </c>
      <c r="J1576" s="9">
        <f t="shared" si="175"/>
        <v>0</v>
      </c>
      <c r="K1576" s="9" t="str">
        <f t="shared" si="176"/>
        <v/>
      </c>
      <c r="L1576" s="9"/>
      <c r="M1576" s="9"/>
      <c r="N1576" s="9"/>
      <c r="O1576" s="9"/>
      <c r="Q1576" s="23" t="str">
        <f t="array" ref="Q1576">IFERROR(INDEX(Tableau1[RESULTAT],MATCH(1,(Tableau1[NOM]=$A1576)*(Q$3=Tableau1[DATE]),0)),"")</f>
        <v/>
      </c>
      <c r="R1576" s="23" t="str">
        <f t="array" ref="R1576">IFERROR(INDEX(Tableau1[RESULTAT],MATCH(1,(Tableau1[NOM]=$A1576)*(R$3=Tableau1[DATE]),0)),"")</f>
        <v/>
      </c>
      <c r="S1576" s="23" t="str">
        <f t="array" ref="S1576">IFERROR(INDEX(Tableau1[RESULTAT],MATCH(1,(Tableau1[NOM]=$A1576)*(S$3=Tableau1[DATE]),0)),"")</f>
        <v/>
      </c>
      <c r="T1576" s="23" t="str">
        <f t="array" ref="T1576">IFERROR(INDEX(Tableau1[RESULTAT],MATCH(1,(Tableau1[NOM]=$A1576)*(T$3=Tableau1[DATE]),0)),"")</f>
        <v/>
      </c>
      <c r="U1576" s="23" t="str">
        <f t="array" ref="U1576">IFERROR(INDEX(Tableau1[RESULTAT],MATCH(1,(Tableau1[NOM]=$A1576)*(U$3=Tableau1[DATE]),0)),"")</f>
        <v/>
      </c>
      <c r="V1576" s="23" t="str">
        <f t="array" ref="V1576">IFERROR(INDEX(Tableau1[RESULTAT],MATCH(1,(Tableau1[NOM]=$A1576)*(V$3=Tableau1[DATE]),0)),"")</f>
        <v/>
      </c>
      <c r="W1576" s="23" t="str">
        <f t="array" ref="W1576">IFERROR(INDEX(Tableau1[RESULTAT],MATCH(1,(Tableau1[NOM]=$A1576)*(W$3=Tableau1[DATE]),0)),"")</f>
        <v/>
      </c>
    </row>
    <row r="1577" spans="5:23" ht="15.75" x14ac:dyDescent="0.25">
      <c r="E1577" s="12" t="str">
        <f t="shared" si="170"/>
        <v/>
      </c>
      <c r="F1577" s="9" t="str">
        <f t="shared" si="171"/>
        <v/>
      </c>
      <c r="G1577" s="9" t="str">
        <f t="shared" si="172"/>
        <v/>
      </c>
      <c r="H1577" s="9" t="str">
        <f t="shared" si="173"/>
        <v/>
      </c>
      <c r="I1577" s="9">
        <f t="shared" si="174"/>
        <v>0</v>
      </c>
      <c r="J1577" s="9">
        <f t="shared" si="175"/>
        <v>0</v>
      </c>
      <c r="K1577" s="9" t="str">
        <f t="shared" si="176"/>
        <v/>
      </c>
      <c r="L1577" s="9"/>
      <c r="M1577" s="9"/>
      <c r="N1577" s="9"/>
      <c r="O1577" s="9"/>
      <c r="Q1577" s="23" t="str">
        <f t="array" ref="Q1577">IFERROR(INDEX(Tableau1[RESULTAT],MATCH(1,(Tableau1[NOM]=$A1577)*(Q$3=Tableau1[DATE]),0)),"")</f>
        <v/>
      </c>
      <c r="R1577" s="23" t="str">
        <f t="array" ref="R1577">IFERROR(INDEX(Tableau1[RESULTAT],MATCH(1,(Tableau1[NOM]=$A1577)*(R$3=Tableau1[DATE]),0)),"")</f>
        <v/>
      </c>
      <c r="S1577" s="23" t="str">
        <f t="array" ref="S1577">IFERROR(INDEX(Tableau1[RESULTAT],MATCH(1,(Tableau1[NOM]=$A1577)*(S$3=Tableau1[DATE]),0)),"")</f>
        <v/>
      </c>
      <c r="T1577" s="23" t="str">
        <f t="array" ref="T1577">IFERROR(INDEX(Tableau1[RESULTAT],MATCH(1,(Tableau1[NOM]=$A1577)*(T$3=Tableau1[DATE]),0)),"")</f>
        <v/>
      </c>
      <c r="U1577" s="23" t="str">
        <f t="array" ref="U1577">IFERROR(INDEX(Tableau1[RESULTAT],MATCH(1,(Tableau1[NOM]=$A1577)*(U$3=Tableau1[DATE]),0)),"")</f>
        <v/>
      </c>
      <c r="V1577" s="23" t="str">
        <f t="array" ref="V1577">IFERROR(INDEX(Tableau1[RESULTAT],MATCH(1,(Tableau1[NOM]=$A1577)*(V$3=Tableau1[DATE]),0)),"")</f>
        <v/>
      </c>
      <c r="W1577" s="23" t="str">
        <f t="array" ref="W1577">IFERROR(INDEX(Tableau1[RESULTAT],MATCH(1,(Tableau1[NOM]=$A1577)*(W$3=Tableau1[DATE]),0)),"")</f>
        <v/>
      </c>
    </row>
    <row r="1578" spans="5:23" ht="15.75" x14ac:dyDescent="0.25">
      <c r="E1578" s="12" t="str">
        <f t="shared" si="170"/>
        <v/>
      </c>
      <c r="F1578" s="9" t="str">
        <f t="shared" si="171"/>
        <v/>
      </c>
      <c r="G1578" s="9" t="str">
        <f t="shared" si="172"/>
        <v/>
      </c>
      <c r="H1578" s="9" t="str">
        <f t="shared" si="173"/>
        <v/>
      </c>
      <c r="I1578" s="9">
        <f t="shared" si="174"/>
        <v>0</v>
      </c>
      <c r="J1578" s="9">
        <f t="shared" si="175"/>
        <v>0</v>
      </c>
      <c r="K1578" s="9" t="str">
        <f t="shared" si="176"/>
        <v/>
      </c>
      <c r="L1578" s="9"/>
      <c r="M1578" s="9"/>
      <c r="N1578" s="9"/>
      <c r="O1578" s="9"/>
      <c r="Q1578" s="23" t="str">
        <f t="array" ref="Q1578">IFERROR(INDEX(Tableau1[RESULTAT],MATCH(1,(Tableau1[NOM]=$A1578)*(Q$3=Tableau1[DATE]),0)),"")</f>
        <v/>
      </c>
      <c r="R1578" s="23" t="str">
        <f t="array" ref="R1578">IFERROR(INDEX(Tableau1[RESULTAT],MATCH(1,(Tableau1[NOM]=$A1578)*(R$3=Tableau1[DATE]),0)),"")</f>
        <v/>
      </c>
      <c r="S1578" s="23" t="str">
        <f t="array" ref="S1578">IFERROR(INDEX(Tableau1[RESULTAT],MATCH(1,(Tableau1[NOM]=$A1578)*(S$3=Tableau1[DATE]),0)),"")</f>
        <v/>
      </c>
      <c r="T1578" s="23" t="str">
        <f t="array" ref="T1578">IFERROR(INDEX(Tableau1[RESULTAT],MATCH(1,(Tableau1[NOM]=$A1578)*(T$3=Tableau1[DATE]),0)),"")</f>
        <v/>
      </c>
      <c r="U1578" s="23" t="str">
        <f t="array" ref="U1578">IFERROR(INDEX(Tableau1[RESULTAT],MATCH(1,(Tableau1[NOM]=$A1578)*(U$3=Tableau1[DATE]),0)),"")</f>
        <v/>
      </c>
      <c r="V1578" s="23" t="str">
        <f t="array" ref="V1578">IFERROR(INDEX(Tableau1[RESULTAT],MATCH(1,(Tableau1[NOM]=$A1578)*(V$3=Tableau1[DATE]),0)),"")</f>
        <v/>
      </c>
      <c r="W1578" s="23" t="str">
        <f t="array" ref="W1578">IFERROR(INDEX(Tableau1[RESULTAT],MATCH(1,(Tableau1[NOM]=$A1578)*(W$3=Tableau1[DATE]),0)),"")</f>
        <v/>
      </c>
    </row>
    <row r="1579" spans="5:23" ht="15.75" x14ac:dyDescent="0.25">
      <c r="E1579" s="12" t="str">
        <f t="shared" si="170"/>
        <v/>
      </c>
      <c r="F1579" s="9" t="str">
        <f t="shared" si="171"/>
        <v/>
      </c>
      <c r="G1579" s="9" t="str">
        <f t="shared" si="172"/>
        <v/>
      </c>
      <c r="H1579" s="9" t="str">
        <f t="shared" si="173"/>
        <v/>
      </c>
      <c r="I1579" s="9">
        <f t="shared" si="174"/>
        <v>0</v>
      </c>
      <c r="J1579" s="9">
        <f t="shared" si="175"/>
        <v>0</v>
      </c>
      <c r="K1579" s="9" t="str">
        <f t="shared" si="176"/>
        <v/>
      </c>
      <c r="L1579" s="9"/>
      <c r="M1579" s="9"/>
      <c r="N1579" s="9"/>
      <c r="O1579" s="9"/>
      <c r="Q1579" s="23" t="str">
        <f t="array" ref="Q1579">IFERROR(INDEX(Tableau1[RESULTAT],MATCH(1,(Tableau1[NOM]=$A1579)*(Q$3=Tableau1[DATE]),0)),"")</f>
        <v/>
      </c>
      <c r="R1579" s="23" t="str">
        <f t="array" ref="R1579">IFERROR(INDEX(Tableau1[RESULTAT],MATCH(1,(Tableau1[NOM]=$A1579)*(R$3=Tableau1[DATE]),0)),"")</f>
        <v/>
      </c>
      <c r="S1579" s="23" t="str">
        <f t="array" ref="S1579">IFERROR(INDEX(Tableau1[RESULTAT],MATCH(1,(Tableau1[NOM]=$A1579)*(S$3=Tableau1[DATE]),0)),"")</f>
        <v/>
      </c>
      <c r="T1579" s="23" t="str">
        <f t="array" ref="T1579">IFERROR(INDEX(Tableau1[RESULTAT],MATCH(1,(Tableau1[NOM]=$A1579)*(T$3=Tableau1[DATE]),0)),"")</f>
        <v/>
      </c>
      <c r="U1579" s="23" t="str">
        <f t="array" ref="U1579">IFERROR(INDEX(Tableau1[RESULTAT],MATCH(1,(Tableau1[NOM]=$A1579)*(U$3=Tableau1[DATE]),0)),"")</f>
        <v/>
      </c>
      <c r="V1579" s="23" t="str">
        <f t="array" ref="V1579">IFERROR(INDEX(Tableau1[RESULTAT],MATCH(1,(Tableau1[NOM]=$A1579)*(V$3=Tableau1[DATE]),0)),"")</f>
        <v/>
      </c>
      <c r="W1579" s="23" t="str">
        <f t="array" ref="W1579">IFERROR(INDEX(Tableau1[RESULTAT],MATCH(1,(Tableau1[NOM]=$A1579)*(W$3=Tableau1[DATE]),0)),"")</f>
        <v/>
      </c>
    </row>
    <row r="1580" spans="5:23" ht="15.75" x14ac:dyDescent="0.25">
      <c r="E1580" s="12" t="str">
        <f t="shared" si="170"/>
        <v/>
      </c>
      <c r="F1580" s="9" t="str">
        <f t="shared" si="171"/>
        <v/>
      </c>
      <c r="G1580" s="9" t="str">
        <f t="shared" si="172"/>
        <v/>
      </c>
      <c r="H1580" s="9" t="str">
        <f t="shared" si="173"/>
        <v/>
      </c>
      <c r="I1580" s="9">
        <f t="shared" si="174"/>
        <v>0</v>
      </c>
      <c r="J1580" s="9">
        <f t="shared" si="175"/>
        <v>0</v>
      </c>
      <c r="K1580" s="9" t="str">
        <f t="shared" si="176"/>
        <v/>
      </c>
      <c r="L1580" s="9"/>
      <c r="M1580" s="9"/>
      <c r="N1580" s="9"/>
      <c r="O1580" s="9"/>
      <c r="Q1580" s="23" t="str">
        <f t="array" ref="Q1580">IFERROR(INDEX(Tableau1[RESULTAT],MATCH(1,(Tableau1[NOM]=$A1580)*(Q$3=Tableau1[DATE]),0)),"")</f>
        <v/>
      </c>
      <c r="R1580" s="23" t="str">
        <f t="array" ref="R1580">IFERROR(INDEX(Tableau1[RESULTAT],MATCH(1,(Tableau1[NOM]=$A1580)*(R$3=Tableau1[DATE]),0)),"")</f>
        <v/>
      </c>
      <c r="S1580" s="23" t="str">
        <f t="array" ref="S1580">IFERROR(INDEX(Tableau1[RESULTAT],MATCH(1,(Tableau1[NOM]=$A1580)*(S$3=Tableau1[DATE]),0)),"")</f>
        <v/>
      </c>
      <c r="T1580" s="23" t="str">
        <f t="array" ref="T1580">IFERROR(INDEX(Tableau1[RESULTAT],MATCH(1,(Tableau1[NOM]=$A1580)*(T$3=Tableau1[DATE]),0)),"")</f>
        <v/>
      </c>
      <c r="U1580" s="23" t="str">
        <f t="array" ref="U1580">IFERROR(INDEX(Tableau1[RESULTAT],MATCH(1,(Tableau1[NOM]=$A1580)*(U$3=Tableau1[DATE]),0)),"")</f>
        <v/>
      </c>
      <c r="V1580" s="23" t="str">
        <f t="array" ref="V1580">IFERROR(INDEX(Tableau1[RESULTAT],MATCH(1,(Tableau1[NOM]=$A1580)*(V$3=Tableau1[DATE]),0)),"")</f>
        <v/>
      </c>
      <c r="W1580" s="23" t="str">
        <f t="array" ref="W1580">IFERROR(INDEX(Tableau1[RESULTAT],MATCH(1,(Tableau1[NOM]=$A1580)*(W$3=Tableau1[DATE]),0)),"")</f>
        <v/>
      </c>
    </row>
    <row r="1581" spans="5:23" ht="15.75" x14ac:dyDescent="0.25">
      <c r="E1581" s="12" t="str">
        <f t="shared" si="170"/>
        <v/>
      </c>
      <c r="F1581" s="9" t="str">
        <f t="shared" si="171"/>
        <v/>
      </c>
      <c r="G1581" s="9" t="str">
        <f t="shared" si="172"/>
        <v/>
      </c>
      <c r="H1581" s="9" t="str">
        <f t="shared" si="173"/>
        <v/>
      </c>
      <c r="I1581" s="9">
        <f t="shared" si="174"/>
        <v>0</v>
      </c>
      <c r="J1581" s="9">
        <f t="shared" si="175"/>
        <v>0</v>
      </c>
      <c r="K1581" s="9" t="str">
        <f t="shared" si="176"/>
        <v/>
      </c>
      <c r="L1581" s="9"/>
      <c r="M1581" s="9"/>
      <c r="N1581" s="9"/>
      <c r="O1581" s="9"/>
      <c r="Q1581" s="23" t="str">
        <f t="array" ref="Q1581">IFERROR(INDEX(Tableau1[RESULTAT],MATCH(1,(Tableau1[NOM]=$A1581)*(Q$3=Tableau1[DATE]),0)),"")</f>
        <v/>
      </c>
      <c r="R1581" s="23" t="str">
        <f t="array" ref="R1581">IFERROR(INDEX(Tableau1[RESULTAT],MATCH(1,(Tableau1[NOM]=$A1581)*(R$3=Tableau1[DATE]),0)),"")</f>
        <v/>
      </c>
      <c r="S1581" s="23" t="str">
        <f t="array" ref="S1581">IFERROR(INDEX(Tableau1[RESULTAT],MATCH(1,(Tableau1[NOM]=$A1581)*(S$3=Tableau1[DATE]),0)),"")</f>
        <v/>
      </c>
      <c r="T1581" s="23" t="str">
        <f t="array" ref="T1581">IFERROR(INDEX(Tableau1[RESULTAT],MATCH(1,(Tableau1[NOM]=$A1581)*(T$3=Tableau1[DATE]),0)),"")</f>
        <v/>
      </c>
      <c r="U1581" s="23" t="str">
        <f t="array" ref="U1581">IFERROR(INDEX(Tableau1[RESULTAT],MATCH(1,(Tableau1[NOM]=$A1581)*(U$3=Tableau1[DATE]),0)),"")</f>
        <v/>
      </c>
      <c r="V1581" s="23" t="str">
        <f t="array" ref="V1581">IFERROR(INDEX(Tableau1[RESULTAT],MATCH(1,(Tableau1[NOM]=$A1581)*(V$3=Tableau1[DATE]),0)),"")</f>
        <v/>
      </c>
      <c r="W1581" s="23" t="str">
        <f t="array" ref="W1581">IFERROR(INDEX(Tableau1[RESULTAT],MATCH(1,(Tableau1[NOM]=$A1581)*(W$3=Tableau1[DATE]),0)),"")</f>
        <v/>
      </c>
    </row>
    <row r="1582" spans="5:23" ht="15.75" x14ac:dyDescent="0.25">
      <c r="E1582" s="12" t="str">
        <f t="shared" si="170"/>
        <v/>
      </c>
      <c r="F1582" s="9" t="str">
        <f t="shared" si="171"/>
        <v/>
      </c>
      <c r="G1582" s="9" t="str">
        <f t="shared" si="172"/>
        <v/>
      </c>
      <c r="H1582" s="9" t="str">
        <f t="shared" si="173"/>
        <v/>
      </c>
      <c r="I1582" s="9">
        <f t="shared" si="174"/>
        <v>0</v>
      </c>
      <c r="J1582" s="9">
        <f t="shared" si="175"/>
        <v>0</v>
      </c>
      <c r="K1582" s="9" t="str">
        <f t="shared" si="176"/>
        <v/>
      </c>
      <c r="L1582" s="9"/>
      <c r="M1582" s="9"/>
      <c r="N1582" s="9"/>
      <c r="O1582" s="9"/>
      <c r="Q1582" s="23" t="str">
        <f t="array" ref="Q1582">IFERROR(INDEX(Tableau1[RESULTAT],MATCH(1,(Tableau1[NOM]=$A1582)*(Q$3=Tableau1[DATE]),0)),"")</f>
        <v/>
      </c>
      <c r="R1582" s="23" t="str">
        <f t="array" ref="R1582">IFERROR(INDEX(Tableau1[RESULTAT],MATCH(1,(Tableau1[NOM]=$A1582)*(R$3=Tableau1[DATE]),0)),"")</f>
        <v/>
      </c>
      <c r="S1582" s="23" t="str">
        <f t="array" ref="S1582">IFERROR(INDEX(Tableau1[RESULTAT],MATCH(1,(Tableau1[NOM]=$A1582)*(S$3=Tableau1[DATE]),0)),"")</f>
        <v/>
      </c>
      <c r="T1582" s="23" t="str">
        <f t="array" ref="T1582">IFERROR(INDEX(Tableau1[RESULTAT],MATCH(1,(Tableau1[NOM]=$A1582)*(T$3=Tableau1[DATE]),0)),"")</f>
        <v/>
      </c>
      <c r="U1582" s="23" t="str">
        <f t="array" ref="U1582">IFERROR(INDEX(Tableau1[RESULTAT],MATCH(1,(Tableau1[NOM]=$A1582)*(U$3=Tableau1[DATE]),0)),"")</f>
        <v/>
      </c>
      <c r="V1582" s="23" t="str">
        <f t="array" ref="V1582">IFERROR(INDEX(Tableau1[RESULTAT],MATCH(1,(Tableau1[NOM]=$A1582)*(V$3=Tableau1[DATE]),0)),"")</f>
        <v/>
      </c>
      <c r="W1582" s="23" t="str">
        <f t="array" ref="W1582">IFERROR(INDEX(Tableau1[RESULTAT],MATCH(1,(Tableau1[NOM]=$A1582)*(W$3=Tableau1[DATE]),0)),"")</f>
        <v/>
      </c>
    </row>
    <row r="1583" spans="5:23" ht="15.75" x14ac:dyDescent="0.25">
      <c r="E1583" s="12" t="str">
        <f t="shared" si="170"/>
        <v/>
      </c>
      <c r="F1583" s="9" t="str">
        <f t="shared" si="171"/>
        <v/>
      </c>
      <c r="G1583" s="9" t="str">
        <f t="shared" si="172"/>
        <v/>
      </c>
      <c r="H1583" s="9" t="str">
        <f t="shared" si="173"/>
        <v/>
      </c>
      <c r="I1583" s="9">
        <f t="shared" si="174"/>
        <v>0</v>
      </c>
      <c r="J1583" s="9">
        <f t="shared" si="175"/>
        <v>0</v>
      </c>
      <c r="K1583" s="9" t="str">
        <f t="shared" si="176"/>
        <v/>
      </c>
      <c r="L1583" s="9"/>
      <c r="M1583" s="9"/>
      <c r="N1583" s="9"/>
      <c r="O1583" s="9"/>
      <c r="Q1583" s="23" t="str">
        <f t="array" ref="Q1583">IFERROR(INDEX(Tableau1[RESULTAT],MATCH(1,(Tableau1[NOM]=$A1583)*(Q$3=Tableau1[DATE]),0)),"")</f>
        <v/>
      </c>
      <c r="R1583" s="23" t="str">
        <f t="array" ref="R1583">IFERROR(INDEX(Tableau1[RESULTAT],MATCH(1,(Tableau1[NOM]=$A1583)*(R$3=Tableau1[DATE]),0)),"")</f>
        <v/>
      </c>
      <c r="S1583" s="23" t="str">
        <f t="array" ref="S1583">IFERROR(INDEX(Tableau1[RESULTAT],MATCH(1,(Tableau1[NOM]=$A1583)*(S$3=Tableau1[DATE]),0)),"")</f>
        <v/>
      </c>
      <c r="T1583" s="23" t="str">
        <f t="array" ref="T1583">IFERROR(INDEX(Tableau1[RESULTAT],MATCH(1,(Tableau1[NOM]=$A1583)*(T$3=Tableau1[DATE]),0)),"")</f>
        <v/>
      </c>
      <c r="U1583" s="23" t="str">
        <f t="array" ref="U1583">IFERROR(INDEX(Tableau1[RESULTAT],MATCH(1,(Tableau1[NOM]=$A1583)*(U$3=Tableau1[DATE]),0)),"")</f>
        <v/>
      </c>
      <c r="V1583" s="23" t="str">
        <f t="array" ref="V1583">IFERROR(INDEX(Tableau1[RESULTAT],MATCH(1,(Tableau1[NOM]=$A1583)*(V$3=Tableau1[DATE]),0)),"")</f>
        <v/>
      </c>
      <c r="W1583" s="23" t="str">
        <f t="array" ref="W1583">IFERROR(INDEX(Tableau1[RESULTAT],MATCH(1,(Tableau1[NOM]=$A1583)*(W$3=Tableau1[DATE]),0)),"")</f>
        <v/>
      </c>
    </row>
    <row r="1584" spans="5:23" ht="15.75" x14ac:dyDescent="0.25">
      <c r="E1584" s="12" t="str">
        <f t="shared" si="170"/>
        <v/>
      </c>
      <c r="F1584" s="9" t="str">
        <f t="shared" si="171"/>
        <v/>
      </c>
      <c r="G1584" s="9" t="str">
        <f t="shared" si="172"/>
        <v/>
      </c>
      <c r="H1584" s="9" t="str">
        <f t="shared" si="173"/>
        <v/>
      </c>
      <c r="I1584" s="9">
        <f t="shared" si="174"/>
        <v>0</v>
      </c>
      <c r="J1584" s="9">
        <f t="shared" si="175"/>
        <v>0</v>
      </c>
      <c r="K1584" s="9" t="str">
        <f t="shared" si="176"/>
        <v/>
      </c>
      <c r="L1584" s="9"/>
      <c r="M1584" s="9"/>
      <c r="N1584" s="9"/>
      <c r="O1584" s="9"/>
      <c r="Q1584" s="23" t="str">
        <f t="array" ref="Q1584">IFERROR(INDEX(Tableau1[RESULTAT],MATCH(1,(Tableau1[NOM]=$A1584)*(Q$3=Tableau1[DATE]),0)),"")</f>
        <v/>
      </c>
      <c r="R1584" s="23" t="str">
        <f t="array" ref="R1584">IFERROR(INDEX(Tableau1[RESULTAT],MATCH(1,(Tableau1[NOM]=$A1584)*(R$3=Tableau1[DATE]),0)),"")</f>
        <v/>
      </c>
      <c r="S1584" s="23" t="str">
        <f t="array" ref="S1584">IFERROR(INDEX(Tableau1[RESULTAT],MATCH(1,(Tableau1[NOM]=$A1584)*(S$3=Tableau1[DATE]),0)),"")</f>
        <v/>
      </c>
      <c r="T1584" s="23" t="str">
        <f t="array" ref="T1584">IFERROR(INDEX(Tableau1[RESULTAT],MATCH(1,(Tableau1[NOM]=$A1584)*(T$3=Tableau1[DATE]),0)),"")</f>
        <v/>
      </c>
      <c r="U1584" s="23" t="str">
        <f t="array" ref="U1584">IFERROR(INDEX(Tableau1[RESULTAT],MATCH(1,(Tableau1[NOM]=$A1584)*(U$3=Tableau1[DATE]),0)),"")</f>
        <v/>
      </c>
      <c r="V1584" s="23" t="str">
        <f t="array" ref="V1584">IFERROR(INDEX(Tableau1[RESULTAT],MATCH(1,(Tableau1[NOM]=$A1584)*(V$3=Tableau1[DATE]),0)),"")</f>
        <v/>
      </c>
      <c r="W1584" s="23" t="str">
        <f t="array" ref="W1584">IFERROR(INDEX(Tableau1[RESULTAT],MATCH(1,(Tableau1[NOM]=$A1584)*(W$3=Tableau1[DATE]),0)),"")</f>
        <v/>
      </c>
    </row>
    <row r="1585" spans="5:23" ht="15.75" x14ac:dyDescent="0.25">
      <c r="E1585" s="12" t="str">
        <f t="shared" si="170"/>
        <v/>
      </c>
      <c r="F1585" s="9" t="str">
        <f t="shared" si="171"/>
        <v/>
      </c>
      <c r="G1585" s="9" t="str">
        <f t="shared" si="172"/>
        <v/>
      </c>
      <c r="H1585" s="9" t="str">
        <f t="shared" si="173"/>
        <v/>
      </c>
      <c r="I1585" s="9">
        <f t="shared" si="174"/>
        <v>0</v>
      </c>
      <c r="J1585" s="9">
        <f t="shared" si="175"/>
        <v>0</v>
      </c>
      <c r="K1585" s="9" t="str">
        <f t="shared" si="176"/>
        <v/>
      </c>
      <c r="L1585" s="9"/>
      <c r="M1585" s="9"/>
      <c r="N1585" s="9"/>
      <c r="O1585" s="9"/>
      <c r="Q1585" s="23" t="str">
        <f t="array" ref="Q1585">IFERROR(INDEX(Tableau1[RESULTAT],MATCH(1,(Tableau1[NOM]=$A1585)*(Q$3=Tableau1[DATE]),0)),"")</f>
        <v/>
      </c>
      <c r="R1585" s="23" t="str">
        <f t="array" ref="R1585">IFERROR(INDEX(Tableau1[RESULTAT],MATCH(1,(Tableau1[NOM]=$A1585)*(R$3=Tableau1[DATE]),0)),"")</f>
        <v/>
      </c>
      <c r="S1585" s="23" t="str">
        <f t="array" ref="S1585">IFERROR(INDEX(Tableau1[RESULTAT],MATCH(1,(Tableau1[NOM]=$A1585)*(S$3=Tableau1[DATE]),0)),"")</f>
        <v/>
      </c>
      <c r="T1585" s="23" t="str">
        <f t="array" ref="T1585">IFERROR(INDEX(Tableau1[RESULTAT],MATCH(1,(Tableau1[NOM]=$A1585)*(T$3=Tableau1[DATE]),0)),"")</f>
        <v/>
      </c>
      <c r="U1585" s="23" t="str">
        <f t="array" ref="U1585">IFERROR(INDEX(Tableau1[RESULTAT],MATCH(1,(Tableau1[NOM]=$A1585)*(U$3=Tableau1[DATE]),0)),"")</f>
        <v/>
      </c>
      <c r="V1585" s="23" t="str">
        <f t="array" ref="V1585">IFERROR(INDEX(Tableau1[RESULTAT],MATCH(1,(Tableau1[NOM]=$A1585)*(V$3=Tableau1[DATE]),0)),"")</f>
        <v/>
      </c>
      <c r="W1585" s="23" t="str">
        <f t="array" ref="W1585">IFERROR(INDEX(Tableau1[RESULTAT],MATCH(1,(Tableau1[NOM]=$A1585)*(W$3=Tableau1[DATE]),0)),"")</f>
        <v/>
      </c>
    </row>
    <row r="1586" spans="5:23" ht="15.75" x14ac:dyDescent="0.25">
      <c r="E1586" s="12" t="str">
        <f t="shared" si="170"/>
        <v/>
      </c>
      <c r="F1586" s="9" t="str">
        <f t="shared" si="171"/>
        <v/>
      </c>
      <c r="G1586" s="9" t="str">
        <f t="shared" si="172"/>
        <v/>
      </c>
      <c r="H1586" s="9" t="str">
        <f t="shared" si="173"/>
        <v/>
      </c>
      <c r="I1586" s="9">
        <f t="shared" si="174"/>
        <v>0</v>
      </c>
      <c r="J1586" s="9">
        <f t="shared" si="175"/>
        <v>0</v>
      </c>
      <c r="K1586" s="9" t="str">
        <f t="shared" si="176"/>
        <v/>
      </c>
      <c r="L1586" s="9"/>
      <c r="M1586" s="9"/>
      <c r="N1586" s="9"/>
      <c r="O1586" s="9"/>
      <c r="Q1586" s="23" t="str">
        <f t="array" ref="Q1586">IFERROR(INDEX(Tableau1[RESULTAT],MATCH(1,(Tableau1[NOM]=$A1586)*(Q$3=Tableau1[DATE]),0)),"")</f>
        <v/>
      </c>
      <c r="R1586" s="23" t="str">
        <f t="array" ref="R1586">IFERROR(INDEX(Tableau1[RESULTAT],MATCH(1,(Tableau1[NOM]=$A1586)*(R$3=Tableau1[DATE]),0)),"")</f>
        <v/>
      </c>
      <c r="S1586" s="23" t="str">
        <f t="array" ref="S1586">IFERROR(INDEX(Tableau1[RESULTAT],MATCH(1,(Tableau1[NOM]=$A1586)*(S$3=Tableau1[DATE]),0)),"")</f>
        <v/>
      </c>
      <c r="T1586" s="23" t="str">
        <f t="array" ref="T1586">IFERROR(INDEX(Tableau1[RESULTAT],MATCH(1,(Tableau1[NOM]=$A1586)*(T$3=Tableau1[DATE]),0)),"")</f>
        <v/>
      </c>
      <c r="U1586" s="23" t="str">
        <f t="array" ref="U1586">IFERROR(INDEX(Tableau1[RESULTAT],MATCH(1,(Tableau1[NOM]=$A1586)*(U$3=Tableau1[DATE]),0)),"")</f>
        <v/>
      </c>
      <c r="V1586" s="23" t="str">
        <f t="array" ref="V1586">IFERROR(INDEX(Tableau1[RESULTAT],MATCH(1,(Tableau1[NOM]=$A1586)*(V$3=Tableau1[DATE]),0)),"")</f>
        <v/>
      </c>
      <c r="W1586" s="23" t="str">
        <f t="array" ref="W1586">IFERROR(INDEX(Tableau1[RESULTAT],MATCH(1,(Tableau1[NOM]=$A1586)*(W$3=Tableau1[DATE]),0)),"")</f>
        <v/>
      </c>
    </row>
    <row r="1587" spans="5:23" ht="15.75" x14ac:dyDescent="0.25">
      <c r="E1587" s="12" t="str">
        <f t="shared" si="170"/>
        <v/>
      </c>
      <c r="F1587" s="9" t="str">
        <f t="shared" si="171"/>
        <v/>
      </c>
      <c r="G1587" s="9" t="str">
        <f t="shared" si="172"/>
        <v/>
      </c>
      <c r="H1587" s="9" t="str">
        <f t="shared" si="173"/>
        <v/>
      </c>
      <c r="I1587" s="9">
        <f t="shared" si="174"/>
        <v>0</v>
      </c>
      <c r="J1587" s="9">
        <f t="shared" si="175"/>
        <v>0</v>
      </c>
      <c r="K1587" s="9" t="str">
        <f t="shared" si="176"/>
        <v/>
      </c>
      <c r="L1587" s="9"/>
      <c r="M1587" s="9"/>
      <c r="N1587" s="9"/>
      <c r="O1587" s="9"/>
      <c r="Q1587" s="23" t="str">
        <f t="array" ref="Q1587">IFERROR(INDEX(Tableau1[RESULTAT],MATCH(1,(Tableau1[NOM]=$A1587)*(Q$3=Tableau1[DATE]),0)),"")</f>
        <v/>
      </c>
      <c r="R1587" s="23" t="str">
        <f t="array" ref="R1587">IFERROR(INDEX(Tableau1[RESULTAT],MATCH(1,(Tableau1[NOM]=$A1587)*(R$3=Tableau1[DATE]),0)),"")</f>
        <v/>
      </c>
      <c r="S1587" s="23" t="str">
        <f t="array" ref="S1587">IFERROR(INDEX(Tableau1[RESULTAT],MATCH(1,(Tableau1[NOM]=$A1587)*(S$3=Tableau1[DATE]),0)),"")</f>
        <v/>
      </c>
      <c r="T1587" s="23" t="str">
        <f t="array" ref="T1587">IFERROR(INDEX(Tableau1[RESULTAT],MATCH(1,(Tableau1[NOM]=$A1587)*(T$3=Tableau1[DATE]),0)),"")</f>
        <v/>
      </c>
      <c r="U1587" s="23" t="str">
        <f t="array" ref="U1587">IFERROR(INDEX(Tableau1[RESULTAT],MATCH(1,(Tableau1[NOM]=$A1587)*(U$3=Tableau1[DATE]),0)),"")</f>
        <v/>
      </c>
      <c r="V1587" s="23" t="str">
        <f t="array" ref="V1587">IFERROR(INDEX(Tableau1[RESULTAT],MATCH(1,(Tableau1[NOM]=$A1587)*(V$3=Tableau1[DATE]),0)),"")</f>
        <v/>
      </c>
      <c r="W1587" s="23" t="str">
        <f t="array" ref="W1587">IFERROR(INDEX(Tableau1[RESULTAT],MATCH(1,(Tableau1[NOM]=$A1587)*(W$3=Tableau1[DATE]),0)),"")</f>
        <v/>
      </c>
    </row>
    <row r="1588" spans="5:23" ht="15.75" x14ac:dyDescent="0.25">
      <c r="E1588" s="12" t="str">
        <f t="shared" si="170"/>
        <v/>
      </c>
      <c r="F1588" s="9" t="str">
        <f t="shared" si="171"/>
        <v/>
      </c>
      <c r="G1588" s="9" t="str">
        <f t="shared" si="172"/>
        <v/>
      </c>
      <c r="H1588" s="9" t="str">
        <f t="shared" si="173"/>
        <v/>
      </c>
      <c r="I1588" s="9">
        <f t="shared" si="174"/>
        <v>0</v>
      </c>
      <c r="J1588" s="9">
        <f t="shared" si="175"/>
        <v>0</v>
      </c>
      <c r="K1588" s="9" t="str">
        <f t="shared" si="176"/>
        <v/>
      </c>
      <c r="L1588" s="9"/>
      <c r="M1588" s="9"/>
      <c r="N1588" s="9"/>
      <c r="O1588" s="9"/>
      <c r="Q1588" s="23" t="str">
        <f t="array" ref="Q1588">IFERROR(INDEX(Tableau1[RESULTAT],MATCH(1,(Tableau1[NOM]=$A1588)*(Q$3=Tableau1[DATE]),0)),"")</f>
        <v/>
      </c>
      <c r="R1588" s="23" t="str">
        <f t="array" ref="R1588">IFERROR(INDEX(Tableau1[RESULTAT],MATCH(1,(Tableau1[NOM]=$A1588)*(R$3=Tableau1[DATE]),0)),"")</f>
        <v/>
      </c>
      <c r="S1588" s="23" t="str">
        <f t="array" ref="S1588">IFERROR(INDEX(Tableau1[RESULTAT],MATCH(1,(Tableau1[NOM]=$A1588)*(S$3=Tableau1[DATE]),0)),"")</f>
        <v/>
      </c>
      <c r="T1588" s="23" t="str">
        <f t="array" ref="T1588">IFERROR(INDEX(Tableau1[RESULTAT],MATCH(1,(Tableau1[NOM]=$A1588)*(T$3=Tableau1[DATE]),0)),"")</f>
        <v/>
      </c>
      <c r="U1588" s="23" t="str">
        <f t="array" ref="U1588">IFERROR(INDEX(Tableau1[RESULTAT],MATCH(1,(Tableau1[NOM]=$A1588)*(U$3=Tableau1[DATE]),0)),"")</f>
        <v/>
      </c>
      <c r="V1588" s="23" t="str">
        <f t="array" ref="V1588">IFERROR(INDEX(Tableau1[RESULTAT],MATCH(1,(Tableau1[NOM]=$A1588)*(V$3=Tableau1[DATE]),0)),"")</f>
        <v/>
      </c>
      <c r="W1588" s="23" t="str">
        <f t="array" ref="W1588">IFERROR(INDEX(Tableau1[RESULTAT],MATCH(1,(Tableau1[NOM]=$A1588)*(W$3=Tableau1[DATE]),0)),"")</f>
        <v/>
      </c>
    </row>
    <row r="1589" spans="5:23" ht="15.75" x14ac:dyDescent="0.25">
      <c r="E1589" s="12" t="str">
        <f t="shared" si="170"/>
        <v/>
      </c>
      <c r="F1589" s="9" t="str">
        <f t="shared" si="171"/>
        <v/>
      </c>
      <c r="G1589" s="9" t="str">
        <f t="shared" si="172"/>
        <v/>
      </c>
      <c r="H1589" s="9" t="str">
        <f t="shared" si="173"/>
        <v/>
      </c>
      <c r="I1589" s="9">
        <f t="shared" si="174"/>
        <v>0</v>
      </c>
      <c r="J1589" s="9">
        <f t="shared" si="175"/>
        <v>0</v>
      </c>
      <c r="K1589" s="9" t="str">
        <f t="shared" si="176"/>
        <v/>
      </c>
      <c r="L1589" s="9"/>
      <c r="M1589" s="9"/>
      <c r="N1589" s="9"/>
      <c r="O1589" s="9"/>
      <c r="Q1589" s="23" t="str">
        <f t="array" ref="Q1589">IFERROR(INDEX(Tableau1[RESULTAT],MATCH(1,(Tableau1[NOM]=$A1589)*(Q$3=Tableau1[DATE]),0)),"")</f>
        <v/>
      </c>
      <c r="R1589" s="23" t="str">
        <f t="array" ref="R1589">IFERROR(INDEX(Tableau1[RESULTAT],MATCH(1,(Tableau1[NOM]=$A1589)*(R$3=Tableau1[DATE]),0)),"")</f>
        <v/>
      </c>
      <c r="S1589" s="23" t="str">
        <f t="array" ref="S1589">IFERROR(INDEX(Tableau1[RESULTAT],MATCH(1,(Tableau1[NOM]=$A1589)*(S$3=Tableau1[DATE]),0)),"")</f>
        <v/>
      </c>
      <c r="T1589" s="23" t="str">
        <f t="array" ref="T1589">IFERROR(INDEX(Tableau1[RESULTAT],MATCH(1,(Tableau1[NOM]=$A1589)*(T$3=Tableau1[DATE]),0)),"")</f>
        <v/>
      </c>
      <c r="U1589" s="23" t="str">
        <f t="array" ref="U1589">IFERROR(INDEX(Tableau1[RESULTAT],MATCH(1,(Tableau1[NOM]=$A1589)*(U$3=Tableau1[DATE]),0)),"")</f>
        <v/>
      </c>
      <c r="V1589" s="23" t="str">
        <f t="array" ref="V1589">IFERROR(INDEX(Tableau1[RESULTAT],MATCH(1,(Tableau1[NOM]=$A1589)*(V$3=Tableau1[DATE]),0)),"")</f>
        <v/>
      </c>
      <c r="W1589" s="23" t="str">
        <f t="array" ref="W1589">IFERROR(INDEX(Tableau1[RESULTAT],MATCH(1,(Tableau1[NOM]=$A1589)*(W$3=Tableau1[DATE]),0)),"")</f>
        <v/>
      </c>
    </row>
    <row r="1590" spans="5:23" ht="15.75" x14ac:dyDescent="0.25">
      <c r="E1590" s="12" t="str">
        <f t="shared" si="170"/>
        <v/>
      </c>
      <c r="F1590" s="9" t="str">
        <f t="shared" si="171"/>
        <v/>
      </c>
      <c r="G1590" s="9" t="str">
        <f t="shared" si="172"/>
        <v/>
      </c>
      <c r="H1590" s="9" t="str">
        <f t="shared" si="173"/>
        <v/>
      </c>
      <c r="I1590" s="9">
        <f t="shared" si="174"/>
        <v>0</v>
      </c>
      <c r="J1590" s="9">
        <f t="shared" si="175"/>
        <v>0</v>
      </c>
      <c r="K1590" s="9" t="str">
        <f t="shared" si="176"/>
        <v/>
      </c>
      <c r="L1590" s="9"/>
      <c r="M1590" s="9"/>
      <c r="N1590" s="9"/>
      <c r="O1590" s="9"/>
      <c r="Q1590" s="23" t="str">
        <f t="array" ref="Q1590">IFERROR(INDEX(Tableau1[RESULTAT],MATCH(1,(Tableau1[NOM]=$A1590)*(Q$3=Tableau1[DATE]),0)),"")</f>
        <v/>
      </c>
      <c r="R1590" s="23" t="str">
        <f t="array" ref="R1590">IFERROR(INDEX(Tableau1[RESULTAT],MATCH(1,(Tableau1[NOM]=$A1590)*(R$3=Tableau1[DATE]),0)),"")</f>
        <v/>
      </c>
      <c r="S1590" s="23" t="str">
        <f t="array" ref="S1590">IFERROR(INDEX(Tableau1[RESULTAT],MATCH(1,(Tableau1[NOM]=$A1590)*(S$3=Tableau1[DATE]),0)),"")</f>
        <v/>
      </c>
      <c r="T1590" s="23" t="str">
        <f t="array" ref="T1590">IFERROR(INDEX(Tableau1[RESULTAT],MATCH(1,(Tableau1[NOM]=$A1590)*(T$3=Tableau1[DATE]),0)),"")</f>
        <v/>
      </c>
      <c r="U1590" s="23" t="str">
        <f t="array" ref="U1590">IFERROR(INDEX(Tableau1[RESULTAT],MATCH(1,(Tableau1[NOM]=$A1590)*(U$3=Tableau1[DATE]),0)),"")</f>
        <v/>
      </c>
      <c r="V1590" s="23" t="str">
        <f t="array" ref="V1590">IFERROR(INDEX(Tableau1[RESULTAT],MATCH(1,(Tableau1[NOM]=$A1590)*(V$3=Tableau1[DATE]),0)),"")</f>
        <v/>
      </c>
      <c r="W1590" s="23" t="str">
        <f t="array" ref="W1590">IFERROR(INDEX(Tableau1[RESULTAT],MATCH(1,(Tableau1[NOM]=$A1590)*(W$3=Tableau1[DATE]),0)),"")</f>
        <v/>
      </c>
    </row>
    <row r="1591" spans="5:23" ht="15.75" x14ac:dyDescent="0.25">
      <c r="E1591" s="12" t="str">
        <f t="shared" si="170"/>
        <v/>
      </c>
      <c r="F1591" s="9" t="str">
        <f t="shared" si="171"/>
        <v/>
      </c>
      <c r="G1591" s="9" t="str">
        <f t="shared" si="172"/>
        <v/>
      </c>
      <c r="H1591" s="9" t="str">
        <f t="shared" si="173"/>
        <v/>
      </c>
      <c r="I1591" s="9">
        <f t="shared" si="174"/>
        <v>0</v>
      </c>
      <c r="J1591" s="9">
        <f t="shared" si="175"/>
        <v>0</v>
      </c>
      <c r="K1591" s="9" t="str">
        <f t="shared" si="176"/>
        <v/>
      </c>
      <c r="L1591" s="9"/>
      <c r="M1591" s="9"/>
      <c r="N1591" s="9"/>
      <c r="O1591" s="9"/>
      <c r="Q1591" s="23" t="str">
        <f t="array" ref="Q1591">IFERROR(INDEX(Tableau1[RESULTAT],MATCH(1,(Tableau1[NOM]=$A1591)*(Q$3=Tableau1[DATE]),0)),"")</f>
        <v/>
      </c>
      <c r="R1591" s="23" t="str">
        <f t="array" ref="R1591">IFERROR(INDEX(Tableau1[RESULTAT],MATCH(1,(Tableau1[NOM]=$A1591)*(R$3=Tableau1[DATE]),0)),"")</f>
        <v/>
      </c>
      <c r="S1591" s="23" t="str">
        <f t="array" ref="S1591">IFERROR(INDEX(Tableau1[RESULTAT],MATCH(1,(Tableau1[NOM]=$A1591)*(S$3=Tableau1[DATE]),0)),"")</f>
        <v/>
      </c>
      <c r="T1591" s="23" t="str">
        <f t="array" ref="T1591">IFERROR(INDEX(Tableau1[RESULTAT],MATCH(1,(Tableau1[NOM]=$A1591)*(T$3=Tableau1[DATE]),0)),"")</f>
        <v/>
      </c>
      <c r="U1591" s="23" t="str">
        <f t="array" ref="U1591">IFERROR(INDEX(Tableau1[RESULTAT],MATCH(1,(Tableau1[NOM]=$A1591)*(U$3=Tableau1[DATE]),0)),"")</f>
        <v/>
      </c>
      <c r="V1591" s="23" t="str">
        <f t="array" ref="V1591">IFERROR(INDEX(Tableau1[RESULTAT],MATCH(1,(Tableau1[NOM]=$A1591)*(V$3=Tableau1[DATE]),0)),"")</f>
        <v/>
      </c>
      <c r="W1591" s="23" t="str">
        <f t="array" ref="W1591">IFERROR(INDEX(Tableau1[RESULTAT],MATCH(1,(Tableau1[NOM]=$A1591)*(W$3=Tableau1[DATE]),0)),"")</f>
        <v/>
      </c>
    </row>
    <row r="1592" spans="5:23" ht="15.75" x14ac:dyDescent="0.25">
      <c r="E1592" s="12" t="str">
        <f t="shared" si="170"/>
        <v/>
      </c>
      <c r="F1592" s="9" t="str">
        <f t="shared" si="171"/>
        <v/>
      </c>
      <c r="G1592" s="9" t="str">
        <f t="shared" si="172"/>
        <v/>
      </c>
      <c r="H1592" s="9" t="str">
        <f t="shared" si="173"/>
        <v/>
      </c>
      <c r="I1592" s="9">
        <f t="shared" si="174"/>
        <v>0</v>
      </c>
      <c r="J1592" s="9">
        <f t="shared" si="175"/>
        <v>0</v>
      </c>
      <c r="K1592" s="9" t="str">
        <f t="shared" si="176"/>
        <v/>
      </c>
      <c r="L1592" s="9"/>
      <c r="M1592" s="9"/>
      <c r="N1592" s="9"/>
      <c r="O1592" s="9"/>
      <c r="Q1592" s="23" t="str">
        <f t="array" ref="Q1592">IFERROR(INDEX(Tableau1[RESULTAT],MATCH(1,(Tableau1[NOM]=$A1592)*(Q$3=Tableau1[DATE]),0)),"")</f>
        <v/>
      </c>
      <c r="R1592" s="23" t="str">
        <f t="array" ref="R1592">IFERROR(INDEX(Tableau1[RESULTAT],MATCH(1,(Tableau1[NOM]=$A1592)*(R$3=Tableau1[DATE]),0)),"")</f>
        <v/>
      </c>
      <c r="S1592" s="23" t="str">
        <f t="array" ref="S1592">IFERROR(INDEX(Tableau1[RESULTAT],MATCH(1,(Tableau1[NOM]=$A1592)*(S$3=Tableau1[DATE]),0)),"")</f>
        <v/>
      </c>
      <c r="T1592" s="23" t="str">
        <f t="array" ref="T1592">IFERROR(INDEX(Tableau1[RESULTAT],MATCH(1,(Tableau1[NOM]=$A1592)*(T$3=Tableau1[DATE]),0)),"")</f>
        <v/>
      </c>
      <c r="U1592" s="23" t="str">
        <f t="array" ref="U1592">IFERROR(INDEX(Tableau1[RESULTAT],MATCH(1,(Tableau1[NOM]=$A1592)*(U$3=Tableau1[DATE]),0)),"")</f>
        <v/>
      </c>
      <c r="V1592" s="23" t="str">
        <f t="array" ref="V1592">IFERROR(INDEX(Tableau1[RESULTAT],MATCH(1,(Tableau1[NOM]=$A1592)*(V$3=Tableau1[DATE]),0)),"")</f>
        <v/>
      </c>
      <c r="W1592" s="23" t="str">
        <f t="array" ref="W1592">IFERROR(INDEX(Tableau1[RESULTAT],MATCH(1,(Tableau1[NOM]=$A1592)*(W$3=Tableau1[DATE]),0)),"")</f>
        <v/>
      </c>
    </row>
    <row r="1593" spans="5:23" ht="15.75" x14ac:dyDescent="0.25">
      <c r="E1593" s="12" t="str">
        <f t="shared" si="170"/>
        <v/>
      </c>
      <c r="F1593" s="9" t="str">
        <f t="shared" si="171"/>
        <v/>
      </c>
      <c r="G1593" s="9" t="str">
        <f t="shared" si="172"/>
        <v/>
      </c>
      <c r="H1593" s="9" t="str">
        <f t="shared" si="173"/>
        <v/>
      </c>
      <c r="I1593" s="9">
        <f t="shared" si="174"/>
        <v>0</v>
      </c>
      <c r="J1593" s="9">
        <f t="shared" si="175"/>
        <v>0</v>
      </c>
      <c r="K1593" s="9" t="str">
        <f t="shared" si="176"/>
        <v/>
      </c>
      <c r="L1593" s="9"/>
      <c r="M1593" s="9"/>
      <c r="N1593" s="9"/>
      <c r="O1593" s="9"/>
      <c r="Q1593" s="23" t="str">
        <f t="array" ref="Q1593">IFERROR(INDEX(Tableau1[RESULTAT],MATCH(1,(Tableau1[NOM]=$A1593)*(Q$3=Tableau1[DATE]),0)),"")</f>
        <v/>
      </c>
      <c r="R1593" s="23" t="str">
        <f t="array" ref="R1593">IFERROR(INDEX(Tableau1[RESULTAT],MATCH(1,(Tableau1[NOM]=$A1593)*(R$3=Tableau1[DATE]),0)),"")</f>
        <v/>
      </c>
      <c r="S1593" s="23" t="str">
        <f t="array" ref="S1593">IFERROR(INDEX(Tableau1[RESULTAT],MATCH(1,(Tableau1[NOM]=$A1593)*(S$3=Tableau1[DATE]),0)),"")</f>
        <v/>
      </c>
      <c r="T1593" s="23" t="str">
        <f t="array" ref="T1593">IFERROR(INDEX(Tableau1[RESULTAT],MATCH(1,(Tableau1[NOM]=$A1593)*(T$3=Tableau1[DATE]),0)),"")</f>
        <v/>
      </c>
      <c r="U1593" s="23" t="str">
        <f t="array" ref="U1593">IFERROR(INDEX(Tableau1[RESULTAT],MATCH(1,(Tableau1[NOM]=$A1593)*(U$3=Tableau1[DATE]),0)),"")</f>
        <v/>
      </c>
      <c r="V1593" s="23" t="str">
        <f t="array" ref="V1593">IFERROR(INDEX(Tableau1[RESULTAT],MATCH(1,(Tableau1[NOM]=$A1593)*(V$3=Tableau1[DATE]),0)),"")</f>
        <v/>
      </c>
      <c r="W1593" s="23" t="str">
        <f t="array" ref="W1593">IFERROR(INDEX(Tableau1[RESULTAT],MATCH(1,(Tableau1[NOM]=$A1593)*(W$3=Tableau1[DATE]),0)),"")</f>
        <v/>
      </c>
    </row>
    <row r="1594" spans="5:23" ht="15.75" x14ac:dyDescent="0.25">
      <c r="E1594" s="12" t="str">
        <f t="shared" si="170"/>
        <v/>
      </c>
      <c r="F1594" s="9" t="str">
        <f t="shared" si="171"/>
        <v/>
      </c>
      <c r="G1594" s="9" t="str">
        <f t="shared" si="172"/>
        <v/>
      </c>
      <c r="H1594" s="9" t="str">
        <f t="shared" si="173"/>
        <v/>
      </c>
      <c r="I1594" s="9">
        <f t="shared" si="174"/>
        <v>0</v>
      </c>
      <c r="J1594" s="9">
        <f t="shared" si="175"/>
        <v>0</v>
      </c>
      <c r="K1594" s="9" t="str">
        <f t="shared" si="176"/>
        <v/>
      </c>
      <c r="L1594" s="9"/>
      <c r="M1594" s="9"/>
      <c r="N1594" s="9"/>
      <c r="O1594" s="9"/>
      <c r="Q1594" s="23" t="str">
        <f t="array" ref="Q1594">IFERROR(INDEX(Tableau1[RESULTAT],MATCH(1,(Tableau1[NOM]=$A1594)*(Q$3=Tableau1[DATE]),0)),"")</f>
        <v/>
      </c>
      <c r="R1594" s="23" t="str">
        <f t="array" ref="R1594">IFERROR(INDEX(Tableau1[RESULTAT],MATCH(1,(Tableau1[NOM]=$A1594)*(R$3=Tableau1[DATE]),0)),"")</f>
        <v/>
      </c>
      <c r="S1594" s="23" t="str">
        <f t="array" ref="S1594">IFERROR(INDEX(Tableau1[RESULTAT],MATCH(1,(Tableau1[NOM]=$A1594)*(S$3=Tableau1[DATE]),0)),"")</f>
        <v/>
      </c>
      <c r="T1594" s="23" t="str">
        <f t="array" ref="T1594">IFERROR(INDEX(Tableau1[RESULTAT],MATCH(1,(Tableau1[NOM]=$A1594)*(T$3=Tableau1[DATE]),0)),"")</f>
        <v/>
      </c>
      <c r="U1594" s="23" t="str">
        <f t="array" ref="U1594">IFERROR(INDEX(Tableau1[RESULTAT],MATCH(1,(Tableau1[NOM]=$A1594)*(U$3=Tableau1[DATE]),0)),"")</f>
        <v/>
      </c>
      <c r="V1594" s="23" t="str">
        <f t="array" ref="V1594">IFERROR(INDEX(Tableau1[RESULTAT],MATCH(1,(Tableau1[NOM]=$A1594)*(V$3=Tableau1[DATE]),0)),"")</f>
        <v/>
      </c>
      <c r="W1594" s="23" t="str">
        <f t="array" ref="W1594">IFERROR(INDEX(Tableau1[RESULTAT],MATCH(1,(Tableau1[NOM]=$A1594)*(W$3=Tableau1[DATE]),0)),"")</f>
        <v/>
      </c>
    </row>
    <row r="1595" spans="5:23" ht="15.75" x14ac:dyDescent="0.25">
      <c r="E1595" s="12" t="str">
        <f t="shared" si="170"/>
        <v/>
      </c>
      <c r="F1595" s="9" t="str">
        <f t="shared" si="171"/>
        <v/>
      </c>
      <c r="G1595" s="9" t="str">
        <f t="shared" si="172"/>
        <v/>
      </c>
      <c r="H1595" s="9" t="str">
        <f t="shared" si="173"/>
        <v/>
      </c>
      <c r="I1595" s="9">
        <f t="shared" si="174"/>
        <v>0</v>
      </c>
      <c r="J1595" s="9">
        <f t="shared" si="175"/>
        <v>0</v>
      </c>
      <c r="K1595" s="9" t="str">
        <f t="shared" si="176"/>
        <v/>
      </c>
      <c r="L1595" s="9"/>
      <c r="M1595" s="9"/>
      <c r="N1595" s="9"/>
      <c r="O1595" s="9"/>
      <c r="Q1595" s="23" t="str">
        <f t="array" ref="Q1595">IFERROR(INDEX(Tableau1[RESULTAT],MATCH(1,(Tableau1[NOM]=$A1595)*(Q$3=Tableau1[DATE]),0)),"")</f>
        <v/>
      </c>
      <c r="R1595" s="23" t="str">
        <f t="array" ref="R1595">IFERROR(INDEX(Tableau1[RESULTAT],MATCH(1,(Tableau1[NOM]=$A1595)*(R$3=Tableau1[DATE]),0)),"")</f>
        <v/>
      </c>
      <c r="S1595" s="23" t="str">
        <f t="array" ref="S1595">IFERROR(INDEX(Tableau1[RESULTAT],MATCH(1,(Tableau1[NOM]=$A1595)*(S$3=Tableau1[DATE]),0)),"")</f>
        <v/>
      </c>
      <c r="T1595" s="23" t="str">
        <f t="array" ref="T1595">IFERROR(INDEX(Tableau1[RESULTAT],MATCH(1,(Tableau1[NOM]=$A1595)*(T$3=Tableau1[DATE]),0)),"")</f>
        <v/>
      </c>
      <c r="U1595" s="23" t="str">
        <f t="array" ref="U1595">IFERROR(INDEX(Tableau1[RESULTAT],MATCH(1,(Tableau1[NOM]=$A1595)*(U$3=Tableau1[DATE]),0)),"")</f>
        <v/>
      </c>
      <c r="V1595" s="23" t="str">
        <f t="array" ref="V1595">IFERROR(INDEX(Tableau1[RESULTAT],MATCH(1,(Tableau1[NOM]=$A1595)*(V$3=Tableau1[DATE]),0)),"")</f>
        <v/>
      </c>
      <c r="W1595" s="23" t="str">
        <f t="array" ref="W1595">IFERROR(INDEX(Tableau1[RESULTAT],MATCH(1,(Tableau1[NOM]=$A1595)*(W$3=Tableau1[DATE]),0)),"")</f>
        <v/>
      </c>
    </row>
    <row r="1596" spans="5:23" ht="15.75" x14ac:dyDescent="0.25">
      <c r="E1596" s="12" t="str">
        <f t="shared" si="170"/>
        <v/>
      </c>
      <c r="F1596" s="9" t="str">
        <f t="shared" si="171"/>
        <v/>
      </c>
      <c r="G1596" s="9" t="str">
        <f t="shared" si="172"/>
        <v/>
      </c>
      <c r="H1596" s="9" t="str">
        <f t="shared" si="173"/>
        <v/>
      </c>
      <c r="I1596" s="9">
        <f t="shared" si="174"/>
        <v>0</v>
      </c>
      <c r="J1596" s="9">
        <f t="shared" si="175"/>
        <v>0</v>
      </c>
      <c r="K1596" s="9" t="str">
        <f t="shared" si="176"/>
        <v/>
      </c>
      <c r="L1596" s="9"/>
      <c r="M1596" s="9"/>
      <c r="N1596" s="9"/>
      <c r="O1596" s="9"/>
      <c r="Q1596" s="23" t="str">
        <f t="array" ref="Q1596">IFERROR(INDEX(Tableau1[RESULTAT],MATCH(1,(Tableau1[NOM]=$A1596)*(Q$3=Tableau1[DATE]),0)),"")</f>
        <v/>
      </c>
      <c r="R1596" s="23" t="str">
        <f t="array" ref="R1596">IFERROR(INDEX(Tableau1[RESULTAT],MATCH(1,(Tableau1[NOM]=$A1596)*(R$3=Tableau1[DATE]),0)),"")</f>
        <v/>
      </c>
      <c r="S1596" s="23" t="str">
        <f t="array" ref="S1596">IFERROR(INDEX(Tableau1[RESULTAT],MATCH(1,(Tableau1[NOM]=$A1596)*(S$3=Tableau1[DATE]),0)),"")</f>
        <v/>
      </c>
      <c r="T1596" s="23" t="str">
        <f t="array" ref="T1596">IFERROR(INDEX(Tableau1[RESULTAT],MATCH(1,(Tableau1[NOM]=$A1596)*(T$3=Tableau1[DATE]),0)),"")</f>
        <v/>
      </c>
      <c r="U1596" s="23" t="str">
        <f t="array" ref="U1596">IFERROR(INDEX(Tableau1[RESULTAT],MATCH(1,(Tableau1[NOM]=$A1596)*(U$3=Tableau1[DATE]),0)),"")</f>
        <v/>
      </c>
      <c r="V1596" s="23" t="str">
        <f t="array" ref="V1596">IFERROR(INDEX(Tableau1[RESULTAT],MATCH(1,(Tableau1[NOM]=$A1596)*(V$3=Tableau1[DATE]),0)),"")</f>
        <v/>
      </c>
      <c r="W1596" s="23" t="str">
        <f t="array" ref="W1596">IFERROR(INDEX(Tableau1[RESULTAT],MATCH(1,(Tableau1[NOM]=$A1596)*(W$3=Tableau1[DATE]),0)),"")</f>
        <v/>
      </c>
    </row>
    <row r="1597" spans="5:23" ht="15.75" x14ac:dyDescent="0.25">
      <c r="E1597" s="12" t="str">
        <f t="shared" si="170"/>
        <v/>
      </c>
      <c r="F1597" s="9" t="str">
        <f t="shared" si="171"/>
        <v/>
      </c>
      <c r="G1597" s="9" t="str">
        <f t="shared" si="172"/>
        <v/>
      </c>
      <c r="H1597" s="9" t="str">
        <f t="shared" si="173"/>
        <v/>
      </c>
      <c r="I1597" s="9">
        <f t="shared" si="174"/>
        <v>0</v>
      </c>
      <c r="J1597" s="9">
        <f t="shared" si="175"/>
        <v>0</v>
      </c>
      <c r="K1597" s="9" t="str">
        <f t="shared" si="176"/>
        <v/>
      </c>
      <c r="L1597" s="9"/>
      <c r="M1597" s="9"/>
      <c r="N1597" s="9"/>
      <c r="O1597" s="9"/>
      <c r="Q1597" s="23" t="str">
        <f t="array" ref="Q1597">IFERROR(INDEX(Tableau1[RESULTAT],MATCH(1,(Tableau1[NOM]=$A1597)*(Q$3=Tableau1[DATE]),0)),"")</f>
        <v/>
      </c>
      <c r="R1597" s="23" t="str">
        <f t="array" ref="R1597">IFERROR(INDEX(Tableau1[RESULTAT],MATCH(1,(Tableau1[NOM]=$A1597)*(R$3=Tableau1[DATE]),0)),"")</f>
        <v/>
      </c>
      <c r="S1597" s="23" t="str">
        <f t="array" ref="S1597">IFERROR(INDEX(Tableau1[RESULTAT],MATCH(1,(Tableau1[NOM]=$A1597)*(S$3=Tableau1[DATE]),0)),"")</f>
        <v/>
      </c>
      <c r="T1597" s="23" t="str">
        <f t="array" ref="T1597">IFERROR(INDEX(Tableau1[RESULTAT],MATCH(1,(Tableau1[NOM]=$A1597)*(T$3=Tableau1[DATE]),0)),"")</f>
        <v/>
      </c>
      <c r="U1597" s="23" t="str">
        <f t="array" ref="U1597">IFERROR(INDEX(Tableau1[RESULTAT],MATCH(1,(Tableau1[NOM]=$A1597)*(U$3=Tableau1[DATE]),0)),"")</f>
        <v/>
      </c>
      <c r="V1597" s="23" t="str">
        <f t="array" ref="V1597">IFERROR(INDEX(Tableau1[RESULTAT],MATCH(1,(Tableau1[NOM]=$A1597)*(V$3=Tableau1[DATE]),0)),"")</f>
        <v/>
      </c>
      <c r="W1597" s="23" t="str">
        <f t="array" ref="W1597">IFERROR(INDEX(Tableau1[RESULTAT],MATCH(1,(Tableau1[NOM]=$A1597)*(W$3=Tableau1[DATE]),0)),"")</f>
        <v/>
      </c>
    </row>
    <row r="1598" spans="5:23" ht="15.75" x14ac:dyDescent="0.25">
      <c r="E1598" s="12" t="str">
        <f t="shared" si="170"/>
        <v/>
      </c>
      <c r="F1598" s="9" t="str">
        <f t="shared" si="171"/>
        <v/>
      </c>
      <c r="G1598" s="9" t="str">
        <f t="shared" si="172"/>
        <v/>
      </c>
      <c r="H1598" s="9" t="str">
        <f t="shared" si="173"/>
        <v/>
      </c>
      <c r="I1598" s="9">
        <f t="shared" si="174"/>
        <v>0</v>
      </c>
      <c r="J1598" s="9">
        <f t="shared" si="175"/>
        <v>0</v>
      </c>
      <c r="K1598" s="9" t="str">
        <f t="shared" si="176"/>
        <v/>
      </c>
      <c r="L1598" s="9"/>
      <c r="M1598" s="9"/>
      <c r="N1598" s="9"/>
      <c r="O1598" s="9"/>
      <c r="Q1598" s="23" t="str">
        <f t="array" ref="Q1598">IFERROR(INDEX(Tableau1[RESULTAT],MATCH(1,(Tableau1[NOM]=$A1598)*(Q$3=Tableau1[DATE]),0)),"")</f>
        <v/>
      </c>
      <c r="R1598" s="23" t="str">
        <f t="array" ref="R1598">IFERROR(INDEX(Tableau1[RESULTAT],MATCH(1,(Tableau1[NOM]=$A1598)*(R$3=Tableau1[DATE]),0)),"")</f>
        <v/>
      </c>
      <c r="S1598" s="23" t="str">
        <f t="array" ref="S1598">IFERROR(INDEX(Tableau1[RESULTAT],MATCH(1,(Tableau1[NOM]=$A1598)*(S$3=Tableau1[DATE]),0)),"")</f>
        <v/>
      </c>
      <c r="T1598" s="23" t="str">
        <f t="array" ref="T1598">IFERROR(INDEX(Tableau1[RESULTAT],MATCH(1,(Tableau1[NOM]=$A1598)*(T$3=Tableau1[DATE]),0)),"")</f>
        <v/>
      </c>
      <c r="U1598" s="23" t="str">
        <f t="array" ref="U1598">IFERROR(INDEX(Tableau1[RESULTAT],MATCH(1,(Tableau1[NOM]=$A1598)*(U$3=Tableau1[DATE]),0)),"")</f>
        <v/>
      </c>
      <c r="V1598" s="23" t="str">
        <f t="array" ref="V1598">IFERROR(INDEX(Tableau1[RESULTAT],MATCH(1,(Tableau1[NOM]=$A1598)*(V$3=Tableau1[DATE]),0)),"")</f>
        <v/>
      </c>
      <c r="W1598" s="23" t="str">
        <f t="array" ref="W1598">IFERROR(INDEX(Tableau1[RESULTAT],MATCH(1,(Tableau1[NOM]=$A1598)*(W$3=Tableau1[DATE]),0)),"")</f>
        <v/>
      </c>
    </row>
    <row r="1599" spans="5:23" ht="15.75" x14ac:dyDescent="0.25">
      <c r="E1599" s="12" t="str">
        <f t="shared" si="170"/>
        <v/>
      </c>
      <c r="F1599" s="9" t="str">
        <f t="shared" si="171"/>
        <v/>
      </c>
      <c r="G1599" s="9" t="str">
        <f t="shared" si="172"/>
        <v/>
      </c>
      <c r="H1599" s="9" t="str">
        <f t="shared" si="173"/>
        <v/>
      </c>
      <c r="I1599" s="9">
        <f t="shared" si="174"/>
        <v>0</v>
      </c>
      <c r="J1599" s="9">
        <f t="shared" si="175"/>
        <v>0</v>
      </c>
      <c r="K1599" s="9" t="str">
        <f t="shared" si="176"/>
        <v/>
      </c>
      <c r="L1599" s="9"/>
      <c r="M1599" s="9"/>
      <c r="N1599" s="9"/>
      <c r="O1599" s="9"/>
      <c r="Q1599" s="23" t="str">
        <f t="array" ref="Q1599">IFERROR(INDEX(Tableau1[RESULTAT],MATCH(1,(Tableau1[NOM]=$A1599)*(Q$3=Tableau1[DATE]),0)),"")</f>
        <v/>
      </c>
      <c r="R1599" s="23" t="str">
        <f t="array" ref="R1599">IFERROR(INDEX(Tableau1[RESULTAT],MATCH(1,(Tableau1[NOM]=$A1599)*(R$3=Tableau1[DATE]),0)),"")</f>
        <v/>
      </c>
      <c r="S1599" s="23" t="str">
        <f t="array" ref="S1599">IFERROR(INDEX(Tableau1[RESULTAT],MATCH(1,(Tableau1[NOM]=$A1599)*(S$3=Tableau1[DATE]),0)),"")</f>
        <v/>
      </c>
      <c r="T1599" s="23" t="str">
        <f t="array" ref="T1599">IFERROR(INDEX(Tableau1[RESULTAT],MATCH(1,(Tableau1[NOM]=$A1599)*(T$3=Tableau1[DATE]),0)),"")</f>
        <v/>
      </c>
      <c r="U1599" s="23" t="str">
        <f t="array" ref="U1599">IFERROR(INDEX(Tableau1[RESULTAT],MATCH(1,(Tableau1[NOM]=$A1599)*(U$3=Tableau1[DATE]),0)),"")</f>
        <v/>
      </c>
      <c r="V1599" s="23" t="str">
        <f t="array" ref="V1599">IFERROR(INDEX(Tableau1[RESULTAT],MATCH(1,(Tableau1[NOM]=$A1599)*(V$3=Tableau1[DATE]),0)),"")</f>
        <v/>
      </c>
      <c r="W1599" s="23" t="str">
        <f t="array" ref="W1599">IFERROR(INDEX(Tableau1[RESULTAT],MATCH(1,(Tableau1[NOM]=$A1599)*(W$3=Tableau1[DATE]),0)),"")</f>
        <v/>
      </c>
    </row>
    <row r="1600" spans="5:23" ht="15.75" x14ac:dyDescent="0.25">
      <c r="E1600" s="12" t="str">
        <f t="shared" si="170"/>
        <v/>
      </c>
      <c r="F1600" s="9" t="str">
        <f t="shared" si="171"/>
        <v/>
      </c>
      <c r="G1600" s="9" t="str">
        <f t="shared" si="172"/>
        <v/>
      </c>
      <c r="H1600" s="9" t="str">
        <f t="shared" si="173"/>
        <v/>
      </c>
      <c r="I1600" s="9">
        <f t="shared" si="174"/>
        <v>0</v>
      </c>
      <c r="J1600" s="9">
        <f t="shared" si="175"/>
        <v>0</v>
      </c>
      <c r="K1600" s="9" t="str">
        <f t="shared" si="176"/>
        <v/>
      </c>
      <c r="L1600" s="9"/>
      <c r="M1600" s="9"/>
      <c r="N1600" s="9"/>
      <c r="O1600" s="9"/>
      <c r="Q1600" s="23" t="str">
        <f t="array" ref="Q1600">IFERROR(INDEX(Tableau1[RESULTAT],MATCH(1,(Tableau1[NOM]=$A1600)*(Q$3=Tableau1[DATE]),0)),"")</f>
        <v/>
      </c>
      <c r="R1600" s="23" t="str">
        <f t="array" ref="R1600">IFERROR(INDEX(Tableau1[RESULTAT],MATCH(1,(Tableau1[NOM]=$A1600)*(R$3=Tableau1[DATE]),0)),"")</f>
        <v/>
      </c>
      <c r="S1600" s="23" t="str">
        <f t="array" ref="S1600">IFERROR(INDEX(Tableau1[RESULTAT],MATCH(1,(Tableau1[NOM]=$A1600)*(S$3=Tableau1[DATE]),0)),"")</f>
        <v/>
      </c>
      <c r="T1600" s="23" t="str">
        <f t="array" ref="T1600">IFERROR(INDEX(Tableau1[RESULTAT],MATCH(1,(Tableau1[NOM]=$A1600)*(T$3=Tableau1[DATE]),0)),"")</f>
        <v/>
      </c>
      <c r="U1600" s="23" t="str">
        <f t="array" ref="U1600">IFERROR(INDEX(Tableau1[RESULTAT],MATCH(1,(Tableau1[NOM]=$A1600)*(U$3=Tableau1[DATE]),0)),"")</f>
        <v/>
      </c>
      <c r="V1600" s="23" t="str">
        <f t="array" ref="V1600">IFERROR(INDEX(Tableau1[RESULTAT],MATCH(1,(Tableau1[NOM]=$A1600)*(V$3=Tableau1[DATE]),0)),"")</f>
        <v/>
      </c>
      <c r="W1600" s="23" t="str">
        <f t="array" ref="W1600">IFERROR(INDEX(Tableau1[RESULTAT],MATCH(1,(Tableau1[NOM]=$A1600)*(W$3=Tableau1[DATE]),0)),"")</f>
        <v/>
      </c>
    </row>
    <row r="1601" spans="5:23" ht="15.75" x14ac:dyDescent="0.25">
      <c r="E1601" s="12" t="str">
        <f t="shared" si="170"/>
        <v/>
      </c>
      <c r="F1601" s="9" t="str">
        <f t="shared" si="171"/>
        <v/>
      </c>
      <c r="G1601" s="9" t="str">
        <f t="shared" si="172"/>
        <v/>
      </c>
      <c r="H1601" s="9" t="str">
        <f t="shared" si="173"/>
        <v/>
      </c>
      <c r="I1601" s="9">
        <f t="shared" si="174"/>
        <v>0</v>
      </c>
      <c r="J1601" s="9">
        <f t="shared" si="175"/>
        <v>0</v>
      </c>
      <c r="K1601" s="9" t="str">
        <f t="shared" si="176"/>
        <v/>
      </c>
      <c r="L1601" s="9"/>
      <c r="M1601" s="9"/>
      <c r="N1601" s="9"/>
      <c r="O1601" s="9"/>
      <c r="Q1601" s="23" t="str">
        <f t="array" ref="Q1601">IFERROR(INDEX(Tableau1[RESULTAT],MATCH(1,(Tableau1[NOM]=$A1601)*(Q$3=Tableau1[DATE]),0)),"")</f>
        <v/>
      </c>
      <c r="R1601" s="23" t="str">
        <f t="array" ref="R1601">IFERROR(INDEX(Tableau1[RESULTAT],MATCH(1,(Tableau1[NOM]=$A1601)*(R$3=Tableau1[DATE]),0)),"")</f>
        <v/>
      </c>
      <c r="S1601" s="23" t="str">
        <f t="array" ref="S1601">IFERROR(INDEX(Tableau1[RESULTAT],MATCH(1,(Tableau1[NOM]=$A1601)*(S$3=Tableau1[DATE]),0)),"")</f>
        <v/>
      </c>
      <c r="T1601" s="23" t="str">
        <f t="array" ref="T1601">IFERROR(INDEX(Tableau1[RESULTAT],MATCH(1,(Tableau1[NOM]=$A1601)*(T$3=Tableau1[DATE]),0)),"")</f>
        <v/>
      </c>
      <c r="U1601" s="23" t="str">
        <f t="array" ref="U1601">IFERROR(INDEX(Tableau1[RESULTAT],MATCH(1,(Tableau1[NOM]=$A1601)*(U$3=Tableau1[DATE]),0)),"")</f>
        <v/>
      </c>
      <c r="V1601" s="23" t="str">
        <f t="array" ref="V1601">IFERROR(INDEX(Tableau1[RESULTAT],MATCH(1,(Tableau1[NOM]=$A1601)*(V$3=Tableau1[DATE]),0)),"")</f>
        <v/>
      </c>
      <c r="W1601" s="23" t="str">
        <f t="array" ref="W1601">IFERROR(INDEX(Tableau1[RESULTAT],MATCH(1,(Tableau1[NOM]=$A1601)*(W$3=Tableau1[DATE]),0)),"")</f>
        <v/>
      </c>
    </row>
    <row r="1602" spans="5:23" ht="15.75" x14ac:dyDescent="0.25">
      <c r="E1602" s="12" t="str">
        <f t="shared" si="170"/>
        <v/>
      </c>
      <c r="F1602" s="9" t="str">
        <f t="shared" si="171"/>
        <v/>
      </c>
      <c r="G1602" s="9" t="str">
        <f t="shared" si="172"/>
        <v/>
      </c>
      <c r="H1602" s="9" t="str">
        <f t="shared" si="173"/>
        <v/>
      </c>
      <c r="I1602" s="9">
        <f t="shared" si="174"/>
        <v>0</v>
      </c>
      <c r="J1602" s="9">
        <f t="shared" si="175"/>
        <v>0</v>
      </c>
      <c r="K1602" s="9" t="str">
        <f t="shared" si="176"/>
        <v/>
      </c>
      <c r="L1602" s="9"/>
      <c r="M1602" s="9"/>
      <c r="N1602" s="9"/>
      <c r="O1602" s="9"/>
      <c r="Q1602" s="23" t="str">
        <f t="array" ref="Q1602">IFERROR(INDEX(Tableau1[RESULTAT],MATCH(1,(Tableau1[NOM]=$A1602)*(Q$3=Tableau1[DATE]),0)),"")</f>
        <v/>
      </c>
      <c r="R1602" s="23" t="str">
        <f t="array" ref="R1602">IFERROR(INDEX(Tableau1[RESULTAT],MATCH(1,(Tableau1[NOM]=$A1602)*(R$3=Tableau1[DATE]),0)),"")</f>
        <v/>
      </c>
      <c r="S1602" s="23" t="str">
        <f t="array" ref="S1602">IFERROR(INDEX(Tableau1[RESULTAT],MATCH(1,(Tableau1[NOM]=$A1602)*(S$3=Tableau1[DATE]),0)),"")</f>
        <v/>
      </c>
      <c r="T1602" s="23" t="str">
        <f t="array" ref="T1602">IFERROR(INDEX(Tableau1[RESULTAT],MATCH(1,(Tableau1[NOM]=$A1602)*(T$3=Tableau1[DATE]),0)),"")</f>
        <v/>
      </c>
      <c r="U1602" s="23" t="str">
        <f t="array" ref="U1602">IFERROR(INDEX(Tableau1[RESULTAT],MATCH(1,(Tableau1[NOM]=$A1602)*(U$3=Tableau1[DATE]),0)),"")</f>
        <v/>
      </c>
      <c r="V1602" s="23" t="str">
        <f t="array" ref="V1602">IFERROR(INDEX(Tableau1[RESULTAT],MATCH(1,(Tableau1[NOM]=$A1602)*(V$3=Tableau1[DATE]),0)),"")</f>
        <v/>
      </c>
      <c r="W1602" s="23" t="str">
        <f t="array" ref="W1602">IFERROR(INDEX(Tableau1[RESULTAT],MATCH(1,(Tableau1[NOM]=$A1602)*(W$3=Tableau1[DATE]),0)),"")</f>
        <v/>
      </c>
    </row>
    <row r="1603" spans="5:23" ht="15.75" x14ac:dyDescent="0.25">
      <c r="E1603" s="12" t="str">
        <f t="shared" si="170"/>
        <v/>
      </c>
      <c r="F1603" s="9" t="str">
        <f t="shared" si="171"/>
        <v/>
      </c>
      <c r="G1603" s="9" t="str">
        <f t="shared" si="172"/>
        <v/>
      </c>
      <c r="H1603" s="9" t="str">
        <f t="shared" si="173"/>
        <v/>
      </c>
      <c r="I1603" s="9">
        <f t="shared" si="174"/>
        <v>0</v>
      </c>
      <c r="J1603" s="9">
        <f t="shared" si="175"/>
        <v>0</v>
      </c>
      <c r="K1603" s="9" t="str">
        <f t="shared" si="176"/>
        <v/>
      </c>
      <c r="L1603" s="9"/>
      <c r="M1603" s="9"/>
      <c r="N1603" s="9"/>
      <c r="O1603" s="9"/>
      <c r="Q1603" s="23" t="str">
        <f t="array" ref="Q1603">IFERROR(INDEX(Tableau1[RESULTAT],MATCH(1,(Tableau1[NOM]=$A1603)*(Q$3=Tableau1[DATE]),0)),"")</f>
        <v/>
      </c>
      <c r="R1603" s="23" t="str">
        <f t="array" ref="R1603">IFERROR(INDEX(Tableau1[RESULTAT],MATCH(1,(Tableau1[NOM]=$A1603)*(R$3=Tableau1[DATE]),0)),"")</f>
        <v/>
      </c>
      <c r="S1603" s="23" t="str">
        <f t="array" ref="S1603">IFERROR(INDEX(Tableau1[RESULTAT],MATCH(1,(Tableau1[NOM]=$A1603)*(S$3=Tableau1[DATE]),0)),"")</f>
        <v/>
      </c>
      <c r="T1603" s="23" t="str">
        <f t="array" ref="T1603">IFERROR(INDEX(Tableau1[RESULTAT],MATCH(1,(Tableau1[NOM]=$A1603)*(T$3=Tableau1[DATE]),0)),"")</f>
        <v/>
      </c>
      <c r="U1603" s="23" t="str">
        <f t="array" ref="U1603">IFERROR(INDEX(Tableau1[RESULTAT],MATCH(1,(Tableau1[NOM]=$A1603)*(U$3=Tableau1[DATE]),0)),"")</f>
        <v/>
      </c>
      <c r="V1603" s="23" t="str">
        <f t="array" ref="V1603">IFERROR(INDEX(Tableau1[RESULTAT],MATCH(1,(Tableau1[NOM]=$A1603)*(V$3=Tableau1[DATE]),0)),"")</f>
        <v/>
      </c>
      <c r="W1603" s="23" t="str">
        <f t="array" ref="W1603">IFERROR(INDEX(Tableau1[RESULTAT],MATCH(1,(Tableau1[NOM]=$A1603)*(W$3=Tableau1[DATE]),0)),"")</f>
        <v/>
      </c>
    </row>
    <row r="1604" spans="5:23" ht="15.75" x14ac:dyDescent="0.25">
      <c r="E1604" s="12" t="str">
        <f t="shared" si="170"/>
        <v/>
      </c>
      <c r="F1604" s="9" t="str">
        <f t="shared" si="171"/>
        <v/>
      </c>
      <c r="G1604" s="9" t="str">
        <f t="shared" si="172"/>
        <v/>
      </c>
      <c r="H1604" s="9" t="str">
        <f t="shared" si="173"/>
        <v/>
      </c>
      <c r="I1604" s="9">
        <f t="shared" si="174"/>
        <v>0</v>
      </c>
      <c r="J1604" s="9">
        <f t="shared" si="175"/>
        <v>0</v>
      </c>
      <c r="K1604" s="9" t="str">
        <f t="shared" si="176"/>
        <v/>
      </c>
      <c r="L1604" s="9"/>
      <c r="M1604" s="9"/>
      <c r="N1604" s="9"/>
      <c r="O1604" s="9"/>
      <c r="Q1604" s="23" t="str">
        <f t="array" ref="Q1604">IFERROR(INDEX(Tableau1[RESULTAT],MATCH(1,(Tableau1[NOM]=$A1604)*(Q$3=Tableau1[DATE]),0)),"")</f>
        <v/>
      </c>
      <c r="R1604" s="23" t="str">
        <f t="array" ref="R1604">IFERROR(INDEX(Tableau1[RESULTAT],MATCH(1,(Tableau1[NOM]=$A1604)*(R$3=Tableau1[DATE]),0)),"")</f>
        <v/>
      </c>
      <c r="S1604" s="23" t="str">
        <f t="array" ref="S1604">IFERROR(INDEX(Tableau1[RESULTAT],MATCH(1,(Tableau1[NOM]=$A1604)*(S$3=Tableau1[DATE]),0)),"")</f>
        <v/>
      </c>
      <c r="T1604" s="23" t="str">
        <f t="array" ref="T1604">IFERROR(INDEX(Tableau1[RESULTAT],MATCH(1,(Tableau1[NOM]=$A1604)*(T$3=Tableau1[DATE]),0)),"")</f>
        <v/>
      </c>
      <c r="U1604" s="23" t="str">
        <f t="array" ref="U1604">IFERROR(INDEX(Tableau1[RESULTAT],MATCH(1,(Tableau1[NOM]=$A1604)*(U$3=Tableau1[DATE]),0)),"")</f>
        <v/>
      </c>
      <c r="V1604" s="23" t="str">
        <f t="array" ref="V1604">IFERROR(INDEX(Tableau1[RESULTAT],MATCH(1,(Tableau1[NOM]=$A1604)*(V$3=Tableau1[DATE]),0)),"")</f>
        <v/>
      </c>
      <c r="W1604" s="23" t="str">
        <f t="array" ref="W1604">IFERROR(INDEX(Tableau1[RESULTAT],MATCH(1,(Tableau1[NOM]=$A1604)*(W$3=Tableau1[DATE]),0)),"")</f>
        <v/>
      </c>
    </row>
    <row r="1605" spans="5:23" ht="15.75" x14ac:dyDescent="0.25">
      <c r="E1605" s="12" t="str">
        <f t="shared" si="170"/>
        <v/>
      </c>
      <c r="F1605" s="9" t="str">
        <f t="shared" si="171"/>
        <v/>
      </c>
      <c r="G1605" s="9" t="str">
        <f t="shared" si="172"/>
        <v/>
      </c>
      <c r="H1605" s="9" t="str">
        <f t="shared" si="173"/>
        <v/>
      </c>
      <c r="I1605" s="9">
        <f t="shared" si="174"/>
        <v>0</v>
      </c>
      <c r="J1605" s="9">
        <f t="shared" si="175"/>
        <v>0</v>
      </c>
      <c r="K1605" s="9" t="str">
        <f t="shared" si="176"/>
        <v/>
      </c>
      <c r="L1605" s="9"/>
      <c r="M1605" s="9"/>
      <c r="N1605" s="9"/>
      <c r="O1605" s="9"/>
      <c r="Q1605" s="23" t="str">
        <f t="array" ref="Q1605">IFERROR(INDEX(Tableau1[RESULTAT],MATCH(1,(Tableau1[NOM]=$A1605)*(Q$3=Tableau1[DATE]),0)),"")</f>
        <v/>
      </c>
      <c r="R1605" s="23" t="str">
        <f t="array" ref="R1605">IFERROR(INDEX(Tableau1[RESULTAT],MATCH(1,(Tableau1[NOM]=$A1605)*(R$3=Tableau1[DATE]),0)),"")</f>
        <v/>
      </c>
      <c r="S1605" s="23" t="str">
        <f t="array" ref="S1605">IFERROR(INDEX(Tableau1[RESULTAT],MATCH(1,(Tableau1[NOM]=$A1605)*(S$3=Tableau1[DATE]),0)),"")</f>
        <v/>
      </c>
      <c r="T1605" s="23" t="str">
        <f t="array" ref="T1605">IFERROR(INDEX(Tableau1[RESULTAT],MATCH(1,(Tableau1[NOM]=$A1605)*(T$3=Tableau1[DATE]),0)),"")</f>
        <v/>
      </c>
      <c r="U1605" s="23" t="str">
        <f t="array" ref="U1605">IFERROR(INDEX(Tableau1[RESULTAT],MATCH(1,(Tableau1[NOM]=$A1605)*(U$3=Tableau1[DATE]),0)),"")</f>
        <v/>
      </c>
      <c r="V1605" s="23" t="str">
        <f t="array" ref="V1605">IFERROR(INDEX(Tableau1[RESULTAT],MATCH(1,(Tableau1[NOM]=$A1605)*(V$3=Tableau1[DATE]),0)),"")</f>
        <v/>
      </c>
      <c r="W1605" s="23" t="str">
        <f t="array" ref="W1605">IFERROR(INDEX(Tableau1[RESULTAT],MATCH(1,(Tableau1[NOM]=$A1605)*(W$3=Tableau1[DATE]),0)),"")</f>
        <v/>
      </c>
    </row>
    <row r="1606" spans="5:23" ht="15.75" x14ac:dyDescent="0.25">
      <c r="E1606" s="12" t="str">
        <f t="shared" si="170"/>
        <v/>
      </c>
      <c r="F1606" s="9" t="str">
        <f t="shared" si="171"/>
        <v/>
      </c>
      <c r="G1606" s="9" t="str">
        <f t="shared" si="172"/>
        <v/>
      </c>
      <c r="H1606" s="9" t="str">
        <f t="shared" si="173"/>
        <v/>
      </c>
      <c r="I1606" s="9">
        <f t="shared" si="174"/>
        <v>0</v>
      </c>
      <c r="J1606" s="9">
        <f t="shared" si="175"/>
        <v>0</v>
      </c>
      <c r="K1606" s="9" t="str">
        <f t="shared" si="176"/>
        <v/>
      </c>
      <c r="L1606" s="9"/>
      <c r="M1606" s="9"/>
      <c r="N1606" s="9"/>
      <c r="O1606" s="9"/>
      <c r="Q1606" s="23" t="str">
        <f t="array" ref="Q1606">IFERROR(INDEX(Tableau1[RESULTAT],MATCH(1,(Tableau1[NOM]=$A1606)*(Q$3=Tableau1[DATE]),0)),"")</f>
        <v/>
      </c>
      <c r="R1606" s="23" t="str">
        <f t="array" ref="R1606">IFERROR(INDEX(Tableau1[RESULTAT],MATCH(1,(Tableau1[NOM]=$A1606)*(R$3=Tableau1[DATE]),0)),"")</f>
        <v/>
      </c>
      <c r="S1606" s="23" t="str">
        <f t="array" ref="S1606">IFERROR(INDEX(Tableau1[RESULTAT],MATCH(1,(Tableau1[NOM]=$A1606)*(S$3=Tableau1[DATE]),0)),"")</f>
        <v/>
      </c>
      <c r="T1606" s="23" t="str">
        <f t="array" ref="T1606">IFERROR(INDEX(Tableau1[RESULTAT],MATCH(1,(Tableau1[NOM]=$A1606)*(T$3=Tableau1[DATE]),0)),"")</f>
        <v/>
      </c>
      <c r="U1606" s="23" t="str">
        <f t="array" ref="U1606">IFERROR(INDEX(Tableau1[RESULTAT],MATCH(1,(Tableau1[NOM]=$A1606)*(U$3=Tableau1[DATE]),0)),"")</f>
        <v/>
      </c>
      <c r="V1606" s="23" t="str">
        <f t="array" ref="V1606">IFERROR(INDEX(Tableau1[RESULTAT],MATCH(1,(Tableau1[NOM]=$A1606)*(V$3=Tableau1[DATE]),0)),"")</f>
        <v/>
      </c>
      <c r="W1606" s="23" t="str">
        <f t="array" ref="W1606">IFERROR(INDEX(Tableau1[RESULTAT],MATCH(1,(Tableau1[NOM]=$A1606)*(W$3=Tableau1[DATE]),0)),"")</f>
        <v/>
      </c>
    </row>
    <row r="1607" spans="5:23" ht="15.75" x14ac:dyDescent="0.25">
      <c r="E1607" s="12" t="str">
        <f t="shared" ref="E1607:E1670" si="177">IF($A1607&lt;&gt;"",SUM(Q1607:W1607),"")</f>
        <v/>
      </c>
      <c r="F1607" s="9" t="str">
        <f t="shared" ref="F1607:F1670" si="178">+IF($A1607&lt;&gt;"",COUNTIF(Q1607:W1607,$F$4),"")</f>
        <v/>
      </c>
      <c r="G1607" s="9" t="str">
        <f t="shared" ref="G1607:G1670" si="179">IF($A1607&lt;&gt;"",COUNTIF(Q1607:W1607,$G$4),"")</f>
        <v/>
      </c>
      <c r="H1607" s="9" t="str">
        <f t="shared" ref="H1607:H1670" si="180">IF($A1607&lt;&gt;"",COUNTIF(Q1607:W1607,$H$4),"")</f>
        <v/>
      </c>
      <c r="I1607" s="9">
        <f t="shared" ref="I1607:I1670" si="181">IF(A$6&lt;&gt;"",COUNTIF(Q1607:W1607,I$4),"")</f>
        <v>0</v>
      </c>
      <c r="J1607" s="9">
        <f t="shared" ref="J1607:J1670" si="182">IF(A$6&lt;&gt;"",COUNTIF(Q1607:W1607,J$4),"")</f>
        <v>0</v>
      </c>
      <c r="K1607" s="9" t="str">
        <f t="shared" ref="K1607:K1670" si="183">IF(A1607&lt;&gt;"",COUNTIF(Q1607:W1607,$K$4),"")</f>
        <v/>
      </c>
      <c r="L1607" s="9"/>
      <c r="M1607" s="9"/>
      <c r="N1607" s="9"/>
      <c r="O1607" s="9"/>
      <c r="Q1607" s="23" t="str">
        <f t="array" ref="Q1607">IFERROR(INDEX(Tableau1[RESULTAT],MATCH(1,(Tableau1[NOM]=$A1607)*(Q$3=Tableau1[DATE]),0)),"")</f>
        <v/>
      </c>
      <c r="R1607" s="23" t="str">
        <f t="array" ref="R1607">IFERROR(INDEX(Tableau1[RESULTAT],MATCH(1,(Tableau1[NOM]=$A1607)*(R$3=Tableau1[DATE]),0)),"")</f>
        <v/>
      </c>
      <c r="S1607" s="23" t="str">
        <f t="array" ref="S1607">IFERROR(INDEX(Tableau1[RESULTAT],MATCH(1,(Tableau1[NOM]=$A1607)*(S$3=Tableau1[DATE]),0)),"")</f>
        <v/>
      </c>
      <c r="T1607" s="23" t="str">
        <f t="array" ref="T1607">IFERROR(INDEX(Tableau1[RESULTAT],MATCH(1,(Tableau1[NOM]=$A1607)*(T$3=Tableau1[DATE]),0)),"")</f>
        <v/>
      </c>
      <c r="U1607" s="23" t="str">
        <f t="array" ref="U1607">IFERROR(INDEX(Tableau1[RESULTAT],MATCH(1,(Tableau1[NOM]=$A1607)*(U$3=Tableau1[DATE]),0)),"")</f>
        <v/>
      </c>
      <c r="V1607" s="23" t="str">
        <f t="array" ref="V1607">IFERROR(INDEX(Tableau1[RESULTAT],MATCH(1,(Tableau1[NOM]=$A1607)*(V$3=Tableau1[DATE]),0)),"")</f>
        <v/>
      </c>
      <c r="W1607" s="23" t="str">
        <f t="array" ref="W1607">IFERROR(INDEX(Tableau1[RESULTAT],MATCH(1,(Tableau1[NOM]=$A1607)*(W$3=Tableau1[DATE]),0)),"")</f>
        <v/>
      </c>
    </row>
    <row r="1608" spans="5:23" ht="15.75" x14ac:dyDescent="0.25">
      <c r="E1608" s="12" t="str">
        <f t="shared" si="177"/>
        <v/>
      </c>
      <c r="F1608" s="9" t="str">
        <f t="shared" si="178"/>
        <v/>
      </c>
      <c r="G1608" s="9" t="str">
        <f t="shared" si="179"/>
        <v/>
      </c>
      <c r="H1608" s="9" t="str">
        <f t="shared" si="180"/>
        <v/>
      </c>
      <c r="I1608" s="9">
        <f t="shared" si="181"/>
        <v>0</v>
      </c>
      <c r="J1608" s="9">
        <f t="shared" si="182"/>
        <v>0</v>
      </c>
      <c r="K1608" s="9" t="str">
        <f t="shared" si="183"/>
        <v/>
      </c>
      <c r="L1608" s="9"/>
      <c r="M1608" s="9"/>
      <c r="N1608" s="9"/>
      <c r="O1608" s="9"/>
      <c r="Q1608" s="23" t="str">
        <f t="array" ref="Q1608">IFERROR(INDEX(Tableau1[RESULTAT],MATCH(1,(Tableau1[NOM]=$A1608)*(Q$3=Tableau1[DATE]),0)),"")</f>
        <v/>
      </c>
      <c r="R1608" s="23" t="str">
        <f t="array" ref="R1608">IFERROR(INDEX(Tableau1[RESULTAT],MATCH(1,(Tableau1[NOM]=$A1608)*(R$3=Tableau1[DATE]),0)),"")</f>
        <v/>
      </c>
      <c r="S1608" s="23" t="str">
        <f t="array" ref="S1608">IFERROR(INDEX(Tableau1[RESULTAT],MATCH(1,(Tableau1[NOM]=$A1608)*(S$3=Tableau1[DATE]),0)),"")</f>
        <v/>
      </c>
      <c r="T1608" s="23" t="str">
        <f t="array" ref="T1608">IFERROR(INDEX(Tableau1[RESULTAT],MATCH(1,(Tableau1[NOM]=$A1608)*(T$3=Tableau1[DATE]),0)),"")</f>
        <v/>
      </c>
      <c r="U1608" s="23" t="str">
        <f t="array" ref="U1608">IFERROR(INDEX(Tableau1[RESULTAT],MATCH(1,(Tableau1[NOM]=$A1608)*(U$3=Tableau1[DATE]),0)),"")</f>
        <v/>
      </c>
      <c r="V1608" s="23" t="str">
        <f t="array" ref="V1608">IFERROR(INDEX(Tableau1[RESULTAT],MATCH(1,(Tableau1[NOM]=$A1608)*(V$3=Tableau1[DATE]),0)),"")</f>
        <v/>
      </c>
      <c r="W1608" s="23" t="str">
        <f t="array" ref="W1608">IFERROR(INDEX(Tableau1[RESULTAT],MATCH(1,(Tableau1[NOM]=$A1608)*(W$3=Tableau1[DATE]),0)),"")</f>
        <v/>
      </c>
    </row>
    <row r="1609" spans="5:23" ht="15.75" x14ac:dyDescent="0.25">
      <c r="E1609" s="12" t="str">
        <f t="shared" si="177"/>
        <v/>
      </c>
      <c r="F1609" s="9" t="str">
        <f t="shared" si="178"/>
        <v/>
      </c>
      <c r="G1609" s="9" t="str">
        <f t="shared" si="179"/>
        <v/>
      </c>
      <c r="H1609" s="9" t="str">
        <f t="shared" si="180"/>
        <v/>
      </c>
      <c r="I1609" s="9">
        <f t="shared" si="181"/>
        <v>0</v>
      </c>
      <c r="J1609" s="9">
        <f t="shared" si="182"/>
        <v>0</v>
      </c>
      <c r="K1609" s="9" t="str">
        <f t="shared" si="183"/>
        <v/>
      </c>
      <c r="L1609" s="9"/>
      <c r="M1609" s="9"/>
      <c r="N1609" s="9"/>
      <c r="O1609" s="9"/>
      <c r="Q1609" s="23" t="str">
        <f t="array" ref="Q1609">IFERROR(INDEX(Tableau1[RESULTAT],MATCH(1,(Tableau1[NOM]=$A1609)*(Q$3=Tableau1[DATE]),0)),"")</f>
        <v/>
      </c>
      <c r="R1609" s="23" t="str">
        <f t="array" ref="R1609">IFERROR(INDEX(Tableau1[RESULTAT],MATCH(1,(Tableau1[NOM]=$A1609)*(R$3=Tableau1[DATE]),0)),"")</f>
        <v/>
      </c>
      <c r="S1609" s="23" t="str">
        <f t="array" ref="S1609">IFERROR(INDEX(Tableau1[RESULTAT],MATCH(1,(Tableau1[NOM]=$A1609)*(S$3=Tableau1[DATE]),0)),"")</f>
        <v/>
      </c>
      <c r="T1609" s="23" t="str">
        <f t="array" ref="T1609">IFERROR(INDEX(Tableau1[RESULTAT],MATCH(1,(Tableau1[NOM]=$A1609)*(T$3=Tableau1[DATE]),0)),"")</f>
        <v/>
      </c>
      <c r="U1609" s="23" t="str">
        <f t="array" ref="U1609">IFERROR(INDEX(Tableau1[RESULTAT],MATCH(1,(Tableau1[NOM]=$A1609)*(U$3=Tableau1[DATE]),0)),"")</f>
        <v/>
      </c>
      <c r="V1609" s="23" t="str">
        <f t="array" ref="V1609">IFERROR(INDEX(Tableau1[RESULTAT],MATCH(1,(Tableau1[NOM]=$A1609)*(V$3=Tableau1[DATE]),0)),"")</f>
        <v/>
      </c>
      <c r="W1609" s="23" t="str">
        <f t="array" ref="W1609">IFERROR(INDEX(Tableau1[RESULTAT],MATCH(1,(Tableau1[NOM]=$A1609)*(W$3=Tableau1[DATE]),0)),"")</f>
        <v/>
      </c>
    </row>
    <row r="1610" spans="5:23" ht="15.75" x14ac:dyDescent="0.25">
      <c r="E1610" s="12" t="str">
        <f t="shared" si="177"/>
        <v/>
      </c>
      <c r="F1610" s="9" t="str">
        <f t="shared" si="178"/>
        <v/>
      </c>
      <c r="G1610" s="9" t="str">
        <f t="shared" si="179"/>
        <v/>
      </c>
      <c r="H1610" s="9" t="str">
        <f t="shared" si="180"/>
        <v/>
      </c>
      <c r="I1610" s="9">
        <f t="shared" si="181"/>
        <v>0</v>
      </c>
      <c r="J1610" s="9">
        <f t="shared" si="182"/>
        <v>0</v>
      </c>
      <c r="K1610" s="9" t="str">
        <f t="shared" si="183"/>
        <v/>
      </c>
      <c r="L1610" s="9"/>
      <c r="M1610" s="9"/>
      <c r="N1610" s="9"/>
      <c r="O1610" s="9"/>
      <c r="Q1610" s="23" t="str">
        <f t="array" ref="Q1610">IFERROR(INDEX(Tableau1[RESULTAT],MATCH(1,(Tableau1[NOM]=$A1610)*(Q$3=Tableau1[DATE]),0)),"")</f>
        <v/>
      </c>
      <c r="R1610" s="23" t="str">
        <f t="array" ref="R1610">IFERROR(INDEX(Tableau1[RESULTAT],MATCH(1,(Tableau1[NOM]=$A1610)*(R$3=Tableau1[DATE]),0)),"")</f>
        <v/>
      </c>
      <c r="S1610" s="23" t="str">
        <f t="array" ref="S1610">IFERROR(INDEX(Tableau1[RESULTAT],MATCH(1,(Tableau1[NOM]=$A1610)*(S$3=Tableau1[DATE]),0)),"")</f>
        <v/>
      </c>
      <c r="T1610" s="23" t="str">
        <f t="array" ref="T1610">IFERROR(INDEX(Tableau1[RESULTAT],MATCH(1,(Tableau1[NOM]=$A1610)*(T$3=Tableau1[DATE]),0)),"")</f>
        <v/>
      </c>
      <c r="U1610" s="23" t="str">
        <f t="array" ref="U1610">IFERROR(INDEX(Tableau1[RESULTAT],MATCH(1,(Tableau1[NOM]=$A1610)*(U$3=Tableau1[DATE]),0)),"")</f>
        <v/>
      </c>
      <c r="V1610" s="23" t="str">
        <f t="array" ref="V1610">IFERROR(INDEX(Tableau1[RESULTAT],MATCH(1,(Tableau1[NOM]=$A1610)*(V$3=Tableau1[DATE]),0)),"")</f>
        <v/>
      </c>
      <c r="W1610" s="23" t="str">
        <f t="array" ref="W1610">IFERROR(INDEX(Tableau1[RESULTAT],MATCH(1,(Tableau1[NOM]=$A1610)*(W$3=Tableau1[DATE]),0)),"")</f>
        <v/>
      </c>
    </row>
    <row r="1611" spans="5:23" ht="15.75" x14ac:dyDescent="0.25">
      <c r="E1611" s="12" t="str">
        <f t="shared" si="177"/>
        <v/>
      </c>
      <c r="F1611" s="9" t="str">
        <f t="shared" si="178"/>
        <v/>
      </c>
      <c r="G1611" s="9" t="str">
        <f t="shared" si="179"/>
        <v/>
      </c>
      <c r="H1611" s="9" t="str">
        <f t="shared" si="180"/>
        <v/>
      </c>
      <c r="I1611" s="9">
        <f t="shared" si="181"/>
        <v>0</v>
      </c>
      <c r="J1611" s="9">
        <f t="shared" si="182"/>
        <v>0</v>
      </c>
      <c r="K1611" s="9" t="str">
        <f t="shared" si="183"/>
        <v/>
      </c>
      <c r="L1611" s="9"/>
      <c r="M1611" s="9"/>
      <c r="N1611" s="9"/>
      <c r="O1611" s="9"/>
      <c r="Q1611" s="23" t="str">
        <f t="array" ref="Q1611">IFERROR(INDEX(Tableau1[RESULTAT],MATCH(1,(Tableau1[NOM]=$A1611)*(Q$3=Tableau1[DATE]),0)),"")</f>
        <v/>
      </c>
      <c r="R1611" s="23" t="str">
        <f t="array" ref="R1611">IFERROR(INDEX(Tableau1[RESULTAT],MATCH(1,(Tableau1[NOM]=$A1611)*(R$3=Tableau1[DATE]),0)),"")</f>
        <v/>
      </c>
      <c r="S1611" s="23" t="str">
        <f t="array" ref="S1611">IFERROR(INDEX(Tableau1[RESULTAT],MATCH(1,(Tableau1[NOM]=$A1611)*(S$3=Tableau1[DATE]),0)),"")</f>
        <v/>
      </c>
      <c r="T1611" s="23" t="str">
        <f t="array" ref="T1611">IFERROR(INDEX(Tableau1[RESULTAT],MATCH(1,(Tableau1[NOM]=$A1611)*(T$3=Tableau1[DATE]),0)),"")</f>
        <v/>
      </c>
      <c r="U1611" s="23" t="str">
        <f t="array" ref="U1611">IFERROR(INDEX(Tableau1[RESULTAT],MATCH(1,(Tableau1[NOM]=$A1611)*(U$3=Tableau1[DATE]),0)),"")</f>
        <v/>
      </c>
      <c r="V1611" s="23" t="str">
        <f t="array" ref="V1611">IFERROR(INDEX(Tableau1[RESULTAT],MATCH(1,(Tableau1[NOM]=$A1611)*(V$3=Tableau1[DATE]),0)),"")</f>
        <v/>
      </c>
      <c r="W1611" s="23" t="str">
        <f t="array" ref="W1611">IFERROR(INDEX(Tableau1[RESULTAT],MATCH(1,(Tableau1[NOM]=$A1611)*(W$3=Tableau1[DATE]),0)),"")</f>
        <v/>
      </c>
    </row>
    <row r="1612" spans="5:23" ht="15.75" x14ac:dyDescent="0.25">
      <c r="E1612" s="12" t="str">
        <f t="shared" si="177"/>
        <v/>
      </c>
      <c r="F1612" s="9" t="str">
        <f t="shared" si="178"/>
        <v/>
      </c>
      <c r="G1612" s="9" t="str">
        <f t="shared" si="179"/>
        <v/>
      </c>
      <c r="H1612" s="9" t="str">
        <f t="shared" si="180"/>
        <v/>
      </c>
      <c r="I1612" s="9">
        <f t="shared" si="181"/>
        <v>0</v>
      </c>
      <c r="J1612" s="9">
        <f t="shared" si="182"/>
        <v>0</v>
      </c>
      <c r="K1612" s="9" t="str">
        <f t="shared" si="183"/>
        <v/>
      </c>
      <c r="L1612" s="9"/>
      <c r="M1612" s="9"/>
      <c r="N1612" s="9"/>
      <c r="O1612" s="9"/>
      <c r="Q1612" s="23" t="str">
        <f t="array" ref="Q1612">IFERROR(INDEX(Tableau1[RESULTAT],MATCH(1,(Tableau1[NOM]=$A1612)*(Q$3=Tableau1[DATE]),0)),"")</f>
        <v/>
      </c>
      <c r="R1612" s="23" t="str">
        <f t="array" ref="R1612">IFERROR(INDEX(Tableau1[RESULTAT],MATCH(1,(Tableau1[NOM]=$A1612)*(R$3=Tableau1[DATE]),0)),"")</f>
        <v/>
      </c>
      <c r="S1612" s="23" t="str">
        <f t="array" ref="S1612">IFERROR(INDEX(Tableau1[RESULTAT],MATCH(1,(Tableau1[NOM]=$A1612)*(S$3=Tableau1[DATE]),0)),"")</f>
        <v/>
      </c>
      <c r="T1612" s="23" t="str">
        <f t="array" ref="T1612">IFERROR(INDEX(Tableau1[RESULTAT],MATCH(1,(Tableau1[NOM]=$A1612)*(T$3=Tableau1[DATE]),0)),"")</f>
        <v/>
      </c>
      <c r="U1612" s="23" t="str">
        <f t="array" ref="U1612">IFERROR(INDEX(Tableau1[RESULTAT],MATCH(1,(Tableau1[NOM]=$A1612)*(U$3=Tableau1[DATE]),0)),"")</f>
        <v/>
      </c>
      <c r="V1612" s="23" t="str">
        <f t="array" ref="V1612">IFERROR(INDEX(Tableau1[RESULTAT],MATCH(1,(Tableau1[NOM]=$A1612)*(V$3=Tableau1[DATE]),0)),"")</f>
        <v/>
      </c>
      <c r="W1612" s="23" t="str">
        <f t="array" ref="W1612">IFERROR(INDEX(Tableau1[RESULTAT],MATCH(1,(Tableau1[NOM]=$A1612)*(W$3=Tableau1[DATE]),0)),"")</f>
        <v/>
      </c>
    </row>
    <row r="1613" spans="5:23" ht="15.75" x14ac:dyDescent="0.25">
      <c r="E1613" s="12" t="str">
        <f t="shared" si="177"/>
        <v/>
      </c>
      <c r="F1613" s="9" t="str">
        <f t="shared" si="178"/>
        <v/>
      </c>
      <c r="G1613" s="9" t="str">
        <f t="shared" si="179"/>
        <v/>
      </c>
      <c r="H1613" s="9" t="str">
        <f t="shared" si="180"/>
        <v/>
      </c>
      <c r="I1613" s="9">
        <f t="shared" si="181"/>
        <v>0</v>
      </c>
      <c r="J1613" s="9">
        <f t="shared" si="182"/>
        <v>0</v>
      </c>
      <c r="K1613" s="9" t="str">
        <f t="shared" si="183"/>
        <v/>
      </c>
      <c r="L1613" s="9"/>
      <c r="M1613" s="9"/>
      <c r="N1613" s="9"/>
      <c r="O1613" s="9"/>
      <c r="Q1613" s="23" t="str">
        <f t="array" ref="Q1613">IFERROR(INDEX(Tableau1[RESULTAT],MATCH(1,(Tableau1[NOM]=$A1613)*(Q$3=Tableau1[DATE]),0)),"")</f>
        <v/>
      </c>
      <c r="R1613" s="23" t="str">
        <f t="array" ref="R1613">IFERROR(INDEX(Tableau1[RESULTAT],MATCH(1,(Tableau1[NOM]=$A1613)*(R$3=Tableau1[DATE]),0)),"")</f>
        <v/>
      </c>
      <c r="S1613" s="23" t="str">
        <f t="array" ref="S1613">IFERROR(INDEX(Tableau1[RESULTAT],MATCH(1,(Tableau1[NOM]=$A1613)*(S$3=Tableau1[DATE]),0)),"")</f>
        <v/>
      </c>
      <c r="T1613" s="23" t="str">
        <f t="array" ref="T1613">IFERROR(INDEX(Tableau1[RESULTAT],MATCH(1,(Tableau1[NOM]=$A1613)*(T$3=Tableau1[DATE]),0)),"")</f>
        <v/>
      </c>
      <c r="U1613" s="23" t="str">
        <f t="array" ref="U1613">IFERROR(INDEX(Tableau1[RESULTAT],MATCH(1,(Tableau1[NOM]=$A1613)*(U$3=Tableau1[DATE]),0)),"")</f>
        <v/>
      </c>
      <c r="V1613" s="23" t="str">
        <f t="array" ref="V1613">IFERROR(INDEX(Tableau1[RESULTAT],MATCH(1,(Tableau1[NOM]=$A1613)*(V$3=Tableau1[DATE]),0)),"")</f>
        <v/>
      </c>
      <c r="W1613" s="23" t="str">
        <f t="array" ref="W1613">IFERROR(INDEX(Tableau1[RESULTAT],MATCH(1,(Tableau1[NOM]=$A1613)*(W$3=Tableau1[DATE]),0)),"")</f>
        <v/>
      </c>
    </row>
    <row r="1614" spans="5:23" ht="15.75" x14ac:dyDescent="0.25">
      <c r="E1614" s="12" t="str">
        <f t="shared" si="177"/>
        <v/>
      </c>
      <c r="F1614" s="9" t="str">
        <f t="shared" si="178"/>
        <v/>
      </c>
      <c r="G1614" s="9" t="str">
        <f t="shared" si="179"/>
        <v/>
      </c>
      <c r="H1614" s="9" t="str">
        <f t="shared" si="180"/>
        <v/>
      </c>
      <c r="I1614" s="9">
        <f t="shared" si="181"/>
        <v>0</v>
      </c>
      <c r="J1614" s="9">
        <f t="shared" si="182"/>
        <v>0</v>
      </c>
      <c r="K1614" s="9" t="str">
        <f t="shared" si="183"/>
        <v/>
      </c>
      <c r="L1614" s="9"/>
      <c r="M1614" s="9"/>
      <c r="N1614" s="9"/>
      <c r="O1614" s="9"/>
      <c r="Q1614" s="23" t="str">
        <f t="array" ref="Q1614">IFERROR(INDEX(Tableau1[RESULTAT],MATCH(1,(Tableau1[NOM]=$A1614)*(Q$3=Tableau1[DATE]),0)),"")</f>
        <v/>
      </c>
      <c r="R1614" s="23" t="str">
        <f t="array" ref="R1614">IFERROR(INDEX(Tableau1[RESULTAT],MATCH(1,(Tableau1[NOM]=$A1614)*(R$3=Tableau1[DATE]),0)),"")</f>
        <v/>
      </c>
      <c r="S1614" s="23" t="str">
        <f t="array" ref="S1614">IFERROR(INDEX(Tableau1[RESULTAT],MATCH(1,(Tableau1[NOM]=$A1614)*(S$3=Tableau1[DATE]),0)),"")</f>
        <v/>
      </c>
      <c r="T1614" s="23" t="str">
        <f t="array" ref="T1614">IFERROR(INDEX(Tableau1[RESULTAT],MATCH(1,(Tableau1[NOM]=$A1614)*(T$3=Tableau1[DATE]),0)),"")</f>
        <v/>
      </c>
      <c r="U1614" s="23" t="str">
        <f t="array" ref="U1614">IFERROR(INDEX(Tableau1[RESULTAT],MATCH(1,(Tableau1[NOM]=$A1614)*(U$3=Tableau1[DATE]),0)),"")</f>
        <v/>
      </c>
      <c r="V1614" s="23" t="str">
        <f t="array" ref="V1614">IFERROR(INDEX(Tableau1[RESULTAT],MATCH(1,(Tableau1[NOM]=$A1614)*(V$3=Tableau1[DATE]),0)),"")</f>
        <v/>
      </c>
      <c r="W1614" s="23" t="str">
        <f t="array" ref="W1614">IFERROR(INDEX(Tableau1[RESULTAT],MATCH(1,(Tableau1[NOM]=$A1614)*(W$3=Tableau1[DATE]),0)),"")</f>
        <v/>
      </c>
    </row>
    <row r="1615" spans="5:23" ht="15.75" x14ac:dyDescent="0.25">
      <c r="E1615" s="12" t="str">
        <f t="shared" si="177"/>
        <v/>
      </c>
      <c r="F1615" s="9" t="str">
        <f t="shared" si="178"/>
        <v/>
      </c>
      <c r="G1615" s="9" t="str">
        <f t="shared" si="179"/>
        <v/>
      </c>
      <c r="H1615" s="9" t="str">
        <f t="shared" si="180"/>
        <v/>
      </c>
      <c r="I1615" s="9">
        <f t="shared" si="181"/>
        <v>0</v>
      </c>
      <c r="J1615" s="9">
        <f t="shared" si="182"/>
        <v>0</v>
      </c>
      <c r="K1615" s="9" t="str">
        <f t="shared" si="183"/>
        <v/>
      </c>
      <c r="L1615" s="9"/>
      <c r="M1615" s="9"/>
      <c r="N1615" s="9"/>
      <c r="O1615" s="9"/>
      <c r="Q1615" s="23" t="str">
        <f t="array" ref="Q1615">IFERROR(INDEX(Tableau1[RESULTAT],MATCH(1,(Tableau1[NOM]=$A1615)*(Q$3=Tableau1[DATE]),0)),"")</f>
        <v/>
      </c>
      <c r="R1615" s="23" t="str">
        <f t="array" ref="R1615">IFERROR(INDEX(Tableau1[RESULTAT],MATCH(1,(Tableau1[NOM]=$A1615)*(R$3=Tableau1[DATE]),0)),"")</f>
        <v/>
      </c>
      <c r="S1615" s="23" t="str">
        <f t="array" ref="S1615">IFERROR(INDEX(Tableau1[RESULTAT],MATCH(1,(Tableau1[NOM]=$A1615)*(S$3=Tableau1[DATE]),0)),"")</f>
        <v/>
      </c>
      <c r="T1615" s="23" t="str">
        <f t="array" ref="T1615">IFERROR(INDEX(Tableau1[RESULTAT],MATCH(1,(Tableau1[NOM]=$A1615)*(T$3=Tableau1[DATE]),0)),"")</f>
        <v/>
      </c>
      <c r="U1615" s="23" t="str">
        <f t="array" ref="U1615">IFERROR(INDEX(Tableau1[RESULTAT],MATCH(1,(Tableau1[NOM]=$A1615)*(U$3=Tableau1[DATE]),0)),"")</f>
        <v/>
      </c>
      <c r="V1615" s="23" t="str">
        <f t="array" ref="V1615">IFERROR(INDEX(Tableau1[RESULTAT],MATCH(1,(Tableau1[NOM]=$A1615)*(V$3=Tableau1[DATE]),0)),"")</f>
        <v/>
      </c>
      <c r="W1615" s="23" t="str">
        <f t="array" ref="W1615">IFERROR(INDEX(Tableau1[RESULTAT],MATCH(1,(Tableau1[NOM]=$A1615)*(W$3=Tableau1[DATE]),0)),"")</f>
        <v/>
      </c>
    </row>
    <row r="1616" spans="5:23" ht="15.75" x14ac:dyDescent="0.25">
      <c r="E1616" s="12" t="str">
        <f t="shared" si="177"/>
        <v/>
      </c>
      <c r="F1616" s="9" t="str">
        <f t="shared" si="178"/>
        <v/>
      </c>
      <c r="G1616" s="9" t="str">
        <f t="shared" si="179"/>
        <v/>
      </c>
      <c r="H1616" s="9" t="str">
        <f t="shared" si="180"/>
        <v/>
      </c>
      <c r="I1616" s="9">
        <f t="shared" si="181"/>
        <v>0</v>
      </c>
      <c r="J1616" s="9">
        <f t="shared" si="182"/>
        <v>0</v>
      </c>
      <c r="K1616" s="9" t="str">
        <f t="shared" si="183"/>
        <v/>
      </c>
      <c r="L1616" s="9"/>
      <c r="M1616" s="9"/>
      <c r="N1616" s="9"/>
      <c r="O1616" s="9"/>
      <c r="Q1616" s="23" t="str">
        <f t="array" ref="Q1616">IFERROR(INDEX(Tableau1[RESULTAT],MATCH(1,(Tableau1[NOM]=$A1616)*(Q$3=Tableau1[DATE]),0)),"")</f>
        <v/>
      </c>
      <c r="R1616" s="23" t="str">
        <f t="array" ref="R1616">IFERROR(INDEX(Tableau1[RESULTAT],MATCH(1,(Tableau1[NOM]=$A1616)*(R$3=Tableau1[DATE]),0)),"")</f>
        <v/>
      </c>
      <c r="S1616" s="23" t="str">
        <f t="array" ref="S1616">IFERROR(INDEX(Tableau1[RESULTAT],MATCH(1,(Tableau1[NOM]=$A1616)*(S$3=Tableau1[DATE]),0)),"")</f>
        <v/>
      </c>
      <c r="T1616" s="23" t="str">
        <f t="array" ref="T1616">IFERROR(INDEX(Tableau1[RESULTAT],MATCH(1,(Tableau1[NOM]=$A1616)*(T$3=Tableau1[DATE]),0)),"")</f>
        <v/>
      </c>
      <c r="U1616" s="23" t="str">
        <f t="array" ref="U1616">IFERROR(INDEX(Tableau1[RESULTAT],MATCH(1,(Tableau1[NOM]=$A1616)*(U$3=Tableau1[DATE]),0)),"")</f>
        <v/>
      </c>
      <c r="V1616" s="23" t="str">
        <f t="array" ref="V1616">IFERROR(INDEX(Tableau1[RESULTAT],MATCH(1,(Tableau1[NOM]=$A1616)*(V$3=Tableau1[DATE]),0)),"")</f>
        <v/>
      </c>
      <c r="W1616" s="23" t="str">
        <f t="array" ref="W1616">IFERROR(INDEX(Tableau1[RESULTAT],MATCH(1,(Tableau1[NOM]=$A1616)*(W$3=Tableau1[DATE]),0)),"")</f>
        <v/>
      </c>
    </row>
    <row r="1617" spans="5:23" ht="15.75" x14ac:dyDescent="0.25">
      <c r="E1617" s="12" t="str">
        <f t="shared" si="177"/>
        <v/>
      </c>
      <c r="F1617" s="9" t="str">
        <f t="shared" si="178"/>
        <v/>
      </c>
      <c r="G1617" s="9" t="str">
        <f t="shared" si="179"/>
        <v/>
      </c>
      <c r="H1617" s="9" t="str">
        <f t="shared" si="180"/>
        <v/>
      </c>
      <c r="I1617" s="9">
        <f t="shared" si="181"/>
        <v>0</v>
      </c>
      <c r="J1617" s="9">
        <f t="shared" si="182"/>
        <v>0</v>
      </c>
      <c r="K1617" s="9" t="str">
        <f t="shared" si="183"/>
        <v/>
      </c>
      <c r="L1617" s="9"/>
      <c r="M1617" s="9"/>
      <c r="N1617" s="9"/>
      <c r="O1617" s="9"/>
      <c r="Q1617" s="23" t="str">
        <f t="array" ref="Q1617">IFERROR(INDEX(Tableau1[RESULTAT],MATCH(1,(Tableau1[NOM]=$A1617)*(Q$3=Tableau1[DATE]),0)),"")</f>
        <v/>
      </c>
      <c r="R1617" s="23" t="str">
        <f t="array" ref="R1617">IFERROR(INDEX(Tableau1[RESULTAT],MATCH(1,(Tableau1[NOM]=$A1617)*(R$3=Tableau1[DATE]),0)),"")</f>
        <v/>
      </c>
      <c r="S1617" s="23" t="str">
        <f t="array" ref="S1617">IFERROR(INDEX(Tableau1[RESULTAT],MATCH(1,(Tableau1[NOM]=$A1617)*(S$3=Tableau1[DATE]),0)),"")</f>
        <v/>
      </c>
      <c r="T1617" s="23" t="str">
        <f t="array" ref="T1617">IFERROR(INDEX(Tableau1[RESULTAT],MATCH(1,(Tableau1[NOM]=$A1617)*(T$3=Tableau1[DATE]),0)),"")</f>
        <v/>
      </c>
      <c r="U1617" s="23" t="str">
        <f t="array" ref="U1617">IFERROR(INDEX(Tableau1[RESULTAT],MATCH(1,(Tableau1[NOM]=$A1617)*(U$3=Tableau1[DATE]),0)),"")</f>
        <v/>
      </c>
      <c r="V1617" s="23" t="str">
        <f t="array" ref="V1617">IFERROR(INDEX(Tableau1[RESULTAT],MATCH(1,(Tableau1[NOM]=$A1617)*(V$3=Tableau1[DATE]),0)),"")</f>
        <v/>
      </c>
      <c r="W1617" s="23" t="str">
        <f t="array" ref="W1617">IFERROR(INDEX(Tableau1[RESULTAT],MATCH(1,(Tableau1[NOM]=$A1617)*(W$3=Tableau1[DATE]),0)),"")</f>
        <v/>
      </c>
    </row>
    <row r="1618" spans="5:23" ht="15.75" x14ac:dyDescent="0.25">
      <c r="E1618" s="12" t="str">
        <f t="shared" si="177"/>
        <v/>
      </c>
      <c r="F1618" s="9" t="str">
        <f t="shared" si="178"/>
        <v/>
      </c>
      <c r="G1618" s="9" t="str">
        <f t="shared" si="179"/>
        <v/>
      </c>
      <c r="H1618" s="9" t="str">
        <f t="shared" si="180"/>
        <v/>
      </c>
      <c r="I1618" s="9">
        <f t="shared" si="181"/>
        <v>0</v>
      </c>
      <c r="J1618" s="9">
        <f t="shared" si="182"/>
        <v>0</v>
      </c>
      <c r="K1618" s="9" t="str">
        <f t="shared" si="183"/>
        <v/>
      </c>
      <c r="L1618" s="9"/>
      <c r="M1618" s="9"/>
      <c r="N1618" s="9"/>
      <c r="O1618" s="9"/>
      <c r="Q1618" s="23" t="str">
        <f t="array" ref="Q1618">IFERROR(INDEX(Tableau1[RESULTAT],MATCH(1,(Tableau1[NOM]=$A1618)*(Q$3=Tableau1[DATE]),0)),"")</f>
        <v/>
      </c>
      <c r="R1618" s="23" t="str">
        <f t="array" ref="R1618">IFERROR(INDEX(Tableau1[RESULTAT],MATCH(1,(Tableau1[NOM]=$A1618)*(R$3=Tableau1[DATE]),0)),"")</f>
        <v/>
      </c>
      <c r="S1618" s="23" t="str">
        <f t="array" ref="S1618">IFERROR(INDEX(Tableau1[RESULTAT],MATCH(1,(Tableau1[NOM]=$A1618)*(S$3=Tableau1[DATE]),0)),"")</f>
        <v/>
      </c>
      <c r="T1618" s="23" t="str">
        <f t="array" ref="T1618">IFERROR(INDEX(Tableau1[RESULTAT],MATCH(1,(Tableau1[NOM]=$A1618)*(T$3=Tableau1[DATE]),0)),"")</f>
        <v/>
      </c>
      <c r="U1618" s="23" t="str">
        <f t="array" ref="U1618">IFERROR(INDEX(Tableau1[RESULTAT],MATCH(1,(Tableau1[NOM]=$A1618)*(U$3=Tableau1[DATE]),0)),"")</f>
        <v/>
      </c>
      <c r="V1618" s="23" t="str">
        <f t="array" ref="V1618">IFERROR(INDEX(Tableau1[RESULTAT],MATCH(1,(Tableau1[NOM]=$A1618)*(V$3=Tableau1[DATE]),0)),"")</f>
        <v/>
      </c>
      <c r="W1618" s="23" t="str">
        <f t="array" ref="W1618">IFERROR(INDEX(Tableau1[RESULTAT],MATCH(1,(Tableau1[NOM]=$A1618)*(W$3=Tableau1[DATE]),0)),"")</f>
        <v/>
      </c>
    </row>
    <row r="1619" spans="5:23" ht="15.75" x14ac:dyDescent="0.25">
      <c r="E1619" s="12" t="str">
        <f t="shared" si="177"/>
        <v/>
      </c>
      <c r="F1619" s="9" t="str">
        <f t="shared" si="178"/>
        <v/>
      </c>
      <c r="G1619" s="9" t="str">
        <f t="shared" si="179"/>
        <v/>
      </c>
      <c r="H1619" s="9" t="str">
        <f t="shared" si="180"/>
        <v/>
      </c>
      <c r="I1619" s="9">
        <f t="shared" si="181"/>
        <v>0</v>
      </c>
      <c r="J1619" s="9">
        <f t="shared" si="182"/>
        <v>0</v>
      </c>
      <c r="K1619" s="9" t="str">
        <f t="shared" si="183"/>
        <v/>
      </c>
      <c r="L1619" s="9"/>
      <c r="M1619" s="9"/>
      <c r="N1619" s="9"/>
      <c r="O1619" s="9"/>
      <c r="Q1619" s="23" t="str">
        <f t="array" ref="Q1619">IFERROR(INDEX(Tableau1[RESULTAT],MATCH(1,(Tableau1[NOM]=$A1619)*(Q$3=Tableau1[DATE]),0)),"")</f>
        <v/>
      </c>
      <c r="R1619" s="23" t="str">
        <f t="array" ref="R1619">IFERROR(INDEX(Tableau1[RESULTAT],MATCH(1,(Tableau1[NOM]=$A1619)*(R$3=Tableau1[DATE]),0)),"")</f>
        <v/>
      </c>
      <c r="S1619" s="23" t="str">
        <f t="array" ref="S1619">IFERROR(INDEX(Tableau1[RESULTAT],MATCH(1,(Tableau1[NOM]=$A1619)*(S$3=Tableau1[DATE]),0)),"")</f>
        <v/>
      </c>
      <c r="T1619" s="23" t="str">
        <f t="array" ref="T1619">IFERROR(INDEX(Tableau1[RESULTAT],MATCH(1,(Tableau1[NOM]=$A1619)*(T$3=Tableau1[DATE]),0)),"")</f>
        <v/>
      </c>
      <c r="U1619" s="23" t="str">
        <f t="array" ref="U1619">IFERROR(INDEX(Tableau1[RESULTAT],MATCH(1,(Tableau1[NOM]=$A1619)*(U$3=Tableau1[DATE]),0)),"")</f>
        <v/>
      </c>
      <c r="V1619" s="23" t="str">
        <f t="array" ref="V1619">IFERROR(INDEX(Tableau1[RESULTAT],MATCH(1,(Tableau1[NOM]=$A1619)*(V$3=Tableau1[DATE]),0)),"")</f>
        <v/>
      </c>
      <c r="W1619" s="23" t="str">
        <f t="array" ref="W1619">IFERROR(INDEX(Tableau1[RESULTAT],MATCH(1,(Tableau1[NOM]=$A1619)*(W$3=Tableau1[DATE]),0)),"")</f>
        <v/>
      </c>
    </row>
    <row r="1620" spans="5:23" ht="15.75" x14ac:dyDescent="0.25">
      <c r="E1620" s="12" t="str">
        <f t="shared" si="177"/>
        <v/>
      </c>
      <c r="F1620" s="9" t="str">
        <f t="shared" si="178"/>
        <v/>
      </c>
      <c r="G1620" s="9" t="str">
        <f t="shared" si="179"/>
        <v/>
      </c>
      <c r="H1620" s="9" t="str">
        <f t="shared" si="180"/>
        <v/>
      </c>
      <c r="I1620" s="9">
        <f t="shared" si="181"/>
        <v>0</v>
      </c>
      <c r="J1620" s="9">
        <f t="shared" si="182"/>
        <v>0</v>
      </c>
      <c r="K1620" s="9" t="str">
        <f t="shared" si="183"/>
        <v/>
      </c>
      <c r="L1620" s="9"/>
      <c r="M1620" s="9"/>
      <c r="N1620" s="9"/>
      <c r="O1620" s="9"/>
      <c r="Q1620" s="23" t="str">
        <f t="array" ref="Q1620">IFERROR(INDEX(Tableau1[RESULTAT],MATCH(1,(Tableau1[NOM]=$A1620)*(Q$3=Tableau1[DATE]),0)),"")</f>
        <v/>
      </c>
      <c r="R1620" s="23" t="str">
        <f t="array" ref="R1620">IFERROR(INDEX(Tableau1[RESULTAT],MATCH(1,(Tableau1[NOM]=$A1620)*(R$3=Tableau1[DATE]),0)),"")</f>
        <v/>
      </c>
      <c r="S1620" s="23" t="str">
        <f t="array" ref="S1620">IFERROR(INDEX(Tableau1[RESULTAT],MATCH(1,(Tableau1[NOM]=$A1620)*(S$3=Tableau1[DATE]),0)),"")</f>
        <v/>
      </c>
      <c r="T1620" s="23" t="str">
        <f t="array" ref="T1620">IFERROR(INDEX(Tableau1[RESULTAT],MATCH(1,(Tableau1[NOM]=$A1620)*(T$3=Tableau1[DATE]),0)),"")</f>
        <v/>
      </c>
      <c r="U1620" s="23" t="str">
        <f t="array" ref="U1620">IFERROR(INDEX(Tableau1[RESULTAT],MATCH(1,(Tableau1[NOM]=$A1620)*(U$3=Tableau1[DATE]),0)),"")</f>
        <v/>
      </c>
      <c r="V1620" s="23" t="str">
        <f t="array" ref="V1620">IFERROR(INDEX(Tableau1[RESULTAT],MATCH(1,(Tableau1[NOM]=$A1620)*(V$3=Tableau1[DATE]),0)),"")</f>
        <v/>
      </c>
      <c r="W1620" s="23" t="str">
        <f t="array" ref="W1620">IFERROR(INDEX(Tableau1[RESULTAT],MATCH(1,(Tableau1[NOM]=$A1620)*(W$3=Tableau1[DATE]),0)),"")</f>
        <v/>
      </c>
    </row>
    <row r="1621" spans="5:23" ht="15.75" x14ac:dyDescent="0.25">
      <c r="E1621" s="12" t="str">
        <f t="shared" si="177"/>
        <v/>
      </c>
      <c r="F1621" s="9" t="str">
        <f t="shared" si="178"/>
        <v/>
      </c>
      <c r="G1621" s="9" t="str">
        <f t="shared" si="179"/>
        <v/>
      </c>
      <c r="H1621" s="9" t="str">
        <f t="shared" si="180"/>
        <v/>
      </c>
      <c r="I1621" s="9">
        <f t="shared" si="181"/>
        <v>0</v>
      </c>
      <c r="J1621" s="9">
        <f t="shared" si="182"/>
        <v>0</v>
      </c>
      <c r="K1621" s="9" t="str">
        <f t="shared" si="183"/>
        <v/>
      </c>
      <c r="L1621" s="9"/>
      <c r="M1621" s="9"/>
      <c r="N1621" s="9"/>
      <c r="O1621" s="9"/>
      <c r="Q1621" s="23" t="str">
        <f t="array" ref="Q1621">IFERROR(INDEX(Tableau1[RESULTAT],MATCH(1,(Tableau1[NOM]=$A1621)*(Q$3=Tableau1[DATE]),0)),"")</f>
        <v/>
      </c>
      <c r="R1621" s="23" t="str">
        <f t="array" ref="R1621">IFERROR(INDEX(Tableau1[RESULTAT],MATCH(1,(Tableau1[NOM]=$A1621)*(R$3=Tableau1[DATE]),0)),"")</f>
        <v/>
      </c>
      <c r="S1621" s="23" t="str">
        <f t="array" ref="S1621">IFERROR(INDEX(Tableau1[RESULTAT],MATCH(1,(Tableau1[NOM]=$A1621)*(S$3=Tableau1[DATE]),0)),"")</f>
        <v/>
      </c>
      <c r="T1621" s="23" t="str">
        <f t="array" ref="T1621">IFERROR(INDEX(Tableau1[RESULTAT],MATCH(1,(Tableau1[NOM]=$A1621)*(T$3=Tableau1[DATE]),0)),"")</f>
        <v/>
      </c>
      <c r="U1621" s="23" t="str">
        <f t="array" ref="U1621">IFERROR(INDEX(Tableau1[RESULTAT],MATCH(1,(Tableau1[NOM]=$A1621)*(U$3=Tableau1[DATE]),0)),"")</f>
        <v/>
      </c>
      <c r="V1621" s="23" t="str">
        <f t="array" ref="V1621">IFERROR(INDEX(Tableau1[RESULTAT],MATCH(1,(Tableau1[NOM]=$A1621)*(V$3=Tableau1[DATE]),0)),"")</f>
        <v/>
      </c>
      <c r="W1621" s="23" t="str">
        <f t="array" ref="W1621">IFERROR(INDEX(Tableau1[RESULTAT],MATCH(1,(Tableau1[NOM]=$A1621)*(W$3=Tableau1[DATE]),0)),"")</f>
        <v/>
      </c>
    </row>
    <row r="1622" spans="5:23" ht="15.75" x14ac:dyDescent="0.25">
      <c r="E1622" s="12" t="str">
        <f t="shared" si="177"/>
        <v/>
      </c>
      <c r="F1622" s="9" t="str">
        <f t="shared" si="178"/>
        <v/>
      </c>
      <c r="G1622" s="9" t="str">
        <f t="shared" si="179"/>
        <v/>
      </c>
      <c r="H1622" s="9" t="str">
        <f t="shared" si="180"/>
        <v/>
      </c>
      <c r="I1622" s="9">
        <f t="shared" si="181"/>
        <v>0</v>
      </c>
      <c r="J1622" s="9">
        <f t="shared" si="182"/>
        <v>0</v>
      </c>
      <c r="K1622" s="9" t="str">
        <f t="shared" si="183"/>
        <v/>
      </c>
      <c r="L1622" s="9"/>
      <c r="M1622" s="9"/>
      <c r="N1622" s="9"/>
      <c r="O1622" s="9"/>
      <c r="Q1622" s="23" t="str">
        <f t="array" ref="Q1622">IFERROR(INDEX(Tableau1[RESULTAT],MATCH(1,(Tableau1[NOM]=$A1622)*(Q$3=Tableau1[DATE]),0)),"")</f>
        <v/>
      </c>
      <c r="R1622" s="23" t="str">
        <f t="array" ref="R1622">IFERROR(INDEX(Tableau1[RESULTAT],MATCH(1,(Tableau1[NOM]=$A1622)*(R$3=Tableau1[DATE]),0)),"")</f>
        <v/>
      </c>
      <c r="S1622" s="23" t="str">
        <f t="array" ref="S1622">IFERROR(INDEX(Tableau1[RESULTAT],MATCH(1,(Tableau1[NOM]=$A1622)*(S$3=Tableau1[DATE]),0)),"")</f>
        <v/>
      </c>
      <c r="T1622" s="23" t="str">
        <f t="array" ref="T1622">IFERROR(INDEX(Tableau1[RESULTAT],MATCH(1,(Tableau1[NOM]=$A1622)*(T$3=Tableau1[DATE]),0)),"")</f>
        <v/>
      </c>
      <c r="U1622" s="23" t="str">
        <f t="array" ref="U1622">IFERROR(INDEX(Tableau1[RESULTAT],MATCH(1,(Tableau1[NOM]=$A1622)*(U$3=Tableau1[DATE]),0)),"")</f>
        <v/>
      </c>
      <c r="V1622" s="23" t="str">
        <f t="array" ref="V1622">IFERROR(INDEX(Tableau1[RESULTAT],MATCH(1,(Tableau1[NOM]=$A1622)*(V$3=Tableau1[DATE]),0)),"")</f>
        <v/>
      </c>
      <c r="W1622" s="23" t="str">
        <f t="array" ref="W1622">IFERROR(INDEX(Tableau1[RESULTAT],MATCH(1,(Tableau1[NOM]=$A1622)*(W$3=Tableau1[DATE]),0)),"")</f>
        <v/>
      </c>
    </row>
    <row r="1623" spans="5:23" ht="15.75" x14ac:dyDescent="0.25">
      <c r="E1623" s="12" t="str">
        <f t="shared" si="177"/>
        <v/>
      </c>
      <c r="F1623" s="9" t="str">
        <f t="shared" si="178"/>
        <v/>
      </c>
      <c r="G1623" s="9" t="str">
        <f t="shared" si="179"/>
        <v/>
      </c>
      <c r="H1623" s="9" t="str">
        <f t="shared" si="180"/>
        <v/>
      </c>
      <c r="I1623" s="9">
        <f t="shared" si="181"/>
        <v>0</v>
      </c>
      <c r="J1623" s="9">
        <f t="shared" si="182"/>
        <v>0</v>
      </c>
      <c r="K1623" s="9" t="str">
        <f t="shared" si="183"/>
        <v/>
      </c>
      <c r="L1623" s="9"/>
      <c r="M1623" s="9"/>
      <c r="N1623" s="9"/>
      <c r="O1623" s="9"/>
      <c r="Q1623" s="23" t="str">
        <f t="array" ref="Q1623">IFERROR(INDEX(Tableau1[RESULTAT],MATCH(1,(Tableau1[NOM]=$A1623)*(Q$3=Tableau1[DATE]),0)),"")</f>
        <v/>
      </c>
      <c r="R1623" s="23" t="str">
        <f t="array" ref="R1623">IFERROR(INDEX(Tableau1[RESULTAT],MATCH(1,(Tableau1[NOM]=$A1623)*(R$3=Tableau1[DATE]),0)),"")</f>
        <v/>
      </c>
      <c r="S1623" s="23" t="str">
        <f t="array" ref="S1623">IFERROR(INDEX(Tableau1[RESULTAT],MATCH(1,(Tableau1[NOM]=$A1623)*(S$3=Tableau1[DATE]),0)),"")</f>
        <v/>
      </c>
      <c r="T1623" s="23" t="str">
        <f t="array" ref="T1623">IFERROR(INDEX(Tableau1[RESULTAT],MATCH(1,(Tableau1[NOM]=$A1623)*(T$3=Tableau1[DATE]),0)),"")</f>
        <v/>
      </c>
      <c r="U1623" s="23" t="str">
        <f t="array" ref="U1623">IFERROR(INDEX(Tableau1[RESULTAT],MATCH(1,(Tableau1[NOM]=$A1623)*(U$3=Tableau1[DATE]),0)),"")</f>
        <v/>
      </c>
      <c r="V1623" s="23" t="str">
        <f t="array" ref="V1623">IFERROR(INDEX(Tableau1[RESULTAT],MATCH(1,(Tableau1[NOM]=$A1623)*(V$3=Tableau1[DATE]),0)),"")</f>
        <v/>
      </c>
      <c r="W1623" s="23" t="str">
        <f t="array" ref="W1623">IFERROR(INDEX(Tableau1[RESULTAT],MATCH(1,(Tableau1[NOM]=$A1623)*(W$3=Tableau1[DATE]),0)),"")</f>
        <v/>
      </c>
    </row>
    <row r="1624" spans="5:23" ht="15.75" x14ac:dyDescent="0.25">
      <c r="E1624" s="12" t="str">
        <f t="shared" si="177"/>
        <v/>
      </c>
      <c r="F1624" s="9" t="str">
        <f t="shared" si="178"/>
        <v/>
      </c>
      <c r="G1624" s="9" t="str">
        <f t="shared" si="179"/>
        <v/>
      </c>
      <c r="H1624" s="9" t="str">
        <f t="shared" si="180"/>
        <v/>
      </c>
      <c r="I1624" s="9">
        <f t="shared" si="181"/>
        <v>0</v>
      </c>
      <c r="J1624" s="9">
        <f t="shared" si="182"/>
        <v>0</v>
      </c>
      <c r="K1624" s="9" t="str">
        <f t="shared" si="183"/>
        <v/>
      </c>
      <c r="L1624" s="9"/>
      <c r="M1624" s="9"/>
      <c r="N1624" s="9"/>
      <c r="O1624" s="9"/>
      <c r="Q1624" s="23" t="str">
        <f t="array" ref="Q1624">IFERROR(INDEX(Tableau1[RESULTAT],MATCH(1,(Tableau1[NOM]=$A1624)*(Q$3=Tableau1[DATE]),0)),"")</f>
        <v/>
      </c>
      <c r="R1624" s="23" t="str">
        <f t="array" ref="R1624">IFERROR(INDEX(Tableau1[RESULTAT],MATCH(1,(Tableau1[NOM]=$A1624)*(R$3=Tableau1[DATE]),0)),"")</f>
        <v/>
      </c>
      <c r="S1624" s="23" t="str">
        <f t="array" ref="S1624">IFERROR(INDEX(Tableau1[RESULTAT],MATCH(1,(Tableau1[NOM]=$A1624)*(S$3=Tableau1[DATE]),0)),"")</f>
        <v/>
      </c>
      <c r="T1624" s="23" t="str">
        <f t="array" ref="T1624">IFERROR(INDEX(Tableau1[RESULTAT],MATCH(1,(Tableau1[NOM]=$A1624)*(T$3=Tableau1[DATE]),0)),"")</f>
        <v/>
      </c>
      <c r="U1624" s="23" t="str">
        <f t="array" ref="U1624">IFERROR(INDEX(Tableau1[RESULTAT],MATCH(1,(Tableau1[NOM]=$A1624)*(U$3=Tableau1[DATE]),0)),"")</f>
        <v/>
      </c>
      <c r="V1624" s="23" t="str">
        <f t="array" ref="V1624">IFERROR(INDEX(Tableau1[RESULTAT],MATCH(1,(Tableau1[NOM]=$A1624)*(V$3=Tableau1[DATE]),0)),"")</f>
        <v/>
      </c>
      <c r="W1624" s="23" t="str">
        <f t="array" ref="W1624">IFERROR(INDEX(Tableau1[RESULTAT],MATCH(1,(Tableau1[NOM]=$A1624)*(W$3=Tableau1[DATE]),0)),"")</f>
        <v/>
      </c>
    </row>
    <row r="1625" spans="5:23" ht="15.75" x14ac:dyDescent="0.25">
      <c r="E1625" s="12" t="str">
        <f t="shared" si="177"/>
        <v/>
      </c>
      <c r="F1625" s="9" t="str">
        <f t="shared" si="178"/>
        <v/>
      </c>
      <c r="G1625" s="9" t="str">
        <f t="shared" si="179"/>
        <v/>
      </c>
      <c r="H1625" s="9" t="str">
        <f t="shared" si="180"/>
        <v/>
      </c>
      <c r="I1625" s="9">
        <f t="shared" si="181"/>
        <v>0</v>
      </c>
      <c r="J1625" s="9">
        <f t="shared" si="182"/>
        <v>0</v>
      </c>
      <c r="K1625" s="9" t="str">
        <f t="shared" si="183"/>
        <v/>
      </c>
      <c r="L1625" s="9"/>
      <c r="M1625" s="9"/>
      <c r="N1625" s="9"/>
      <c r="O1625" s="9"/>
      <c r="Q1625" s="23" t="str">
        <f t="array" ref="Q1625">IFERROR(INDEX(Tableau1[RESULTAT],MATCH(1,(Tableau1[NOM]=$A1625)*(Q$3=Tableau1[DATE]),0)),"")</f>
        <v/>
      </c>
      <c r="R1625" s="23" t="str">
        <f t="array" ref="R1625">IFERROR(INDEX(Tableau1[RESULTAT],MATCH(1,(Tableau1[NOM]=$A1625)*(R$3=Tableau1[DATE]),0)),"")</f>
        <v/>
      </c>
      <c r="S1625" s="23" t="str">
        <f t="array" ref="S1625">IFERROR(INDEX(Tableau1[RESULTAT],MATCH(1,(Tableau1[NOM]=$A1625)*(S$3=Tableau1[DATE]),0)),"")</f>
        <v/>
      </c>
      <c r="T1625" s="23" t="str">
        <f t="array" ref="T1625">IFERROR(INDEX(Tableau1[RESULTAT],MATCH(1,(Tableau1[NOM]=$A1625)*(T$3=Tableau1[DATE]),0)),"")</f>
        <v/>
      </c>
      <c r="U1625" s="23" t="str">
        <f t="array" ref="U1625">IFERROR(INDEX(Tableau1[RESULTAT],MATCH(1,(Tableau1[NOM]=$A1625)*(U$3=Tableau1[DATE]),0)),"")</f>
        <v/>
      </c>
      <c r="V1625" s="23" t="str">
        <f t="array" ref="V1625">IFERROR(INDEX(Tableau1[RESULTAT],MATCH(1,(Tableau1[NOM]=$A1625)*(V$3=Tableau1[DATE]),0)),"")</f>
        <v/>
      </c>
      <c r="W1625" s="23" t="str">
        <f t="array" ref="W1625">IFERROR(INDEX(Tableau1[RESULTAT],MATCH(1,(Tableau1[NOM]=$A1625)*(W$3=Tableau1[DATE]),0)),"")</f>
        <v/>
      </c>
    </row>
    <row r="1626" spans="5:23" ht="15.75" x14ac:dyDescent="0.25">
      <c r="E1626" s="12" t="str">
        <f t="shared" si="177"/>
        <v/>
      </c>
      <c r="F1626" s="9" t="str">
        <f t="shared" si="178"/>
        <v/>
      </c>
      <c r="G1626" s="9" t="str">
        <f t="shared" si="179"/>
        <v/>
      </c>
      <c r="H1626" s="9" t="str">
        <f t="shared" si="180"/>
        <v/>
      </c>
      <c r="I1626" s="9">
        <f t="shared" si="181"/>
        <v>0</v>
      </c>
      <c r="J1626" s="9">
        <f t="shared" si="182"/>
        <v>0</v>
      </c>
      <c r="K1626" s="9" t="str">
        <f t="shared" si="183"/>
        <v/>
      </c>
      <c r="L1626" s="9"/>
      <c r="M1626" s="9"/>
      <c r="N1626" s="9"/>
      <c r="O1626" s="9"/>
      <c r="Q1626" s="23" t="str">
        <f t="array" ref="Q1626">IFERROR(INDEX(Tableau1[RESULTAT],MATCH(1,(Tableau1[NOM]=$A1626)*(Q$3=Tableau1[DATE]),0)),"")</f>
        <v/>
      </c>
      <c r="R1626" s="23" t="str">
        <f t="array" ref="R1626">IFERROR(INDEX(Tableau1[RESULTAT],MATCH(1,(Tableau1[NOM]=$A1626)*(R$3=Tableau1[DATE]),0)),"")</f>
        <v/>
      </c>
      <c r="S1626" s="23" t="str">
        <f t="array" ref="S1626">IFERROR(INDEX(Tableau1[RESULTAT],MATCH(1,(Tableau1[NOM]=$A1626)*(S$3=Tableau1[DATE]),0)),"")</f>
        <v/>
      </c>
      <c r="T1626" s="23" t="str">
        <f t="array" ref="T1626">IFERROR(INDEX(Tableau1[RESULTAT],MATCH(1,(Tableau1[NOM]=$A1626)*(T$3=Tableau1[DATE]),0)),"")</f>
        <v/>
      </c>
      <c r="U1626" s="23" t="str">
        <f t="array" ref="U1626">IFERROR(INDEX(Tableau1[RESULTAT],MATCH(1,(Tableau1[NOM]=$A1626)*(U$3=Tableau1[DATE]),0)),"")</f>
        <v/>
      </c>
      <c r="V1626" s="23" t="str">
        <f t="array" ref="V1626">IFERROR(INDEX(Tableau1[RESULTAT],MATCH(1,(Tableau1[NOM]=$A1626)*(V$3=Tableau1[DATE]),0)),"")</f>
        <v/>
      </c>
      <c r="W1626" s="23" t="str">
        <f t="array" ref="W1626">IFERROR(INDEX(Tableau1[RESULTAT],MATCH(1,(Tableau1[NOM]=$A1626)*(W$3=Tableau1[DATE]),0)),"")</f>
        <v/>
      </c>
    </row>
    <row r="1627" spans="5:23" ht="15.75" x14ac:dyDescent="0.25">
      <c r="E1627" s="12" t="str">
        <f t="shared" si="177"/>
        <v/>
      </c>
      <c r="F1627" s="9" t="str">
        <f t="shared" si="178"/>
        <v/>
      </c>
      <c r="G1627" s="9" t="str">
        <f t="shared" si="179"/>
        <v/>
      </c>
      <c r="H1627" s="9" t="str">
        <f t="shared" si="180"/>
        <v/>
      </c>
      <c r="I1627" s="9">
        <f t="shared" si="181"/>
        <v>0</v>
      </c>
      <c r="J1627" s="9">
        <f t="shared" si="182"/>
        <v>0</v>
      </c>
      <c r="K1627" s="9" t="str">
        <f t="shared" si="183"/>
        <v/>
      </c>
      <c r="L1627" s="9"/>
      <c r="M1627" s="9"/>
      <c r="N1627" s="9"/>
      <c r="O1627" s="9"/>
      <c r="Q1627" s="23" t="str">
        <f t="array" ref="Q1627">IFERROR(INDEX(Tableau1[RESULTAT],MATCH(1,(Tableau1[NOM]=$A1627)*(Q$3=Tableau1[DATE]),0)),"")</f>
        <v/>
      </c>
      <c r="R1627" s="23" t="str">
        <f t="array" ref="R1627">IFERROR(INDEX(Tableau1[RESULTAT],MATCH(1,(Tableau1[NOM]=$A1627)*(R$3=Tableau1[DATE]),0)),"")</f>
        <v/>
      </c>
      <c r="S1627" s="23" t="str">
        <f t="array" ref="S1627">IFERROR(INDEX(Tableau1[RESULTAT],MATCH(1,(Tableau1[NOM]=$A1627)*(S$3=Tableau1[DATE]),0)),"")</f>
        <v/>
      </c>
      <c r="T1627" s="23" t="str">
        <f t="array" ref="T1627">IFERROR(INDEX(Tableau1[RESULTAT],MATCH(1,(Tableau1[NOM]=$A1627)*(T$3=Tableau1[DATE]),0)),"")</f>
        <v/>
      </c>
      <c r="U1627" s="23" t="str">
        <f t="array" ref="U1627">IFERROR(INDEX(Tableau1[RESULTAT],MATCH(1,(Tableau1[NOM]=$A1627)*(U$3=Tableau1[DATE]),0)),"")</f>
        <v/>
      </c>
      <c r="V1627" s="23" t="str">
        <f t="array" ref="V1627">IFERROR(INDEX(Tableau1[RESULTAT],MATCH(1,(Tableau1[NOM]=$A1627)*(V$3=Tableau1[DATE]),0)),"")</f>
        <v/>
      </c>
      <c r="W1627" s="23" t="str">
        <f t="array" ref="W1627">IFERROR(INDEX(Tableau1[RESULTAT],MATCH(1,(Tableau1[NOM]=$A1627)*(W$3=Tableau1[DATE]),0)),"")</f>
        <v/>
      </c>
    </row>
    <row r="1628" spans="5:23" ht="15.75" x14ac:dyDescent="0.25">
      <c r="E1628" s="12" t="str">
        <f t="shared" si="177"/>
        <v/>
      </c>
      <c r="F1628" s="9" t="str">
        <f t="shared" si="178"/>
        <v/>
      </c>
      <c r="G1628" s="9" t="str">
        <f t="shared" si="179"/>
        <v/>
      </c>
      <c r="H1628" s="9" t="str">
        <f t="shared" si="180"/>
        <v/>
      </c>
      <c r="I1628" s="9">
        <f t="shared" si="181"/>
        <v>0</v>
      </c>
      <c r="J1628" s="9">
        <f t="shared" si="182"/>
        <v>0</v>
      </c>
      <c r="K1628" s="9" t="str">
        <f t="shared" si="183"/>
        <v/>
      </c>
      <c r="L1628" s="9"/>
      <c r="M1628" s="9"/>
      <c r="N1628" s="9"/>
      <c r="O1628" s="9"/>
      <c r="Q1628" s="23" t="str">
        <f t="array" ref="Q1628">IFERROR(INDEX(Tableau1[RESULTAT],MATCH(1,(Tableau1[NOM]=$A1628)*(Q$3=Tableau1[DATE]),0)),"")</f>
        <v/>
      </c>
      <c r="R1628" s="23" t="str">
        <f t="array" ref="R1628">IFERROR(INDEX(Tableau1[RESULTAT],MATCH(1,(Tableau1[NOM]=$A1628)*(R$3=Tableau1[DATE]),0)),"")</f>
        <v/>
      </c>
      <c r="S1628" s="23" t="str">
        <f t="array" ref="S1628">IFERROR(INDEX(Tableau1[RESULTAT],MATCH(1,(Tableau1[NOM]=$A1628)*(S$3=Tableau1[DATE]),0)),"")</f>
        <v/>
      </c>
      <c r="T1628" s="23" t="str">
        <f t="array" ref="T1628">IFERROR(INDEX(Tableau1[RESULTAT],MATCH(1,(Tableau1[NOM]=$A1628)*(T$3=Tableau1[DATE]),0)),"")</f>
        <v/>
      </c>
      <c r="U1628" s="23" t="str">
        <f t="array" ref="U1628">IFERROR(INDEX(Tableau1[RESULTAT],MATCH(1,(Tableau1[NOM]=$A1628)*(U$3=Tableau1[DATE]),0)),"")</f>
        <v/>
      </c>
      <c r="V1628" s="23" t="str">
        <f t="array" ref="V1628">IFERROR(INDEX(Tableau1[RESULTAT],MATCH(1,(Tableau1[NOM]=$A1628)*(V$3=Tableau1[DATE]),0)),"")</f>
        <v/>
      </c>
      <c r="W1628" s="23" t="str">
        <f t="array" ref="W1628">IFERROR(INDEX(Tableau1[RESULTAT],MATCH(1,(Tableau1[NOM]=$A1628)*(W$3=Tableau1[DATE]),0)),"")</f>
        <v/>
      </c>
    </row>
    <row r="1629" spans="5:23" ht="15.75" x14ac:dyDescent="0.25">
      <c r="E1629" s="12" t="str">
        <f t="shared" si="177"/>
        <v/>
      </c>
      <c r="F1629" s="9" t="str">
        <f t="shared" si="178"/>
        <v/>
      </c>
      <c r="G1629" s="9" t="str">
        <f t="shared" si="179"/>
        <v/>
      </c>
      <c r="H1629" s="9" t="str">
        <f t="shared" si="180"/>
        <v/>
      </c>
      <c r="I1629" s="9">
        <f t="shared" si="181"/>
        <v>0</v>
      </c>
      <c r="J1629" s="9">
        <f t="shared" si="182"/>
        <v>0</v>
      </c>
      <c r="K1629" s="9" t="str">
        <f t="shared" si="183"/>
        <v/>
      </c>
      <c r="L1629" s="9"/>
      <c r="M1629" s="9"/>
      <c r="N1629" s="9"/>
      <c r="O1629" s="9"/>
      <c r="Q1629" s="23" t="str">
        <f t="array" ref="Q1629">IFERROR(INDEX(Tableau1[RESULTAT],MATCH(1,(Tableau1[NOM]=$A1629)*(Q$3=Tableau1[DATE]),0)),"")</f>
        <v/>
      </c>
      <c r="R1629" s="23" t="str">
        <f t="array" ref="R1629">IFERROR(INDEX(Tableau1[RESULTAT],MATCH(1,(Tableau1[NOM]=$A1629)*(R$3=Tableau1[DATE]),0)),"")</f>
        <v/>
      </c>
      <c r="S1629" s="23" t="str">
        <f t="array" ref="S1629">IFERROR(INDEX(Tableau1[RESULTAT],MATCH(1,(Tableau1[NOM]=$A1629)*(S$3=Tableau1[DATE]),0)),"")</f>
        <v/>
      </c>
      <c r="T1629" s="23" t="str">
        <f t="array" ref="T1629">IFERROR(INDEX(Tableau1[RESULTAT],MATCH(1,(Tableau1[NOM]=$A1629)*(T$3=Tableau1[DATE]),0)),"")</f>
        <v/>
      </c>
      <c r="U1629" s="23" t="str">
        <f t="array" ref="U1629">IFERROR(INDEX(Tableau1[RESULTAT],MATCH(1,(Tableau1[NOM]=$A1629)*(U$3=Tableau1[DATE]),0)),"")</f>
        <v/>
      </c>
      <c r="V1629" s="23" t="str">
        <f t="array" ref="V1629">IFERROR(INDEX(Tableau1[RESULTAT],MATCH(1,(Tableau1[NOM]=$A1629)*(V$3=Tableau1[DATE]),0)),"")</f>
        <v/>
      </c>
      <c r="W1629" s="23" t="str">
        <f t="array" ref="W1629">IFERROR(INDEX(Tableau1[RESULTAT],MATCH(1,(Tableau1[NOM]=$A1629)*(W$3=Tableau1[DATE]),0)),"")</f>
        <v/>
      </c>
    </row>
    <row r="1630" spans="5:23" ht="15.75" x14ac:dyDescent="0.25">
      <c r="E1630" s="12" t="str">
        <f t="shared" si="177"/>
        <v/>
      </c>
      <c r="F1630" s="9" t="str">
        <f t="shared" si="178"/>
        <v/>
      </c>
      <c r="G1630" s="9" t="str">
        <f t="shared" si="179"/>
        <v/>
      </c>
      <c r="H1630" s="9" t="str">
        <f t="shared" si="180"/>
        <v/>
      </c>
      <c r="I1630" s="9">
        <f t="shared" si="181"/>
        <v>0</v>
      </c>
      <c r="J1630" s="9">
        <f t="shared" si="182"/>
        <v>0</v>
      </c>
      <c r="K1630" s="9" t="str">
        <f t="shared" si="183"/>
        <v/>
      </c>
      <c r="L1630" s="9"/>
      <c r="M1630" s="9"/>
      <c r="N1630" s="9"/>
      <c r="O1630" s="9"/>
      <c r="Q1630" s="23" t="str">
        <f t="array" ref="Q1630">IFERROR(INDEX(Tableau1[RESULTAT],MATCH(1,(Tableau1[NOM]=$A1630)*(Q$3=Tableau1[DATE]),0)),"")</f>
        <v/>
      </c>
      <c r="R1630" s="23" t="str">
        <f t="array" ref="R1630">IFERROR(INDEX(Tableau1[RESULTAT],MATCH(1,(Tableau1[NOM]=$A1630)*(R$3=Tableau1[DATE]),0)),"")</f>
        <v/>
      </c>
      <c r="S1630" s="23" t="str">
        <f t="array" ref="S1630">IFERROR(INDEX(Tableau1[RESULTAT],MATCH(1,(Tableau1[NOM]=$A1630)*(S$3=Tableau1[DATE]),0)),"")</f>
        <v/>
      </c>
      <c r="T1630" s="23" t="str">
        <f t="array" ref="T1630">IFERROR(INDEX(Tableau1[RESULTAT],MATCH(1,(Tableau1[NOM]=$A1630)*(T$3=Tableau1[DATE]),0)),"")</f>
        <v/>
      </c>
      <c r="U1630" s="23" t="str">
        <f t="array" ref="U1630">IFERROR(INDEX(Tableau1[RESULTAT],MATCH(1,(Tableau1[NOM]=$A1630)*(U$3=Tableau1[DATE]),0)),"")</f>
        <v/>
      </c>
      <c r="V1630" s="23" t="str">
        <f t="array" ref="V1630">IFERROR(INDEX(Tableau1[RESULTAT],MATCH(1,(Tableau1[NOM]=$A1630)*(V$3=Tableau1[DATE]),0)),"")</f>
        <v/>
      </c>
      <c r="W1630" s="23" t="str">
        <f t="array" ref="W1630">IFERROR(INDEX(Tableau1[RESULTAT],MATCH(1,(Tableau1[NOM]=$A1630)*(W$3=Tableau1[DATE]),0)),"")</f>
        <v/>
      </c>
    </row>
    <row r="1631" spans="5:23" ht="15.75" x14ac:dyDescent="0.25">
      <c r="E1631" s="12" t="str">
        <f t="shared" si="177"/>
        <v/>
      </c>
      <c r="F1631" s="9" t="str">
        <f t="shared" si="178"/>
        <v/>
      </c>
      <c r="G1631" s="9" t="str">
        <f t="shared" si="179"/>
        <v/>
      </c>
      <c r="H1631" s="9" t="str">
        <f t="shared" si="180"/>
        <v/>
      </c>
      <c r="I1631" s="9">
        <f t="shared" si="181"/>
        <v>0</v>
      </c>
      <c r="J1631" s="9">
        <f t="shared" si="182"/>
        <v>0</v>
      </c>
      <c r="K1631" s="9" t="str">
        <f t="shared" si="183"/>
        <v/>
      </c>
      <c r="L1631" s="9"/>
      <c r="M1631" s="9"/>
      <c r="N1631" s="9"/>
      <c r="O1631" s="9"/>
      <c r="Q1631" s="23" t="str">
        <f t="array" ref="Q1631">IFERROR(INDEX(Tableau1[RESULTAT],MATCH(1,(Tableau1[NOM]=$A1631)*(Q$3=Tableau1[DATE]),0)),"")</f>
        <v/>
      </c>
      <c r="R1631" s="23" t="str">
        <f t="array" ref="R1631">IFERROR(INDEX(Tableau1[RESULTAT],MATCH(1,(Tableau1[NOM]=$A1631)*(R$3=Tableau1[DATE]),0)),"")</f>
        <v/>
      </c>
      <c r="S1631" s="23" t="str">
        <f t="array" ref="S1631">IFERROR(INDEX(Tableau1[RESULTAT],MATCH(1,(Tableau1[NOM]=$A1631)*(S$3=Tableau1[DATE]),0)),"")</f>
        <v/>
      </c>
      <c r="T1631" s="23" t="str">
        <f t="array" ref="T1631">IFERROR(INDEX(Tableau1[RESULTAT],MATCH(1,(Tableau1[NOM]=$A1631)*(T$3=Tableau1[DATE]),0)),"")</f>
        <v/>
      </c>
      <c r="U1631" s="23" t="str">
        <f t="array" ref="U1631">IFERROR(INDEX(Tableau1[RESULTAT],MATCH(1,(Tableau1[NOM]=$A1631)*(U$3=Tableau1[DATE]),0)),"")</f>
        <v/>
      </c>
      <c r="V1631" s="23" t="str">
        <f t="array" ref="V1631">IFERROR(INDEX(Tableau1[RESULTAT],MATCH(1,(Tableau1[NOM]=$A1631)*(V$3=Tableau1[DATE]),0)),"")</f>
        <v/>
      </c>
      <c r="W1631" s="23" t="str">
        <f t="array" ref="W1631">IFERROR(INDEX(Tableau1[RESULTAT],MATCH(1,(Tableau1[NOM]=$A1631)*(W$3=Tableau1[DATE]),0)),"")</f>
        <v/>
      </c>
    </row>
    <row r="1632" spans="5:23" ht="15.75" x14ac:dyDescent="0.25">
      <c r="E1632" s="12" t="str">
        <f t="shared" si="177"/>
        <v/>
      </c>
      <c r="F1632" s="9" t="str">
        <f t="shared" si="178"/>
        <v/>
      </c>
      <c r="G1632" s="9" t="str">
        <f t="shared" si="179"/>
        <v/>
      </c>
      <c r="H1632" s="9" t="str">
        <f t="shared" si="180"/>
        <v/>
      </c>
      <c r="I1632" s="9">
        <f t="shared" si="181"/>
        <v>0</v>
      </c>
      <c r="J1632" s="9">
        <f t="shared" si="182"/>
        <v>0</v>
      </c>
      <c r="K1632" s="9" t="str">
        <f t="shared" si="183"/>
        <v/>
      </c>
      <c r="L1632" s="9"/>
      <c r="M1632" s="9"/>
      <c r="N1632" s="9"/>
      <c r="O1632" s="9"/>
      <c r="Q1632" s="23" t="str">
        <f t="array" ref="Q1632">IFERROR(INDEX(Tableau1[RESULTAT],MATCH(1,(Tableau1[NOM]=$A1632)*(Q$3=Tableau1[DATE]),0)),"")</f>
        <v/>
      </c>
      <c r="R1632" s="23" t="str">
        <f t="array" ref="R1632">IFERROR(INDEX(Tableau1[RESULTAT],MATCH(1,(Tableau1[NOM]=$A1632)*(R$3=Tableau1[DATE]),0)),"")</f>
        <v/>
      </c>
      <c r="S1632" s="23" t="str">
        <f t="array" ref="S1632">IFERROR(INDEX(Tableau1[RESULTAT],MATCH(1,(Tableau1[NOM]=$A1632)*(S$3=Tableau1[DATE]),0)),"")</f>
        <v/>
      </c>
      <c r="T1632" s="23" t="str">
        <f t="array" ref="T1632">IFERROR(INDEX(Tableau1[RESULTAT],MATCH(1,(Tableau1[NOM]=$A1632)*(T$3=Tableau1[DATE]),0)),"")</f>
        <v/>
      </c>
      <c r="U1632" s="23" t="str">
        <f t="array" ref="U1632">IFERROR(INDEX(Tableau1[RESULTAT],MATCH(1,(Tableau1[NOM]=$A1632)*(U$3=Tableau1[DATE]),0)),"")</f>
        <v/>
      </c>
      <c r="V1632" s="23" t="str">
        <f t="array" ref="V1632">IFERROR(INDEX(Tableau1[RESULTAT],MATCH(1,(Tableau1[NOM]=$A1632)*(V$3=Tableau1[DATE]),0)),"")</f>
        <v/>
      </c>
      <c r="W1632" s="23" t="str">
        <f t="array" ref="W1632">IFERROR(INDEX(Tableau1[RESULTAT],MATCH(1,(Tableau1[NOM]=$A1632)*(W$3=Tableau1[DATE]),0)),"")</f>
        <v/>
      </c>
    </row>
    <row r="1633" spans="5:23" ht="15.75" x14ac:dyDescent="0.25">
      <c r="E1633" s="12" t="str">
        <f t="shared" si="177"/>
        <v/>
      </c>
      <c r="F1633" s="9" t="str">
        <f t="shared" si="178"/>
        <v/>
      </c>
      <c r="G1633" s="9" t="str">
        <f t="shared" si="179"/>
        <v/>
      </c>
      <c r="H1633" s="9" t="str">
        <f t="shared" si="180"/>
        <v/>
      </c>
      <c r="I1633" s="9">
        <f t="shared" si="181"/>
        <v>0</v>
      </c>
      <c r="J1633" s="9">
        <f t="shared" si="182"/>
        <v>0</v>
      </c>
      <c r="K1633" s="9" t="str">
        <f t="shared" si="183"/>
        <v/>
      </c>
      <c r="L1633" s="9"/>
      <c r="M1633" s="9"/>
      <c r="N1633" s="9"/>
      <c r="O1633" s="9"/>
      <c r="Q1633" s="23" t="str">
        <f t="array" ref="Q1633">IFERROR(INDEX(Tableau1[RESULTAT],MATCH(1,(Tableau1[NOM]=$A1633)*(Q$3=Tableau1[DATE]),0)),"")</f>
        <v/>
      </c>
      <c r="R1633" s="23" t="str">
        <f t="array" ref="R1633">IFERROR(INDEX(Tableau1[RESULTAT],MATCH(1,(Tableau1[NOM]=$A1633)*(R$3=Tableau1[DATE]),0)),"")</f>
        <v/>
      </c>
      <c r="S1633" s="23" t="str">
        <f t="array" ref="S1633">IFERROR(INDEX(Tableau1[RESULTAT],MATCH(1,(Tableau1[NOM]=$A1633)*(S$3=Tableau1[DATE]),0)),"")</f>
        <v/>
      </c>
      <c r="T1633" s="23" t="str">
        <f t="array" ref="T1633">IFERROR(INDEX(Tableau1[RESULTAT],MATCH(1,(Tableau1[NOM]=$A1633)*(T$3=Tableau1[DATE]),0)),"")</f>
        <v/>
      </c>
      <c r="U1633" s="23" t="str">
        <f t="array" ref="U1633">IFERROR(INDEX(Tableau1[RESULTAT],MATCH(1,(Tableau1[NOM]=$A1633)*(U$3=Tableau1[DATE]),0)),"")</f>
        <v/>
      </c>
      <c r="V1633" s="23" t="str">
        <f t="array" ref="V1633">IFERROR(INDEX(Tableau1[RESULTAT],MATCH(1,(Tableau1[NOM]=$A1633)*(V$3=Tableau1[DATE]),0)),"")</f>
        <v/>
      </c>
      <c r="W1633" s="23" t="str">
        <f t="array" ref="W1633">IFERROR(INDEX(Tableau1[RESULTAT],MATCH(1,(Tableau1[NOM]=$A1633)*(W$3=Tableau1[DATE]),0)),"")</f>
        <v/>
      </c>
    </row>
    <row r="1634" spans="5:23" ht="15.75" x14ac:dyDescent="0.25">
      <c r="E1634" s="12" t="str">
        <f t="shared" si="177"/>
        <v/>
      </c>
      <c r="F1634" s="9" t="str">
        <f t="shared" si="178"/>
        <v/>
      </c>
      <c r="G1634" s="9" t="str">
        <f t="shared" si="179"/>
        <v/>
      </c>
      <c r="H1634" s="9" t="str">
        <f t="shared" si="180"/>
        <v/>
      </c>
      <c r="I1634" s="9">
        <f t="shared" si="181"/>
        <v>0</v>
      </c>
      <c r="J1634" s="9">
        <f t="shared" si="182"/>
        <v>0</v>
      </c>
      <c r="K1634" s="9" t="str">
        <f t="shared" si="183"/>
        <v/>
      </c>
      <c r="L1634" s="9"/>
      <c r="M1634" s="9"/>
      <c r="N1634" s="9"/>
      <c r="O1634" s="9"/>
      <c r="Q1634" s="23" t="str">
        <f t="array" ref="Q1634">IFERROR(INDEX(Tableau1[RESULTAT],MATCH(1,(Tableau1[NOM]=$A1634)*(Q$3=Tableau1[DATE]),0)),"")</f>
        <v/>
      </c>
      <c r="R1634" s="23" t="str">
        <f t="array" ref="R1634">IFERROR(INDEX(Tableau1[RESULTAT],MATCH(1,(Tableau1[NOM]=$A1634)*(R$3=Tableau1[DATE]),0)),"")</f>
        <v/>
      </c>
      <c r="S1634" s="23" t="str">
        <f t="array" ref="S1634">IFERROR(INDEX(Tableau1[RESULTAT],MATCH(1,(Tableau1[NOM]=$A1634)*(S$3=Tableau1[DATE]),0)),"")</f>
        <v/>
      </c>
      <c r="T1634" s="23" t="str">
        <f t="array" ref="T1634">IFERROR(INDEX(Tableau1[RESULTAT],MATCH(1,(Tableau1[NOM]=$A1634)*(T$3=Tableau1[DATE]),0)),"")</f>
        <v/>
      </c>
      <c r="U1634" s="23" t="str">
        <f t="array" ref="U1634">IFERROR(INDEX(Tableau1[RESULTAT],MATCH(1,(Tableau1[NOM]=$A1634)*(U$3=Tableau1[DATE]),0)),"")</f>
        <v/>
      </c>
      <c r="V1634" s="23" t="str">
        <f t="array" ref="V1634">IFERROR(INDEX(Tableau1[RESULTAT],MATCH(1,(Tableau1[NOM]=$A1634)*(V$3=Tableau1[DATE]),0)),"")</f>
        <v/>
      </c>
      <c r="W1634" s="23" t="str">
        <f t="array" ref="W1634">IFERROR(INDEX(Tableau1[RESULTAT],MATCH(1,(Tableau1[NOM]=$A1634)*(W$3=Tableau1[DATE]),0)),"")</f>
        <v/>
      </c>
    </row>
    <row r="1635" spans="5:23" ht="15.75" x14ac:dyDescent="0.25">
      <c r="E1635" s="12" t="str">
        <f t="shared" si="177"/>
        <v/>
      </c>
      <c r="F1635" s="9" t="str">
        <f t="shared" si="178"/>
        <v/>
      </c>
      <c r="G1635" s="9" t="str">
        <f t="shared" si="179"/>
        <v/>
      </c>
      <c r="H1635" s="9" t="str">
        <f t="shared" si="180"/>
        <v/>
      </c>
      <c r="I1635" s="9">
        <f t="shared" si="181"/>
        <v>0</v>
      </c>
      <c r="J1635" s="9">
        <f t="shared" si="182"/>
        <v>0</v>
      </c>
      <c r="K1635" s="9" t="str">
        <f t="shared" si="183"/>
        <v/>
      </c>
      <c r="L1635" s="9"/>
      <c r="M1635" s="9"/>
      <c r="N1635" s="9"/>
      <c r="O1635" s="9"/>
      <c r="Q1635" s="23" t="str">
        <f t="array" ref="Q1635">IFERROR(INDEX(Tableau1[RESULTAT],MATCH(1,(Tableau1[NOM]=$A1635)*(Q$3=Tableau1[DATE]),0)),"")</f>
        <v/>
      </c>
      <c r="R1635" s="23" t="str">
        <f t="array" ref="R1635">IFERROR(INDEX(Tableau1[RESULTAT],MATCH(1,(Tableau1[NOM]=$A1635)*(R$3=Tableau1[DATE]),0)),"")</f>
        <v/>
      </c>
      <c r="S1635" s="23" t="str">
        <f t="array" ref="S1635">IFERROR(INDEX(Tableau1[RESULTAT],MATCH(1,(Tableau1[NOM]=$A1635)*(S$3=Tableau1[DATE]),0)),"")</f>
        <v/>
      </c>
      <c r="T1635" s="23" t="str">
        <f t="array" ref="T1635">IFERROR(INDEX(Tableau1[RESULTAT],MATCH(1,(Tableau1[NOM]=$A1635)*(T$3=Tableau1[DATE]),0)),"")</f>
        <v/>
      </c>
      <c r="U1635" s="23" t="str">
        <f t="array" ref="U1635">IFERROR(INDEX(Tableau1[RESULTAT],MATCH(1,(Tableau1[NOM]=$A1635)*(U$3=Tableau1[DATE]),0)),"")</f>
        <v/>
      </c>
      <c r="V1635" s="23" t="str">
        <f t="array" ref="V1635">IFERROR(INDEX(Tableau1[RESULTAT],MATCH(1,(Tableau1[NOM]=$A1635)*(V$3=Tableau1[DATE]),0)),"")</f>
        <v/>
      </c>
      <c r="W1635" s="23" t="str">
        <f t="array" ref="W1635">IFERROR(INDEX(Tableau1[RESULTAT],MATCH(1,(Tableau1[NOM]=$A1635)*(W$3=Tableau1[DATE]),0)),"")</f>
        <v/>
      </c>
    </row>
    <row r="1636" spans="5:23" ht="15.75" x14ac:dyDescent="0.25">
      <c r="E1636" s="12" t="str">
        <f t="shared" si="177"/>
        <v/>
      </c>
      <c r="F1636" s="9" t="str">
        <f t="shared" si="178"/>
        <v/>
      </c>
      <c r="G1636" s="9" t="str">
        <f t="shared" si="179"/>
        <v/>
      </c>
      <c r="H1636" s="9" t="str">
        <f t="shared" si="180"/>
        <v/>
      </c>
      <c r="I1636" s="9">
        <f t="shared" si="181"/>
        <v>0</v>
      </c>
      <c r="J1636" s="9">
        <f t="shared" si="182"/>
        <v>0</v>
      </c>
      <c r="K1636" s="9" t="str">
        <f t="shared" si="183"/>
        <v/>
      </c>
      <c r="L1636" s="9"/>
      <c r="M1636" s="9"/>
      <c r="N1636" s="9"/>
      <c r="O1636" s="9"/>
      <c r="Q1636" s="23" t="str">
        <f t="array" ref="Q1636">IFERROR(INDEX(Tableau1[RESULTAT],MATCH(1,(Tableau1[NOM]=$A1636)*(Q$3=Tableau1[DATE]),0)),"")</f>
        <v/>
      </c>
      <c r="R1636" s="23" t="str">
        <f t="array" ref="R1636">IFERROR(INDEX(Tableau1[RESULTAT],MATCH(1,(Tableau1[NOM]=$A1636)*(R$3=Tableau1[DATE]),0)),"")</f>
        <v/>
      </c>
      <c r="S1636" s="23" t="str">
        <f t="array" ref="S1636">IFERROR(INDEX(Tableau1[RESULTAT],MATCH(1,(Tableau1[NOM]=$A1636)*(S$3=Tableau1[DATE]),0)),"")</f>
        <v/>
      </c>
      <c r="T1636" s="23" t="str">
        <f t="array" ref="T1636">IFERROR(INDEX(Tableau1[RESULTAT],MATCH(1,(Tableau1[NOM]=$A1636)*(T$3=Tableau1[DATE]),0)),"")</f>
        <v/>
      </c>
      <c r="U1636" s="23" t="str">
        <f t="array" ref="U1636">IFERROR(INDEX(Tableau1[RESULTAT],MATCH(1,(Tableau1[NOM]=$A1636)*(U$3=Tableau1[DATE]),0)),"")</f>
        <v/>
      </c>
      <c r="V1636" s="23" t="str">
        <f t="array" ref="V1636">IFERROR(INDEX(Tableau1[RESULTAT],MATCH(1,(Tableau1[NOM]=$A1636)*(V$3=Tableau1[DATE]),0)),"")</f>
        <v/>
      </c>
      <c r="W1636" s="23" t="str">
        <f t="array" ref="W1636">IFERROR(INDEX(Tableau1[RESULTAT],MATCH(1,(Tableau1[NOM]=$A1636)*(W$3=Tableau1[DATE]),0)),"")</f>
        <v/>
      </c>
    </row>
    <row r="1637" spans="5:23" ht="15.75" x14ac:dyDescent="0.25">
      <c r="E1637" s="12" t="str">
        <f t="shared" si="177"/>
        <v/>
      </c>
      <c r="F1637" s="9" t="str">
        <f t="shared" si="178"/>
        <v/>
      </c>
      <c r="G1637" s="9" t="str">
        <f t="shared" si="179"/>
        <v/>
      </c>
      <c r="H1637" s="9" t="str">
        <f t="shared" si="180"/>
        <v/>
      </c>
      <c r="I1637" s="9">
        <f t="shared" si="181"/>
        <v>0</v>
      </c>
      <c r="J1637" s="9">
        <f t="shared" si="182"/>
        <v>0</v>
      </c>
      <c r="K1637" s="9" t="str">
        <f t="shared" si="183"/>
        <v/>
      </c>
      <c r="L1637" s="9"/>
      <c r="M1637" s="9"/>
      <c r="N1637" s="9"/>
      <c r="O1637" s="9"/>
      <c r="Q1637" s="23" t="str">
        <f t="array" ref="Q1637">IFERROR(INDEX(Tableau1[RESULTAT],MATCH(1,(Tableau1[NOM]=$A1637)*(Q$3=Tableau1[DATE]),0)),"")</f>
        <v/>
      </c>
      <c r="R1637" s="23" t="str">
        <f t="array" ref="R1637">IFERROR(INDEX(Tableau1[RESULTAT],MATCH(1,(Tableau1[NOM]=$A1637)*(R$3=Tableau1[DATE]),0)),"")</f>
        <v/>
      </c>
      <c r="S1637" s="23" t="str">
        <f t="array" ref="S1637">IFERROR(INDEX(Tableau1[RESULTAT],MATCH(1,(Tableau1[NOM]=$A1637)*(S$3=Tableau1[DATE]),0)),"")</f>
        <v/>
      </c>
      <c r="T1637" s="23" t="str">
        <f t="array" ref="T1637">IFERROR(INDEX(Tableau1[RESULTAT],MATCH(1,(Tableau1[NOM]=$A1637)*(T$3=Tableau1[DATE]),0)),"")</f>
        <v/>
      </c>
      <c r="U1637" s="23" t="str">
        <f t="array" ref="U1637">IFERROR(INDEX(Tableau1[RESULTAT],MATCH(1,(Tableau1[NOM]=$A1637)*(U$3=Tableau1[DATE]),0)),"")</f>
        <v/>
      </c>
      <c r="V1637" s="23" t="str">
        <f t="array" ref="V1637">IFERROR(INDEX(Tableau1[RESULTAT],MATCH(1,(Tableau1[NOM]=$A1637)*(V$3=Tableau1[DATE]),0)),"")</f>
        <v/>
      </c>
      <c r="W1637" s="23" t="str">
        <f t="array" ref="W1637">IFERROR(INDEX(Tableau1[RESULTAT],MATCH(1,(Tableau1[NOM]=$A1637)*(W$3=Tableau1[DATE]),0)),"")</f>
        <v/>
      </c>
    </row>
    <row r="1638" spans="5:23" ht="15.75" x14ac:dyDescent="0.25">
      <c r="E1638" s="12" t="str">
        <f t="shared" si="177"/>
        <v/>
      </c>
      <c r="F1638" s="9" t="str">
        <f t="shared" si="178"/>
        <v/>
      </c>
      <c r="G1638" s="9" t="str">
        <f t="shared" si="179"/>
        <v/>
      </c>
      <c r="H1638" s="9" t="str">
        <f t="shared" si="180"/>
        <v/>
      </c>
      <c r="I1638" s="9">
        <f t="shared" si="181"/>
        <v>0</v>
      </c>
      <c r="J1638" s="9">
        <f t="shared" si="182"/>
        <v>0</v>
      </c>
      <c r="K1638" s="9" t="str">
        <f t="shared" si="183"/>
        <v/>
      </c>
      <c r="L1638" s="9"/>
      <c r="M1638" s="9"/>
      <c r="N1638" s="9"/>
      <c r="O1638" s="9"/>
      <c r="Q1638" s="23" t="str">
        <f t="array" ref="Q1638">IFERROR(INDEX(Tableau1[RESULTAT],MATCH(1,(Tableau1[NOM]=$A1638)*(Q$3=Tableau1[DATE]),0)),"")</f>
        <v/>
      </c>
      <c r="R1638" s="23" t="str">
        <f t="array" ref="R1638">IFERROR(INDEX(Tableau1[RESULTAT],MATCH(1,(Tableau1[NOM]=$A1638)*(R$3=Tableau1[DATE]),0)),"")</f>
        <v/>
      </c>
      <c r="S1638" s="23" t="str">
        <f t="array" ref="S1638">IFERROR(INDEX(Tableau1[RESULTAT],MATCH(1,(Tableau1[NOM]=$A1638)*(S$3=Tableau1[DATE]),0)),"")</f>
        <v/>
      </c>
      <c r="T1638" s="23" t="str">
        <f t="array" ref="T1638">IFERROR(INDEX(Tableau1[RESULTAT],MATCH(1,(Tableau1[NOM]=$A1638)*(T$3=Tableau1[DATE]),0)),"")</f>
        <v/>
      </c>
      <c r="U1638" s="23" t="str">
        <f t="array" ref="U1638">IFERROR(INDEX(Tableau1[RESULTAT],MATCH(1,(Tableau1[NOM]=$A1638)*(U$3=Tableau1[DATE]),0)),"")</f>
        <v/>
      </c>
      <c r="V1638" s="23" t="str">
        <f t="array" ref="V1638">IFERROR(INDEX(Tableau1[RESULTAT],MATCH(1,(Tableau1[NOM]=$A1638)*(V$3=Tableau1[DATE]),0)),"")</f>
        <v/>
      </c>
      <c r="W1638" s="23" t="str">
        <f t="array" ref="W1638">IFERROR(INDEX(Tableau1[RESULTAT],MATCH(1,(Tableau1[NOM]=$A1638)*(W$3=Tableau1[DATE]),0)),"")</f>
        <v/>
      </c>
    </row>
    <row r="1639" spans="5:23" ht="15.75" x14ac:dyDescent="0.25">
      <c r="E1639" s="12" t="str">
        <f t="shared" si="177"/>
        <v/>
      </c>
      <c r="F1639" s="9" t="str">
        <f t="shared" si="178"/>
        <v/>
      </c>
      <c r="G1639" s="9" t="str">
        <f t="shared" si="179"/>
        <v/>
      </c>
      <c r="H1639" s="9" t="str">
        <f t="shared" si="180"/>
        <v/>
      </c>
      <c r="I1639" s="9">
        <f t="shared" si="181"/>
        <v>0</v>
      </c>
      <c r="J1639" s="9">
        <f t="shared" si="182"/>
        <v>0</v>
      </c>
      <c r="K1639" s="9" t="str">
        <f t="shared" si="183"/>
        <v/>
      </c>
      <c r="L1639" s="9"/>
      <c r="M1639" s="9"/>
      <c r="N1639" s="9"/>
      <c r="O1639" s="9"/>
      <c r="Q1639" s="23" t="str">
        <f t="array" ref="Q1639">IFERROR(INDEX(Tableau1[RESULTAT],MATCH(1,(Tableau1[NOM]=$A1639)*(Q$3=Tableau1[DATE]),0)),"")</f>
        <v/>
      </c>
      <c r="R1639" s="23" t="str">
        <f t="array" ref="R1639">IFERROR(INDEX(Tableau1[RESULTAT],MATCH(1,(Tableau1[NOM]=$A1639)*(R$3=Tableau1[DATE]),0)),"")</f>
        <v/>
      </c>
      <c r="S1639" s="23" t="str">
        <f t="array" ref="S1639">IFERROR(INDEX(Tableau1[RESULTAT],MATCH(1,(Tableau1[NOM]=$A1639)*(S$3=Tableau1[DATE]),0)),"")</f>
        <v/>
      </c>
      <c r="T1639" s="23" t="str">
        <f t="array" ref="T1639">IFERROR(INDEX(Tableau1[RESULTAT],MATCH(1,(Tableau1[NOM]=$A1639)*(T$3=Tableau1[DATE]),0)),"")</f>
        <v/>
      </c>
      <c r="U1639" s="23" t="str">
        <f t="array" ref="U1639">IFERROR(INDEX(Tableau1[RESULTAT],MATCH(1,(Tableau1[NOM]=$A1639)*(U$3=Tableau1[DATE]),0)),"")</f>
        <v/>
      </c>
      <c r="V1639" s="23" t="str">
        <f t="array" ref="V1639">IFERROR(INDEX(Tableau1[RESULTAT],MATCH(1,(Tableau1[NOM]=$A1639)*(V$3=Tableau1[DATE]),0)),"")</f>
        <v/>
      </c>
      <c r="W1639" s="23" t="str">
        <f t="array" ref="W1639">IFERROR(INDEX(Tableau1[RESULTAT],MATCH(1,(Tableau1[NOM]=$A1639)*(W$3=Tableau1[DATE]),0)),"")</f>
        <v/>
      </c>
    </row>
    <row r="1640" spans="5:23" ht="15.75" x14ac:dyDescent="0.25">
      <c r="E1640" s="12" t="str">
        <f t="shared" si="177"/>
        <v/>
      </c>
      <c r="F1640" s="9" t="str">
        <f t="shared" si="178"/>
        <v/>
      </c>
      <c r="G1640" s="9" t="str">
        <f t="shared" si="179"/>
        <v/>
      </c>
      <c r="H1640" s="9" t="str">
        <f t="shared" si="180"/>
        <v/>
      </c>
      <c r="I1640" s="9">
        <f t="shared" si="181"/>
        <v>0</v>
      </c>
      <c r="J1640" s="9">
        <f t="shared" si="182"/>
        <v>0</v>
      </c>
      <c r="K1640" s="9" t="str">
        <f t="shared" si="183"/>
        <v/>
      </c>
      <c r="L1640" s="9"/>
      <c r="M1640" s="9"/>
      <c r="N1640" s="9"/>
      <c r="O1640" s="9"/>
      <c r="Q1640" s="23" t="str">
        <f t="array" ref="Q1640">IFERROR(INDEX(Tableau1[RESULTAT],MATCH(1,(Tableau1[NOM]=$A1640)*(Q$3=Tableau1[DATE]),0)),"")</f>
        <v/>
      </c>
      <c r="R1640" s="23" t="str">
        <f t="array" ref="R1640">IFERROR(INDEX(Tableau1[RESULTAT],MATCH(1,(Tableau1[NOM]=$A1640)*(R$3=Tableau1[DATE]),0)),"")</f>
        <v/>
      </c>
      <c r="S1640" s="23" t="str">
        <f t="array" ref="S1640">IFERROR(INDEX(Tableau1[RESULTAT],MATCH(1,(Tableau1[NOM]=$A1640)*(S$3=Tableau1[DATE]),0)),"")</f>
        <v/>
      </c>
      <c r="T1640" s="23" t="str">
        <f t="array" ref="T1640">IFERROR(INDEX(Tableau1[RESULTAT],MATCH(1,(Tableau1[NOM]=$A1640)*(T$3=Tableau1[DATE]),0)),"")</f>
        <v/>
      </c>
      <c r="U1640" s="23" t="str">
        <f t="array" ref="U1640">IFERROR(INDEX(Tableau1[RESULTAT],MATCH(1,(Tableau1[NOM]=$A1640)*(U$3=Tableau1[DATE]),0)),"")</f>
        <v/>
      </c>
      <c r="V1640" s="23" t="str">
        <f t="array" ref="V1640">IFERROR(INDEX(Tableau1[RESULTAT],MATCH(1,(Tableau1[NOM]=$A1640)*(V$3=Tableau1[DATE]),0)),"")</f>
        <v/>
      </c>
      <c r="W1640" s="23" t="str">
        <f t="array" ref="W1640">IFERROR(INDEX(Tableau1[RESULTAT],MATCH(1,(Tableau1[NOM]=$A1640)*(W$3=Tableau1[DATE]),0)),"")</f>
        <v/>
      </c>
    </row>
    <row r="1641" spans="5:23" ht="15.75" x14ac:dyDescent="0.25">
      <c r="E1641" s="12" t="str">
        <f t="shared" si="177"/>
        <v/>
      </c>
      <c r="F1641" s="9" t="str">
        <f t="shared" si="178"/>
        <v/>
      </c>
      <c r="G1641" s="9" t="str">
        <f t="shared" si="179"/>
        <v/>
      </c>
      <c r="H1641" s="9" t="str">
        <f t="shared" si="180"/>
        <v/>
      </c>
      <c r="I1641" s="9">
        <f t="shared" si="181"/>
        <v>0</v>
      </c>
      <c r="J1641" s="9">
        <f t="shared" si="182"/>
        <v>0</v>
      </c>
      <c r="K1641" s="9" t="str">
        <f t="shared" si="183"/>
        <v/>
      </c>
      <c r="L1641" s="9"/>
      <c r="M1641" s="9"/>
      <c r="N1641" s="9"/>
      <c r="O1641" s="9"/>
      <c r="Q1641" s="23" t="str">
        <f t="array" ref="Q1641">IFERROR(INDEX(Tableau1[RESULTAT],MATCH(1,(Tableau1[NOM]=$A1641)*(Q$3=Tableau1[DATE]),0)),"")</f>
        <v/>
      </c>
      <c r="R1641" s="23" t="str">
        <f t="array" ref="R1641">IFERROR(INDEX(Tableau1[RESULTAT],MATCH(1,(Tableau1[NOM]=$A1641)*(R$3=Tableau1[DATE]),0)),"")</f>
        <v/>
      </c>
      <c r="S1641" s="23" t="str">
        <f t="array" ref="S1641">IFERROR(INDEX(Tableau1[RESULTAT],MATCH(1,(Tableau1[NOM]=$A1641)*(S$3=Tableau1[DATE]),0)),"")</f>
        <v/>
      </c>
      <c r="T1641" s="23" t="str">
        <f t="array" ref="T1641">IFERROR(INDEX(Tableau1[RESULTAT],MATCH(1,(Tableau1[NOM]=$A1641)*(T$3=Tableau1[DATE]),0)),"")</f>
        <v/>
      </c>
      <c r="U1641" s="23" t="str">
        <f t="array" ref="U1641">IFERROR(INDEX(Tableau1[RESULTAT],MATCH(1,(Tableau1[NOM]=$A1641)*(U$3=Tableau1[DATE]),0)),"")</f>
        <v/>
      </c>
      <c r="V1641" s="23" t="str">
        <f t="array" ref="V1641">IFERROR(INDEX(Tableau1[RESULTAT],MATCH(1,(Tableau1[NOM]=$A1641)*(V$3=Tableau1[DATE]),0)),"")</f>
        <v/>
      </c>
      <c r="W1641" s="23" t="str">
        <f t="array" ref="W1641">IFERROR(INDEX(Tableau1[RESULTAT],MATCH(1,(Tableau1[NOM]=$A1641)*(W$3=Tableau1[DATE]),0)),"")</f>
        <v/>
      </c>
    </row>
    <row r="1642" spans="5:23" ht="15.75" x14ac:dyDescent="0.25">
      <c r="E1642" s="12" t="str">
        <f t="shared" si="177"/>
        <v/>
      </c>
      <c r="F1642" s="9" t="str">
        <f t="shared" si="178"/>
        <v/>
      </c>
      <c r="G1642" s="9" t="str">
        <f t="shared" si="179"/>
        <v/>
      </c>
      <c r="H1642" s="9" t="str">
        <f t="shared" si="180"/>
        <v/>
      </c>
      <c r="I1642" s="9">
        <f t="shared" si="181"/>
        <v>0</v>
      </c>
      <c r="J1642" s="9">
        <f t="shared" si="182"/>
        <v>0</v>
      </c>
      <c r="K1642" s="9" t="str">
        <f t="shared" si="183"/>
        <v/>
      </c>
      <c r="L1642" s="9"/>
      <c r="M1642" s="9"/>
      <c r="N1642" s="9"/>
      <c r="O1642" s="9"/>
      <c r="Q1642" s="23" t="str">
        <f t="array" ref="Q1642">IFERROR(INDEX(Tableau1[RESULTAT],MATCH(1,(Tableau1[NOM]=$A1642)*(Q$3=Tableau1[DATE]),0)),"")</f>
        <v/>
      </c>
      <c r="R1642" s="23" t="str">
        <f t="array" ref="R1642">IFERROR(INDEX(Tableau1[RESULTAT],MATCH(1,(Tableau1[NOM]=$A1642)*(R$3=Tableau1[DATE]),0)),"")</f>
        <v/>
      </c>
      <c r="S1642" s="23" t="str">
        <f t="array" ref="S1642">IFERROR(INDEX(Tableau1[RESULTAT],MATCH(1,(Tableau1[NOM]=$A1642)*(S$3=Tableau1[DATE]),0)),"")</f>
        <v/>
      </c>
      <c r="T1642" s="23" t="str">
        <f t="array" ref="T1642">IFERROR(INDEX(Tableau1[RESULTAT],MATCH(1,(Tableau1[NOM]=$A1642)*(T$3=Tableau1[DATE]),0)),"")</f>
        <v/>
      </c>
      <c r="U1642" s="23" t="str">
        <f t="array" ref="U1642">IFERROR(INDEX(Tableau1[RESULTAT],MATCH(1,(Tableau1[NOM]=$A1642)*(U$3=Tableau1[DATE]),0)),"")</f>
        <v/>
      </c>
      <c r="V1642" s="23" t="str">
        <f t="array" ref="V1642">IFERROR(INDEX(Tableau1[RESULTAT],MATCH(1,(Tableau1[NOM]=$A1642)*(V$3=Tableau1[DATE]),0)),"")</f>
        <v/>
      </c>
      <c r="W1642" s="23" t="str">
        <f t="array" ref="W1642">IFERROR(INDEX(Tableau1[RESULTAT],MATCH(1,(Tableau1[NOM]=$A1642)*(W$3=Tableau1[DATE]),0)),"")</f>
        <v/>
      </c>
    </row>
    <row r="1643" spans="5:23" ht="15.75" x14ac:dyDescent="0.25">
      <c r="E1643" s="12" t="str">
        <f t="shared" si="177"/>
        <v/>
      </c>
      <c r="F1643" s="9" t="str">
        <f t="shared" si="178"/>
        <v/>
      </c>
      <c r="G1643" s="9" t="str">
        <f t="shared" si="179"/>
        <v/>
      </c>
      <c r="H1643" s="9" t="str">
        <f t="shared" si="180"/>
        <v/>
      </c>
      <c r="I1643" s="9">
        <f t="shared" si="181"/>
        <v>0</v>
      </c>
      <c r="J1643" s="9">
        <f t="shared" si="182"/>
        <v>0</v>
      </c>
      <c r="K1643" s="9" t="str">
        <f t="shared" si="183"/>
        <v/>
      </c>
      <c r="L1643" s="9"/>
      <c r="M1643" s="9"/>
      <c r="N1643" s="9"/>
      <c r="O1643" s="9"/>
      <c r="Q1643" s="23" t="str">
        <f t="array" ref="Q1643">IFERROR(INDEX(Tableau1[RESULTAT],MATCH(1,(Tableau1[NOM]=$A1643)*(Q$3=Tableau1[DATE]),0)),"")</f>
        <v/>
      </c>
      <c r="R1643" s="23" t="str">
        <f t="array" ref="R1643">IFERROR(INDEX(Tableau1[RESULTAT],MATCH(1,(Tableau1[NOM]=$A1643)*(R$3=Tableau1[DATE]),0)),"")</f>
        <v/>
      </c>
      <c r="S1643" s="23" t="str">
        <f t="array" ref="S1643">IFERROR(INDEX(Tableau1[RESULTAT],MATCH(1,(Tableau1[NOM]=$A1643)*(S$3=Tableau1[DATE]),0)),"")</f>
        <v/>
      </c>
      <c r="T1643" s="23" t="str">
        <f t="array" ref="T1643">IFERROR(INDEX(Tableau1[RESULTAT],MATCH(1,(Tableau1[NOM]=$A1643)*(T$3=Tableau1[DATE]),0)),"")</f>
        <v/>
      </c>
      <c r="U1643" s="23" t="str">
        <f t="array" ref="U1643">IFERROR(INDEX(Tableau1[RESULTAT],MATCH(1,(Tableau1[NOM]=$A1643)*(U$3=Tableau1[DATE]),0)),"")</f>
        <v/>
      </c>
      <c r="V1643" s="23" t="str">
        <f t="array" ref="V1643">IFERROR(INDEX(Tableau1[RESULTAT],MATCH(1,(Tableau1[NOM]=$A1643)*(V$3=Tableau1[DATE]),0)),"")</f>
        <v/>
      </c>
      <c r="W1643" s="23" t="str">
        <f t="array" ref="W1643">IFERROR(INDEX(Tableau1[RESULTAT],MATCH(1,(Tableau1[NOM]=$A1643)*(W$3=Tableau1[DATE]),0)),"")</f>
        <v/>
      </c>
    </row>
    <row r="1644" spans="5:23" ht="15.75" x14ac:dyDescent="0.25">
      <c r="E1644" s="12" t="str">
        <f t="shared" si="177"/>
        <v/>
      </c>
      <c r="F1644" s="9" t="str">
        <f t="shared" si="178"/>
        <v/>
      </c>
      <c r="G1644" s="9" t="str">
        <f t="shared" si="179"/>
        <v/>
      </c>
      <c r="H1644" s="9" t="str">
        <f t="shared" si="180"/>
        <v/>
      </c>
      <c r="I1644" s="9">
        <f t="shared" si="181"/>
        <v>0</v>
      </c>
      <c r="J1644" s="9">
        <f t="shared" si="182"/>
        <v>0</v>
      </c>
      <c r="K1644" s="9" t="str">
        <f t="shared" si="183"/>
        <v/>
      </c>
      <c r="L1644" s="9"/>
      <c r="M1644" s="9"/>
      <c r="N1644" s="9"/>
      <c r="O1644" s="9"/>
      <c r="Q1644" s="23" t="str">
        <f t="array" ref="Q1644">IFERROR(INDEX(Tableau1[RESULTAT],MATCH(1,(Tableau1[NOM]=$A1644)*(Q$3=Tableau1[DATE]),0)),"")</f>
        <v/>
      </c>
      <c r="R1644" s="23" t="str">
        <f t="array" ref="R1644">IFERROR(INDEX(Tableau1[RESULTAT],MATCH(1,(Tableau1[NOM]=$A1644)*(R$3=Tableau1[DATE]),0)),"")</f>
        <v/>
      </c>
      <c r="S1644" s="23" t="str">
        <f t="array" ref="S1644">IFERROR(INDEX(Tableau1[RESULTAT],MATCH(1,(Tableau1[NOM]=$A1644)*(S$3=Tableau1[DATE]),0)),"")</f>
        <v/>
      </c>
      <c r="T1644" s="23" t="str">
        <f t="array" ref="T1644">IFERROR(INDEX(Tableau1[RESULTAT],MATCH(1,(Tableau1[NOM]=$A1644)*(T$3=Tableau1[DATE]),0)),"")</f>
        <v/>
      </c>
      <c r="U1644" s="23" t="str">
        <f t="array" ref="U1644">IFERROR(INDEX(Tableau1[RESULTAT],MATCH(1,(Tableau1[NOM]=$A1644)*(U$3=Tableau1[DATE]),0)),"")</f>
        <v/>
      </c>
      <c r="V1644" s="23" t="str">
        <f t="array" ref="V1644">IFERROR(INDEX(Tableau1[RESULTAT],MATCH(1,(Tableau1[NOM]=$A1644)*(V$3=Tableau1[DATE]),0)),"")</f>
        <v/>
      </c>
      <c r="W1644" s="23" t="str">
        <f t="array" ref="W1644">IFERROR(INDEX(Tableau1[RESULTAT],MATCH(1,(Tableau1[NOM]=$A1644)*(W$3=Tableau1[DATE]),0)),"")</f>
        <v/>
      </c>
    </row>
    <row r="1645" spans="5:23" ht="15.75" x14ac:dyDescent="0.25">
      <c r="E1645" s="12" t="str">
        <f t="shared" si="177"/>
        <v/>
      </c>
      <c r="F1645" s="9" t="str">
        <f t="shared" si="178"/>
        <v/>
      </c>
      <c r="G1645" s="9" t="str">
        <f t="shared" si="179"/>
        <v/>
      </c>
      <c r="H1645" s="9" t="str">
        <f t="shared" si="180"/>
        <v/>
      </c>
      <c r="I1645" s="9">
        <f t="shared" si="181"/>
        <v>0</v>
      </c>
      <c r="J1645" s="9">
        <f t="shared" si="182"/>
        <v>0</v>
      </c>
      <c r="K1645" s="9" t="str">
        <f t="shared" si="183"/>
        <v/>
      </c>
      <c r="L1645" s="9"/>
      <c r="M1645" s="9"/>
      <c r="N1645" s="9"/>
      <c r="O1645" s="9"/>
      <c r="Q1645" s="23" t="str">
        <f t="array" ref="Q1645">IFERROR(INDEX(Tableau1[RESULTAT],MATCH(1,(Tableau1[NOM]=$A1645)*(Q$3=Tableau1[DATE]),0)),"")</f>
        <v/>
      </c>
      <c r="R1645" s="23" t="str">
        <f t="array" ref="R1645">IFERROR(INDEX(Tableau1[RESULTAT],MATCH(1,(Tableau1[NOM]=$A1645)*(R$3=Tableau1[DATE]),0)),"")</f>
        <v/>
      </c>
      <c r="S1645" s="23" t="str">
        <f t="array" ref="S1645">IFERROR(INDEX(Tableau1[RESULTAT],MATCH(1,(Tableau1[NOM]=$A1645)*(S$3=Tableau1[DATE]),0)),"")</f>
        <v/>
      </c>
      <c r="T1645" s="23" t="str">
        <f t="array" ref="T1645">IFERROR(INDEX(Tableau1[RESULTAT],MATCH(1,(Tableau1[NOM]=$A1645)*(T$3=Tableau1[DATE]),0)),"")</f>
        <v/>
      </c>
      <c r="U1645" s="23" t="str">
        <f t="array" ref="U1645">IFERROR(INDEX(Tableau1[RESULTAT],MATCH(1,(Tableau1[NOM]=$A1645)*(U$3=Tableau1[DATE]),0)),"")</f>
        <v/>
      </c>
      <c r="V1645" s="23" t="str">
        <f t="array" ref="V1645">IFERROR(INDEX(Tableau1[RESULTAT],MATCH(1,(Tableau1[NOM]=$A1645)*(V$3=Tableau1[DATE]),0)),"")</f>
        <v/>
      </c>
      <c r="W1645" s="23" t="str">
        <f t="array" ref="W1645">IFERROR(INDEX(Tableau1[RESULTAT],MATCH(1,(Tableau1[NOM]=$A1645)*(W$3=Tableau1[DATE]),0)),"")</f>
        <v/>
      </c>
    </row>
    <row r="1646" spans="5:23" ht="15.75" x14ac:dyDescent="0.25">
      <c r="E1646" s="12" t="str">
        <f t="shared" si="177"/>
        <v/>
      </c>
      <c r="F1646" s="9" t="str">
        <f t="shared" si="178"/>
        <v/>
      </c>
      <c r="G1646" s="9" t="str">
        <f t="shared" si="179"/>
        <v/>
      </c>
      <c r="H1646" s="9" t="str">
        <f t="shared" si="180"/>
        <v/>
      </c>
      <c r="I1646" s="9">
        <f t="shared" si="181"/>
        <v>0</v>
      </c>
      <c r="J1646" s="9">
        <f t="shared" si="182"/>
        <v>0</v>
      </c>
      <c r="K1646" s="9" t="str">
        <f t="shared" si="183"/>
        <v/>
      </c>
      <c r="L1646" s="9"/>
      <c r="M1646" s="9"/>
      <c r="N1646" s="9"/>
      <c r="O1646" s="9"/>
      <c r="Q1646" s="23" t="str">
        <f t="array" ref="Q1646">IFERROR(INDEX(Tableau1[RESULTAT],MATCH(1,(Tableau1[NOM]=$A1646)*(Q$3=Tableau1[DATE]),0)),"")</f>
        <v/>
      </c>
      <c r="R1646" s="23" t="str">
        <f t="array" ref="R1646">IFERROR(INDEX(Tableau1[RESULTAT],MATCH(1,(Tableau1[NOM]=$A1646)*(R$3=Tableau1[DATE]),0)),"")</f>
        <v/>
      </c>
      <c r="S1646" s="23" t="str">
        <f t="array" ref="S1646">IFERROR(INDEX(Tableau1[RESULTAT],MATCH(1,(Tableau1[NOM]=$A1646)*(S$3=Tableau1[DATE]),0)),"")</f>
        <v/>
      </c>
      <c r="T1646" s="23" t="str">
        <f t="array" ref="T1646">IFERROR(INDEX(Tableau1[RESULTAT],MATCH(1,(Tableau1[NOM]=$A1646)*(T$3=Tableau1[DATE]),0)),"")</f>
        <v/>
      </c>
      <c r="U1646" s="23" t="str">
        <f t="array" ref="U1646">IFERROR(INDEX(Tableau1[RESULTAT],MATCH(1,(Tableau1[NOM]=$A1646)*(U$3=Tableau1[DATE]),0)),"")</f>
        <v/>
      </c>
      <c r="V1646" s="23" t="str">
        <f t="array" ref="V1646">IFERROR(INDEX(Tableau1[RESULTAT],MATCH(1,(Tableau1[NOM]=$A1646)*(V$3=Tableau1[DATE]),0)),"")</f>
        <v/>
      </c>
      <c r="W1646" s="23" t="str">
        <f t="array" ref="W1646">IFERROR(INDEX(Tableau1[RESULTAT],MATCH(1,(Tableau1[NOM]=$A1646)*(W$3=Tableau1[DATE]),0)),"")</f>
        <v/>
      </c>
    </row>
    <row r="1647" spans="5:23" ht="15.75" x14ac:dyDescent="0.25">
      <c r="E1647" s="12" t="str">
        <f t="shared" si="177"/>
        <v/>
      </c>
      <c r="F1647" s="9" t="str">
        <f t="shared" si="178"/>
        <v/>
      </c>
      <c r="G1647" s="9" t="str">
        <f t="shared" si="179"/>
        <v/>
      </c>
      <c r="H1647" s="9" t="str">
        <f t="shared" si="180"/>
        <v/>
      </c>
      <c r="I1647" s="9">
        <f t="shared" si="181"/>
        <v>0</v>
      </c>
      <c r="J1647" s="9">
        <f t="shared" si="182"/>
        <v>0</v>
      </c>
      <c r="K1647" s="9" t="str">
        <f t="shared" si="183"/>
        <v/>
      </c>
      <c r="L1647" s="9"/>
      <c r="M1647" s="9"/>
      <c r="N1647" s="9"/>
      <c r="O1647" s="9"/>
      <c r="Q1647" s="23" t="str">
        <f t="array" ref="Q1647">IFERROR(INDEX(Tableau1[RESULTAT],MATCH(1,(Tableau1[NOM]=$A1647)*(Q$3=Tableau1[DATE]),0)),"")</f>
        <v/>
      </c>
      <c r="R1647" s="23" t="str">
        <f t="array" ref="R1647">IFERROR(INDEX(Tableau1[RESULTAT],MATCH(1,(Tableau1[NOM]=$A1647)*(R$3=Tableau1[DATE]),0)),"")</f>
        <v/>
      </c>
      <c r="S1647" s="23" t="str">
        <f t="array" ref="S1647">IFERROR(INDEX(Tableau1[RESULTAT],MATCH(1,(Tableau1[NOM]=$A1647)*(S$3=Tableau1[DATE]),0)),"")</f>
        <v/>
      </c>
      <c r="T1647" s="23" t="str">
        <f t="array" ref="T1647">IFERROR(INDEX(Tableau1[RESULTAT],MATCH(1,(Tableau1[NOM]=$A1647)*(T$3=Tableau1[DATE]),0)),"")</f>
        <v/>
      </c>
      <c r="U1647" s="23" t="str">
        <f t="array" ref="U1647">IFERROR(INDEX(Tableau1[RESULTAT],MATCH(1,(Tableau1[NOM]=$A1647)*(U$3=Tableau1[DATE]),0)),"")</f>
        <v/>
      </c>
      <c r="V1647" s="23" t="str">
        <f t="array" ref="V1647">IFERROR(INDEX(Tableau1[RESULTAT],MATCH(1,(Tableau1[NOM]=$A1647)*(V$3=Tableau1[DATE]),0)),"")</f>
        <v/>
      </c>
      <c r="W1647" s="23" t="str">
        <f t="array" ref="W1647">IFERROR(INDEX(Tableau1[RESULTAT],MATCH(1,(Tableau1[NOM]=$A1647)*(W$3=Tableau1[DATE]),0)),"")</f>
        <v/>
      </c>
    </row>
    <row r="1648" spans="5:23" ht="15.75" x14ac:dyDescent="0.25">
      <c r="E1648" s="12" t="str">
        <f t="shared" si="177"/>
        <v/>
      </c>
      <c r="F1648" s="9" t="str">
        <f t="shared" si="178"/>
        <v/>
      </c>
      <c r="G1648" s="9" t="str">
        <f t="shared" si="179"/>
        <v/>
      </c>
      <c r="H1648" s="9" t="str">
        <f t="shared" si="180"/>
        <v/>
      </c>
      <c r="I1648" s="9">
        <f t="shared" si="181"/>
        <v>0</v>
      </c>
      <c r="J1648" s="9">
        <f t="shared" si="182"/>
        <v>0</v>
      </c>
      <c r="K1648" s="9" t="str">
        <f t="shared" si="183"/>
        <v/>
      </c>
      <c r="L1648" s="9"/>
      <c r="M1648" s="9"/>
      <c r="N1648" s="9"/>
      <c r="O1648" s="9"/>
      <c r="Q1648" s="23" t="str">
        <f t="array" ref="Q1648">IFERROR(INDEX(Tableau1[RESULTAT],MATCH(1,(Tableau1[NOM]=$A1648)*(Q$3=Tableau1[DATE]),0)),"")</f>
        <v/>
      </c>
      <c r="R1648" s="23" t="str">
        <f t="array" ref="R1648">IFERROR(INDEX(Tableau1[RESULTAT],MATCH(1,(Tableau1[NOM]=$A1648)*(R$3=Tableau1[DATE]),0)),"")</f>
        <v/>
      </c>
      <c r="S1648" s="23" t="str">
        <f t="array" ref="S1648">IFERROR(INDEX(Tableau1[RESULTAT],MATCH(1,(Tableau1[NOM]=$A1648)*(S$3=Tableau1[DATE]),0)),"")</f>
        <v/>
      </c>
      <c r="T1648" s="23" t="str">
        <f t="array" ref="T1648">IFERROR(INDEX(Tableau1[RESULTAT],MATCH(1,(Tableau1[NOM]=$A1648)*(T$3=Tableau1[DATE]),0)),"")</f>
        <v/>
      </c>
      <c r="U1648" s="23" t="str">
        <f t="array" ref="U1648">IFERROR(INDEX(Tableau1[RESULTAT],MATCH(1,(Tableau1[NOM]=$A1648)*(U$3=Tableau1[DATE]),0)),"")</f>
        <v/>
      </c>
      <c r="V1648" s="23" t="str">
        <f t="array" ref="V1648">IFERROR(INDEX(Tableau1[RESULTAT],MATCH(1,(Tableau1[NOM]=$A1648)*(V$3=Tableau1[DATE]),0)),"")</f>
        <v/>
      </c>
      <c r="W1648" s="23" t="str">
        <f t="array" ref="W1648">IFERROR(INDEX(Tableau1[RESULTAT],MATCH(1,(Tableau1[NOM]=$A1648)*(W$3=Tableau1[DATE]),0)),"")</f>
        <v/>
      </c>
    </row>
    <row r="1649" spans="5:23" ht="15.75" x14ac:dyDescent="0.25">
      <c r="E1649" s="12" t="str">
        <f t="shared" si="177"/>
        <v/>
      </c>
      <c r="F1649" s="9" t="str">
        <f t="shared" si="178"/>
        <v/>
      </c>
      <c r="G1649" s="9" t="str">
        <f t="shared" si="179"/>
        <v/>
      </c>
      <c r="H1649" s="9" t="str">
        <f t="shared" si="180"/>
        <v/>
      </c>
      <c r="I1649" s="9">
        <f t="shared" si="181"/>
        <v>0</v>
      </c>
      <c r="J1649" s="9">
        <f t="shared" si="182"/>
        <v>0</v>
      </c>
      <c r="K1649" s="9" t="str">
        <f t="shared" si="183"/>
        <v/>
      </c>
      <c r="L1649" s="9"/>
      <c r="M1649" s="9"/>
      <c r="N1649" s="9"/>
      <c r="O1649" s="9"/>
      <c r="Q1649" s="23" t="str">
        <f t="array" ref="Q1649">IFERROR(INDEX(Tableau1[RESULTAT],MATCH(1,(Tableau1[NOM]=$A1649)*(Q$3=Tableau1[DATE]),0)),"")</f>
        <v/>
      </c>
      <c r="R1649" s="23" t="str">
        <f t="array" ref="R1649">IFERROR(INDEX(Tableau1[RESULTAT],MATCH(1,(Tableau1[NOM]=$A1649)*(R$3=Tableau1[DATE]),0)),"")</f>
        <v/>
      </c>
      <c r="S1649" s="23" t="str">
        <f t="array" ref="S1649">IFERROR(INDEX(Tableau1[RESULTAT],MATCH(1,(Tableau1[NOM]=$A1649)*(S$3=Tableau1[DATE]),0)),"")</f>
        <v/>
      </c>
      <c r="T1649" s="23" t="str">
        <f t="array" ref="T1649">IFERROR(INDEX(Tableau1[RESULTAT],MATCH(1,(Tableau1[NOM]=$A1649)*(T$3=Tableau1[DATE]),0)),"")</f>
        <v/>
      </c>
      <c r="U1649" s="23" t="str">
        <f t="array" ref="U1649">IFERROR(INDEX(Tableau1[RESULTAT],MATCH(1,(Tableau1[NOM]=$A1649)*(U$3=Tableau1[DATE]),0)),"")</f>
        <v/>
      </c>
      <c r="V1649" s="23" t="str">
        <f t="array" ref="V1649">IFERROR(INDEX(Tableau1[RESULTAT],MATCH(1,(Tableau1[NOM]=$A1649)*(V$3=Tableau1[DATE]),0)),"")</f>
        <v/>
      </c>
      <c r="W1649" s="23" t="str">
        <f t="array" ref="W1649">IFERROR(INDEX(Tableau1[RESULTAT],MATCH(1,(Tableau1[NOM]=$A1649)*(W$3=Tableau1[DATE]),0)),"")</f>
        <v/>
      </c>
    </row>
    <row r="1650" spans="5:23" ht="15.75" x14ac:dyDescent="0.25">
      <c r="E1650" s="12" t="str">
        <f t="shared" si="177"/>
        <v/>
      </c>
      <c r="F1650" s="9" t="str">
        <f t="shared" si="178"/>
        <v/>
      </c>
      <c r="G1650" s="9" t="str">
        <f t="shared" si="179"/>
        <v/>
      </c>
      <c r="H1650" s="9" t="str">
        <f t="shared" si="180"/>
        <v/>
      </c>
      <c r="I1650" s="9">
        <f t="shared" si="181"/>
        <v>0</v>
      </c>
      <c r="J1650" s="9">
        <f t="shared" si="182"/>
        <v>0</v>
      </c>
      <c r="K1650" s="9" t="str">
        <f t="shared" si="183"/>
        <v/>
      </c>
      <c r="L1650" s="9"/>
      <c r="M1650" s="9"/>
      <c r="N1650" s="9"/>
      <c r="O1650" s="9"/>
      <c r="Q1650" s="23" t="str">
        <f t="array" ref="Q1650">IFERROR(INDEX(Tableau1[RESULTAT],MATCH(1,(Tableau1[NOM]=$A1650)*(Q$3=Tableau1[DATE]),0)),"")</f>
        <v/>
      </c>
      <c r="R1650" s="23" t="str">
        <f t="array" ref="R1650">IFERROR(INDEX(Tableau1[RESULTAT],MATCH(1,(Tableau1[NOM]=$A1650)*(R$3=Tableau1[DATE]),0)),"")</f>
        <v/>
      </c>
      <c r="S1650" s="23" t="str">
        <f t="array" ref="S1650">IFERROR(INDEX(Tableau1[RESULTAT],MATCH(1,(Tableau1[NOM]=$A1650)*(S$3=Tableau1[DATE]),0)),"")</f>
        <v/>
      </c>
      <c r="T1650" s="23" t="str">
        <f t="array" ref="T1650">IFERROR(INDEX(Tableau1[RESULTAT],MATCH(1,(Tableau1[NOM]=$A1650)*(T$3=Tableau1[DATE]),0)),"")</f>
        <v/>
      </c>
      <c r="U1650" s="23" t="str">
        <f t="array" ref="U1650">IFERROR(INDEX(Tableau1[RESULTAT],MATCH(1,(Tableau1[NOM]=$A1650)*(U$3=Tableau1[DATE]),0)),"")</f>
        <v/>
      </c>
      <c r="V1650" s="23" t="str">
        <f t="array" ref="V1650">IFERROR(INDEX(Tableau1[RESULTAT],MATCH(1,(Tableau1[NOM]=$A1650)*(V$3=Tableau1[DATE]),0)),"")</f>
        <v/>
      </c>
      <c r="W1650" s="23" t="str">
        <f t="array" ref="W1650">IFERROR(INDEX(Tableau1[RESULTAT],MATCH(1,(Tableau1[NOM]=$A1650)*(W$3=Tableau1[DATE]),0)),"")</f>
        <v/>
      </c>
    </row>
    <row r="1651" spans="5:23" ht="15.75" x14ac:dyDescent="0.25">
      <c r="E1651" s="12" t="str">
        <f t="shared" si="177"/>
        <v/>
      </c>
      <c r="F1651" s="9" t="str">
        <f t="shared" si="178"/>
        <v/>
      </c>
      <c r="G1651" s="9" t="str">
        <f t="shared" si="179"/>
        <v/>
      </c>
      <c r="H1651" s="9" t="str">
        <f t="shared" si="180"/>
        <v/>
      </c>
      <c r="I1651" s="9">
        <f t="shared" si="181"/>
        <v>0</v>
      </c>
      <c r="J1651" s="9">
        <f t="shared" si="182"/>
        <v>0</v>
      </c>
      <c r="K1651" s="9" t="str">
        <f t="shared" si="183"/>
        <v/>
      </c>
      <c r="L1651" s="9"/>
      <c r="M1651" s="9"/>
      <c r="N1651" s="9"/>
      <c r="O1651" s="9"/>
      <c r="Q1651" s="23" t="str">
        <f t="array" ref="Q1651">IFERROR(INDEX(Tableau1[RESULTAT],MATCH(1,(Tableau1[NOM]=$A1651)*(Q$3=Tableau1[DATE]),0)),"")</f>
        <v/>
      </c>
      <c r="R1651" s="23" t="str">
        <f t="array" ref="R1651">IFERROR(INDEX(Tableau1[RESULTAT],MATCH(1,(Tableau1[NOM]=$A1651)*(R$3=Tableau1[DATE]),0)),"")</f>
        <v/>
      </c>
      <c r="S1651" s="23" t="str">
        <f t="array" ref="S1651">IFERROR(INDEX(Tableau1[RESULTAT],MATCH(1,(Tableau1[NOM]=$A1651)*(S$3=Tableau1[DATE]),0)),"")</f>
        <v/>
      </c>
      <c r="T1651" s="23" t="str">
        <f t="array" ref="T1651">IFERROR(INDEX(Tableau1[RESULTAT],MATCH(1,(Tableau1[NOM]=$A1651)*(T$3=Tableau1[DATE]),0)),"")</f>
        <v/>
      </c>
      <c r="U1651" s="23" t="str">
        <f t="array" ref="U1651">IFERROR(INDEX(Tableau1[RESULTAT],MATCH(1,(Tableau1[NOM]=$A1651)*(U$3=Tableau1[DATE]),0)),"")</f>
        <v/>
      </c>
      <c r="V1651" s="23" t="str">
        <f t="array" ref="V1651">IFERROR(INDEX(Tableau1[RESULTAT],MATCH(1,(Tableau1[NOM]=$A1651)*(V$3=Tableau1[DATE]),0)),"")</f>
        <v/>
      </c>
      <c r="W1651" s="23" t="str">
        <f t="array" ref="W1651">IFERROR(INDEX(Tableau1[RESULTAT],MATCH(1,(Tableau1[NOM]=$A1651)*(W$3=Tableau1[DATE]),0)),"")</f>
        <v/>
      </c>
    </row>
    <row r="1652" spans="5:23" ht="15.75" x14ac:dyDescent="0.25">
      <c r="E1652" s="12" t="str">
        <f t="shared" si="177"/>
        <v/>
      </c>
      <c r="F1652" s="9" t="str">
        <f t="shared" si="178"/>
        <v/>
      </c>
      <c r="G1652" s="9" t="str">
        <f t="shared" si="179"/>
        <v/>
      </c>
      <c r="H1652" s="9" t="str">
        <f t="shared" si="180"/>
        <v/>
      </c>
      <c r="I1652" s="9">
        <f t="shared" si="181"/>
        <v>0</v>
      </c>
      <c r="J1652" s="9">
        <f t="shared" si="182"/>
        <v>0</v>
      </c>
      <c r="K1652" s="9" t="str">
        <f t="shared" si="183"/>
        <v/>
      </c>
      <c r="L1652" s="9"/>
      <c r="M1652" s="9"/>
      <c r="N1652" s="9"/>
      <c r="O1652" s="9"/>
      <c r="Q1652" s="23" t="str">
        <f t="array" ref="Q1652">IFERROR(INDEX(Tableau1[RESULTAT],MATCH(1,(Tableau1[NOM]=$A1652)*(Q$3=Tableau1[DATE]),0)),"")</f>
        <v/>
      </c>
      <c r="R1652" s="23" t="str">
        <f t="array" ref="R1652">IFERROR(INDEX(Tableau1[RESULTAT],MATCH(1,(Tableau1[NOM]=$A1652)*(R$3=Tableau1[DATE]),0)),"")</f>
        <v/>
      </c>
      <c r="S1652" s="23" t="str">
        <f t="array" ref="S1652">IFERROR(INDEX(Tableau1[RESULTAT],MATCH(1,(Tableau1[NOM]=$A1652)*(S$3=Tableau1[DATE]),0)),"")</f>
        <v/>
      </c>
      <c r="T1652" s="23" t="str">
        <f t="array" ref="T1652">IFERROR(INDEX(Tableau1[RESULTAT],MATCH(1,(Tableau1[NOM]=$A1652)*(T$3=Tableau1[DATE]),0)),"")</f>
        <v/>
      </c>
      <c r="U1652" s="23" t="str">
        <f t="array" ref="U1652">IFERROR(INDEX(Tableau1[RESULTAT],MATCH(1,(Tableau1[NOM]=$A1652)*(U$3=Tableau1[DATE]),0)),"")</f>
        <v/>
      </c>
      <c r="V1652" s="23" t="str">
        <f t="array" ref="V1652">IFERROR(INDEX(Tableau1[RESULTAT],MATCH(1,(Tableau1[NOM]=$A1652)*(V$3=Tableau1[DATE]),0)),"")</f>
        <v/>
      </c>
      <c r="W1652" s="23" t="str">
        <f t="array" ref="W1652">IFERROR(INDEX(Tableau1[RESULTAT],MATCH(1,(Tableau1[NOM]=$A1652)*(W$3=Tableau1[DATE]),0)),"")</f>
        <v/>
      </c>
    </row>
    <row r="1653" spans="5:23" ht="15.75" x14ac:dyDescent="0.25">
      <c r="E1653" s="12" t="str">
        <f t="shared" si="177"/>
        <v/>
      </c>
      <c r="F1653" s="9" t="str">
        <f t="shared" si="178"/>
        <v/>
      </c>
      <c r="G1653" s="9" t="str">
        <f t="shared" si="179"/>
        <v/>
      </c>
      <c r="H1653" s="9" t="str">
        <f t="shared" si="180"/>
        <v/>
      </c>
      <c r="I1653" s="9">
        <f t="shared" si="181"/>
        <v>0</v>
      </c>
      <c r="J1653" s="9">
        <f t="shared" si="182"/>
        <v>0</v>
      </c>
      <c r="K1653" s="9" t="str">
        <f t="shared" si="183"/>
        <v/>
      </c>
      <c r="L1653" s="9"/>
      <c r="M1653" s="9"/>
      <c r="N1653" s="9"/>
      <c r="O1653" s="9"/>
      <c r="Q1653" s="23" t="str">
        <f t="array" ref="Q1653">IFERROR(INDEX(Tableau1[RESULTAT],MATCH(1,(Tableau1[NOM]=$A1653)*(Q$3=Tableau1[DATE]),0)),"")</f>
        <v/>
      </c>
      <c r="R1653" s="23" t="str">
        <f t="array" ref="R1653">IFERROR(INDEX(Tableau1[RESULTAT],MATCH(1,(Tableau1[NOM]=$A1653)*(R$3=Tableau1[DATE]),0)),"")</f>
        <v/>
      </c>
      <c r="S1653" s="23" t="str">
        <f t="array" ref="S1653">IFERROR(INDEX(Tableau1[RESULTAT],MATCH(1,(Tableau1[NOM]=$A1653)*(S$3=Tableau1[DATE]),0)),"")</f>
        <v/>
      </c>
      <c r="T1653" s="23" t="str">
        <f t="array" ref="T1653">IFERROR(INDEX(Tableau1[RESULTAT],MATCH(1,(Tableau1[NOM]=$A1653)*(T$3=Tableau1[DATE]),0)),"")</f>
        <v/>
      </c>
      <c r="U1653" s="23" t="str">
        <f t="array" ref="U1653">IFERROR(INDEX(Tableau1[RESULTAT],MATCH(1,(Tableau1[NOM]=$A1653)*(U$3=Tableau1[DATE]),0)),"")</f>
        <v/>
      </c>
      <c r="V1653" s="23" t="str">
        <f t="array" ref="V1653">IFERROR(INDEX(Tableau1[RESULTAT],MATCH(1,(Tableau1[NOM]=$A1653)*(V$3=Tableau1[DATE]),0)),"")</f>
        <v/>
      </c>
      <c r="W1653" s="23" t="str">
        <f t="array" ref="W1653">IFERROR(INDEX(Tableau1[RESULTAT],MATCH(1,(Tableau1[NOM]=$A1653)*(W$3=Tableau1[DATE]),0)),"")</f>
        <v/>
      </c>
    </row>
    <row r="1654" spans="5:23" ht="15.75" x14ac:dyDescent="0.25">
      <c r="E1654" s="12" t="str">
        <f t="shared" si="177"/>
        <v/>
      </c>
      <c r="F1654" s="9" t="str">
        <f t="shared" si="178"/>
        <v/>
      </c>
      <c r="G1654" s="9" t="str">
        <f t="shared" si="179"/>
        <v/>
      </c>
      <c r="H1654" s="9" t="str">
        <f t="shared" si="180"/>
        <v/>
      </c>
      <c r="I1654" s="9">
        <f t="shared" si="181"/>
        <v>0</v>
      </c>
      <c r="J1654" s="9">
        <f t="shared" si="182"/>
        <v>0</v>
      </c>
      <c r="K1654" s="9" t="str">
        <f t="shared" si="183"/>
        <v/>
      </c>
      <c r="L1654" s="9"/>
      <c r="M1654" s="9"/>
      <c r="N1654" s="9"/>
      <c r="O1654" s="9"/>
      <c r="Q1654" s="23" t="str">
        <f t="array" ref="Q1654">IFERROR(INDEX(Tableau1[RESULTAT],MATCH(1,(Tableau1[NOM]=$A1654)*(Q$3=Tableau1[DATE]),0)),"")</f>
        <v/>
      </c>
      <c r="R1654" s="23" t="str">
        <f t="array" ref="R1654">IFERROR(INDEX(Tableau1[RESULTAT],MATCH(1,(Tableau1[NOM]=$A1654)*(R$3=Tableau1[DATE]),0)),"")</f>
        <v/>
      </c>
      <c r="S1654" s="23" t="str">
        <f t="array" ref="S1654">IFERROR(INDEX(Tableau1[RESULTAT],MATCH(1,(Tableau1[NOM]=$A1654)*(S$3=Tableau1[DATE]),0)),"")</f>
        <v/>
      </c>
      <c r="T1654" s="23" t="str">
        <f t="array" ref="T1654">IFERROR(INDEX(Tableau1[RESULTAT],MATCH(1,(Tableau1[NOM]=$A1654)*(T$3=Tableau1[DATE]),0)),"")</f>
        <v/>
      </c>
      <c r="U1654" s="23" t="str">
        <f t="array" ref="U1654">IFERROR(INDEX(Tableau1[RESULTAT],MATCH(1,(Tableau1[NOM]=$A1654)*(U$3=Tableau1[DATE]),0)),"")</f>
        <v/>
      </c>
      <c r="V1654" s="23" t="str">
        <f t="array" ref="V1654">IFERROR(INDEX(Tableau1[RESULTAT],MATCH(1,(Tableau1[NOM]=$A1654)*(V$3=Tableau1[DATE]),0)),"")</f>
        <v/>
      </c>
      <c r="W1654" s="23" t="str">
        <f t="array" ref="W1654">IFERROR(INDEX(Tableau1[RESULTAT],MATCH(1,(Tableau1[NOM]=$A1654)*(W$3=Tableau1[DATE]),0)),"")</f>
        <v/>
      </c>
    </row>
    <row r="1655" spans="5:23" ht="15.75" x14ac:dyDescent="0.25">
      <c r="E1655" s="12" t="str">
        <f t="shared" si="177"/>
        <v/>
      </c>
      <c r="F1655" s="9" t="str">
        <f t="shared" si="178"/>
        <v/>
      </c>
      <c r="G1655" s="9" t="str">
        <f t="shared" si="179"/>
        <v/>
      </c>
      <c r="H1655" s="9" t="str">
        <f t="shared" si="180"/>
        <v/>
      </c>
      <c r="I1655" s="9">
        <f t="shared" si="181"/>
        <v>0</v>
      </c>
      <c r="J1655" s="9">
        <f t="shared" si="182"/>
        <v>0</v>
      </c>
      <c r="K1655" s="9" t="str">
        <f t="shared" si="183"/>
        <v/>
      </c>
      <c r="L1655" s="9"/>
      <c r="M1655" s="9"/>
      <c r="N1655" s="9"/>
      <c r="O1655" s="9"/>
      <c r="Q1655" s="23" t="str">
        <f t="array" ref="Q1655">IFERROR(INDEX(Tableau1[RESULTAT],MATCH(1,(Tableau1[NOM]=$A1655)*(Q$3=Tableau1[DATE]),0)),"")</f>
        <v/>
      </c>
      <c r="R1655" s="23" t="str">
        <f t="array" ref="R1655">IFERROR(INDEX(Tableau1[RESULTAT],MATCH(1,(Tableau1[NOM]=$A1655)*(R$3=Tableau1[DATE]),0)),"")</f>
        <v/>
      </c>
      <c r="S1655" s="23" t="str">
        <f t="array" ref="S1655">IFERROR(INDEX(Tableau1[RESULTAT],MATCH(1,(Tableau1[NOM]=$A1655)*(S$3=Tableau1[DATE]),0)),"")</f>
        <v/>
      </c>
      <c r="T1655" s="23" t="str">
        <f t="array" ref="T1655">IFERROR(INDEX(Tableau1[RESULTAT],MATCH(1,(Tableau1[NOM]=$A1655)*(T$3=Tableau1[DATE]),0)),"")</f>
        <v/>
      </c>
      <c r="U1655" s="23" t="str">
        <f t="array" ref="U1655">IFERROR(INDEX(Tableau1[RESULTAT],MATCH(1,(Tableau1[NOM]=$A1655)*(U$3=Tableau1[DATE]),0)),"")</f>
        <v/>
      </c>
      <c r="V1655" s="23" t="str">
        <f t="array" ref="V1655">IFERROR(INDEX(Tableau1[RESULTAT],MATCH(1,(Tableau1[NOM]=$A1655)*(V$3=Tableau1[DATE]),0)),"")</f>
        <v/>
      </c>
      <c r="W1655" s="23" t="str">
        <f t="array" ref="W1655">IFERROR(INDEX(Tableau1[RESULTAT],MATCH(1,(Tableau1[NOM]=$A1655)*(W$3=Tableau1[DATE]),0)),"")</f>
        <v/>
      </c>
    </row>
    <row r="1656" spans="5:23" ht="15.75" x14ac:dyDescent="0.25">
      <c r="E1656" s="12" t="str">
        <f t="shared" si="177"/>
        <v/>
      </c>
      <c r="F1656" s="9" t="str">
        <f t="shared" si="178"/>
        <v/>
      </c>
      <c r="G1656" s="9" t="str">
        <f t="shared" si="179"/>
        <v/>
      </c>
      <c r="H1656" s="9" t="str">
        <f t="shared" si="180"/>
        <v/>
      </c>
      <c r="I1656" s="9">
        <f t="shared" si="181"/>
        <v>0</v>
      </c>
      <c r="J1656" s="9">
        <f t="shared" si="182"/>
        <v>0</v>
      </c>
      <c r="K1656" s="9" t="str">
        <f t="shared" si="183"/>
        <v/>
      </c>
      <c r="L1656" s="9"/>
      <c r="M1656" s="9"/>
      <c r="N1656" s="9"/>
      <c r="O1656" s="9"/>
      <c r="Q1656" s="23" t="str">
        <f t="array" ref="Q1656">IFERROR(INDEX(Tableau1[RESULTAT],MATCH(1,(Tableau1[NOM]=$A1656)*(Q$3=Tableau1[DATE]),0)),"")</f>
        <v/>
      </c>
      <c r="R1656" s="23" t="str">
        <f t="array" ref="R1656">IFERROR(INDEX(Tableau1[RESULTAT],MATCH(1,(Tableau1[NOM]=$A1656)*(R$3=Tableau1[DATE]),0)),"")</f>
        <v/>
      </c>
      <c r="S1656" s="23" t="str">
        <f t="array" ref="S1656">IFERROR(INDEX(Tableau1[RESULTAT],MATCH(1,(Tableau1[NOM]=$A1656)*(S$3=Tableau1[DATE]),0)),"")</f>
        <v/>
      </c>
      <c r="T1656" s="23" t="str">
        <f t="array" ref="T1656">IFERROR(INDEX(Tableau1[RESULTAT],MATCH(1,(Tableau1[NOM]=$A1656)*(T$3=Tableau1[DATE]),0)),"")</f>
        <v/>
      </c>
      <c r="U1656" s="23" t="str">
        <f t="array" ref="U1656">IFERROR(INDEX(Tableau1[RESULTAT],MATCH(1,(Tableau1[NOM]=$A1656)*(U$3=Tableau1[DATE]),0)),"")</f>
        <v/>
      </c>
      <c r="V1656" s="23" t="str">
        <f t="array" ref="V1656">IFERROR(INDEX(Tableau1[RESULTAT],MATCH(1,(Tableau1[NOM]=$A1656)*(V$3=Tableau1[DATE]),0)),"")</f>
        <v/>
      </c>
      <c r="W1656" s="23" t="str">
        <f t="array" ref="W1656">IFERROR(INDEX(Tableau1[RESULTAT],MATCH(1,(Tableau1[NOM]=$A1656)*(W$3=Tableau1[DATE]),0)),"")</f>
        <v/>
      </c>
    </row>
    <row r="1657" spans="5:23" ht="15.75" x14ac:dyDescent="0.25">
      <c r="E1657" s="12" t="str">
        <f t="shared" si="177"/>
        <v/>
      </c>
      <c r="F1657" s="9" t="str">
        <f t="shared" si="178"/>
        <v/>
      </c>
      <c r="G1657" s="9" t="str">
        <f t="shared" si="179"/>
        <v/>
      </c>
      <c r="H1657" s="9" t="str">
        <f t="shared" si="180"/>
        <v/>
      </c>
      <c r="I1657" s="9">
        <f t="shared" si="181"/>
        <v>0</v>
      </c>
      <c r="J1657" s="9">
        <f t="shared" si="182"/>
        <v>0</v>
      </c>
      <c r="K1657" s="9" t="str">
        <f t="shared" si="183"/>
        <v/>
      </c>
      <c r="L1657" s="9"/>
      <c r="M1657" s="9"/>
      <c r="N1657" s="9"/>
      <c r="O1657" s="9"/>
      <c r="Q1657" s="23" t="str">
        <f t="array" ref="Q1657">IFERROR(INDEX(Tableau1[RESULTAT],MATCH(1,(Tableau1[NOM]=$A1657)*(Q$3=Tableau1[DATE]),0)),"")</f>
        <v/>
      </c>
      <c r="R1657" s="23" t="str">
        <f t="array" ref="R1657">IFERROR(INDEX(Tableau1[RESULTAT],MATCH(1,(Tableau1[NOM]=$A1657)*(R$3=Tableau1[DATE]),0)),"")</f>
        <v/>
      </c>
      <c r="S1657" s="23" t="str">
        <f t="array" ref="S1657">IFERROR(INDEX(Tableau1[RESULTAT],MATCH(1,(Tableau1[NOM]=$A1657)*(S$3=Tableau1[DATE]),0)),"")</f>
        <v/>
      </c>
      <c r="T1657" s="23" t="str">
        <f t="array" ref="T1657">IFERROR(INDEX(Tableau1[RESULTAT],MATCH(1,(Tableau1[NOM]=$A1657)*(T$3=Tableau1[DATE]),0)),"")</f>
        <v/>
      </c>
      <c r="U1657" s="23" t="str">
        <f t="array" ref="U1657">IFERROR(INDEX(Tableau1[RESULTAT],MATCH(1,(Tableau1[NOM]=$A1657)*(U$3=Tableau1[DATE]),0)),"")</f>
        <v/>
      </c>
      <c r="V1657" s="23" t="str">
        <f t="array" ref="V1657">IFERROR(INDEX(Tableau1[RESULTAT],MATCH(1,(Tableau1[NOM]=$A1657)*(V$3=Tableau1[DATE]),0)),"")</f>
        <v/>
      </c>
      <c r="W1657" s="23" t="str">
        <f t="array" ref="W1657">IFERROR(INDEX(Tableau1[RESULTAT],MATCH(1,(Tableau1[NOM]=$A1657)*(W$3=Tableau1[DATE]),0)),"")</f>
        <v/>
      </c>
    </row>
    <row r="1658" spans="5:23" ht="15.75" x14ac:dyDescent="0.25">
      <c r="E1658" s="12" t="str">
        <f t="shared" si="177"/>
        <v/>
      </c>
      <c r="F1658" s="9" t="str">
        <f t="shared" si="178"/>
        <v/>
      </c>
      <c r="G1658" s="9" t="str">
        <f t="shared" si="179"/>
        <v/>
      </c>
      <c r="H1658" s="9" t="str">
        <f t="shared" si="180"/>
        <v/>
      </c>
      <c r="I1658" s="9">
        <f t="shared" si="181"/>
        <v>0</v>
      </c>
      <c r="J1658" s="9">
        <f t="shared" si="182"/>
        <v>0</v>
      </c>
      <c r="K1658" s="9" t="str">
        <f t="shared" si="183"/>
        <v/>
      </c>
      <c r="L1658" s="9"/>
      <c r="M1658" s="9"/>
      <c r="N1658" s="9"/>
      <c r="O1658" s="9"/>
      <c r="Q1658" s="23" t="str">
        <f t="array" ref="Q1658">IFERROR(INDEX(Tableau1[RESULTAT],MATCH(1,(Tableau1[NOM]=$A1658)*(Q$3=Tableau1[DATE]),0)),"")</f>
        <v/>
      </c>
      <c r="R1658" s="23" t="str">
        <f t="array" ref="R1658">IFERROR(INDEX(Tableau1[RESULTAT],MATCH(1,(Tableau1[NOM]=$A1658)*(R$3=Tableau1[DATE]),0)),"")</f>
        <v/>
      </c>
      <c r="S1658" s="23" t="str">
        <f t="array" ref="S1658">IFERROR(INDEX(Tableau1[RESULTAT],MATCH(1,(Tableau1[NOM]=$A1658)*(S$3=Tableau1[DATE]),0)),"")</f>
        <v/>
      </c>
      <c r="T1658" s="23" t="str">
        <f t="array" ref="T1658">IFERROR(INDEX(Tableau1[RESULTAT],MATCH(1,(Tableau1[NOM]=$A1658)*(T$3=Tableau1[DATE]),0)),"")</f>
        <v/>
      </c>
      <c r="U1658" s="23" t="str">
        <f t="array" ref="U1658">IFERROR(INDEX(Tableau1[RESULTAT],MATCH(1,(Tableau1[NOM]=$A1658)*(U$3=Tableau1[DATE]),0)),"")</f>
        <v/>
      </c>
      <c r="V1658" s="23" t="str">
        <f t="array" ref="V1658">IFERROR(INDEX(Tableau1[RESULTAT],MATCH(1,(Tableau1[NOM]=$A1658)*(V$3=Tableau1[DATE]),0)),"")</f>
        <v/>
      </c>
      <c r="W1658" s="23" t="str">
        <f t="array" ref="W1658">IFERROR(INDEX(Tableau1[RESULTAT],MATCH(1,(Tableau1[NOM]=$A1658)*(W$3=Tableau1[DATE]),0)),"")</f>
        <v/>
      </c>
    </row>
    <row r="1659" spans="5:23" ht="15.75" x14ac:dyDescent="0.25">
      <c r="E1659" s="12" t="str">
        <f t="shared" si="177"/>
        <v/>
      </c>
      <c r="F1659" s="9" t="str">
        <f t="shared" si="178"/>
        <v/>
      </c>
      <c r="G1659" s="9" t="str">
        <f t="shared" si="179"/>
        <v/>
      </c>
      <c r="H1659" s="9" t="str">
        <f t="shared" si="180"/>
        <v/>
      </c>
      <c r="I1659" s="9">
        <f t="shared" si="181"/>
        <v>0</v>
      </c>
      <c r="J1659" s="9">
        <f t="shared" si="182"/>
        <v>0</v>
      </c>
      <c r="K1659" s="9" t="str">
        <f t="shared" si="183"/>
        <v/>
      </c>
      <c r="L1659" s="9"/>
      <c r="M1659" s="9"/>
      <c r="N1659" s="9"/>
      <c r="O1659" s="9"/>
      <c r="Q1659" s="23" t="str">
        <f t="array" ref="Q1659">IFERROR(INDEX(Tableau1[RESULTAT],MATCH(1,(Tableau1[NOM]=$A1659)*(Q$3=Tableau1[DATE]),0)),"")</f>
        <v/>
      </c>
      <c r="R1659" s="23" t="str">
        <f t="array" ref="R1659">IFERROR(INDEX(Tableau1[RESULTAT],MATCH(1,(Tableau1[NOM]=$A1659)*(R$3=Tableau1[DATE]),0)),"")</f>
        <v/>
      </c>
      <c r="S1659" s="23" t="str">
        <f t="array" ref="S1659">IFERROR(INDEX(Tableau1[RESULTAT],MATCH(1,(Tableau1[NOM]=$A1659)*(S$3=Tableau1[DATE]),0)),"")</f>
        <v/>
      </c>
      <c r="T1659" s="23" t="str">
        <f t="array" ref="T1659">IFERROR(INDEX(Tableau1[RESULTAT],MATCH(1,(Tableau1[NOM]=$A1659)*(T$3=Tableau1[DATE]),0)),"")</f>
        <v/>
      </c>
      <c r="U1659" s="23" t="str">
        <f t="array" ref="U1659">IFERROR(INDEX(Tableau1[RESULTAT],MATCH(1,(Tableau1[NOM]=$A1659)*(U$3=Tableau1[DATE]),0)),"")</f>
        <v/>
      </c>
      <c r="V1659" s="23" t="str">
        <f t="array" ref="V1659">IFERROR(INDEX(Tableau1[RESULTAT],MATCH(1,(Tableau1[NOM]=$A1659)*(V$3=Tableau1[DATE]),0)),"")</f>
        <v/>
      </c>
      <c r="W1659" s="23" t="str">
        <f t="array" ref="W1659">IFERROR(INDEX(Tableau1[RESULTAT],MATCH(1,(Tableau1[NOM]=$A1659)*(W$3=Tableau1[DATE]),0)),"")</f>
        <v/>
      </c>
    </row>
    <row r="1660" spans="5:23" ht="15.75" x14ac:dyDescent="0.25">
      <c r="E1660" s="12" t="str">
        <f t="shared" si="177"/>
        <v/>
      </c>
      <c r="F1660" s="9" t="str">
        <f t="shared" si="178"/>
        <v/>
      </c>
      <c r="G1660" s="9" t="str">
        <f t="shared" si="179"/>
        <v/>
      </c>
      <c r="H1660" s="9" t="str">
        <f t="shared" si="180"/>
        <v/>
      </c>
      <c r="I1660" s="9">
        <f t="shared" si="181"/>
        <v>0</v>
      </c>
      <c r="J1660" s="9">
        <f t="shared" si="182"/>
        <v>0</v>
      </c>
      <c r="K1660" s="9" t="str">
        <f t="shared" si="183"/>
        <v/>
      </c>
      <c r="L1660" s="9"/>
      <c r="M1660" s="9"/>
      <c r="N1660" s="9"/>
      <c r="O1660" s="9"/>
      <c r="Q1660" s="23" t="str">
        <f t="array" ref="Q1660">IFERROR(INDEX(Tableau1[RESULTAT],MATCH(1,(Tableau1[NOM]=$A1660)*(Q$3=Tableau1[DATE]),0)),"")</f>
        <v/>
      </c>
      <c r="R1660" s="23" t="str">
        <f t="array" ref="R1660">IFERROR(INDEX(Tableau1[RESULTAT],MATCH(1,(Tableau1[NOM]=$A1660)*(R$3=Tableau1[DATE]),0)),"")</f>
        <v/>
      </c>
      <c r="S1660" s="23" t="str">
        <f t="array" ref="S1660">IFERROR(INDEX(Tableau1[RESULTAT],MATCH(1,(Tableau1[NOM]=$A1660)*(S$3=Tableau1[DATE]),0)),"")</f>
        <v/>
      </c>
      <c r="T1660" s="23" t="str">
        <f t="array" ref="T1660">IFERROR(INDEX(Tableau1[RESULTAT],MATCH(1,(Tableau1[NOM]=$A1660)*(T$3=Tableau1[DATE]),0)),"")</f>
        <v/>
      </c>
      <c r="U1660" s="23" t="str">
        <f t="array" ref="U1660">IFERROR(INDEX(Tableau1[RESULTAT],MATCH(1,(Tableau1[NOM]=$A1660)*(U$3=Tableau1[DATE]),0)),"")</f>
        <v/>
      </c>
      <c r="V1660" s="23" t="str">
        <f t="array" ref="V1660">IFERROR(INDEX(Tableau1[RESULTAT],MATCH(1,(Tableau1[NOM]=$A1660)*(V$3=Tableau1[DATE]),0)),"")</f>
        <v/>
      </c>
      <c r="W1660" s="23" t="str">
        <f t="array" ref="W1660">IFERROR(INDEX(Tableau1[RESULTAT],MATCH(1,(Tableau1[NOM]=$A1660)*(W$3=Tableau1[DATE]),0)),"")</f>
        <v/>
      </c>
    </row>
    <row r="1661" spans="5:23" ht="15.75" x14ac:dyDescent="0.25">
      <c r="E1661" s="12" t="str">
        <f t="shared" si="177"/>
        <v/>
      </c>
      <c r="F1661" s="9" t="str">
        <f t="shared" si="178"/>
        <v/>
      </c>
      <c r="G1661" s="9" t="str">
        <f t="shared" si="179"/>
        <v/>
      </c>
      <c r="H1661" s="9" t="str">
        <f t="shared" si="180"/>
        <v/>
      </c>
      <c r="I1661" s="9">
        <f t="shared" si="181"/>
        <v>0</v>
      </c>
      <c r="J1661" s="9">
        <f t="shared" si="182"/>
        <v>0</v>
      </c>
      <c r="K1661" s="9" t="str">
        <f t="shared" si="183"/>
        <v/>
      </c>
      <c r="L1661" s="9"/>
      <c r="M1661" s="9"/>
      <c r="N1661" s="9"/>
      <c r="O1661" s="9"/>
      <c r="Q1661" s="23" t="str">
        <f t="array" ref="Q1661">IFERROR(INDEX(Tableau1[RESULTAT],MATCH(1,(Tableau1[NOM]=$A1661)*(Q$3=Tableau1[DATE]),0)),"")</f>
        <v/>
      </c>
      <c r="R1661" s="23" t="str">
        <f t="array" ref="R1661">IFERROR(INDEX(Tableau1[RESULTAT],MATCH(1,(Tableau1[NOM]=$A1661)*(R$3=Tableau1[DATE]),0)),"")</f>
        <v/>
      </c>
      <c r="S1661" s="23" t="str">
        <f t="array" ref="S1661">IFERROR(INDEX(Tableau1[RESULTAT],MATCH(1,(Tableau1[NOM]=$A1661)*(S$3=Tableau1[DATE]),0)),"")</f>
        <v/>
      </c>
      <c r="T1661" s="23" t="str">
        <f t="array" ref="T1661">IFERROR(INDEX(Tableau1[RESULTAT],MATCH(1,(Tableau1[NOM]=$A1661)*(T$3=Tableau1[DATE]),0)),"")</f>
        <v/>
      </c>
      <c r="U1661" s="23" t="str">
        <f t="array" ref="U1661">IFERROR(INDEX(Tableau1[RESULTAT],MATCH(1,(Tableau1[NOM]=$A1661)*(U$3=Tableau1[DATE]),0)),"")</f>
        <v/>
      </c>
      <c r="V1661" s="23" t="str">
        <f t="array" ref="V1661">IFERROR(INDEX(Tableau1[RESULTAT],MATCH(1,(Tableau1[NOM]=$A1661)*(V$3=Tableau1[DATE]),0)),"")</f>
        <v/>
      </c>
      <c r="W1661" s="23" t="str">
        <f t="array" ref="W1661">IFERROR(INDEX(Tableau1[RESULTAT],MATCH(1,(Tableau1[NOM]=$A1661)*(W$3=Tableau1[DATE]),0)),"")</f>
        <v/>
      </c>
    </row>
    <row r="1662" spans="5:23" ht="15.75" x14ac:dyDescent="0.25">
      <c r="E1662" s="12" t="str">
        <f t="shared" si="177"/>
        <v/>
      </c>
      <c r="F1662" s="9" t="str">
        <f t="shared" si="178"/>
        <v/>
      </c>
      <c r="G1662" s="9" t="str">
        <f t="shared" si="179"/>
        <v/>
      </c>
      <c r="H1662" s="9" t="str">
        <f t="shared" si="180"/>
        <v/>
      </c>
      <c r="I1662" s="9">
        <f t="shared" si="181"/>
        <v>0</v>
      </c>
      <c r="J1662" s="9">
        <f t="shared" si="182"/>
        <v>0</v>
      </c>
      <c r="K1662" s="9" t="str">
        <f t="shared" si="183"/>
        <v/>
      </c>
      <c r="L1662" s="9"/>
      <c r="M1662" s="9"/>
      <c r="N1662" s="9"/>
      <c r="O1662" s="9"/>
      <c r="Q1662" s="23" t="str">
        <f t="array" ref="Q1662">IFERROR(INDEX(Tableau1[RESULTAT],MATCH(1,(Tableau1[NOM]=$A1662)*(Q$3=Tableau1[DATE]),0)),"")</f>
        <v/>
      </c>
      <c r="R1662" s="23" t="str">
        <f t="array" ref="R1662">IFERROR(INDEX(Tableau1[RESULTAT],MATCH(1,(Tableau1[NOM]=$A1662)*(R$3=Tableau1[DATE]),0)),"")</f>
        <v/>
      </c>
      <c r="S1662" s="23" t="str">
        <f t="array" ref="S1662">IFERROR(INDEX(Tableau1[RESULTAT],MATCH(1,(Tableau1[NOM]=$A1662)*(S$3=Tableau1[DATE]),0)),"")</f>
        <v/>
      </c>
      <c r="T1662" s="23" t="str">
        <f t="array" ref="T1662">IFERROR(INDEX(Tableau1[RESULTAT],MATCH(1,(Tableau1[NOM]=$A1662)*(T$3=Tableau1[DATE]),0)),"")</f>
        <v/>
      </c>
      <c r="U1662" s="23" t="str">
        <f t="array" ref="U1662">IFERROR(INDEX(Tableau1[RESULTAT],MATCH(1,(Tableau1[NOM]=$A1662)*(U$3=Tableau1[DATE]),0)),"")</f>
        <v/>
      </c>
      <c r="V1662" s="23" t="str">
        <f t="array" ref="V1662">IFERROR(INDEX(Tableau1[RESULTAT],MATCH(1,(Tableau1[NOM]=$A1662)*(V$3=Tableau1[DATE]),0)),"")</f>
        <v/>
      </c>
      <c r="W1662" s="23" t="str">
        <f t="array" ref="W1662">IFERROR(INDEX(Tableau1[RESULTAT],MATCH(1,(Tableau1[NOM]=$A1662)*(W$3=Tableau1[DATE]),0)),"")</f>
        <v/>
      </c>
    </row>
    <row r="1663" spans="5:23" ht="15.75" x14ac:dyDescent="0.25">
      <c r="E1663" s="12" t="str">
        <f t="shared" si="177"/>
        <v/>
      </c>
      <c r="F1663" s="9" t="str">
        <f t="shared" si="178"/>
        <v/>
      </c>
      <c r="G1663" s="9" t="str">
        <f t="shared" si="179"/>
        <v/>
      </c>
      <c r="H1663" s="9" t="str">
        <f t="shared" si="180"/>
        <v/>
      </c>
      <c r="I1663" s="9">
        <f t="shared" si="181"/>
        <v>0</v>
      </c>
      <c r="J1663" s="9">
        <f t="shared" si="182"/>
        <v>0</v>
      </c>
      <c r="K1663" s="9" t="str">
        <f t="shared" si="183"/>
        <v/>
      </c>
      <c r="L1663" s="9"/>
      <c r="M1663" s="9"/>
      <c r="N1663" s="9"/>
      <c r="O1663" s="9"/>
      <c r="Q1663" s="23" t="str">
        <f t="array" ref="Q1663">IFERROR(INDEX(Tableau1[RESULTAT],MATCH(1,(Tableau1[NOM]=$A1663)*(Q$3=Tableau1[DATE]),0)),"")</f>
        <v/>
      </c>
      <c r="R1663" s="23" t="str">
        <f t="array" ref="R1663">IFERROR(INDEX(Tableau1[RESULTAT],MATCH(1,(Tableau1[NOM]=$A1663)*(R$3=Tableau1[DATE]),0)),"")</f>
        <v/>
      </c>
      <c r="S1663" s="23" t="str">
        <f t="array" ref="S1663">IFERROR(INDEX(Tableau1[RESULTAT],MATCH(1,(Tableau1[NOM]=$A1663)*(S$3=Tableau1[DATE]),0)),"")</f>
        <v/>
      </c>
      <c r="T1663" s="23" t="str">
        <f t="array" ref="T1663">IFERROR(INDEX(Tableau1[RESULTAT],MATCH(1,(Tableau1[NOM]=$A1663)*(T$3=Tableau1[DATE]),0)),"")</f>
        <v/>
      </c>
      <c r="U1663" s="23" t="str">
        <f t="array" ref="U1663">IFERROR(INDEX(Tableau1[RESULTAT],MATCH(1,(Tableau1[NOM]=$A1663)*(U$3=Tableau1[DATE]),0)),"")</f>
        <v/>
      </c>
      <c r="V1663" s="23" t="str">
        <f t="array" ref="V1663">IFERROR(INDEX(Tableau1[RESULTAT],MATCH(1,(Tableau1[NOM]=$A1663)*(V$3=Tableau1[DATE]),0)),"")</f>
        <v/>
      </c>
      <c r="W1663" s="23" t="str">
        <f t="array" ref="W1663">IFERROR(INDEX(Tableau1[RESULTAT],MATCH(1,(Tableau1[NOM]=$A1663)*(W$3=Tableau1[DATE]),0)),"")</f>
        <v/>
      </c>
    </row>
    <row r="1664" spans="5:23" ht="15.75" x14ac:dyDescent="0.25">
      <c r="E1664" s="12" t="str">
        <f t="shared" si="177"/>
        <v/>
      </c>
      <c r="F1664" s="9" t="str">
        <f t="shared" si="178"/>
        <v/>
      </c>
      <c r="G1664" s="9" t="str">
        <f t="shared" si="179"/>
        <v/>
      </c>
      <c r="H1664" s="9" t="str">
        <f t="shared" si="180"/>
        <v/>
      </c>
      <c r="I1664" s="9">
        <f t="shared" si="181"/>
        <v>0</v>
      </c>
      <c r="J1664" s="9">
        <f t="shared" si="182"/>
        <v>0</v>
      </c>
      <c r="K1664" s="9" t="str">
        <f t="shared" si="183"/>
        <v/>
      </c>
      <c r="L1664" s="9"/>
      <c r="M1664" s="9"/>
      <c r="N1664" s="9"/>
      <c r="O1664" s="9"/>
      <c r="Q1664" s="23" t="str">
        <f t="array" ref="Q1664">IFERROR(INDEX(Tableau1[RESULTAT],MATCH(1,(Tableau1[NOM]=$A1664)*(Q$3=Tableau1[DATE]),0)),"")</f>
        <v/>
      </c>
      <c r="R1664" s="23" t="str">
        <f t="array" ref="R1664">IFERROR(INDEX(Tableau1[RESULTAT],MATCH(1,(Tableau1[NOM]=$A1664)*(R$3=Tableau1[DATE]),0)),"")</f>
        <v/>
      </c>
      <c r="S1664" s="23" t="str">
        <f t="array" ref="S1664">IFERROR(INDEX(Tableau1[RESULTAT],MATCH(1,(Tableau1[NOM]=$A1664)*(S$3=Tableau1[DATE]),0)),"")</f>
        <v/>
      </c>
      <c r="T1664" s="23" t="str">
        <f t="array" ref="T1664">IFERROR(INDEX(Tableau1[RESULTAT],MATCH(1,(Tableau1[NOM]=$A1664)*(T$3=Tableau1[DATE]),0)),"")</f>
        <v/>
      </c>
      <c r="U1664" s="23" t="str">
        <f t="array" ref="U1664">IFERROR(INDEX(Tableau1[RESULTAT],MATCH(1,(Tableau1[NOM]=$A1664)*(U$3=Tableau1[DATE]),0)),"")</f>
        <v/>
      </c>
      <c r="V1664" s="23" t="str">
        <f t="array" ref="V1664">IFERROR(INDEX(Tableau1[RESULTAT],MATCH(1,(Tableau1[NOM]=$A1664)*(V$3=Tableau1[DATE]),0)),"")</f>
        <v/>
      </c>
      <c r="W1664" s="23" t="str">
        <f t="array" ref="W1664">IFERROR(INDEX(Tableau1[RESULTAT],MATCH(1,(Tableau1[NOM]=$A1664)*(W$3=Tableau1[DATE]),0)),"")</f>
        <v/>
      </c>
    </row>
    <row r="1665" spans="5:23" ht="15.75" x14ac:dyDescent="0.25">
      <c r="E1665" s="12" t="str">
        <f t="shared" si="177"/>
        <v/>
      </c>
      <c r="F1665" s="9" t="str">
        <f t="shared" si="178"/>
        <v/>
      </c>
      <c r="G1665" s="9" t="str">
        <f t="shared" si="179"/>
        <v/>
      </c>
      <c r="H1665" s="9" t="str">
        <f t="shared" si="180"/>
        <v/>
      </c>
      <c r="I1665" s="9">
        <f t="shared" si="181"/>
        <v>0</v>
      </c>
      <c r="J1665" s="9">
        <f t="shared" si="182"/>
        <v>0</v>
      </c>
      <c r="K1665" s="9" t="str">
        <f t="shared" si="183"/>
        <v/>
      </c>
      <c r="L1665" s="9"/>
      <c r="M1665" s="9"/>
      <c r="N1665" s="9"/>
      <c r="O1665" s="9"/>
      <c r="Q1665" s="23" t="str">
        <f t="array" ref="Q1665">IFERROR(INDEX(Tableau1[RESULTAT],MATCH(1,(Tableau1[NOM]=$A1665)*(Q$3=Tableau1[DATE]),0)),"")</f>
        <v/>
      </c>
      <c r="R1665" s="23" t="str">
        <f t="array" ref="R1665">IFERROR(INDEX(Tableau1[RESULTAT],MATCH(1,(Tableau1[NOM]=$A1665)*(R$3=Tableau1[DATE]),0)),"")</f>
        <v/>
      </c>
      <c r="S1665" s="23" t="str">
        <f t="array" ref="S1665">IFERROR(INDEX(Tableau1[RESULTAT],MATCH(1,(Tableau1[NOM]=$A1665)*(S$3=Tableau1[DATE]),0)),"")</f>
        <v/>
      </c>
      <c r="T1665" s="23" t="str">
        <f t="array" ref="T1665">IFERROR(INDEX(Tableau1[RESULTAT],MATCH(1,(Tableau1[NOM]=$A1665)*(T$3=Tableau1[DATE]),0)),"")</f>
        <v/>
      </c>
      <c r="U1665" s="23" t="str">
        <f t="array" ref="U1665">IFERROR(INDEX(Tableau1[RESULTAT],MATCH(1,(Tableau1[NOM]=$A1665)*(U$3=Tableau1[DATE]),0)),"")</f>
        <v/>
      </c>
      <c r="V1665" s="23" t="str">
        <f t="array" ref="V1665">IFERROR(INDEX(Tableau1[RESULTAT],MATCH(1,(Tableau1[NOM]=$A1665)*(V$3=Tableau1[DATE]),0)),"")</f>
        <v/>
      </c>
      <c r="W1665" s="23" t="str">
        <f t="array" ref="W1665">IFERROR(INDEX(Tableau1[RESULTAT],MATCH(1,(Tableau1[NOM]=$A1665)*(W$3=Tableau1[DATE]),0)),"")</f>
        <v/>
      </c>
    </row>
    <row r="1666" spans="5:23" ht="15.75" x14ac:dyDescent="0.25">
      <c r="E1666" s="12" t="str">
        <f t="shared" si="177"/>
        <v/>
      </c>
      <c r="F1666" s="9" t="str">
        <f t="shared" si="178"/>
        <v/>
      </c>
      <c r="G1666" s="9" t="str">
        <f t="shared" si="179"/>
        <v/>
      </c>
      <c r="H1666" s="9" t="str">
        <f t="shared" si="180"/>
        <v/>
      </c>
      <c r="I1666" s="9">
        <f t="shared" si="181"/>
        <v>0</v>
      </c>
      <c r="J1666" s="9">
        <f t="shared" si="182"/>
        <v>0</v>
      </c>
      <c r="K1666" s="9" t="str">
        <f t="shared" si="183"/>
        <v/>
      </c>
      <c r="L1666" s="9"/>
      <c r="M1666" s="9"/>
      <c r="N1666" s="9"/>
      <c r="O1666" s="9"/>
      <c r="Q1666" s="23" t="str">
        <f t="array" ref="Q1666">IFERROR(INDEX(Tableau1[RESULTAT],MATCH(1,(Tableau1[NOM]=$A1666)*(Q$3=Tableau1[DATE]),0)),"")</f>
        <v/>
      </c>
      <c r="R1666" s="23" t="str">
        <f t="array" ref="R1666">IFERROR(INDEX(Tableau1[RESULTAT],MATCH(1,(Tableau1[NOM]=$A1666)*(R$3=Tableau1[DATE]),0)),"")</f>
        <v/>
      </c>
      <c r="S1666" s="23" t="str">
        <f t="array" ref="S1666">IFERROR(INDEX(Tableau1[RESULTAT],MATCH(1,(Tableau1[NOM]=$A1666)*(S$3=Tableau1[DATE]),0)),"")</f>
        <v/>
      </c>
      <c r="T1666" s="23" t="str">
        <f t="array" ref="T1666">IFERROR(INDEX(Tableau1[RESULTAT],MATCH(1,(Tableau1[NOM]=$A1666)*(T$3=Tableau1[DATE]),0)),"")</f>
        <v/>
      </c>
      <c r="U1666" s="23" t="str">
        <f t="array" ref="U1666">IFERROR(INDEX(Tableau1[RESULTAT],MATCH(1,(Tableau1[NOM]=$A1666)*(U$3=Tableau1[DATE]),0)),"")</f>
        <v/>
      </c>
      <c r="V1666" s="23" t="str">
        <f t="array" ref="V1666">IFERROR(INDEX(Tableau1[RESULTAT],MATCH(1,(Tableau1[NOM]=$A1666)*(V$3=Tableau1[DATE]),0)),"")</f>
        <v/>
      </c>
      <c r="W1666" s="23" t="str">
        <f t="array" ref="W1666">IFERROR(INDEX(Tableau1[RESULTAT],MATCH(1,(Tableau1[NOM]=$A1666)*(W$3=Tableau1[DATE]),0)),"")</f>
        <v/>
      </c>
    </row>
    <row r="1667" spans="5:23" ht="15.75" x14ac:dyDescent="0.25">
      <c r="E1667" s="12" t="str">
        <f t="shared" si="177"/>
        <v/>
      </c>
      <c r="F1667" s="9" t="str">
        <f t="shared" si="178"/>
        <v/>
      </c>
      <c r="G1667" s="9" t="str">
        <f t="shared" si="179"/>
        <v/>
      </c>
      <c r="H1667" s="9" t="str">
        <f t="shared" si="180"/>
        <v/>
      </c>
      <c r="I1667" s="9">
        <f t="shared" si="181"/>
        <v>0</v>
      </c>
      <c r="J1667" s="9">
        <f t="shared" si="182"/>
        <v>0</v>
      </c>
      <c r="K1667" s="9" t="str">
        <f t="shared" si="183"/>
        <v/>
      </c>
      <c r="L1667" s="9"/>
      <c r="M1667" s="9"/>
      <c r="N1667" s="9"/>
      <c r="O1667" s="9"/>
      <c r="Q1667" s="23" t="str">
        <f t="array" ref="Q1667">IFERROR(INDEX(Tableau1[RESULTAT],MATCH(1,(Tableau1[NOM]=$A1667)*(Q$3=Tableau1[DATE]),0)),"")</f>
        <v/>
      </c>
      <c r="R1667" s="23" t="str">
        <f t="array" ref="R1667">IFERROR(INDEX(Tableau1[RESULTAT],MATCH(1,(Tableau1[NOM]=$A1667)*(R$3=Tableau1[DATE]),0)),"")</f>
        <v/>
      </c>
      <c r="S1667" s="23" t="str">
        <f t="array" ref="S1667">IFERROR(INDEX(Tableau1[RESULTAT],MATCH(1,(Tableau1[NOM]=$A1667)*(S$3=Tableau1[DATE]),0)),"")</f>
        <v/>
      </c>
      <c r="T1667" s="23" t="str">
        <f t="array" ref="T1667">IFERROR(INDEX(Tableau1[RESULTAT],MATCH(1,(Tableau1[NOM]=$A1667)*(T$3=Tableau1[DATE]),0)),"")</f>
        <v/>
      </c>
      <c r="U1667" s="23" t="str">
        <f t="array" ref="U1667">IFERROR(INDEX(Tableau1[RESULTAT],MATCH(1,(Tableau1[NOM]=$A1667)*(U$3=Tableau1[DATE]),0)),"")</f>
        <v/>
      </c>
      <c r="V1667" s="23" t="str">
        <f t="array" ref="V1667">IFERROR(INDEX(Tableau1[RESULTAT],MATCH(1,(Tableau1[NOM]=$A1667)*(V$3=Tableau1[DATE]),0)),"")</f>
        <v/>
      </c>
      <c r="W1667" s="23" t="str">
        <f t="array" ref="W1667">IFERROR(INDEX(Tableau1[RESULTAT],MATCH(1,(Tableau1[NOM]=$A1667)*(W$3=Tableau1[DATE]),0)),"")</f>
        <v/>
      </c>
    </row>
    <row r="1668" spans="5:23" ht="15.75" x14ac:dyDescent="0.25">
      <c r="E1668" s="12" t="str">
        <f t="shared" si="177"/>
        <v/>
      </c>
      <c r="F1668" s="9" t="str">
        <f t="shared" si="178"/>
        <v/>
      </c>
      <c r="G1668" s="9" t="str">
        <f t="shared" si="179"/>
        <v/>
      </c>
      <c r="H1668" s="9" t="str">
        <f t="shared" si="180"/>
        <v/>
      </c>
      <c r="I1668" s="9">
        <f t="shared" si="181"/>
        <v>0</v>
      </c>
      <c r="J1668" s="9">
        <f t="shared" si="182"/>
        <v>0</v>
      </c>
      <c r="K1668" s="9" t="str">
        <f t="shared" si="183"/>
        <v/>
      </c>
      <c r="L1668" s="9"/>
      <c r="M1668" s="9"/>
      <c r="N1668" s="9"/>
      <c r="O1668" s="9"/>
      <c r="Q1668" s="23" t="str">
        <f t="array" ref="Q1668">IFERROR(INDEX(Tableau1[RESULTAT],MATCH(1,(Tableau1[NOM]=$A1668)*(Q$3=Tableau1[DATE]),0)),"")</f>
        <v/>
      </c>
      <c r="R1668" s="23" t="str">
        <f t="array" ref="R1668">IFERROR(INDEX(Tableau1[RESULTAT],MATCH(1,(Tableau1[NOM]=$A1668)*(R$3=Tableau1[DATE]),0)),"")</f>
        <v/>
      </c>
      <c r="S1668" s="23" t="str">
        <f t="array" ref="S1668">IFERROR(INDEX(Tableau1[RESULTAT],MATCH(1,(Tableau1[NOM]=$A1668)*(S$3=Tableau1[DATE]),0)),"")</f>
        <v/>
      </c>
      <c r="T1668" s="23" t="str">
        <f t="array" ref="T1668">IFERROR(INDEX(Tableau1[RESULTAT],MATCH(1,(Tableau1[NOM]=$A1668)*(T$3=Tableau1[DATE]),0)),"")</f>
        <v/>
      </c>
      <c r="U1668" s="23" t="str">
        <f t="array" ref="U1668">IFERROR(INDEX(Tableau1[RESULTAT],MATCH(1,(Tableau1[NOM]=$A1668)*(U$3=Tableau1[DATE]),0)),"")</f>
        <v/>
      </c>
      <c r="V1668" s="23" t="str">
        <f t="array" ref="V1668">IFERROR(INDEX(Tableau1[RESULTAT],MATCH(1,(Tableau1[NOM]=$A1668)*(V$3=Tableau1[DATE]),0)),"")</f>
        <v/>
      </c>
      <c r="W1668" s="23" t="str">
        <f t="array" ref="W1668">IFERROR(INDEX(Tableau1[RESULTAT],MATCH(1,(Tableau1[NOM]=$A1668)*(W$3=Tableau1[DATE]),0)),"")</f>
        <v/>
      </c>
    </row>
    <row r="1669" spans="5:23" ht="15.75" x14ac:dyDescent="0.25">
      <c r="E1669" s="12" t="str">
        <f t="shared" si="177"/>
        <v/>
      </c>
      <c r="F1669" s="9" t="str">
        <f t="shared" si="178"/>
        <v/>
      </c>
      <c r="G1669" s="9" t="str">
        <f t="shared" si="179"/>
        <v/>
      </c>
      <c r="H1669" s="9" t="str">
        <f t="shared" si="180"/>
        <v/>
      </c>
      <c r="I1669" s="9">
        <f t="shared" si="181"/>
        <v>0</v>
      </c>
      <c r="J1669" s="9">
        <f t="shared" si="182"/>
        <v>0</v>
      </c>
      <c r="K1669" s="9" t="str">
        <f t="shared" si="183"/>
        <v/>
      </c>
      <c r="L1669" s="9"/>
      <c r="M1669" s="9"/>
      <c r="N1669" s="9"/>
      <c r="O1669" s="9"/>
      <c r="Q1669" s="23" t="str">
        <f t="array" ref="Q1669">IFERROR(INDEX(Tableau1[RESULTAT],MATCH(1,(Tableau1[NOM]=$A1669)*(Q$3=Tableau1[DATE]),0)),"")</f>
        <v/>
      </c>
      <c r="R1669" s="23" t="str">
        <f t="array" ref="R1669">IFERROR(INDEX(Tableau1[RESULTAT],MATCH(1,(Tableau1[NOM]=$A1669)*(R$3=Tableau1[DATE]),0)),"")</f>
        <v/>
      </c>
      <c r="S1669" s="23" t="str">
        <f t="array" ref="S1669">IFERROR(INDEX(Tableau1[RESULTAT],MATCH(1,(Tableau1[NOM]=$A1669)*(S$3=Tableau1[DATE]),0)),"")</f>
        <v/>
      </c>
      <c r="T1669" s="23" t="str">
        <f t="array" ref="T1669">IFERROR(INDEX(Tableau1[RESULTAT],MATCH(1,(Tableau1[NOM]=$A1669)*(T$3=Tableau1[DATE]),0)),"")</f>
        <v/>
      </c>
      <c r="U1669" s="23" t="str">
        <f t="array" ref="U1669">IFERROR(INDEX(Tableau1[RESULTAT],MATCH(1,(Tableau1[NOM]=$A1669)*(U$3=Tableau1[DATE]),0)),"")</f>
        <v/>
      </c>
      <c r="V1669" s="23" t="str">
        <f t="array" ref="V1669">IFERROR(INDEX(Tableau1[RESULTAT],MATCH(1,(Tableau1[NOM]=$A1669)*(V$3=Tableau1[DATE]),0)),"")</f>
        <v/>
      </c>
      <c r="W1669" s="23" t="str">
        <f t="array" ref="W1669">IFERROR(INDEX(Tableau1[RESULTAT],MATCH(1,(Tableau1[NOM]=$A1669)*(W$3=Tableau1[DATE]),0)),"")</f>
        <v/>
      </c>
    </row>
    <row r="1670" spans="5:23" ht="15.75" x14ac:dyDescent="0.25">
      <c r="E1670" s="12" t="str">
        <f t="shared" si="177"/>
        <v/>
      </c>
      <c r="F1670" s="9" t="str">
        <f t="shared" si="178"/>
        <v/>
      </c>
      <c r="G1670" s="9" t="str">
        <f t="shared" si="179"/>
        <v/>
      </c>
      <c r="H1670" s="9" t="str">
        <f t="shared" si="180"/>
        <v/>
      </c>
      <c r="I1670" s="9">
        <f t="shared" si="181"/>
        <v>0</v>
      </c>
      <c r="J1670" s="9">
        <f t="shared" si="182"/>
        <v>0</v>
      </c>
      <c r="K1670" s="9" t="str">
        <f t="shared" si="183"/>
        <v/>
      </c>
      <c r="L1670" s="9"/>
      <c r="M1670" s="9"/>
      <c r="N1670" s="9"/>
      <c r="O1670" s="9"/>
      <c r="Q1670" s="23" t="str">
        <f t="array" ref="Q1670">IFERROR(INDEX(Tableau1[RESULTAT],MATCH(1,(Tableau1[NOM]=$A1670)*(Q$3=Tableau1[DATE]),0)),"")</f>
        <v/>
      </c>
      <c r="R1670" s="23" t="str">
        <f t="array" ref="R1670">IFERROR(INDEX(Tableau1[RESULTAT],MATCH(1,(Tableau1[NOM]=$A1670)*(R$3=Tableau1[DATE]),0)),"")</f>
        <v/>
      </c>
      <c r="S1670" s="23" t="str">
        <f t="array" ref="S1670">IFERROR(INDEX(Tableau1[RESULTAT],MATCH(1,(Tableau1[NOM]=$A1670)*(S$3=Tableau1[DATE]),0)),"")</f>
        <v/>
      </c>
      <c r="T1670" s="23" t="str">
        <f t="array" ref="T1670">IFERROR(INDEX(Tableau1[RESULTAT],MATCH(1,(Tableau1[NOM]=$A1670)*(T$3=Tableau1[DATE]),0)),"")</f>
        <v/>
      </c>
      <c r="U1670" s="23" t="str">
        <f t="array" ref="U1670">IFERROR(INDEX(Tableau1[RESULTAT],MATCH(1,(Tableau1[NOM]=$A1670)*(U$3=Tableau1[DATE]),0)),"")</f>
        <v/>
      </c>
      <c r="V1670" s="23" t="str">
        <f t="array" ref="V1670">IFERROR(INDEX(Tableau1[RESULTAT],MATCH(1,(Tableau1[NOM]=$A1670)*(V$3=Tableau1[DATE]),0)),"")</f>
        <v/>
      </c>
      <c r="W1670" s="23" t="str">
        <f t="array" ref="W1670">IFERROR(INDEX(Tableau1[RESULTAT],MATCH(1,(Tableau1[NOM]=$A1670)*(W$3=Tableau1[DATE]),0)),"")</f>
        <v/>
      </c>
    </row>
    <row r="1671" spans="5:23" ht="15.75" x14ac:dyDescent="0.25">
      <c r="E1671" s="12" t="str">
        <f t="shared" ref="E1671:E1734" si="184">IF($A1671&lt;&gt;"",SUM(Q1671:W1671),"")</f>
        <v/>
      </c>
      <c r="F1671" s="9" t="str">
        <f t="shared" ref="F1671:F1734" si="185">+IF($A1671&lt;&gt;"",COUNTIF(Q1671:W1671,$F$4),"")</f>
        <v/>
      </c>
      <c r="G1671" s="9" t="str">
        <f t="shared" ref="G1671:G1734" si="186">IF($A1671&lt;&gt;"",COUNTIF(Q1671:W1671,$G$4),"")</f>
        <v/>
      </c>
      <c r="H1671" s="9" t="str">
        <f t="shared" ref="H1671:H1734" si="187">IF($A1671&lt;&gt;"",COUNTIF(Q1671:W1671,$H$4),"")</f>
        <v/>
      </c>
      <c r="I1671" s="9">
        <f t="shared" ref="I1671:I1734" si="188">IF(A$6&lt;&gt;"",COUNTIF(Q1671:W1671,I$4),"")</f>
        <v>0</v>
      </c>
      <c r="J1671" s="9">
        <f t="shared" ref="J1671:J1734" si="189">IF(A$6&lt;&gt;"",COUNTIF(Q1671:W1671,J$4),"")</f>
        <v>0</v>
      </c>
      <c r="K1671" s="9" t="str">
        <f t="shared" ref="K1671:K1734" si="190">IF(A1671&lt;&gt;"",COUNTIF(Q1671:W1671,$K$4),"")</f>
        <v/>
      </c>
      <c r="L1671" s="9"/>
      <c r="M1671" s="9"/>
      <c r="N1671" s="9"/>
      <c r="O1671" s="9"/>
      <c r="Q1671" s="23" t="str">
        <f t="array" ref="Q1671">IFERROR(INDEX(Tableau1[RESULTAT],MATCH(1,(Tableau1[NOM]=$A1671)*(Q$3=Tableau1[DATE]),0)),"")</f>
        <v/>
      </c>
      <c r="R1671" s="23" t="str">
        <f t="array" ref="R1671">IFERROR(INDEX(Tableau1[RESULTAT],MATCH(1,(Tableau1[NOM]=$A1671)*(R$3=Tableau1[DATE]),0)),"")</f>
        <v/>
      </c>
      <c r="S1671" s="23" t="str">
        <f t="array" ref="S1671">IFERROR(INDEX(Tableau1[RESULTAT],MATCH(1,(Tableau1[NOM]=$A1671)*(S$3=Tableau1[DATE]),0)),"")</f>
        <v/>
      </c>
      <c r="T1671" s="23" t="str">
        <f t="array" ref="T1671">IFERROR(INDEX(Tableau1[RESULTAT],MATCH(1,(Tableau1[NOM]=$A1671)*(T$3=Tableau1[DATE]),0)),"")</f>
        <v/>
      </c>
      <c r="U1671" s="23" t="str">
        <f t="array" ref="U1671">IFERROR(INDEX(Tableau1[RESULTAT],MATCH(1,(Tableau1[NOM]=$A1671)*(U$3=Tableau1[DATE]),0)),"")</f>
        <v/>
      </c>
      <c r="V1671" s="23" t="str">
        <f t="array" ref="V1671">IFERROR(INDEX(Tableau1[RESULTAT],MATCH(1,(Tableau1[NOM]=$A1671)*(V$3=Tableau1[DATE]),0)),"")</f>
        <v/>
      </c>
      <c r="W1671" s="23" t="str">
        <f t="array" ref="W1671">IFERROR(INDEX(Tableau1[RESULTAT],MATCH(1,(Tableau1[NOM]=$A1671)*(W$3=Tableau1[DATE]),0)),"")</f>
        <v/>
      </c>
    </row>
    <row r="1672" spans="5:23" ht="15.75" x14ac:dyDescent="0.25">
      <c r="E1672" s="12" t="str">
        <f t="shared" si="184"/>
        <v/>
      </c>
      <c r="F1672" s="9" t="str">
        <f t="shared" si="185"/>
        <v/>
      </c>
      <c r="G1672" s="9" t="str">
        <f t="shared" si="186"/>
        <v/>
      </c>
      <c r="H1672" s="9" t="str">
        <f t="shared" si="187"/>
        <v/>
      </c>
      <c r="I1672" s="9">
        <f t="shared" si="188"/>
        <v>0</v>
      </c>
      <c r="J1672" s="9">
        <f t="shared" si="189"/>
        <v>0</v>
      </c>
      <c r="K1672" s="9" t="str">
        <f t="shared" si="190"/>
        <v/>
      </c>
      <c r="L1672" s="9"/>
      <c r="M1672" s="9"/>
      <c r="N1672" s="9"/>
      <c r="O1672" s="9"/>
      <c r="Q1672" s="23" t="str">
        <f t="array" ref="Q1672">IFERROR(INDEX(Tableau1[RESULTAT],MATCH(1,(Tableau1[NOM]=$A1672)*(Q$3=Tableau1[DATE]),0)),"")</f>
        <v/>
      </c>
      <c r="R1672" s="23" t="str">
        <f t="array" ref="R1672">IFERROR(INDEX(Tableau1[RESULTAT],MATCH(1,(Tableau1[NOM]=$A1672)*(R$3=Tableau1[DATE]),0)),"")</f>
        <v/>
      </c>
      <c r="S1672" s="23" t="str">
        <f t="array" ref="S1672">IFERROR(INDEX(Tableau1[RESULTAT],MATCH(1,(Tableau1[NOM]=$A1672)*(S$3=Tableau1[DATE]),0)),"")</f>
        <v/>
      </c>
      <c r="T1672" s="23" t="str">
        <f t="array" ref="T1672">IFERROR(INDEX(Tableau1[RESULTAT],MATCH(1,(Tableau1[NOM]=$A1672)*(T$3=Tableau1[DATE]),0)),"")</f>
        <v/>
      </c>
      <c r="U1672" s="23" t="str">
        <f t="array" ref="U1672">IFERROR(INDEX(Tableau1[RESULTAT],MATCH(1,(Tableau1[NOM]=$A1672)*(U$3=Tableau1[DATE]),0)),"")</f>
        <v/>
      </c>
      <c r="V1672" s="23" t="str">
        <f t="array" ref="V1672">IFERROR(INDEX(Tableau1[RESULTAT],MATCH(1,(Tableau1[NOM]=$A1672)*(V$3=Tableau1[DATE]),0)),"")</f>
        <v/>
      </c>
      <c r="W1672" s="23" t="str">
        <f t="array" ref="W1672">IFERROR(INDEX(Tableau1[RESULTAT],MATCH(1,(Tableau1[NOM]=$A1672)*(W$3=Tableau1[DATE]),0)),"")</f>
        <v/>
      </c>
    </row>
    <row r="1673" spans="5:23" ht="15.75" x14ac:dyDescent="0.25">
      <c r="E1673" s="12" t="str">
        <f t="shared" si="184"/>
        <v/>
      </c>
      <c r="F1673" s="9" t="str">
        <f t="shared" si="185"/>
        <v/>
      </c>
      <c r="G1673" s="9" t="str">
        <f t="shared" si="186"/>
        <v/>
      </c>
      <c r="H1673" s="9" t="str">
        <f t="shared" si="187"/>
        <v/>
      </c>
      <c r="I1673" s="9">
        <f t="shared" si="188"/>
        <v>0</v>
      </c>
      <c r="J1673" s="9">
        <f t="shared" si="189"/>
        <v>0</v>
      </c>
      <c r="K1673" s="9" t="str">
        <f t="shared" si="190"/>
        <v/>
      </c>
      <c r="L1673" s="9"/>
      <c r="M1673" s="9"/>
      <c r="N1673" s="9"/>
      <c r="O1673" s="9"/>
      <c r="Q1673" s="23" t="str">
        <f t="array" ref="Q1673">IFERROR(INDEX(Tableau1[RESULTAT],MATCH(1,(Tableau1[NOM]=$A1673)*(Q$3=Tableau1[DATE]),0)),"")</f>
        <v/>
      </c>
      <c r="R1673" s="23" t="str">
        <f t="array" ref="R1673">IFERROR(INDEX(Tableau1[RESULTAT],MATCH(1,(Tableau1[NOM]=$A1673)*(R$3=Tableau1[DATE]),0)),"")</f>
        <v/>
      </c>
      <c r="S1673" s="23" t="str">
        <f t="array" ref="S1673">IFERROR(INDEX(Tableau1[RESULTAT],MATCH(1,(Tableau1[NOM]=$A1673)*(S$3=Tableau1[DATE]),0)),"")</f>
        <v/>
      </c>
      <c r="T1673" s="23" t="str">
        <f t="array" ref="T1673">IFERROR(INDEX(Tableau1[RESULTAT],MATCH(1,(Tableau1[NOM]=$A1673)*(T$3=Tableau1[DATE]),0)),"")</f>
        <v/>
      </c>
      <c r="U1673" s="23" t="str">
        <f t="array" ref="U1673">IFERROR(INDEX(Tableau1[RESULTAT],MATCH(1,(Tableau1[NOM]=$A1673)*(U$3=Tableau1[DATE]),0)),"")</f>
        <v/>
      </c>
      <c r="V1673" s="23" t="str">
        <f t="array" ref="V1673">IFERROR(INDEX(Tableau1[RESULTAT],MATCH(1,(Tableau1[NOM]=$A1673)*(V$3=Tableau1[DATE]),0)),"")</f>
        <v/>
      </c>
      <c r="W1673" s="23" t="str">
        <f t="array" ref="W1673">IFERROR(INDEX(Tableau1[RESULTAT],MATCH(1,(Tableau1[NOM]=$A1673)*(W$3=Tableau1[DATE]),0)),"")</f>
        <v/>
      </c>
    </row>
    <row r="1674" spans="5:23" ht="15.75" x14ac:dyDescent="0.25">
      <c r="E1674" s="12" t="str">
        <f t="shared" si="184"/>
        <v/>
      </c>
      <c r="F1674" s="9" t="str">
        <f t="shared" si="185"/>
        <v/>
      </c>
      <c r="G1674" s="9" t="str">
        <f t="shared" si="186"/>
        <v/>
      </c>
      <c r="H1674" s="9" t="str">
        <f t="shared" si="187"/>
        <v/>
      </c>
      <c r="I1674" s="9">
        <f t="shared" si="188"/>
        <v>0</v>
      </c>
      <c r="J1674" s="9">
        <f t="shared" si="189"/>
        <v>0</v>
      </c>
      <c r="K1674" s="9" t="str">
        <f t="shared" si="190"/>
        <v/>
      </c>
      <c r="L1674" s="9"/>
      <c r="M1674" s="9"/>
      <c r="N1674" s="9"/>
      <c r="O1674" s="9"/>
      <c r="Q1674" s="23" t="str">
        <f t="array" ref="Q1674">IFERROR(INDEX(Tableau1[RESULTAT],MATCH(1,(Tableau1[NOM]=$A1674)*(Q$3=Tableau1[DATE]),0)),"")</f>
        <v/>
      </c>
      <c r="R1674" s="23" t="str">
        <f t="array" ref="R1674">IFERROR(INDEX(Tableau1[RESULTAT],MATCH(1,(Tableau1[NOM]=$A1674)*(R$3=Tableau1[DATE]),0)),"")</f>
        <v/>
      </c>
      <c r="S1674" s="23" t="str">
        <f t="array" ref="S1674">IFERROR(INDEX(Tableau1[RESULTAT],MATCH(1,(Tableau1[NOM]=$A1674)*(S$3=Tableau1[DATE]),0)),"")</f>
        <v/>
      </c>
      <c r="T1674" s="23" t="str">
        <f t="array" ref="T1674">IFERROR(INDEX(Tableau1[RESULTAT],MATCH(1,(Tableau1[NOM]=$A1674)*(T$3=Tableau1[DATE]),0)),"")</f>
        <v/>
      </c>
      <c r="U1674" s="23" t="str">
        <f t="array" ref="U1674">IFERROR(INDEX(Tableau1[RESULTAT],MATCH(1,(Tableau1[NOM]=$A1674)*(U$3=Tableau1[DATE]),0)),"")</f>
        <v/>
      </c>
      <c r="V1674" s="23" t="str">
        <f t="array" ref="V1674">IFERROR(INDEX(Tableau1[RESULTAT],MATCH(1,(Tableau1[NOM]=$A1674)*(V$3=Tableau1[DATE]),0)),"")</f>
        <v/>
      </c>
      <c r="W1674" s="23" t="str">
        <f t="array" ref="W1674">IFERROR(INDEX(Tableau1[RESULTAT],MATCH(1,(Tableau1[NOM]=$A1674)*(W$3=Tableau1[DATE]),0)),"")</f>
        <v/>
      </c>
    </row>
    <row r="1675" spans="5:23" ht="15.75" x14ac:dyDescent="0.25">
      <c r="E1675" s="12" t="str">
        <f t="shared" si="184"/>
        <v/>
      </c>
      <c r="F1675" s="9" t="str">
        <f t="shared" si="185"/>
        <v/>
      </c>
      <c r="G1675" s="9" t="str">
        <f t="shared" si="186"/>
        <v/>
      </c>
      <c r="H1675" s="9" t="str">
        <f t="shared" si="187"/>
        <v/>
      </c>
      <c r="I1675" s="9">
        <f t="shared" si="188"/>
        <v>0</v>
      </c>
      <c r="J1675" s="9">
        <f t="shared" si="189"/>
        <v>0</v>
      </c>
      <c r="K1675" s="9" t="str">
        <f t="shared" si="190"/>
        <v/>
      </c>
      <c r="L1675" s="9"/>
      <c r="M1675" s="9"/>
      <c r="N1675" s="9"/>
      <c r="O1675" s="9"/>
      <c r="Q1675" s="23" t="str">
        <f t="array" ref="Q1675">IFERROR(INDEX(Tableau1[RESULTAT],MATCH(1,(Tableau1[NOM]=$A1675)*(Q$3=Tableau1[DATE]),0)),"")</f>
        <v/>
      </c>
      <c r="R1675" s="23" t="str">
        <f t="array" ref="R1675">IFERROR(INDEX(Tableau1[RESULTAT],MATCH(1,(Tableau1[NOM]=$A1675)*(R$3=Tableau1[DATE]),0)),"")</f>
        <v/>
      </c>
      <c r="S1675" s="23" t="str">
        <f t="array" ref="S1675">IFERROR(INDEX(Tableau1[RESULTAT],MATCH(1,(Tableau1[NOM]=$A1675)*(S$3=Tableau1[DATE]),0)),"")</f>
        <v/>
      </c>
      <c r="T1675" s="23" t="str">
        <f t="array" ref="T1675">IFERROR(INDEX(Tableau1[RESULTAT],MATCH(1,(Tableau1[NOM]=$A1675)*(T$3=Tableau1[DATE]),0)),"")</f>
        <v/>
      </c>
      <c r="U1675" s="23" t="str">
        <f t="array" ref="U1675">IFERROR(INDEX(Tableau1[RESULTAT],MATCH(1,(Tableau1[NOM]=$A1675)*(U$3=Tableau1[DATE]),0)),"")</f>
        <v/>
      </c>
      <c r="V1675" s="23" t="str">
        <f t="array" ref="V1675">IFERROR(INDEX(Tableau1[RESULTAT],MATCH(1,(Tableau1[NOM]=$A1675)*(V$3=Tableau1[DATE]),0)),"")</f>
        <v/>
      </c>
      <c r="W1675" s="23" t="str">
        <f t="array" ref="W1675">IFERROR(INDEX(Tableau1[RESULTAT],MATCH(1,(Tableau1[NOM]=$A1675)*(W$3=Tableau1[DATE]),0)),"")</f>
        <v/>
      </c>
    </row>
    <row r="1676" spans="5:23" ht="15.75" x14ac:dyDescent="0.25">
      <c r="E1676" s="12" t="str">
        <f t="shared" si="184"/>
        <v/>
      </c>
      <c r="F1676" s="9" t="str">
        <f t="shared" si="185"/>
        <v/>
      </c>
      <c r="G1676" s="9" t="str">
        <f t="shared" si="186"/>
        <v/>
      </c>
      <c r="H1676" s="9" t="str">
        <f t="shared" si="187"/>
        <v/>
      </c>
      <c r="I1676" s="9">
        <f t="shared" si="188"/>
        <v>0</v>
      </c>
      <c r="J1676" s="9">
        <f t="shared" si="189"/>
        <v>0</v>
      </c>
      <c r="K1676" s="9" t="str">
        <f t="shared" si="190"/>
        <v/>
      </c>
      <c r="L1676" s="9"/>
      <c r="M1676" s="9"/>
      <c r="N1676" s="9"/>
      <c r="O1676" s="9"/>
      <c r="Q1676" s="23" t="str">
        <f t="array" ref="Q1676">IFERROR(INDEX(Tableau1[RESULTAT],MATCH(1,(Tableau1[NOM]=$A1676)*(Q$3=Tableau1[DATE]),0)),"")</f>
        <v/>
      </c>
      <c r="R1676" s="23" t="str">
        <f t="array" ref="R1676">IFERROR(INDEX(Tableau1[RESULTAT],MATCH(1,(Tableau1[NOM]=$A1676)*(R$3=Tableau1[DATE]),0)),"")</f>
        <v/>
      </c>
      <c r="S1676" s="23" t="str">
        <f t="array" ref="S1676">IFERROR(INDEX(Tableau1[RESULTAT],MATCH(1,(Tableau1[NOM]=$A1676)*(S$3=Tableau1[DATE]),0)),"")</f>
        <v/>
      </c>
      <c r="T1676" s="23" t="str">
        <f t="array" ref="T1676">IFERROR(INDEX(Tableau1[RESULTAT],MATCH(1,(Tableau1[NOM]=$A1676)*(T$3=Tableau1[DATE]),0)),"")</f>
        <v/>
      </c>
      <c r="U1676" s="23" t="str">
        <f t="array" ref="U1676">IFERROR(INDEX(Tableau1[RESULTAT],MATCH(1,(Tableau1[NOM]=$A1676)*(U$3=Tableau1[DATE]),0)),"")</f>
        <v/>
      </c>
      <c r="V1676" s="23" t="str">
        <f t="array" ref="V1676">IFERROR(INDEX(Tableau1[RESULTAT],MATCH(1,(Tableau1[NOM]=$A1676)*(V$3=Tableau1[DATE]),0)),"")</f>
        <v/>
      </c>
      <c r="W1676" s="23" t="str">
        <f t="array" ref="W1676">IFERROR(INDEX(Tableau1[RESULTAT],MATCH(1,(Tableau1[NOM]=$A1676)*(W$3=Tableau1[DATE]),0)),"")</f>
        <v/>
      </c>
    </row>
    <row r="1677" spans="5:23" ht="15.75" x14ac:dyDescent="0.25">
      <c r="E1677" s="12" t="str">
        <f t="shared" si="184"/>
        <v/>
      </c>
      <c r="F1677" s="9" t="str">
        <f t="shared" si="185"/>
        <v/>
      </c>
      <c r="G1677" s="9" t="str">
        <f t="shared" si="186"/>
        <v/>
      </c>
      <c r="H1677" s="9" t="str">
        <f t="shared" si="187"/>
        <v/>
      </c>
      <c r="I1677" s="9">
        <f t="shared" si="188"/>
        <v>0</v>
      </c>
      <c r="J1677" s="9">
        <f t="shared" si="189"/>
        <v>0</v>
      </c>
      <c r="K1677" s="9" t="str">
        <f t="shared" si="190"/>
        <v/>
      </c>
      <c r="L1677" s="9"/>
      <c r="M1677" s="9"/>
      <c r="N1677" s="9"/>
      <c r="O1677" s="9"/>
      <c r="Q1677" s="23" t="str">
        <f t="array" ref="Q1677">IFERROR(INDEX(Tableau1[RESULTAT],MATCH(1,(Tableau1[NOM]=$A1677)*(Q$3=Tableau1[DATE]),0)),"")</f>
        <v/>
      </c>
      <c r="R1677" s="23" t="str">
        <f t="array" ref="R1677">IFERROR(INDEX(Tableau1[RESULTAT],MATCH(1,(Tableau1[NOM]=$A1677)*(R$3=Tableau1[DATE]),0)),"")</f>
        <v/>
      </c>
      <c r="S1677" s="23" t="str">
        <f t="array" ref="S1677">IFERROR(INDEX(Tableau1[RESULTAT],MATCH(1,(Tableau1[NOM]=$A1677)*(S$3=Tableau1[DATE]),0)),"")</f>
        <v/>
      </c>
      <c r="T1677" s="23" t="str">
        <f t="array" ref="T1677">IFERROR(INDEX(Tableau1[RESULTAT],MATCH(1,(Tableau1[NOM]=$A1677)*(T$3=Tableau1[DATE]),0)),"")</f>
        <v/>
      </c>
      <c r="U1677" s="23" t="str">
        <f t="array" ref="U1677">IFERROR(INDEX(Tableau1[RESULTAT],MATCH(1,(Tableau1[NOM]=$A1677)*(U$3=Tableau1[DATE]),0)),"")</f>
        <v/>
      </c>
      <c r="V1677" s="23" t="str">
        <f t="array" ref="V1677">IFERROR(INDEX(Tableau1[RESULTAT],MATCH(1,(Tableau1[NOM]=$A1677)*(V$3=Tableau1[DATE]),0)),"")</f>
        <v/>
      </c>
      <c r="W1677" s="23" t="str">
        <f t="array" ref="W1677">IFERROR(INDEX(Tableau1[RESULTAT],MATCH(1,(Tableau1[NOM]=$A1677)*(W$3=Tableau1[DATE]),0)),"")</f>
        <v/>
      </c>
    </row>
    <row r="1678" spans="5:23" ht="15.75" x14ac:dyDescent="0.25">
      <c r="E1678" s="12" t="str">
        <f t="shared" si="184"/>
        <v/>
      </c>
      <c r="F1678" s="9" t="str">
        <f t="shared" si="185"/>
        <v/>
      </c>
      <c r="G1678" s="9" t="str">
        <f t="shared" si="186"/>
        <v/>
      </c>
      <c r="H1678" s="9" t="str">
        <f t="shared" si="187"/>
        <v/>
      </c>
      <c r="I1678" s="9">
        <f t="shared" si="188"/>
        <v>0</v>
      </c>
      <c r="J1678" s="9">
        <f t="shared" si="189"/>
        <v>0</v>
      </c>
      <c r="K1678" s="9" t="str">
        <f t="shared" si="190"/>
        <v/>
      </c>
      <c r="L1678" s="9"/>
      <c r="M1678" s="9"/>
      <c r="N1678" s="9"/>
      <c r="O1678" s="9"/>
      <c r="Q1678" s="23" t="str">
        <f t="array" ref="Q1678">IFERROR(INDEX(Tableau1[RESULTAT],MATCH(1,(Tableau1[NOM]=$A1678)*(Q$3=Tableau1[DATE]),0)),"")</f>
        <v/>
      </c>
      <c r="R1678" s="23" t="str">
        <f t="array" ref="R1678">IFERROR(INDEX(Tableau1[RESULTAT],MATCH(1,(Tableau1[NOM]=$A1678)*(R$3=Tableau1[DATE]),0)),"")</f>
        <v/>
      </c>
      <c r="S1678" s="23" t="str">
        <f t="array" ref="S1678">IFERROR(INDEX(Tableau1[RESULTAT],MATCH(1,(Tableau1[NOM]=$A1678)*(S$3=Tableau1[DATE]),0)),"")</f>
        <v/>
      </c>
      <c r="T1678" s="23" t="str">
        <f t="array" ref="T1678">IFERROR(INDEX(Tableau1[RESULTAT],MATCH(1,(Tableau1[NOM]=$A1678)*(T$3=Tableau1[DATE]),0)),"")</f>
        <v/>
      </c>
      <c r="U1678" s="23" t="str">
        <f t="array" ref="U1678">IFERROR(INDEX(Tableau1[RESULTAT],MATCH(1,(Tableau1[NOM]=$A1678)*(U$3=Tableau1[DATE]),0)),"")</f>
        <v/>
      </c>
      <c r="V1678" s="23" t="str">
        <f t="array" ref="V1678">IFERROR(INDEX(Tableau1[RESULTAT],MATCH(1,(Tableau1[NOM]=$A1678)*(V$3=Tableau1[DATE]),0)),"")</f>
        <v/>
      </c>
      <c r="W1678" s="23" t="str">
        <f t="array" ref="W1678">IFERROR(INDEX(Tableau1[RESULTAT],MATCH(1,(Tableau1[NOM]=$A1678)*(W$3=Tableau1[DATE]),0)),"")</f>
        <v/>
      </c>
    </row>
    <row r="1679" spans="5:23" ht="15.75" x14ac:dyDescent="0.25">
      <c r="E1679" s="12" t="str">
        <f t="shared" si="184"/>
        <v/>
      </c>
      <c r="F1679" s="9" t="str">
        <f t="shared" si="185"/>
        <v/>
      </c>
      <c r="G1679" s="9" t="str">
        <f t="shared" si="186"/>
        <v/>
      </c>
      <c r="H1679" s="9" t="str">
        <f t="shared" si="187"/>
        <v/>
      </c>
      <c r="I1679" s="9">
        <f t="shared" si="188"/>
        <v>0</v>
      </c>
      <c r="J1679" s="9">
        <f t="shared" si="189"/>
        <v>0</v>
      </c>
      <c r="K1679" s="9" t="str">
        <f t="shared" si="190"/>
        <v/>
      </c>
      <c r="L1679" s="9"/>
      <c r="M1679" s="9"/>
      <c r="N1679" s="9"/>
      <c r="O1679" s="9"/>
      <c r="Q1679" s="23" t="str">
        <f t="array" ref="Q1679">IFERROR(INDEX(Tableau1[RESULTAT],MATCH(1,(Tableau1[NOM]=$A1679)*(Q$3=Tableau1[DATE]),0)),"")</f>
        <v/>
      </c>
      <c r="R1679" s="23" t="str">
        <f t="array" ref="R1679">IFERROR(INDEX(Tableau1[RESULTAT],MATCH(1,(Tableau1[NOM]=$A1679)*(R$3=Tableau1[DATE]),0)),"")</f>
        <v/>
      </c>
      <c r="S1679" s="23" t="str">
        <f t="array" ref="S1679">IFERROR(INDEX(Tableau1[RESULTAT],MATCH(1,(Tableau1[NOM]=$A1679)*(S$3=Tableau1[DATE]),0)),"")</f>
        <v/>
      </c>
      <c r="T1679" s="23" t="str">
        <f t="array" ref="T1679">IFERROR(INDEX(Tableau1[RESULTAT],MATCH(1,(Tableau1[NOM]=$A1679)*(T$3=Tableau1[DATE]),0)),"")</f>
        <v/>
      </c>
      <c r="U1679" s="23" t="str">
        <f t="array" ref="U1679">IFERROR(INDEX(Tableau1[RESULTAT],MATCH(1,(Tableau1[NOM]=$A1679)*(U$3=Tableau1[DATE]),0)),"")</f>
        <v/>
      </c>
      <c r="V1679" s="23" t="str">
        <f t="array" ref="V1679">IFERROR(INDEX(Tableau1[RESULTAT],MATCH(1,(Tableau1[NOM]=$A1679)*(V$3=Tableau1[DATE]),0)),"")</f>
        <v/>
      </c>
      <c r="W1679" s="23" t="str">
        <f t="array" ref="W1679">IFERROR(INDEX(Tableau1[RESULTAT],MATCH(1,(Tableau1[NOM]=$A1679)*(W$3=Tableau1[DATE]),0)),"")</f>
        <v/>
      </c>
    </row>
    <row r="1680" spans="5:23" ht="15.75" x14ac:dyDescent="0.25">
      <c r="E1680" s="12" t="str">
        <f t="shared" si="184"/>
        <v/>
      </c>
      <c r="F1680" s="9" t="str">
        <f t="shared" si="185"/>
        <v/>
      </c>
      <c r="G1680" s="9" t="str">
        <f t="shared" si="186"/>
        <v/>
      </c>
      <c r="H1680" s="9" t="str">
        <f t="shared" si="187"/>
        <v/>
      </c>
      <c r="I1680" s="9">
        <f t="shared" si="188"/>
        <v>0</v>
      </c>
      <c r="J1680" s="9">
        <f t="shared" si="189"/>
        <v>0</v>
      </c>
      <c r="K1680" s="9" t="str">
        <f t="shared" si="190"/>
        <v/>
      </c>
      <c r="L1680" s="9"/>
      <c r="M1680" s="9"/>
      <c r="N1680" s="9"/>
      <c r="O1680" s="9"/>
      <c r="Q1680" s="23" t="str">
        <f t="array" ref="Q1680">IFERROR(INDEX(Tableau1[RESULTAT],MATCH(1,(Tableau1[NOM]=$A1680)*(Q$3=Tableau1[DATE]),0)),"")</f>
        <v/>
      </c>
      <c r="R1680" s="23" t="str">
        <f t="array" ref="R1680">IFERROR(INDEX(Tableau1[RESULTAT],MATCH(1,(Tableau1[NOM]=$A1680)*(R$3=Tableau1[DATE]),0)),"")</f>
        <v/>
      </c>
      <c r="S1680" s="23" t="str">
        <f t="array" ref="S1680">IFERROR(INDEX(Tableau1[RESULTAT],MATCH(1,(Tableau1[NOM]=$A1680)*(S$3=Tableau1[DATE]),0)),"")</f>
        <v/>
      </c>
      <c r="T1680" s="23" t="str">
        <f t="array" ref="T1680">IFERROR(INDEX(Tableau1[RESULTAT],MATCH(1,(Tableau1[NOM]=$A1680)*(T$3=Tableau1[DATE]),0)),"")</f>
        <v/>
      </c>
      <c r="U1680" s="23" t="str">
        <f t="array" ref="U1680">IFERROR(INDEX(Tableau1[RESULTAT],MATCH(1,(Tableau1[NOM]=$A1680)*(U$3=Tableau1[DATE]),0)),"")</f>
        <v/>
      </c>
      <c r="V1680" s="23" t="str">
        <f t="array" ref="V1680">IFERROR(INDEX(Tableau1[RESULTAT],MATCH(1,(Tableau1[NOM]=$A1680)*(V$3=Tableau1[DATE]),0)),"")</f>
        <v/>
      </c>
      <c r="W1680" s="23" t="str">
        <f t="array" ref="W1680">IFERROR(INDEX(Tableau1[RESULTAT],MATCH(1,(Tableau1[NOM]=$A1680)*(W$3=Tableau1[DATE]),0)),"")</f>
        <v/>
      </c>
    </row>
    <row r="1681" spans="5:23" ht="15.75" x14ac:dyDescent="0.25">
      <c r="E1681" s="12" t="str">
        <f t="shared" si="184"/>
        <v/>
      </c>
      <c r="F1681" s="9" t="str">
        <f t="shared" si="185"/>
        <v/>
      </c>
      <c r="G1681" s="9" t="str">
        <f t="shared" si="186"/>
        <v/>
      </c>
      <c r="H1681" s="9" t="str">
        <f t="shared" si="187"/>
        <v/>
      </c>
      <c r="I1681" s="9">
        <f t="shared" si="188"/>
        <v>0</v>
      </c>
      <c r="J1681" s="9">
        <f t="shared" si="189"/>
        <v>0</v>
      </c>
      <c r="K1681" s="9" t="str">
        <f t="shared" si="190"/>
        <v/>
      </c>
      <c r="L1681" s="9"/>
      <c r="M1681" s="9"/>
      <c r="N1681" s="9"/>
      <c r="O1681" s="9"/>
      <c r="Q1681" s="23" t="str">
        <f t="array" ref="Q1681">IFERROR(INDEX(Tableau1[RESULTAT],MATCH(1,(Tableau1[NOM]=$A1681)*(Q$3=Tableau1[DATE]),0)),"")</f>
        <v/>
      </c>
      <c r="R1681" s="23" t="str">
        <f t="array" ref="R1681">IFERROR(INDEX(Tableau1[RESULTAT],MATCH(1,(Tableau1[NOM]=$A1681)*(R$3=Tableau1[DATE]),0)),"")</f>
        <v/>
      </c>
      <c r="S1681" s="23" t="str">
        <f t="array" ref="S1681">IFERROR(INDEX(Tableau1[RESULTAT],MATCH(1,(Tableau1[NOM]=$A1681)*(S$3=Tableau1[DATE]),0)),"")</f>
        <v/>
      </c>
      <c r="T1681" s="23" t="str">
        <f t="array" ref="T1681">IFERROR(INDEX(Tableau1[RESULTAT],MATCH(1,(Tableau1[NOM]=$A1681)*(T$3=Tableau1[DATE]),0)),"")</f>
        <v/>
      </c>
      <c r="U1681" s="23" t="str">
        <f t="array" ref="U1681">IFERROR(INDEX(Tableau1[RESULTAT],MATCH(1,(Tableau1[NOM]=$A1681)*(U$3=Tableau1[DATE]),0)),"")</f>
        <v/>
      </c>
      <c r="V1681" s="23" t="str">
        <f t="array" ref="V1681">IFERROR(INDEX(Tableau1[RESULTAT],MATCH(1,(Tableau1[NOM]=$A1681)*(V$3=Tableau1[DATE]),0)),"")</f>
        <v/>
      </c>
      <c r="W1681" s="23" t="str">
        <f t="array" ref="W1681">IFERROR(INDEX(Tableau1[RESULTAT],MATCH(1,(Tableau1[NOM]=$A1681)*(W$3=Tableau1[DATE]),0)),"")</f>
        <v/>
      </c>
    </row>
    <row r="1682" spans="5:23" ht="15.75" x14ac:dyDescent="0.25">
      <c r="E1682" s="12" t="str">
        <f t="shared" si="184"/>
        <v/>
      </c>
      <c r="F1682" s="9" t="str">
        <f t="shared" si="185"/>
        <v/>
      </c>
      <c r="G1682" s="9" t="str">
        <f t="shared" si="186"/>
        <v/>
      </c>
      <c r="H1682" s="9" t="str">
        <f t="shared" si="187"/>
        <v/>
      </c>
      <c r="I1682" s="9">
        <f t="shared" si="188"/>
        <v>0</v>
      </c>
      <c r="J1682" s="9">
        <f t="shared" si="189"/>
        <v>0</v>
      </c>
      <c r="K1682" s="9" t="str">
        <f t="shared" si="190"/>
        <v/>
      </c>
      <c r="L1682" s="9"/>
      <c r="M1682" s="9"/>
      <c r="N1682" s="9"/>
      <c r="O1682" s="9"/>
      <c r="Q1682" s="23" t="str">
        <f t="array" ref="Q1682">IFERROR(INDEX(Tableau1[RESULTAT],MATCH(1,(Tableau1[NOM]=$A1682)*(Q$3=Tableau1[DATE]),0)),"")</f>
        <v/>
      </c>
      <c r="R1682" s="23" t="str">
        <f t="array" ref="R1682">IFERROR(INDEX(Tableau1[RESULTAT],MATCH(1,(Tableau1[NOM]=$A1682)*(R$3=Tableau1[DATE]),0)),"")</f>
        <v/>
      </c>
      <c r="S1682" s="23" t="str">
        <f t="array" ref="S1682">IFERROR(INDEX(Tableau1[RESULTAT],MATCH(1,(Tableau1[NOM]=$A1682)*(S$3=Tableau1[DATE]),0)),"")</f>
        <v/>
      </c>
      <c r="T1682" s="23" t="str">
        <f t="array" ref="T1682">IFERROR(INDEX(Tableau1[RESULTAT],MATCH(1,(Tableau1[NOM]=$A1682)*(T$3=Tableau1[DATE]),0)),"")</f>
        <v/>
      </c>
      <c r="U1682" s="23" t="str">
        <f t="array" ref="U1682">IFERROR(INDEX(Tableau1[RESULTAT],MATCH(1,(Tableau1[NOM]=$A1682)*(U$3=Tableau1[DATE]),0)),"")</f>
        <v/>
      </c>
      <c r="V1682" s="23" t="str">
        <f t="array" ref="V1682">IFERROR(INDEX(Tableau1[RESULTAT],MATCH(1,(Tableau1[NOM]=$A1682)*(V$3=Tableau1[DATE]),0)),"")</f>
        <v/>
      </c>
      <c r="W1682" s="23" t="str">
        <f t="array" ref="W1682">IFERROR(INDEX(Tableau1[RESULTAT],MATCH(1,(Tableau1[NOM]=$A1682)*(W$3=Tableau1[DATE]),0)),"")</f>
        <v/>
      </c>
    </row>
    <row r="1683" spans="5:23" ht="15.75" x14ac:dyDescent="0.25">
      <c r="E1683" s="12" t="str">
        <f t="shared" si="184"/>
        <v/>
      </c>
      <c r="F1683" s="9" t="str">
        <f t="shared" si="185"/>
        <v/>
      </c>
      <c r="G1683" s="9" t="str">
        <f t="shared" si="186"/>
        <v/>
      </c>
      <c r="H1683" s="9" t="str">
        <f t="shared" si="187"/>
        <v/>
      </c>
      <c r="I1683" s="9">
        <f t="shared" si="188"/>
        <v>0</v>
      </c>
      <c r="J1683" s="9">
        <f t="shared" si="189"/>
        <v>0</v>
      </c>
      <c r="K1683" s="9" t="str">
        <f t="shared" si="190"/>
        <v/>
      </c>
      <c r="L1683" s="9"/>
      <c r="M1683" s="9"/>
      <c r="N1683" s="9"/>
      <c r="O1683" s="9"/>
      <c r="Q1683" s="23" t="str">
        <f t="array" ref="Q1683">IFERROR(INDEX(Tableau1[RESULTAT],MATCH(1,(Tableau1[NOM]=$A1683)*(Q$3=Tableau1[DATE]),0)),"")</f>
        <v/>
      </c>
      <c r="R1683" s="23" t="str">
        <f t="array" ref="R1683">IFERROR(INDEX(Tableau1[RESULTAT],MATCH(1,(Tableau1[NOM]=$A1683)*(R$3=Tableau1[DATE]),0)),"")</f>
        <v/>
      </c>
      <c r="S1683" s="23" t="str">
        <f t="array" ref="S1683">IFERROR(INDEX(Tableau1[RESULTAT],MATCH(1,(Tableau1[NOM]=$A1683)*(S$3=Tableau1[DATE]),0)),"")</f>
        <v/>
      </c>
      <c r="T1683" s="23" t="str">
        <f t="array" ref="T1683">IFERROR(INDEX(Tableau1[RESULTAT],MATCH(1,(Tableau1[NOM]=$A1683)*(T$3=Tableau1[DATE]),0)),"")</f>
        <v/>
      </c>
      <c r="U1683" s="23" t="str">
        <f t="array" ref="U1683">IFERROR(INDEX(Tableau1[RESULTAT],MATCH(1,(Tableau1[NOM]=$A1683)*(U$3=Tableau1[DATE]),0)),"")</f>
        <v/>
      </c>
      <c r="V1683" s="23" t="str">
        <f t="array" ref="V1683">IFERROR(INDEX(Tableau1[RESULTAT],MATCH(1,(Tableau1[NOM]=$A1683)*(V$3=Tableau1[DATE]),0)),"")</f>
        <v/>
      </c>
      <c r="W1683" s="23" t="str">
        <f t="array" ref="W1683">IFERROR(INDEX(Tableau1[RESULTAT],MATCH(1,(Tableau1[NOM]=$A1683)*(W$3=Tableau1[DATE]),0)),"")</f>
        <v/>
      </c>
    </row>
    <row r="1684" spans="5:23" ht="15.75" x14ac:dyDescent="0.25">
      <c r="E1684" s="12" t="str">
        <f t="shared" si="184"/>
        <v/>
      </c>
      <c r="F1684" s="9" t="str">
        <f t="shared" si="185"/>
        <v/>
      </c>
      <c r="G1684" s="9" t="str">
        <f t="shared" si="186"/>
        <v/>
      </c>
      <c r="H1684" s="9" t="str">
        <f t="shared" si="187"/>
        <v/>
      </c>
      <c r="I1684" s="9">
        <f t="shared" si="188"/>
        <v>0</v>
      </c>
      <c r="J1684" s="9">
        <f t="shared" si="189"/>
        <v>0</v>
      </c>
      <c r="K1684" s="9" t="str">
        <f t="shared" si="190"/>
        <v/>
      </c>
      <c r="L1684" s="9"/>
      <c r="M1684" s="9"/>
      <c r="N1684" s="9"/>
      <c r="O1684" s="9"/>
      <c r="Q1684" s="23" t="str">
        <f t="array" ref="Q1684">IFERROR(INDEX(Tableau1[RESULTAT],MATCH(1,(Tableau1[NOM]=$A1684)*(Q$3=Tableau1[DATE]),0)),"")</f>
        <v/>
      </c>
      <c r="R1684" s="23" t="str">
        <f t="array" ref="R1684">IFERROR(INDEX(Tableau1[RESULTAT],MATCH(1,(Tableau1[NOM]=$A1684)*(R$3=Tableau1[DATE]),0)),"")</f>
        <v/>
      </c>
      <c r="S1684" s="23" t="str">
        <f t="array" ref="S1684">IFERROR(INDEX(Tableau1[RESULTAT],MATCH(1,(Tableau1[NOM]=$A1684)*(S$3=Tableau1[DATE]),0)),"")</f>
        <v/>
      </c>
      <c r="T1684" s="23" t="str">
        <f t="array" ref="T1684">IFERROR(INDEX(Tableau1[RESULTAT],MATCH(1,(Tableau1[NOM]=$A1684)*(T$3=Tableau1[DATE]),0)),"")</f>
        <v/>
      </c>
      <c r="U1684" s="23" t="str">
        <f t="array" ref="U1684">IFERROR(INDEX(Tableau1[RESULTAT],MATCH(1,(Tableau1[NOM]=$A1684)*(U$3=Tableau1[DATE]),0)),"")</f>
        <v/>
      </c>
      <c r="V1684" s="23" t="str">
        <f t="array" ref="V1684">IFERROR(INDEX(Tableau1[RESULTAT],MATCH(1,(Tableau1[NOM]=$A1684)*(V$3=Tableau1[DATE]),0)),"")</f>
        <v/>
      </c>
      <c r="W1684" s="23" t="str">
        <f t="array" ref="W1684">IFERROR(INDEX(Tableau1[RESULTAT],MATCH(1,(Tableau1[NOM]=$A1684)*(W$3=Tableau1[DATE]),0)),"")</f>
        <v/>
      </c>
    </row>
    <row r="1685" spans="5:23" ht="15.75" x14ac:dyDescent="0.25">
      <c r="E1685" s="12" t="str">
        <f t="shared" si="184"/>
        <v/>
      </c>
      <c r="F1685" s="9" t="str">
        <f t="shared" si="185"/>
        <v/>
      </c>
      <c r="G1685" s="9" t="str">
        <f t="shared" si="186"/>
        <v/>
      </c>
      <c r="H1685" s="9" t="str">
        <f t="shared" si="187"/>
        <v/>
      </c>
      <c r="I1685" s="9">
        <f t="shared" si="188"/>
        <v>0</v>
      </c>
      <c r="J1685" s="9">
        <f t="shared" si="189"/>
        <v>0</v>
      </c>
      <c r="K1685" s="9" t="str">
        <f t="shared" si="190"/>
        <v/>
      </c>
      <c r="L1685" s="9"/>
      <c r="M1685" s="9"/>
      <c r="N1685" s="9"/>
      <c r="O1685" s="9"/>
      <c r="Q1685" s="23" t="str">
        <f t="array" ref="Q1685">IFERROR(INDEX(Tableau1[RESULTAT],MATCH(1,(Tableau1[NOM]=$A1685)*(Q$3=Tableau1[DATE]),0)),"")</f>
        <v/>
      </c>
      <c r="R1685" s="23" t="str">
        <f t="array" ref="R1685">IFERROR(INDEX(Tableau1[RESULTAT],MATCH(1,(Tableau1[NOM]=$A1685)*(R$3=Tableau1[DATE]),0)),"")</f>
        <v/>
      </c>
      <c r="S1685" s="23" t="str">
        <f t="array" ref="S1685">IFERROR(INDEX(Tableau1[RESULTAT],MATCH(1,(Tableau1[NOM]=$A1685)*(S$3=Tableau1[DATE]),0)),"")</f>
        <v/>
      </c>
      <c r="T1685" s="23" t="str">
        <f t="array" ref="T1685">IFERROR(INDEX(Tableau1[RESULTAT],MATCH(1,(Tableau1[NOM]=$A1685)*(T$3=Tableau1[DATE]),0)),"")</f>
        <v/>
      </c>
      <c r="U1685" s="23" t="str">
        <f t="array" ref="U1685">IFERROR(INDEX(Tableau1[RESULTAT],MATCH(1,(Tableau1[NOM]=$A1685)*(U$3=Tableau1[DATE]),0)),"")</f>
        <v/>
      </c>
      <c r="V1685" s="23" t="str">
        <f t="array" ref="V1685">IFERROR(INDEX(Tableau1[RESULTAT],MATCH(1,(Tableau1[NOM]=$A1685)*(V$3=Tableau1[DATE]),0)),"")</f>
        <v/>
      </c>
      <c r="W1685" s="23" t="str">
        <f t="array" ref="W1685">IFERROR(INDEX(Tableau1[RESULTAT],MATCH(1,(Tableau1[NOM]=$A1685)*(W$3=Tableau1[DATE]),0)),"")</f>
        <v/>
      </c>
    </row>
    <row r="1686" spans="5:23" ht="15.75" x14ac:dyDescent="0.25">
      <c r="E1686" s="12" t="str">
        <f t="shared" si="184"/>
        <v/>
      </c>
      <c r="F1686" s="9" t="str">
        <f t="shared" si="185"/>
        <v/>
      </c>
      <c r="G1686" s="9" t="str">
        <f t="shared" si="186"/>
        <v/>
      </c>
      <c r="H1686" s="9" t="str">
        <f t="shared" si="187"/>
        <v/>
      </c>
      <c r="I1686" s="9">
        <f t="shared" si="188"/>
        <v>0</v>
      </c>
      <c r="J1686" s="9">
        <f t="shared" si="189"/>
        <v>0</v>
      </c>
      <c r="K1686" s="9" t="str">
        <f t="shared" si="190"/>
        <v/>
      </c>
      <c r="L1686" s="9"/>
      <c r="M1686" s="9"/>
      <c r="N1686" s="9"/>
      <c r="O1686" s="9"/>
      <c r="Q1686" s="23" t="str">
        <f t="array" ref="Q1686">IFERROR(INDEX(Tableau1[RESULTAT],MATCH(1,(Tableau1[NOM]=$A1686)*(Q$3=Tableau1[DATE]),0)),"")</f>
        <v/>
      </c>
      <c r="R1686" s="23" t="str">
        <f t="array" ref="R1686">IFERROR(INDEX(Tableau1[RESULTAT],MATCH(1,(Tableau1[NOM]=$A1686)*(R$3=Tableau1[DATE]),0)),"")</f>
        <v/>
      </c>
      <c r="S1686" s="23" t="str">
        <f t="array" ref="S1686">IFERROR(INDEX(Tableau1[RESULTAT],MATCH(1,(Tableau1[NOM]=$A1686)*(S$3=Tableau1[DATE]),0)),"")</f>
        <v/>
      </c>
      <c r="T1686" s="23" t="str">
        <f t="array" ref="T1686">IFERROR(INDEX(Tableau1[RESULTAT],MATCH(1,(Tableau1[NOM]=$A1686)*(T$3=Tableau1[DATE]),0)),"")</f>
        <v/>
      </c>
      <c r="U1686" s="23" t="str">
        <f t="array" ref="U1686">IFERROR(INDEX(Tableau1[RESULTAT],MATCH(1,(Tableau1[NOM]=$A1686)*(U$3=Tableau1[DATE]),0)),"")</f>
        <v/>
      </c>
      <c r="V1686" s="23" t="str">
        <f t="array" ref="V1686">IFERROR(INDEX(Tableau1[RESULTAT],MATCH(1,(Tableau1[NOM]=$A1686)*(V$3=Tableau1[DATE]),0)),"")</f>
        <v/>
      </c>
      <c r="W1686" s="23" t="str">
        <f t="array" ref="W1686">IFERROR(INDEX(Tableau1[RESULTAT],MATCH(1,(Tableau1[NOM]=$A1686)*(W$3=Tableau1[DATE]),0)),"")</f>
        <v/>
      </c>
    </row>
    <row r="1687" spans="5:23" ht="15.75" x14ac:dyDescent="0.25">
      <c r="E1687" s="12" t="str">
        <f t="shared" si="184"/>
        <v/>
      </c>
      <c r="F1687" s="9" t="str">
        <f t="shared" si="185"/>
        <v/>
      </c>
      <c r="G1687" s="9" t="str">
        <f t="shared" si="186"/>
        <v/>
      </c>
      <c r="H1687" s="9" t="str">
        <f t="shared" si="187"/>
        <v/>
      </c>
      <c r="I1687" s="9">
        <f t="shared" si="188"/>
        <v>0</v>
      </c>
      <c r="J1687" s="9">
        <f t="shared" si="189"/>
        <v>0</v>
      </c>
      <c r="K1687" s="9" t="str">
        <f t="shared" si="190"/>
        <v/>
      </c>
      <c r="L1687" s="9"/>
      <c r="M1687" s="9"/>
      <c r="N1687" s="9"/>
      <c r="O1687" s="9"/>
      <c r="Q1687" s="23" t="str">
        <f t="array" ref="Q1687">IFERROR(INDEX(Tableau1[RESULTAT],MATCH(1,(Tableau1[NOM]=$A1687)*(Q$3=Tableau1[DATE]),0)),"")</f>
        <v/>
      </c>
      <c r="R1687" s="23" t="str">
        <f t="array" ref="R1687">IFERROR(INDEX(Tableau1[RESULTAT],MATCH(1,(Tableau1[NOM]=$A1687)*(R$3=Tableau1[DATE]),0)),"")</f>
        <v/>
      </c>
      <c r="S1687" s="23" t="str">
        <f t="array" ref="S1687">IFERROR(INDEX(Tableau1[RESULTAT],MATCH(1,(Tableau1[NOM]=$A1687)*(S$3=Tableau1[DATE]),0)),"")</f>
        <v/>
      </c>
      <c r="T1687" s="23" t="str">
        <f t="array" ref="T1687">IFERROR(INDEX(Tableau1[RESULTAT],MATCH(1,(Tableau1[NOM]=$A1687)*(T$3=Tableau1[DATE]),0)),"")</f>
        <v/>
      </c>
      <c r="U1687" s="23" t="str">
        <f t="array" ref="U1687">IFERROR(INDEX(Tableau1[RESULTAT],MATCH(1,(Tableau1[NOM]=$A1687)*(U$3=Tableau1[DATE]),0)),"")</f>
        <v/>
      </c>
      <c r="V1687" s="23" t="str">
        <f t="array" ref="V1687">IFERROR(INDEX(Tableau1[RESULTAT],MATCH(1,(Tableau1[NOM]=$A1687)*(V$3=Tableau1[DATE]),0)),"")</f>
        <v/>
      </c>
      <c r="W1687" s="23" t="str">
        <f t="array" ref="W1687">IFERROR(INDEX(Tableau1[RESULTAT],MATCH(1,(Tableau1[NOM]=$A1687)*(W$3=Tableau1[DATE]),0)),"")</f>
        <v/>
      </c>
    </row>
    <row r="1688" spans="5:23" ht="15.75" x14ac:dyDescent="0.25">
      <c r="E1688" s="12" t="str">
        <f t="shared" si="184"/>
        <v/>
      </c>
      <c r="F1688" s="9" t="str">
        <f t="shared" si="185"/>
        <v/>
      </c>
      <c r="G1688" s="9" t="str">
        <f t="shared" si="186"/>
        <v/>
      </c>
      <c r="H1688" s="9" t="str">
        <f t="shared" si="187"/>
        <v/>
      </c>
      <c r="I1688" s="9">
        <f t="shared" si="188"/>
        <v>0</v>
      </c>
      <c r="J1688" s="9">
        <f t="shared" si="189"/>
        <v>0</v>
      </c>
      <c r="K1688" s="9" t="str">
        <f t="shared" si="190"/>
        <v/>
      </c>
      <c r="L1688" s="9"/>
      <c r="M1688" s="9"/>
      <c r="N1688" s="9"/>
      <c r="O1688" s="9"/>
      <c r="Q1688" s="23" t="str">
        <f t="array" ref="Q1688">IFERROR(INDEX(Tableau1[RESULTAT],MATCH(1,(Tableau1[NOM]=$A1688)*(Q$3=Tableau1[DATE]),0)),"")</f>
        <v/>
      </c>
      <c r="R1688" s="23" t="str">
        <f t="array" ref="R1688">IFERROR(INDEX(Tableau1[RESULTAT],MATCH(1,(Tableau1[NOM]=$A1688)*(R$3=Tableau1[DATE]),0)),"")</f>
        <v/>
      </c>
      <c r="S1688" s="23" t="str">
        <f t="array" ref="S1688">IFERROR(INDEX(Tableau1[RESULTAT],MATCH(1,(Tableau1[NOM]=$A1688)*(S$3=Tableau1[DATE]),0)),"")</f>
        <v/>
      </c>
      <c r="T1688" s="23" t="str">
        <f t="array" ref="T1688">IFERROR(INDEX(Tableau1[RESULTAT],MATCH(1,(Tableau1[NOM]=$A1688)*(T$3=Tableau1[DATE]),0)),"")</f>
        <v/>
      </c>
      <c r="U1688" s="23" t="str">
        <f t="array" ref="U1688">IFERROR(INDEX(Tableau1[RESULTAT],MATCH(1,(Tableau1[NOM]=$A1688)*(U$3=Tableau1[DATE]),0)),"")</f>
        <v/>
      </c>
      <c r="V1688" s="23" t="str">
        <f t="array" ref="V1688">IFERROR(INDEX(Tableau1[RESULTAT],MATCH(1,(Tableau1[NOM]=$A1688)*(V$3=Tableau1[DATE]),0)),"")</f>
        <v/>
      </c>
      <c r="W1688" s="23" t="str">
        <f t="array" ref="W1688">IFERROR(INDEX(Tableau1[RESULTAT],MATCH(1,(Tableau1[NOM]=$A1688)*(W$3=Tableau1[DATE]),0)),"")</f>
        <v/>
      </c>
    </row>
    <row r="1689" spans="5:23" ht="15.75" x14ac:dyDescent="0.25">
      <c r="E1689" s="12" t="str">
        <f t="shared" si="184"/>
        <v/>
      </c>
      <c r="F1689" s="9" t="str">
        <f t="shared" si="185"/>
        <v/>
      </c>
      <c r="G1689" s="9" t="str">
        <f t="shared" si="186"/>
        <v/>
      </c>
      <c r="H1689" s="9" t="str">
        <f t="shared" si="187"/>
        <v/>
      </c>
      <c r="I1689" s="9">
        <f t="shared" si="188"/>
        <v>0</v>
      </c>
      <c r="J1689" s="9">
        <f t="shared" si="189"/>
        <v>0</v>
      </c>
      <c r="K1689" s="9" t="str">
        <f t="shared" si="190"/>
        <v/>
      </c>
      <c r="L1689" s="9"/>
      <c r="M1689" s="9"/>
      <c r="N1689" s="9"/>
      <c r="O1689" s="9"/>
      <c r="Q1689" s="23" t="str">
        <f t="array" ref="Q1689">IFERROR(INDEX(Tableau1[RESULTAT],MATCH(1,(Tableau1[NOM]=$A1689)*(Q$3=Tableau1[DATE]),0)),"")</f>
        <v/>
      </c>
      <c r="R1689" s="23" t="str">
        <f t="array" ref="R1689">IFERROR(INDEX(Tableau1[RESULTAT],MATCH(1,(Tableau1[NOM]=$A1689)*(R$3=Tableau1[DATE]),0)),"")</f>
        <v/>
      </c>
      <c r="S1689" s="23" t="str">
        <f t="array" ref="S1689">IFERROR(INDEX(Tableau1[RESULTAT],MATCH(1,(Tableau1[NOM]=$A1689)*(S$3=Tableau1[DATE]),0)),"")</f>
        <v/>
      </c>
      <c r="T1689" s="23" t="str">
        <f t="array" ref="T1689">IFERROR(INDEX(Tableau1[RESULTAT],MATCH(1,(Tableau1[NOM]=$A1689)*(T$3=Tableau1[DATE]),0)),"")</f>
        <v/>
      </c>
      <c r="U1689" s="23" t="str">
        <f t="array" ref="U1689">IFERROR(INDEX(Tableau1[RESULTAT],MATCH(1,(Tableau1[NOM]=$A1689)*(U$3=Tableau1[DATE]),0)),"")</f>
        <v/>
      </c>
      <c r="V1689" s="23" t="str">
        <f t="array" ref="V1689">IFERROR(INDEX(Tableau1[RESULTAT],MATCH(1,(Tableau1[NOM]=$A1689)*(V$3=Tableau1[DATE]),0)),"")</f>
        <v/>
      </c>
      <c r="W1689" s="23" t="str">
        <f t="array" ref="W1689">IFERROR(INDEX(Tableau1[RESULTAT],MATCH(1,(Tableau1[NOM]=$A1689)*(W$3=Tableau1[DATE]),0)),"")</f>
        <v/>
      </c>
    </row>
    <row r="1690" spans="5:23" ht="15.75" x14ac:dyDescent="0.25">
      <c r="E1690" s="12" t="str">
        <f t="shared" si="184"/>
        <v/>
      </c>
      <c r="F1690" s="9" t="str">
        <f t="shared" si="185"/>
        <v/>
      </c>
      <c r="G1690" s="9" t="str">
        <f t="shared" si="186"/>
        <v/>
      </c>
      <c r="H1690" s="9" t="str">
        <f t="shared" si="187"/>
        <v/>
      </c>
      <c r="I1690" s="9">
        <f t="shared" si="188"/>
        <v>0</v>
      </c>
      <c r="J1690" s="9">
        <f t="shared" si="189"/>
        <v>0</v>
      </c>
      <c r="K1690" s="9" t="str">
        <f t="shared" si="190"/>
        <v/>
      </c>
      <c r="L1690" s="9"/>
      <c r="M1690" s="9"/>
      <c r="N1690" s="9"/>
      <c r="O1690" s="9"/>
      <c r="Q1690" s="23" t="str">
        <f t="array" ref="Q1690">IFERROR(INDEX(Tableau1[RESULTAT],MATCH(1,(Tableau1[NOM]=$A1690)*(Q$3=Tableau1[DATE]),0)),"")</f>
        <v/>
      </c>
      <c r="R1690" s="23" t="str">
        <f t="array" ref="R1690">IFERROR(INDEX(Tableau1[RESULTAT],MATCH(1,(Tableau1[NOM]=$A1690)*(R$3=Tableau1[DATE]),0)),"")</f>
        <v/>
      </c>
      <c r="S1690" s="23" t="str">
        <f t="array" ref="S1690">IFERROR(INDEX(Tableau1[RESULTAT],MATCH(1,(Tableau1[NOM]=$A1690)*(S$3=Tableau1[DATE]),0)),"")</f>
        <v/>
      </c>
      <c r="T1690" s="23" t="str">
        <f t="array" ref="T1690">IFERROR(INDEX(Tableau1[RESULTAT],MATCH(1,(Tableau1[NOM]=$A1690)*(T$3=Tableau1[DATE]),0)),"")</f>
        <v/>
      </c>
      <c r="U1690" s="23" t="str">
        <f t="array" ref="U1690">IFERROR(INDEX(Tableau1[RESULTAT],MATCH(1,(Tableau1[NOM]=$A1690)*(U$3=Tableau1[DATE]),0)),"")</f>
        <v/>
      </c>
      <c r="V1690" s="23" t="str">
        <f t="array" ref="V1690">IFERROR(INDEX(Tableau1[RESULTAT],MATCH(1,(Tableau1[NOM]=$A1690)*(V$3=Tableau1[DATE]),0)),"")</f>
        <v/>
      </c>
      <c r="W1690" s="23" t="str">
        <f t="array" ref="W1690">IFERROR(INDEX(Tableau1[RESULTAT],MATCH(1,(Tableau1[NOM]=$A1690)*(W$3=Tableau1[DATE]),0)),"")</f>
        <v/>
      </c>
    </row>
    <row r="1691" spans="5:23" ht="15.75" x14ac:dyDescent="0.25">
      <c r="E1691" s="12" t="str">
        <f t="shared" si="184"/>
        <v/>
      </c>
      <c r="F1691" s="9" t="str">
        <f t="shared" si="185"/>
        <v/>
      </c>
      <c r="G1691" s="9" t="str">
        <f t="shared" si="186"/>
        <v/>
      </c>
      <c r="H1691" s="9" t="str">
        <f t="shared" si="187"/>
        <v/>
      </c>
      <c r="I1691" s="9">
        <f t="shared" si="188"/>
        <v>0</v>
      </c>
      <c r="J1691" s="9">
        <f t="shared" si="189"/>
        <v>0</v>
      </c>
      <c r="K1691" s="9" t="str">
        <f t="shared" si="190"/>
        <v/>
      </c>
      <c r="L1691" s="9"/>
      <c r="M1691" s="9"/>
      <c r="N1691" s="9"/>
      <c r="O1691" s="9"/>
      <c r="Q1691" s="23" t="str">
        <f t="array" ref="Q1691">IFERROR(INDEX(Tableau1[RESULTAT],MATCH(1,(Tableau1[NOM]=$A1691)*(Q$3=Tableau1[DATE]),0)),"")</f>
        <v/>
      </c>
      <c r="R1691" s="23" t="str">
        <f t="array" ref="R1691">IFERROR(INDEX(Tableau1[RESULTAT],MATCH(1,(Tableau1[NOM]=$A1691)*(R$3=Tableau1[DATE]),0)),"")</f>
        <v/>
      </c>
      <c r="S1691" s="23" t="str">
        <f t="array" ref="S1691">IFERROR(INDEX(Tableau1[RESULTAT],MATCH(1,(Tableau1[NOM]=$A1691)*(S$3=Tableau1[DATE]),0)),"")</f>
        <v/>
      </c>
      <c r="T1691" s="23" t="str">
        <f t="array" ref="T1691">IFERROR(INDEX(Tableau1[RESULTAT],MATCH(1,(Tableau1[NOM]=$A1691)*(T$3=Tableau1[DATE]),0)),"")</f>
        <v/>
      </c>
      <c r="U1691" s="23" t="str">
        <f t="array" ref="U1691">IFERROR(INDEX(Tableau1[RESULTAT],MATCH(1,(Tableau1[NOM]=$A1691)*(U$3=Tableau1[DATE]),0)),"")</f>
        <v/>
      </c>
      <c r="V1691" s="23" t="str">
        <f t="array" ref="V1691">IFERROR(INDEX(Tableau1[RESULTAT],MATCH(1,(Tableau1[NOM]=$A1691)*(V$3=Tableau1[DATE]),0)),"")</f>
        <v/>
      </c>
      <c r="W1691" s="23" t="str">
        <f t="array" ref="W1691">IFERROR(INDEX(Tableau1[RESULTAT],MATCH(1,(Tableau1[NOM]=$A1691)*(W$3=Tableau1[DATE]),0)),"")</f>
        <v/>
      </c>
    </row>
    <row r="1692" spans="5:23" ht="15.75" x14ac:dyDescent="0.25">
      <c r="E1692" s="12" t="str">
        <f t="shared" si="184"/>
        <v/>
      </c>
      <c r="F1692" s="9" t="str">
        <f t="shared" si="185"/>
        <v/>
      </c>
      <c r="G1692" s="9" t="str">
        <f t="shared" si="186"/>
        <v/>
      </c>
      <c r="H1692" s="9" t="str">
        <f t="shared" si="187"/>
        <v/>
      </c>
      <c r="I1692" s="9">
        <f t="shared" si="188"/>
        <v>0</v>
      </c>
      <c r="J1692" s="9">
        <f t="shared" si="189"/>
        <v>0</v>
      </c>
      <c r="K1692" s="9" t="str">
        <f t="shared" si="190"/>
        <v/>
      </c>
      <c r="L1692" s="9"/>
      <c r="M1692" s="9"/>
      <c r="N1692" s="9"/>
      <c r="O1692" s="9"/>
      <c r="Q1692" s="23" t="str">
        <f t="array" ref="Q1692">IFERROR(INDEX(Tableau1[RESULTAT],MATCH(1,(Tableau1[NOM]=$A1692)*(Q$3=Tableau1[DATE]),0)),"")</f>
        <v/>
      </c>
      <c r="R1692" s="23" t="str">
        <f t="array" ref="R1692">IFERROR(INDEX(Tableau1[RESULTAT],MATCH(1,(Tableau1[NOM]=$A1692)*(R$3=Tableau1[DATE]),0)),"")</f>
        <v/>
      </c>
      <c r="S1692" s="23" t="str">
        <f t="array" ref="S1692">IFERROR(INDEX(Tableau1[RESULTAT],MATCH(1,(Tableau1[NOM]=$A1692)*(S$3=Tableau1[DATE]),0)),"")</f>
        <v/>
      </c>
      <c r="T1692" s="23" t="str">
        <f t="array" ref="T1692">IFERROR(INDEX(Tableau1[RESULTAT],MATCH(1,(Tableau1[NOM]=$A1692)*(T$3=Tableau1[DATE]),0)),"")</f>
        <v/>
      </c>
      <c r="U1692" s="23" t="str">
        <f t="array" ref="U1692">IFERROR(INDEX(Tableau1[RESULTAT],MATCH(1,(Tableau1[NOM]=$A1692)*(U$3=Tableau1[DATE]),0)),"")</f>
        <v/>
      </c>
      <c r="V1692" s="23" t="str">
        <f t="array" ref="V1692">IFERROR(INDEX(Tableau1[RESULTAT],MATCH(1,(Tableau1[NOM]=$A1692)*(V$3=Tableau1[DATE]),0)),"")</f>
        <v/>
      </c>
      <c r="W1692" s="23" t="str">
        <f t="array" ref="W1692">IFERROR(INDEX(Tableau1[RESULTAT],MATCH(1,(Tableau1[NOM]=$A1692)*(W$3=Tableau1[DATE]),0)),"")</f>
        <v/>
      </c>
    </row>
    <row r="1693" spans="5:23" ht="15.75" x14ac:dyDescent="0.25">
      <c r="E1693" s="12" t="str">
        <f t="shared" si="184"/>
        <v/>
      </c>
      <c r="F1693" s="9" t="str">
        <f t="shared" si="185"/>
        <v/>
      </c>
      <c r="G1693" s="9" t="str">
        <f t="shared" si="186"/>
        <v/>
      </c>
      <c r="H1693" s="9" t="str">
        <f t="shared" si="187"/>
        <v/>
      </c>
      <c r="I1693" s="9">
        <f t="shared" si="188"/>
        <v>0</v>
      </c>
      <c r="J1693" s="9">
        <f t="shared" si="189"/>
        <v>0</v>
      </c>
      <c r="K1693" s="9" t="str">
        <f t="shared" si="190"/>
        <v/>
      </c>
      <c r="L1693" s="9"/>
      <c r="M1693" s="9"/>
      <c r="N1693" s="9"/>
      <c r="O1693" s="9"/>
      <c r="Q1693" s="23" t="str">
        <f t="array" ref="Q1693">IFERROR(INDEX(Tableau1[RESULTAT],MATCH(1,(Tableau1[NOM]=$A1693)*(Q$3=Tableau1[DATE]),0)),"")</f>
        <v/>
      </c>
      <c r="R1693" s="23" t="str">
        <f t="array" ref="R1693">IFERROR(INDEX(Tableau1[RESULTAT],MATCH(1,(Tableau1[NOM]=$A1693)*(R$3=Tableau1[DATE]),0)),"")</f>
        <v/>
      </c>
      <c r="S1693" s="23" t="str">
        <f t="array" ref="S1693">IFERROR(INDEX(Tableau1[RESULTAT],MATCH(1,(Tableau1[NOM]=$A1693)*(S$3=Tableau1[DATE]),0)),"")</f>
        <v/>
      </c>
      <c r="T1693" s="23" t="str">
        <f t="array" ref="T1693">IFERROR(INDEX(Tableau1[RESULTAT],MATCH(1,(Tableau1[NOM]=$A1693)*(T$3=Tableau1[DATE]),0)),"")</f>
        <v/>
      </c>
      <c r="U1693" s="23" t="str">
        <f t="array" ref="U1693">IFERROR(INDEX(Tableau1[RESULTAT],MATCH(1,(Tableau1[NOM]=$A1693)*(U$3=Tableau1[DATE]),0)),"")</f>
        <v/>
      </c>
      <c r="V1693" s="23" t="str">
        <f t="array" ref="V1693">IFERROR(INDEX(Tableau1[RESULTAT],MATCH(1,(Tableau1[NOM]=$A1693)*(V$3=Tableau1[DATE]),0)),"")</f>
        <v/>
      </c>
      <c r="W1693" s="23" t="str">
        <f t="array" ref="W1693">IFERROR(INDEX(Tableau1[RESULTAT],MATCH(1,(Tableau1[NOM]=$A1693)*(W$3=Tableau1[DATE]),0)),"")</f>
        <v/>
      </c>
    </row>
    <row r="1694" spans="5:23" ht="15.75" x14ac:dyDescent="0.25">
      <c r="E1694" s="12" t="str">
        <f t="shared" si="184"/>
        <v/>
      </c>
      <c r="F1694" s="9" t="str">
        <f t="shared" si="185"/>
        <v/>
      </c>
      <c r="G1694" s="9" t="str">
        <f t="shared" si="186"/>
        <v/>
      </c>
      <c r="H1694" s="9" t="str">
        <f t="shared" si="187"/>
        <v/>
      </c>
      <c r="I1694" s="9">
        <f t="shared" si="188"/>
        <v>0</v>
      </c>
      <c r="J1694" s="9">
        <f t="shared" si="189"/>
        <v>0</v>
      </c>
      <c r="K1694" s="9" t="str">
        <f t="shared" si="190"/>
        <v/>
      </c>
      <c r="L1694" s="9"/>
      <c r="M1694" s="9"/>
      <c r="N1694" s="9"/>
      <c r="O1694" s="9"/>
      <c r="Q1694" s="23" t="str">
        <f t="array" ref="Q1694">IFERROR(INDEX(Tableau1[RESULTAT],MATCH(1,(Tableau1[NOM]=$A1694)*(Q$3=Tableau1[DATE]),0)),"")</f>
        <v/>
      </c>
      <c r="R1694" s="23" t="str">
        <f t="array" ref="R1694">IFERROR(INDEX(Tableau1[RESULTAT],MATCH(1,(Tableau1[NOM]=$A1694)*(R$3=Tableau1[DATE]),0)),"")</f>
        <v/>
      </c>
      <c r="S1694" s="23" t="str">
        <f t="array" ref="S1694">IFERROR(INDEX(Tableau1[RESULTAT],MATCH(1,(Tableau1[NOM]=$A1694)*(S$3=Tableau1[DATE]),0)),"")</f>
        <v/>
      </c>
      <c r="T1694" s="23" t="str">
        <f t="array" ref="T1694">IFERROR(INDEX(Tableau1[RESULTAT],MATCH(1,(Tableau1[NOM]=$A1694)*(T$3=Tableau1[DATE]),0)),"")</f>
        <v/>
      </c>
      <c r="U1694" s="23" t="str">
        <f t="array" ref="U1694">IFERROR(INDEX(Tableau1[RESULTAT],MATCH(1,(Tableau1[NOM]=$A1694)*(U$3=Tableau1[DATE]),0)),"")</f>
        <v/>
      </c>
      <c r="V1694" s="23" t="str">
        <f t="array" ref="V1694">IFERROR(INDEX(Tableau1[RESULTAT],MATCH(1,(Tableau1[NOM]=$A1694)*(V$3=Tableau1[DATE]),0)),"")</f>
        <v/>
      </c>
      <c r="W1694" s="23" t="str">
        <f t="array" ref="W1694">IFERROR(INDEX(Tableau1[RESULTAT],MATCH(1,(Tableau1[NOM]=$A1694)*(W$3=Tableau1[DATE]),0)),"")</f>
        <v/>
      </c>
    </row>
    <row r="1695" spans="5:23" ht="15.75" x14ac:dyDescent="0.25">
      <c r="E1695" s="12" t="str">
        <f t="shared" si="184"/>
        <v/>
      </c>
      <c r="F1695" s="9" t="str">
        <f t="shared" si="185"/>
        <v/>
      </c>
      <c r="G1695" s="9" t="str">
        <f t="shared" si="186"/>
        <v/>
      </c>
      <c r="H1695" s="9" t="str">
        <f t="shared" si="187"/>
        <v/>
      </c>
      <c r="I1695" s="9">
        <f t="shared" si="188"/>
        <v>0</v>
      </c>
      <c r="J1695" s="9">
        <f t="shared" si="189"/>
        <v>0</v>
      </c>
      <c r="K1695" s="9" t="str">
        <f t="shared" si="190"/>
        <v/>
      </c>
      <c r="L1695" s="9"/>
      <c r="M1695" s="9"/>
      <c r="N1695" s="9"/>
      <c r="O1695" s="9"/>
      <c r="Q1695" s="23" t="str">
        <f t="array" ref="Q1695">IFERROR(INDEX(Tableau1[RESULTAT],MATCH(1,(Tableau1[NOM]=$A1695)*(Q$3=Tableau1[DATE]),0)),"")</f>
        <v/>
      </c>
      <c r="R1695" s="23" t="str">
        <f t="array" ref="R1695">IFERROR(INDEX(Tableau1[RESULTAT],MATCH(1,(Tableau1[NOM]=$A1695)*(R$3=Tableau1[DATE]),0)),"")</f>
        <v/>
      </c>
      <c r="S1695" s="23" t="str">
        <f t="array" ref="S1695">IFERROR(INDEX(Tableau1[RESULTAT],MATCH(1,(Tableau1[NOM]=$A1695)*(S$3=Tableau1[DATE]),0)),"")</f>
        <v/>
      </c>
      <c r="T1695" s="23" t="str">
        <f t="array" ref="T1695">IFERROR(INDEX(Tableau1[RESULTAT],MATCH(1,(Tableau1[NOM]=$A1695)*(T$3=Tableau1[DATE]),0)),"")</f>
        <v/>
      </c>
      <c r="U1695" s="23" t="str">
        <f t="array" ref="U1695">IFERROR(INDEX(Tableau1[RESULTAT],MATCH(1,(Tableau1[NOM]=$A1695)*(U$3=Tableau1[DATE]),0)),"")</f>
        <v/>
      </c>
      <c r="V1695" s="23" t="str">
        <f t="array" ref="V1695">IFERROR(INDEX(Tableau1[RESULTAT],MATCH(1,(Tableau1[NOM]=$A1695)*(V$3=Tableau1[DATE]),0)),"")</f>
        <v/>
      </c>
      <c r="W1695" s="23" t="str">
        <f t="array" ref="W1695">IFERROR(INDEX(Tableau1[RESULTAT],MATCH(1,(Tableau1[NOM]=$A1695)*(W$3=Tableau1[DATE]),0)),"")</f>
        <v/>
      </c>
    </row>
    <row r="1696" spans="5:23" ht="15.75" x14ac:dyDescent="0.25">
      <c r="E1696" s="12" t="str">
        <f t="shared" si="184"/>
        <v/>
      </c>
      <c r="F1696" s="9" t="str">
        <f t="shared" si="185"/>
        <v/>
      </c>
      <c r="G1696" s="9" t="str">
        <f t="shared" si="186"/>
        <v/>
      </c>
      <c r="H1696" s="9" t="str">
        <f t="shared" si="187"/>
        <v/>
      </c>
      <c r="I1696" s="9">
        <f t="shared" si="188"/>
        <v>0</v>
      </c>
      <c r="J1696" s="9">
        <f t="shared" si="189"/>
        <v>0</v>
      </c>
      <c r="K1696" s="9" t="str">
        <f t="shared" si="190"/>
        <v/>
      </c>
      <c r="L1696" s="9"/>
      <c r="M1696" s="9"/>
      <c r="N1696" s="9"/>
      <c r="O1696" s="9"/>
      <c r="Q1696" s="23" t="str">
        <f t="array" ref="Q1696">IFERROR(INDEX(Tableau1[RESULTAT],MATCH(1,(Tableau1[NOM]=$A1696)*(Q$3=Tableau1[DATE]),0)),"")</f>
        <v/>
      </c>
      <c r="R1696" s="23" t="str">
        <f t="array" ref="R1696">IFERROR(INDEX(Tableau1[RESULTAT],MATCH(1,(Tableau1[NOM]=$A1696)*(R$3=Tableau1[DATE]),0)),"")</f>
        <v/>
      </c>
      <c r="S1696" s="23" t="str">
        <f t="array" ref="S1696">IFERROR(INDEX(Tableau1[RESULTAT],MATCH(1,(Tableau1[NOM]=$A1696)*(S$3=Tableau1[DATE]),0)),"")</f>
        <v/>
      </c>
      <c r="T1696" s="23" t="str">
        <f t="array" ref="T1696">IFERROR(INDEX(Tableau1[RESULTAT],MATCH(1,(Tableau1[NOM]=$A1696)*(T$3=Tableau1[DATE]),0)),"")</f>
        <v/>
      </c>
      <c r="U1696" s="23" t="str">
        <f t="array" ref="U1696">IFERROR(INDEX(Tableau1[RESULTAT],MATCH(1,(Tableau1[NOM]=$A1696)*(U$3=Tableau1[DATE]),0)),"")</f>
        <v/>
      </c>
      <c r="V1696" s="23" t="str">
        <f t="array" ref="V1696">IFERROR(INDEX(Tableau1[RESULTAT],MATCH(1,(Tableau1[NOM]=$A1696)*(V$3=Tableau1[DATE]),0)),"")</f>
        <v/>
      </c>
      <c r="W1696" s="23" t="str">
        <f t="array" ref="W1696">IFERROR(INDEX(Tableau1[RESULTAT],MATCH(1,(Tableau1[NOM]=$A1696)*(W$3=Tableau1[DATE]),0)),"")</f>
        <v/>
      </c>
    </row>
    <row r="1697" spans="5:23" ht="15.75" x14ac:dyDescent="0.25">
      <c r="E1697" s="12" t="str">
        <f t="shared" si="184"/>
        <v/>
      </c>
      <c r="F1697" s="9" t="str">
        <f t="shared" si="185"/>
        <v/>
      </c>
      <c r="G1697" s="9" t="str">
        <f t="shared" si="186"/>
        <v/>
      </c>
      <c r="H1697" s="9" t="str">
        <f t="shared" si="187"/>
        <v/>
      </c>
      <c r="I1697" s="9">
        <f t="shared" si="188"/>
        <v>0</v>
      </c>
      <c r="J1697" s="9">
        <f t="shared" si="189"/>
        <v>0</v>
      </c>
      <c r="K1697" s="9" t="str">
        <f t="shared" si="190"/>
        <v/>
      </c>
      <c r="L1697" s="9"/>
      <c r="M1697" s="9"/>
      <c r="N1697" s="9"/>
      <c r="O1697" s="9"/>
      <c r="Q1697" s="23" t="str">
        <f t="array" ref="Q1697">IFERROR(INDEX(Tableau1[RESULTAT],MATCH(1,(Tableau1[NOM]=$A1697)*(Q$3=Tableau1[DATE]),0)),"")</f>
        <v/>
      </c>
      <c r="R1697" s="23" t="str">
        <f t="array" ref="R1697">IFERROR(INDEX(Tableau1[RESULTAT],MATCH(1,(Tableau1[NOM]=$A1697)*(R$3=Tableau1[DATE]),0)),"")</f>
        <v/>
      </c>
      <c r="S1697" s="23" t="str">
        <f t="array" ref="S1697">IFERROR(INDEX(Tableau1[RESULTAT],MATCH(1,(Tableau1[NOM]=$A1697)*(S$3=Tableau1[DATE]),0)),"")</f>
        <v/>
      </c>
      <c r="T1697" s="23" t="str">
        <f t="array" ref="T1697">IFERROR(INDEX(Tableau1[RESULTAT],MATCH(1,(Tableau1[NOM]=$A1697)*(T$3=Tableau1[DATE]),0)),"")</f>
        <v/>
      </c>
      <c r="U1697" s="23" t="str">
        <f t="array" ref="U1697">IFERROR(INDEX(Tableau1[RESULTAT],MATCH(1,(Tableau1[NOM]=$A1697)*(U$3=Tableau1[DATE]),0)),"")</f>
        <v/>
      </c>
      <c r="V1697" s="23" t="str">
        <f t="array" ref="V1697">IFERROR(INDEX(Tableau1[RESULTAT],MATCH(1,(Tableau1[NOM]=$A1697)*(V$3=Tableau1[DATE]),0)),"")</f>
        <v/>
      </c>
      <c r="W1697" s="23" t="str">
        <f t="array" ref="W1697">IFERROR(INDEX(Tableau1[RESULTAT],MATCH(1,(Tableau1[NOM]=$A1697)*(W$3=Tableau1[DATE]),0)),"")</f>
        <v/>
      </c>
    </row>
    <row r="1698" spans="5:23" ht="15.75" x14ac:dyDescent="0.25">
      <c r="E1698" s="12" t="str">
        <f t="shared" si="184"/>
        <v/>
      </c>
      <c r="F1698" s="9" t="str">
        <f t="shared" si="185"/>
        <v/>
      </c>
      <c r="G1698" s="9" t="str">
        <f t="shared" si="186"/>
        <v/>
      </c>
      <c r="H1698" s="9" t="str">
        <f t="shared" si="187"/>
        <v/>
      </c>
      <c r="I1698" s="9">
        <f t="shared" si="188"/>
        <v>0</v>
      </c>
      <c r="J1698" s="9">
        <f t="shared" si="189"/>
        <v>0</v>
      </c>
      <c r="K1698" s="9" t="str">
        <f t="shared" si="190"/>
        <v/>
      </c>
      <c r="L1698" s="9"/>
      <c r="M1698" s="9"/>
      <c r="N1698" s="9"/>
      <c r="O1698" s="9"/>
      <c r="Q1698" s="23" t="str">
        <f t="array" ref="Q1698">IFERROR(INDEX(Tableau1[RESULTAT],MATCH(1,(Tableau1[NOM]=$A1698)*(Q$3=Tableau1[DATE]),0)),"")</f>
        <v/>
      </c>
      <c r="R1698" s="23" t="str">
        <f t="array" ref="R1698">IFERROR(INDEX(Tableau1[RESULTAT],MATCH(1,(Tableau1[NOM]=$A1698)*(R$3=Tableau1[DATE]),0)),"")</f>
        <v/>
      </c>
      <c r="S1698" s="23" t="str">
        <f t="array" ref="S1698">IFERROR(INDEX(Tableau1[RESULTAT],MATCH(1,(Tableau1[NOM]=$A1698)*(S$3=Tableau1[DATE]),0)),"")</f>
        <v/>
      </c>
      <c r="T1698" s="23" t="str">
        <f t="array" ref="T1698">IFERROR(INDEX(Tableau1[RESULTAT],MATCH(1,(Tableau1[NOM]=$A1698)*(T$3=Tableau1[DATE]),0)),"")</f>
        <v/>
      </c>
      <c r="U1698" s="23" t="str">
        <f t="array" ref="U1698">IFERROR(INDEX(Tableau1[RESULTAT],MATCH(1,(Tableau1[NOM]=$A1698)*(U$3=Tableau1[DATE]),0)),"")</f>
        <v/>
      </c>
      <c r="V1698" s="23" t="str">
        <f t="array" ref="V1698">IFERROR(INDEX(Tableau1[RESULTAT],MATCH(1,(Tableau1[NOM]=$A1698)*(V$3=Tableau1[DATE]),0)),"")</f>
        <v/>
      </c>
      <c r="W1698" s="23" t="str">
        <f t="array" ref="W1698">IFERROR(INDEX(Tableau1[RESULTAT],MATCH(1,(Tableau1[NOM]=$A1698)*(W$3=Tableau1[DATE]),0)),"")</f>
        <v/>
      </c>
    </row>
    <row r="1699" spans="5:23" ht="15.75" x14ac:dyDescent="0.25">
      <c r="E1699" s="12" t="str">
        <f t="shared" si="184"/>
        <v/>
      </c>
      <c r="F1699" s="9" t="str">
        <f t="shared" si="185"/>
        <v/>
      </c>
      <c r="G1699" s="9" t="str">
        <f t="shared" si="186"/>
        <v/>
      </c>
      <c r="H1699" s="9" t="str">
        <f t="shared" si="187"/>
        <v/>
      </c>
      <c r="I1699" s="9">
        <f t="shared" si="188"/>
        <v>0</v>
      </c>
      <c r="J1699" s="9">
        <f t="shared" si="189"/>
        <v>0</v>
      </c>
      <c r="K1699" s="9" t="str">
        <f t="shared" si="190"/>
        <v/>
      </c>
      <c r="L1699" s="9"/>
      <c r="M1699" s="9"/>
      <c r="N1699" s="9"/>
      <c r="O1699" s="9"/>
      <c r="Q1699" s="23" t="str">
        <f t="array" ref="Q1699">IFERROR(INDEX(Tableau1[RESULTAT],MATCH(1,(Tableau1[NOM]=$A1699)*(Q$3=Tableau1[DATE]),0)),"")</f>
        <v/>
      </c>
      <c r="R1699" s="23" t="str">
        <f t="array" ref="R1699">IFERROR(INDEX(Tableau1[RESULTAT],MATCH(1,(Tableau1[NOM]=$A1699)*(R$3=Tableau1[DATE]),0)),"")</f>
        <v/>
      </c>
      <c r="S1699" s="23" t="str">
        <f t="array" ref="S1699">IFERROR(INDEX(Tableau1[RESULTAT],MATCH(1,(Tableau1[NOM]=$A1699)*(S$3=Tableau1[DATE]),0)),"")</f>
        <v/>
      </c>
      <c r="T1699" s="23" t="str">
        <f t="array" ref="T1699">IFERROR(INDEX(Tableau1[RESULTAT],MATCH(1,(Tableau1[NOM]=$A1699)*(T$3=Tableau1[DATE]),0)),"")</f>
        <v/>
      </c>
      <c r="U1699" s="23" t="str">
        <f t="array" ref="U1699">IFERROR(INDEX(Tableau1[RESULTAT],MATCH(1,(Tableau1[NOM]=$A1699)*(U$3=Tableau1[DATE]),0)),"")</f>
        <v/>
      </c>
      <c r="V1699" s="23" t="str">
        <f t="array" ref="V1699">IFERROR(INDEX(Tableau1[RESULTAT],MATCH(1,(Tableau1[NOM]=$A1699)*(V$3=Tableau1[DATE]),0)),"")</f>
        <v/>
      </c>
      <c r="W1699" s="23" t="str">
        <f t="array" ref="W1699">IFERROR(INDEX(Tableau1[RESULTAT],MATCH(1,(Tableau1[NOM]=$A1699)*(W$3=Tableau1[DATE]),0)),"")</f>
        <v/>
      </c>
    </row>
    <row r="1700" spans="5:23" ht="15.75" x14ac:dyDescent="0.25">
      <c r="E1700" s="12" t="str">
        <f t="shared" si="184"/>
        <v/>
      </c>
      <c r="F1700" s="9" t="str">
        <f t="shared" si="185"/>
        <v/>
      </c>
      <c r="G1700" s="9" t="str">
        <f t="shared" si="186"/>
        <v/>
      </c>
      <c r="H1700" s="9" t="str">
        <f t="shared" si="187"/>
        <v/>
      </c>
      <c r="I1700" s="9">
        <f t="shared" si="188"/>
        <v>0</v>
      </c>
      <c r="J1700" s="9">
        <f t="shared" si="189"/>
        <v>0</v>
      </c>
      <c r="K1700" s="9" t="str">
        <f t="shared" si="190"/>
        <v/>
      </c>
      <c r="L1700" s="9"/>
      <c r="M1700" s="9"/>
      <c r="N1700" s="9"/>
      <c r="O1700" s="9"/>
      <c r="Q1700" s="23" t="str">
        <f t="array" ref="Q1700">IFERROR(INDEX(Tableau1[RESULTAT],MATCH(1,(Tableau1[NOM]=$A1700)*(Q$3=Tableau1[DATE]),0)),"")</f>
        <v/>
      </c>
      <c r="R1700" s="23" t="str">
        <f t="array" ref="R1700">IFERROR(INDEX(Tableau1[RESULTAT],MATCH(1,(Tableau1[NOM]=$A1700)*(R$3=Tableau1[DATE]),0)),"")</f>
        <v/>
      </c>
      <c r="S1700" s="23" t="str">
        <f t="array" ref="S1700">IFERROR(INDEX(Tableau1[RESULTAT],MATCH(1,(Tableau1[NOM]=$A1700)*(S$3=Tableau1[DATE]),0)),"")</f>
        <v/>
      </c>
      <c r="T1700" s="23" t="str">
        <f t="array" ref="T1700">IFERROR(INDEX(Tableau1[RESULTAT],MATCH(1,(Tableau1[NOM]=$A1700)*(T$3=Tableau1[DATE]),0)),"")</f>
        <v/>
      </c>
      <c r="U1700" s="23" t="str">
        <f t="array" ref="U1700">IFERROR(INDEX(Tableau1[RESULTAT],MATCH(1,(Tableau1[NOM]=$A1700)*(U$3=Tableau1[DATE]),0)),"")</f>
        <v/>
      </c>
      <c r="V1700" s="23" t="str">
        <f t="array" ref="V1700">IFERROR(INDEX(Tableau1[RESULTAT],MATCH(1,(Tableau1[NOM]=$A1700)*(V$3=Tableau1[DATE]),0)),"")</f>
        <v/>
      </c>
      <c r="W1700" s="23" t="str">
        <f t="array" ref="W1700">IFERROR(INDEX(Tableau1[RESULTAT],MATCH(1,(Tableau1[NOM]=$A1700)*(W$3=Tableau1[DATE]),0)),"")</f>
        <v/>
      </c>
    </row>
    <row r="1701" spans="5:23" ht="15.75" x14ac:dyDescent="0.25">
      <c r="E1701" s="12" t="str">
        <f t="shared" si="184"/>
        <v/>
      </c>
      <c r="F1701" s="9" t="str">
        <f t="shared" si="185"/>
        <v/>
      </c>
      <c r="G1701" s="9" t="str">
        <f t="shared" si="186"/>
        <v/>
      </c>
      <c r="H1701" s="9" t="str">
        <f t="shared" si="187"/>
        <v/>
      </c>
      <c r="I1701" s="9">
        <f t="shared" si="188"/>
        <v>0</v>
      </c>
      <c r="J1701" s="9">
        <f t="shared" si="189"/>
        <v>0</v>
      </c>
      <c r="K1701" s="9" t="str">
        <f t="shared" si="190"/>
        <v/>
      </c>
      <c r="L1701" s="9"/>
      <c r="M1701" s="9"/>
      <c r="N1701" s="9"/>
      <c r="O1701" s="9"/>
      <c r="Q1701" s="23" t="str">
        <f t="array" ref="Q1701">IFERROR(INDEX(Tableau1[RESULTAT],MATCH(1,(Tableau1[NOM]=$A1701)*(Q$3=Tableau1[DATE]),0)),"")</f>
        <v/>
      </c>
      <c r="R1701" s="23" t="str">
        <f t="array" ref="R1701">IFERROR(INDEX(Tableau1[RESULTAT],MATCH(1,(Tableau1[NOM]=$A1701)*(R$3=Tableau1[DATE]),0)),"")</f>
        <v/>
      </c>
      <c r="S1701" s="23" t="str">
        <f t="array" ref="S1701">IFERROR(INDEX(Tableau1[RESULTAT],MATCH(1,(Tableau1[NOM]=$A1701)*(S$3=Tableau1[DATE]),0)),"")</f>
        <v/>
      </c>
      <c r="T1701" s="23" t="str">
        <f t="array" ref="T1701">IFERROR(INDEX(Tableau1[RESULTAT],MATCH(1,(Tableau1[NOM]=$A1701)*(T$3=Tableau1[DATE]),0)),"")</f>
        <v/>
      </c>
      <c r="U1701" s="23" t="str">
        <f t="array" ref="U1701">IFERROR(INDEX(Tableau1[RESULTAT],MATCH(1,(Tableau1[NOM]=$A1701)*(U$3=Tableau1[DATE]),0)),"")</f>
        <v/>
      </c>
      <c r="V1701" s="23" t="str">
        <f t="array" ref="V1701">IFERROR(INDEX(Tableau1[RESULTAT],MATCH(1,(Tableau1[NOM]=$A1701)*(V$3=Tableau1[DATE]),0)),"")</f>
        <v/>
      </c>
      <c r="W1701" s="23" t="str">
        <f t="array" ref="W1701">IFERROR(INDEX(Tableau1[RESULTAT],MATCH(1,(Tableau1[NOM]=$A1701)*(W$3=Tableau1[DATE]),0)),"")</f>
        <v/>
      </c>
    </row>
    <row r="1702" spans="5:23" ht="15.75" x14ac:dyDescent="0.25">
      <c r="E1702" s="12" t="str">
        <f t="shared" si="184"/>
        <v/>
      </c>
      <c r="F1702" s="9" t="str">
        <f t="shared" si="185"/>
        <v/>
      </c>
      <c r="G1702" s="9" t="str">
        <f t="shared" si="186"/>
        <v/>
      </c>
      <c r="H1702" s="9" t="str">
        <f t="shared" si="187"/>
        <v/>
      </c>
      <c r="I1702" s="9">
        <f t="shared" si="188"/>
        <v>0</v>
      </c>
      <c r="J1702" s="9">
        <f t="shared" si="189"/>
        <v>0</v>
      </c>
      <c r="K1702" s="9" t="str">
        <f t="shared" si="190"/>
        <v/>
      </c>
      <c r="L1702" s="9"/>
      <c r="M1702" s="9"/>
      <c r="N1702" s="9"/>
      <c r="O1702" s="9"/>
      <c r="Q1702" s="23" t="str">
        <f t="array" ref="Q1702">IFERROR(INDEX(Tableau1[RESULTAT],MATCH(1,(Tableau1[NOM]=$A1702)*(Q$3=Tableau1[DATE]),0)),"")</f>
        <v/>
      </c>
      <c r="R1702" s="23" t="str">
        <f t="array" ref="R1702">IFERROR(INDEX(Tableau1[RESULTAT],MATCH(1,(Tableau1[NOM]=$A1702)*(R$3=Tableau1[DATE]),0)),"")</f>
        <v/>
      </c>
      <c r="S1702" s="23" t="str">
        <f t="array" ref="S1702">IFERROR(INDEX(Tableau1[RESULTAT],MATCH(1,(Tableau1[NOM]=$A1702)*(S$3=Tableau1[DATE]),0)),"")</f>
        <v/>
      </c>
      <c r="T1702" s="23" t="str">
        <f t="array" ref="T1702">IFERROR(INDEX(Tableau1[RESULTAT],MATCH(1,(Tableau1[NOM]=$A1702)*(T$3=Tableau1[DATE]),0)),"")</f>
        <v/>
      </c>
      <c r="U1702" s="23" t="str">
        <f t="array" ref="U1702">IFERROR(INDEX(Tableau1[RESULTAT],MATCH(1,(Tableau1[NOM]=$A1702)*(U$3=Tableau1[DATE]),0)),"")</f>
        <v/>
      </c>
      <c r="V1702" s="23" t="str">
        <f t="array" ref="V1702">IFERROR(INDEX(Tableau1[RESULTAT],MATCH(1,(Tableau1[NOM]=$A1702)*(V$3=Tableau1[DATE]),0)),"")</f>
        <v/>
      </c>
      <c r="W1702" s="23" t="str">
        <f t="array" ref="W1702">IFERROR(INDEX(Tableau1[RESULTAT],MATCH(1,(Tableau1[NOM]=$A1702)*(W$3=Tableau1[DATE]),0)),"")</f>
        <v/>
      </c>
    </row>
    <row r="1703" spans="5:23" ht="15.75" x14ac:dyDescent="0.25">
      <c r="E1703" s="12" t="str">
        <f t="shared" si="184"/>
        <v/>
      </c>
      <c r="F1703" s="9" t="str">
        <f t="shared" si="185"/>
        <v/>
      </c>
      <c r="G1703" s="9" t="str">
        <f t="shared" si="186"/>
        <v/>
      </c>
      <c r="H1703" s="9" t="str">
        <f t="shared" si="187"/>
        <v/>
      </c>
      <c r="I1703" s="9">
        <f t="shared" si="188"/>
        <v>0</v>
      </c>
      <c r="J1703" s="9">
        <f t="shared" si="189"/>
        <v>0</v>
      </c>
      <c r="K1703" s="9" t="str">
        <f t="shared" si="190"/>
        <v/>
      </c>
      <c r="L1703" s="9"/>
      <c r="M1703" s="9"/>
      <c r="N1703" s="9"/>
      <c r="O1703" s="9"/>
      <c r="Q1703" s="23" t="str">
        <f t="array" ref="Q1703">IFERROR(INDEX(Tableau1[RESULTAT],MATCH(1,(Tableau1[NOM]=$A1703)*(Q$3=Tableau1[DATE]),0)),"")</f>
        <v/>
      </c>
      <c r="R1703" s="23" t="str">
        <f t="array" ref="R1703">IFERROR(INDEX(Tableau1[RESULTAT],MATCH(1,(Tableau1[NOM]=$A1703)*(R$3=Tableau1[DATE]),0)),"")</f>
        <v/>
      </c>
      <c r="S1703" s="23" t="str">
        <f t="array" ref="S1703">IFERROR(INDEX(Tableau1[RESULTAT],MATCH(1,(Tableau1[NOM]=$A1703)*(S$3=Tableau1[DATE]),0)),"")</f>
        <v/>
      </c>
      <c r="T1703" s="23" t="str">
        <f t="array" ref="T1703">IFERROR(INDEX(Tableau1[RESULTAT],MATCH(1,(Tableau1[NOM]=$A1703)*(T$3=Tableau1[DATE]),0)),"")</f>
        <v/>
      </c>
      <c r="U1703" s="23" t="str">
        <f t="array" ref="U1703">IFERROR(INDEX(Tableau1[RESULTAT],MATCH(1,(Tableau1[NOM]=$A1703)*(U$3=Tableau1[DATE]),0)),"")</f>
        <v/>
      </c>
      <c r="V1703" s="23" t="str">
        <f t="array" ref="V1703">IFERROR(INDEX(Tableau1[RESULTAT],MATCH(1,(Tableau1[NOM]=$A1703)*(V$3=Tableau1[DATE]),0)),"")</f>
        <v/>
      </c>
      <c r="W1703" s="23" t="str">
        <f t="array" ref="W1703">IFERROR(INDEX(Tableau1[RESULTAT],MATCH(1,(Tableau1[NOM]=$A1703)*(W$3=Tableau1[DATE]),0)),"")</f>
        <v/>
      </c>
    </row>
    <row r="1704" spans="5:23" ht="15.75" x14ac:dyDescent="0.25">
      <c r="E1704" s="12" t="str">
        <f t="shared" si="184"/>
        <v/>
      </c>
      <c r="F1704" s="9" t="str">
        <f t="shared" si="185"/>
        <v/>
      </c>
      <c r="G1704" s="9" t="str">
        <f t="shared" si="186"/>
        <v/>
      </c>
      <c r="H1704" s="9" t="str">
        <f t="shared" si="187"/>
        <v/>
      </c>
      <c r="I1704" s="9">
        <f t="shared" si="188"/>
        <v>0</v>
      </c>
      <c r="J1704" s="9">
        <f t="shared" si="189"/>
        <v>0</v>
      </c>
      <c r="K1704" s="9" t="str">
        <f t="shared" si="190"/>
        <v/>
      </c>
      <c r="L1704" s="9"/>
      <c r="M1704" s="9"/>
      <c r="N1704" s="9"/>
      <c r="O1704" s="9"/>
      <c r="Q1704" s="23" t="str">
        <f t="array" ref="Q1704">IFERROR(INDEX(Tableau1[RESULTAT],MATCH(1,(Tableau1[NOM]=$A1704)*(Q$3=Tableau1[DATE]),0)),"")</f>
        <v/>
      </c>
      <c r="R1704" s="23" t="str">
        <f t="array" ref="R1704">IFERROR(INDEX(Tableau1[RESULTAT],MATCH(1,(Tableau1[NOM]=$A1704)*(R$3=Tableau1[DATE]),0)),"")</f>
        <v/>
      </c>
      <c r="S1704" s="23" t="str">
        <f t="array" ref="S1704">IFERROR(INDEX(Tableau1[RESULTAT],MATCH(1,(Tableau1[NOM]=$A1704)*(S$3=Tableau1[DATE]),0)),"")</f>
        <v/>
      </c>
      <c r="T1704" s="23" t="str">
        <f t="array" ref="T1704">IFERROR(INDEX(Tableau1[RESULTAT],MATCH(1,(Tableau1[NOM]=$A1704)*(T$3=Tableau1[DATE]),0)),"")</f>
        <v/>
      </c>
      <c r="U1704" s="23" t="str">
        <f t="array" ref="U1704">IFERROR(INDEX(Tableau1[RESULTAT],MATCH(1,(Tableau1[NOM]=$A1704)*(U$3=Tableau1[DATE]),0)),"")</f>
        <v/>
      </c>
      <c r="V1704" s="23" t="str">
        <f t="array" ref="V1704">IFERROR(INDEX(Tableau1[RESULTAT],MATCH(1,(Tableau1[NOM]=$A1704)*(V$3=Tableau1[DATE]),0)),"")</f>
        <v/>
      </c>
      <c r="W1704" s="23" t="str">
        <f t="array" ref="W1704">IFERROR(INDEX(Tableau1[RESULTAT],MATCH(1,(Tableau1[NOM]=$A1704)*(W$3=Tableau1[DATE]),0)),"")</f>
        <v/>
      </c>
    </row>
    <row r="1705" spans="5:23" ht="15.75" x14ac:dyDescent="0.25">
      <c r="E1705" s="12" t="str">
        <f t="shared" si="184"/>
        <v/>
      </c>
      <c r="F1705" s="9" t="str">
        <f t="shared" si="185"/>
        <v/>
      </c>
      <c r="G1705" s="9" t="str">
        <f t="shared" si="186"/>
        <v/>
      </c>
      <c r="H1705" s="9" t="str">
        <f t="shared" si="187"/>
        <v/>
      </c>
      <c r="I1705" s="9">
        <f t="shared" si="188"/>
        <v>0</v>
      </c>
      <c r="J1705" s="9">
        <f t="shared" si="189"/>
        <v>0</v>
      </c>
      <c r="K1705" s="9" t="str">
        <f t="shared" si="190"/>
        <v/>
      </c>
      <c r="L1705" s="9"/>
      <c r="M1705" s="9"/>
      <c r="N1705" s="9"/>
      <c r="O1705" s="9"/>
      <c r="Q1705" s="23" t="str">
        <f t="array" ref="Q1705">IFERROR(INDEX(Tableau1[RESULTAT],MATCH(1,(Tableau1[NOM]=$A1705)*(Q$3=Tableau1[DATE]),0)),"")</f>
        <v/>
      </c>
      <c r="R1705" s="23" t="str">
        <f t="array" ref="R1705">IFERROR(INDEX(Tableau1[RESULTAT],MATCH(1,(Tableau1[NOM]=$A1705)*(R$3=Tableau1[DATE]),0)),"")</f>
        <v/>
      </c>
      <c r="S1705" s="23" t="str">
        <f t="array" ref="S1705">IFERROR(INDEX(Tableau1[RESULTAT],MATCH(1,(Tableau1[NOM]=$A1705)*(S$3=Tableau1[DATE]),0)),"")</f>
        <v/>
      </c>
      <c r="T1705" s="23" t="str">
        <f t="array" ref="T1705">IFERROR(INDEX(Tableau1[RESULTAT],MATCH(1,(Tableau1[NOM]=$A1705)*(T$3=Tableau1[DATE]),0)),"")</f>
        <v/>
      </c>
      <c r="U1705" s="23" t="str">
        <f t="array" ref="U1705">IFERROR(INDEX(Tableau1[RESULTAT],MATCH(1,(Tableau1[NOM]=$A1705)*(U$3=Tableau1[DATE]),0)),"")</f>
        <v/>
      </c>
      <c r="V1705" s="23" t="str">
        <f t="array" ref="V1705">IFERROR(INDEX(Tableau1[RESULTAT],MATCH(1,(Tableau1[NOM]=$A1705)*(V$3=Tableau1[DATE]),0)),"")</f>
        <v/>
      </c>
      <c r="W1705" s="23" t="str">
        <f t="array" ref="W1705">IFERROR(INDEX(Tableau1[RESULTAT],MATCH(1,(Tableau1[NOM]=$A1705)*(W$3=Tableau1[DATE]),0)),"")</f>
        <v/>
      </c>
    </row>
    <row r="1706" spans="5:23" ht="15.75" x14ac:dyDescent="0.25">
      <c r="E1706" s="12" t="str">
        <f t="shared" si="184"/>
        <v/>
      </c>
      <c r="F1706" s="9" t="str">
        <f t="shared" si="185"/>
        <v/>
      </c>
      <c r="G1706" s="9" t="str">
        <f t="shared" si="186"/>
        <v/>
      </c>
      <c r="H1706" s="9" t="str">
        <f t="shared" si="187"/>
        <v/>
      </c>
      <c r="I1706" s="9">
        <f t="shared" si="188"/>
        <v>0</v>
      </c>
      <c r="J1706" s="9">
        <f t="shared" si="189"/>
        <v>0</v>
      </c>
      <c r="K1706" s="9" t="str">
        <f t="shared" si="190"/>
        <v/>
      </c>
      <c r="L1706" s="9"/>
      <c r="M1706" s="9"/>
      <c r="N1706" s="9"/>
      <c r="O1706" s="9"/>
      <c r="Q1706" s="23" t="str">
        <f t="array" ref="Q1706">IFERROR(INDEX(Tableau1[RESULTAT],MATCH(1,(Tableau1[NOM]=$A1706)*(Q$3=Tableau1[DATE]),0)),"")</f>
        <v/>
      </c>
      <c r="R1706" s="23" t="str">
        <f t="array" ref="R1706">IFERROR(INDEX(Tableau1[RESULTAT],MATCH(1,(Tableau1[NOM]=$A1706)*(R$3=Tableau1[DATE]),0)),"")</f>
        <v/>
      </c>
      <c r="S1706" s="23" t="str">
        <f t="array" ref="S1706">IFERROR(INDEX(Tableau1[RESULTAT],MATCH(1,(Tableau1[NOM]=$A1706)*(S$3=Tableau1[DATE]),0)),"")</f>
        <v/>
      </c>
      <c r="T1706" s="23" t="str">
        <f t="array" ref="T1706">IFERROR(INDEX(Tableau1[RESULTAT],MATCH(1,(Tableau1[NOM]=$A1706)*(T$3=Tableau1[DATE]),0)),"")</f>
        <v/>
      </c>
      <c r="U1706" s="23" t="str">
        <f t="array" ref="U1706">IFERROR(INDEX(Tableau1[RESULTAT],MATCH(1,(Tableau1[NOM]=$A1706)*(U$3=Tableau1[DATE]),0)),"")</f>
        <v/>
      </c>
      <c r="V1706" s="23" t="str">
        <f t="array" ref="V1706">IFERROR(INDEX(Tableau1[RESULTAT],MATCH(1,(Tableau1[NOM]=$A1706)*(V$3=Tableau1[DATE]),0)),"")</f>
        <v/>
      </c>
      <c r="W1706" s="23" t="str">
        <f t="array" ref="W1706">IFERROR(INDEX(Tableau1[RESULTAT],MATCH(1,(Tableau1[NOM]=$A1706)*(W$3=Tableau1[DATE]),0)),"")</f>
        <v/>
      </c>
    </row>
    <row r="1707" spans="5:23" ht="15.75" x14ac:dyDescent="0.25">
      <c r="E1707" s="12" t="str">
        <f t="shared" si="184"/>
        <v/>
      </c>
      <c r="F1707" s="9" t="str">
        <f t="shared" si="185"/>
        <v/>
      </c>
      <c r="G1707" s="9" t="str">
        <f t="shared" si="186"/>
        <v/>
      </c>
      <c r="H1707" s="9" t="str">
        <f t="shared" si="187"/>
        <v/>
      </c>
      <c r="I1707" s="9">
        <f t="shared" si="188"/>
        <v>0</v>
      </c>
      <c r="J1707" s="9">
        <f t="shared" si="189"/>
        <v>0</v>
      </c>
      <c r="K1707" s="9" t="str">
        <f t="shared" si="190"/>
        <v/>
      </c>
      <c r="L1707" s="9"/>
      <c r="M1707" s="9"/>
      <c r="N1707" s="9"/>
      <c r="O1707" s="9"/>
      <c r="Q1707" s="23" t="str">
        <f t="array" ref="Q1707">IFERROR(INDEX(Tableau1[RESULTAT],MATCH(1,(Tableau1[NOM]=$A1707)*(Q$3=Tableau1[DATE]),0)),"")</f>
        <v/>
      </c>
      <c r="R1707" s="23" t="str">
        <f t="array" ref="R1707">IFERROR(INDEX(Tableau1[RESULTAT],MATCH(1,(Tableau1[NOM]=$A1707)*(R$3=Tableau1[DATE]),0)),"")</f>
        <v/>
      </c>
      <c r="S1707" s="23" t="str">
        <f t="array" ref="S1707">IFERROR(INDEX(Tableau1[RESULTAT],MATCH(1,(Tableau1[NOM]=$A1707)*(S$3=Tableau1[DATE]),0)),"")</f>
        <v/>
      </c>
      <c r="T1707" s="23" t="str">
        <f t="array" ref="T1707">IFERROR(INDEX(Tableau1[RESULTAT],MATCH(1,(Tableau1[NOM]=$A1707)*(T$3=Tableau1[DATE]),0)),"")</f>
        <v/>
      </c>
      <c r="U1707" s="23" t="str">
        <f t="array" ref="U1707">IFERROR(INDEX(Tableau1[RESULTAT],MATCH(1,(Tableau1[NOM]=$A1707)*(U$3=Tableau1[DATE]),0)),"")</f>
        <v/>
      </c>
      <c r="V1707" s="23" t="str">
        <f t="array" ref="V1707">IFERROR(INDEX(Tableau1[RESULTAT],MATCH(1,(Tableau1[NOM]=$A1707)*(V$3=Tableau1[DATE]),0)),"")</f>
        <v/>
      </c>
      <c r="W1707" s="23" t="str">
        <f t="array" ref="W1707">IFERROR(INDEX(Tableau1[RESULTAT],MATCH(1,(Tableau1[NOM]=$A1707)*(W$3=Tableau1[DATE]),0)),"")</f>
        <v/>
      </c>
    </row>
    <row r="1708" spans="5:23" ht="15.75" x14ac:dyDescent="0.25">
      <c r="E1708" s="12" t="str">
        <f t="shared" si="184"/>
        <v/>
      </c>
      <c r="F1708" s="9" t="str">
        <f t="shared" si="185"/>
        <v/>
      </c>
      <c r="G1708" s="9" t="str">
        <f t="shared" si="186"/>
        <v/>
      </c>
      <c r="H1708" s="9" t="str">
        <f t="shared" si="187"/>
        <v/>
      </c>
      <c r="I1708" s="9">
        <f t="shared" si="188"/>
        <v>0</v>
      </c>
      <c r="J1708" s="9">
        <f t="shared" si="189"/>
        <v>0</v>
      </c>
      <c r="K1708" s="9" t="str">
        <f t="shared" si="190"/>
        <v/>
      </c>
      <c r="L1708" s="9"/>
      <c r="M1708" s="9"/>
      <c r="N1708" s="9"/>
      <c r="O1708" s="9"/>
      <c r="Q1708" s="23" t="str">
        <f t="array" ref="Q1708">IFERROR(INDEX(Tableau1[RESULTAT],MATCH(1,(Tableau1[NOM]=$A1708)*(Q$3=Tableau1[DATE]),0)),"")</f>
        <v/>
      </c>
      <c r="R1708" s="23" t="str">
        <f t="array" ref="R1708">IFERROR(INDEX(Tableau1[RESULTAT],MATCH(1,(Tableau1[NOM]=$A1708)*(R$3=Tableau1[DATE]),0)),"")</f>
        <v/>
      </c>
      <c r="S1708" s="23" t="str">
        <f t="array" ref="S1708">IFERROR(INDEX(Tableau1[RESULTAT],MATCH(1,(Tableau1[NOM]=$A1708)*(S$3=Tableau1[DATE]),0)),"")</f>
        <v/>
      </c>
      <c r="T1708" s="23" t="str">
        <f t="array" ref="T1708">IFERROR(INDEX(Tableau1[RESULTAT],MATCH(1,(Tableau1[NOM]=$A1708)*(T$3=Tableau1[DATE]),0)),"")</f>
        <v/>
      </c>
      <c r="U1708" s="23" t="str">
        <f t="array" ref="U1708">IFERROR(INDEX(Tableau1[RESULTAT],MATCH(1,(Tableau1[NOM]=$A1708)*(U$3=Tableau1[DATE]),0)),"")</f>
        <v/>
      </c>
      <c r="V1708" s="23" t="str">
        <f t="array" ref="V1708">IFERROR(INDEX(Tableau1[RESULTAT],MATCH(1,(Tableau1[NOM]=$A1708)*(V$3=Tableau1[DATE]),0)),"")</f>
        <v/>
      </c>
      <c r="W1708" s="23" t="str">
        <f t="array" ref="W1708">IFERROR(INDEX(Tableau1[RESULTAT],MATCH(1,(Tableau1[NOM]=$A1708)*(W$3=Tableau1[DATE]),0)),"")</f>
        <v/>
      </c>
    </row>
    <row r="1709" spans="5:23" ht="15.75" x14ac:dyDescent="0.25">
      <c r="E1709" s="12" t="str">
        <f t="shared" si="184"/>
        <v/>
      </c>
      <c r="F1709" s="9" t="str">
        <f t="shared" si="185"/>
        <v/>
      </c>
      <c r="G1709" s="9" t="str">
        <f t="shared" si="186"/>
        <v/>
      </c>
      <c r="H1709" s="9" t="str">
        <f t="shared" si="187"/>
        <v/>
      </c>
      <c r="I1709" s="9">
        <f t="shared" si="188"/>
        <v>0</v>
      </c>
      <c r="J1709" s="9">
        <f t="shared" si="189"/>
        <v>0</v>
      </c>
      <c r="K1709" s="9" t="str">
        <f t="shared" si="190"/>
        <v/>
      </c>
      <c r="L1709" s="9"/>
      <c r="M1709" s="9"/>
      <c r="N1709" s="9"/>
      <c r="O1709" s="9"/>
      <c r="Q1709" s="23" t="str">
        <f t="array" ref="Q1709">IFERROR(INDEX(Tableau1[RESULTAT],MATCH(1,(Tableau1[NOM]=$A1709)*(Q$3=Tableau1[DATE]),0)),"")</f>
        <v/>
      </c>
      <c r="R1709" s="23" t="str">
        <f t="array" ref="R1709">IFERROR(INDEX(Tableau1[RESULTAT],MATCH(1,(Tableau1[NOM]=$A1709)*(R$3=Tableau1[DATE]),0)),"")</f>
        <v/>
      </c>
      <c r="S1709" s="23" t="str">
        <f t="array" ref="S1709">IFERROR(INDEX(Tableau1[RESULTAT],MATCH(1,(Tableau1[NOM]=$A1709)*(S$3=Tableau1[DATE]),0)),"")</f>
        <v/>
      </c>
      <c r="T1709" s="23" t="str">
        <f t="array" ref="T1709">IFERROR(INDEX(Tableau1[RESULTAT],MATCH(1,(Tableau1[NOM]=$A1709)*(T$3=Tableau1[DATE]),0)),"")</f>
        <v/>
      </c>
      <c r="U1709" s="23" t="str">
        <f t="array" ref="U1709">IFERROR(INDEX(Tableau1[RESULTAT],MATCH(1,(Tableau1[NOM]=$A1709)*(U$3=Tableau1[DATE]),0)),"")</f>
        <v/>
      </c>
      <c r="V1709" s="23" t="str">
        <f t="array" ref="V1709">IFERROR(INDEX(Tableau1[RESULTAT],MATCH(1,(Tableau1[NOM]=$A1709)*(V$3=Tableau1[DATE]),0)),"")</f>
        <v/>
      </c>
      <c r="W1709" s="23" t="str">
        <f t="array" ref="W1709">IFERROR(INDEX(Tableau1[RESULTAT],MATCH(1,(Tableau1[NOM]=$A1709)*(W$3=Tableau1[DATE]),0)),"")</f>
        <v/>
      </c>
    </row>
    <row r="1710" spans="5:23" ht="15.75" x14ac:dyDescent="0.25">
      <c r="E1710" s="12" t="str">
        <f t="shared" si="184"/>
        <v/>
      </c>
      <c r="F1710" s="9" t="str">
        <f t="shared" si="185"/>
        <v/>
      </c>
      <c r="G1710" s="9" t="str">
        <f t="shared" si="186"/>
        <v/>
      </c>
      <c r="H1710" s="9" t="str">
        <f t="shared" si="187"/>
        <v/>
      </c>
      <c r="I1710" s="9">
        <f t="shared" si="188"/>
        <v>0</v>
      </c>
      <c r="J1710" s="9">
        <f t="shared" si="189"/>
        <v>0</v>
      </c>
      <c r="K1710" s="9" t="str">
        <f t="shared" si="190"/>
        <v/>
      </c>
      <c r="L1710" s="9"/>
      <c r="M1710" s="9"/>
      <c r="N1710" s="9"/>
      <c r="O1710" s="9"/>
      <c r="Q1710" s="23" t="str">
        <f t="array" ref="Q1710">IFERROR(INDEX(Tableau1[RESULTAT],MATCH(1,(Tableau1[NOM]=$A1710)*(Q$3=Tableau1[DATE]),0)),"")</f>
        <v/>
      </c>
      <c r="R1710" s="23" t="str">
        <f t="array" ref="R1710">IFERROR(INDEX(Tableau1[RESULTAT],MATCH(1,(Tableau1[NOM]=$A1710)*(R$3=Tableau1[DATE]),0)),"")</f>
        <v/>
      </c>
      <c r="S1710" s="23" t="str">
        <f t="array" ref="S1710">IFERROR(INDEX(Tableau1[RESULTAT],MATCH(1,(Tableau1[NOM]=$A1710)*(S$3=Tableau1[DATE]),0)),"")</f>
        <v/>
      </c>
      <c r="T1710" s="23" t="str">
        <f t="array" ref="T1710">IFERROR(INDEX(Tableau1[RESULTAT],MATCH(1,(Tableau1[NOM]=$A1710)*(T$3=Tableau1[DATE]),0)),"")</f>
        <v/>
      </c>
      <c r="U1710" s="23" t="str">
        <f t="array" ref="U1710">IFERROR(INDEX(Tableau1[RESULTAT],MATCH(1,(Tableau1[NOM]=$A1710)*(U$3=Tableau1[DATE]),0)),"")</f>
        <v/>
      </c>
      <c r="V1710" s="23" t="str">
        <f t="array" ref="V1710">IFERROR(INDEX(Tableau1[RESULTAT],MATCH(1,(Tableau1[NOM]=$A1710)*(V$3=Tableau1[DATE]),0)),"")</f>
        <v/>
      </c>
      <c r="W1710" s="23" t="str">
        <f t="array" ref="W1710">IFERROR(INDEX(Tableau1[RESULTAT],MATCH(1,(Tableau1[NOM]=$A1710)*(W$3=Tableau1[DATE]),0)),"")</f>
        <v/>
      </c>
    </row>
    <row r="1711" spans="5:23" ht="15.75" x14ac:dyDescent="0.25">
      <c r="E1711" s="12" t="str">
        <f t="shared" si="184"/>
        <v/>
      </c>
      <c r="F1711" s="9" t="str">
        <f t="shared" si="185"/>
        <v/>
      </c>
      <c r="G1711" s="9" t="str">
        <f t="shared" si="186"/>
        <v/>
      </c>
      <c r="H1711" s="9" t="str">
        <f t="shared" si="187"/>
        <v/>
      </c>
      <c r="I1711" s="9">
        <f t="shared" si="188"/>
        <v>0</v>
      </c>
      <c r="J1711" s="9">
        <f t="shared" si="189"/>
        <v>0</v>
      </c>
      <c r="K1711" s="9" t="str">
        <f t="shared" si="190"/>
        <v/>
      </c>
      <c r="L1711" s="9"/>
      <c r="M1711" s="9"/>
      <c r="N1711" s="9"/>
      <c r="O1711" s="9"/>
      <c r="Q1711" s="23" t="str">
        <f t="array" ref="Q1711">IFERROR(INDEX(Tableau1[RESULTAT],MATCH(1,(Tableau1[NOM]=$A1711)*(Q$3=Tableau1[DATE]),0)),"")</f>
        <v/>
      </c>
      <c r="R1711" s="23" t="str">
        <f t="array" ref="R1711">IFERROR(INDEX(Tableau1[RESULTAT],MATCH(1,(Tableau1[NOM]=$A1711)*(R$3=Tableau1[DATE]),0)),"")</f>
        <v/>
      </c>
      <c r="S1711" s="23" t="str">
        <f t="array" ref="S1711">IFERROR(INDEX(Tableau1[RESULTAT],MATCH(1,(Tableau1[NOM]=$A1711)*(S$3=Tableau1[DATE]),0)),"")</f>
        <v/>
      </c>
      <c r="T1711" s="23" t="str">
        <f t="array" ref="T1711">IFERROR(INDEX(Tableau1[RESULTAT],MATCH(1,(Tableau1[NOM]=$A1711)*(T$3=Tableau1[DATE]),0)),"")</f>
        <v/>
      </c>
      <c r="U1711" s="23" t="str">
        <f t="array" ref="U1711">IFERROR(INDEX(Tableau1[RESULTAT],MATCH(1,(Tableau1[NOM]=$A1711)*(U$3=Tableau1[DATE]),0)),"")</f>
        <v/>
      </c>
      <c r="V1711" s="23" t="str">
        <f t="array" ref="V1711">IFERROR(INDEX(Tableau1[RESULTAT],MATCH(1,(Tableau1[NOM]=$A1711)*(V$3=Tableau1[DATE]),0)),"")</f>
        <v/>
      </c>
      <c r="W1711" s="23" t="str">
        <f t="array" ref="W1711">IFERROR(INDEX(Tableau1[RESULTAT],MATCH(1,(Tableau1[NOM]=$A1711)*(W$3=Tableau1[DATE]),0)),"")</f>
        <v/>
      </c>
    </row>
    <row r="1712" spans="5:23" ht="15.75" x14ac:dyDescent="0.25">
      <c r="E1712" s="12" t="str">
        <f t="shared" si="184"/>
        <v/>
      </c>
      <c r="F1712" s="9" t="str">
        <f t="shared" si="185"/>
        <v/>
      </c>
      <c r="G1712" s="9" t="str">
        <f t="shared" si="186"/>
        <v/>
      </c>
      <c r="H1712" s="9" t="str">
        <f t="shared" si="187"/>
        <v/>
      </c>
      <c r="I1712" s="9">
        <f t="shared" si="188"/>
        <v>0</v>
      </c>
      <c r="J1712" s="9">
        <f t="shared" si="189"/>
        <v>0</v>
      </c>
      <c r="K1712" s="9" t="str">
        <f t="shared" si="190"/>
        <v/>
      </c>
      <c r="L1712" s="9"/>
      <c r="M1712" s="9"/>
      <c r="N1712" s="9"/>
      <c r="O1712" s="9"/>
      <c r="Q1712" s="23" t="str">
        <f t="array" ref="Q1712">IFERROR(INDEX(Tableau1[RESULTAT],MATCH(1,(Tableau1[NOM]=$A1712)*(Q$3=Tableau1[DATE]),0)),"")</f>
        <v/>
      </c>
      <c r="R1712" s="23" t="str">
        <f t="array" ref="R1712">IFERROR(INDEX(Tableau1[RESULTAT],MATCH(1,(Tableau1[NOM]=$A1712)*(R$3=Tableau1[DATE]),0)),"")</f>
        <v/>
      </c>
      <c r="S1712" s="23" t="str">
        <f t="array" ref="S1712">IFERROR(INDEX(Tableau1[RESULTAT],MATCH(1,(Tableau1[NOM]=$A1712)*(S$3=Tableau1[DATE]),0)),"")</f>
        <v/>
      </c>
      <c r="T1712" s="23" t="str">
        <f t="array" ref="T1712">IFERROR(INDEX(Tableau1[RESULTAT],MATCH(1,(Tableau1[NOM]=$A1712)*(T$3=Tableau1[DATE]),0)),"")</f>
        <v/>
      </c>
      <c r="U1712" s="23" t="str">
        <f t="array" ref="U1712">IFERROR(INDEX(Tableau1[RESULTAT],MATCH(1,(Tableau1[NOM]=$A1712)*(U$3=Tableau1[DATE]),0)),"")</f>
        <v/>
      </c>
      <c r="V1712" s="23" t="str">
        <f t="array" ref="V1712">IFERROR(INDEX(Tableau1[RESULTAT],MATCH(1,(Tableau1[NOM]=$A1712)*(V$3=Tableau1[DATE]),0)),"")</f>
        <v/>
      </c>
      <c r="W1712" s="23" t="str">
        <f t="array" ref="W1712">IFERROR(INDEX(Tableau1[RESULTAT],MATCH(1,(Tableau1[NOM]=$A1712)*(W$3=Tableau1[DATE]),0)),"")</f>
        <v/>
      </c>
    </row>
    <row r="1713" spans="5:23" ht="15.75" x14ac:dyDescent="0.25">
      <c r="E1713" s="12" t="str">
        <f t="shared" si="184"/>
        <v/>
      </c>
      <c r="F1713" s="9" t="str">
        <f t="shared" si="185"/>
        <v/>
      </c>
      <c r="G1713" s="9" t="str">
        <f t="shared" si="186"/>
        <v/>
      </c>
      <c r="H1713" s="9" t="str">
        <f t="shared" si="187"/>
        <v/>
      </c>
      <c r="I1713" s="9">
        <f t="shared" si="188"/>
        <v>0</v>
      </c>
      <c r="J1713" s="9">
        <f t="shared" si="189"/>
        <v>0</v>
      </c>
      <c r="K1713" s="9" t="str">
        <f t="shared" si="190"/>
        <v/>
      </c>
      <c r="L1713" s="9"/>
      <c r="M1713" s="9"/>
      <c r="N1713" s="9"/>
      <c r="O1713" s="9"/>
      <c r="Q1713" s="23" t="str">
        <f t="array" ref="Q1713">IFERROR(INDEX(Tableau1[RESULTAT],MATCH(1,(Tableau1[NOM]=$A1713)*(Q$3=Tableau1[DATE]),0)),"")</f>
        <v/>
      </c>
      <c r="R1713" s="23" t="str">
        <f t="array" ref="R1713">IFERROR(INDEX(Tableau1[RESULTAT],MATCH(1,(Tableau1[NOM]=$A1713)*(R$3=Tableau1[DATE]),0)),"")</f>
        <v/>
      </c>
      <c r="S1713" s="23" t="str">
        <f t="array" ref="S1713">IFERROR(INDEX(Tableau1[RESULTAT],MATCH(1,(Tableau1[NOM]=$A1713)*(S$3=Tableau1[DATE]),0)),"")</f>
        <v/>
      </c>
      <c r="T1713" s="23" t="str">
        <f t="array" ref="T1713">IFERROR(INDEX(Tableau1[RESULTAT],MATCH(1,(Tableau1[NOM]=$A1713)*(T$3=Tableau1[DATE]),0)),"")</f>
        <v/>
      </c>
      <c r="U1713" s="23" t="str">
        <f t="array" ref="U1713">IFERROR(INDEX(Tableau1[RESULTAT],MATCH(1,(Tableau1[NOM]=$A1713)*(U$3=Tableau1[DATE]),0)),"")</f>
        <v/>
      </c>
      <c r="V1713" s="23" t="str">
        <f t="array" ref="V1713">IFERROR(INDEX(Tableau1[RESULTAT],MATCH(1,(Tableau1[NOM]=$A1713)*(V$3=Tableau1[DATE]),0)),"")</f>
        <v/>
      </c>
      <c r="W1713" s="23" t="str">
        <f t="array" ref="W1713">IFERROR(INDEX(Tableau1[RESULTAT],MATCH(1,(Tableau1[NOM]=$A1713)*(W$3=Tableau1[DATE]),0)),"")</f>
        <v/>
      </c>
    </row>
    <row r="1714" spans="5:23" ht="15.75" x14ac:dyDescent="0.25">
      <c r="E1714" s="12" t="str">
        <f t="shared" si="184"/>
        <v/>
      </c>
      <c r="F1714" s="9" t="str">
        <f t="shared" si="185"/>
        <v/>
      </c>
      <c r="G1714" s="9" t="str">
        <f t="shared" si="186"/>
        <v/>
      </c>
      <c r="H1714" s="9" t="str">
        <f t="shared" si="187"/>
        <v/>
      </c>
      <c r="I1714" s="9">
        <f t="shared" si="188"/>
        <v>0</v>
      </c>
      <c r="J1714" s="9">
        <f t="shared" si="189"/>
        <v>0</v>
      </c>
      <c r="K1714" s="9" t="str">
        <f t="shared" si="190"/>
        <v/>
      </c>
      <c r="L1714" s="9"/>
      <c r="M1714" s="9"/>
      <c r="N1714" s="9"/>
      <c r="O1714" s="9"/>
      <c r="Q1714" s="23" t="str">
        <f t="array" ref="Q1714">IFERROR(INDEX(Tableau1[RESULTAT],MATCH(1,(Tableau1[NOM]=$A1714)*(Q$3=Tableau1[DATE]),0)),"")</f>
        <v/>
      </c>
      <c r="R1714" s="23" t="str">
        <f t="array" ref="R1714">IFERROR(INDEX(Tableau1[RESULTAT],MATCH(1,(Tableau1[NOM]=$A1714)*(R$3=Tableau1[DATE]),0)),"")</f>
        <v/>
      </c>
      <c r="S1714" s="23" t="str">
        <f t="array" ref="S1714">IFERROR(INDEX(Tableau1[RESULTAT],MATCH(1,(Tableau1[NOM]=$A1714)*(S$3=Tableau1[DATE]),0)),"")</f>
        <v/>
      </c>
      <c r="T1714" s="23" t="str">
        <f t="array" ref="T1714">IFERROR(INDEX(Tableau1[RESULTAT],MATCH(1,(Tableau1[NOM]=$A1714)*(T$3=Tableau1[DATE]),0)),"")</f>
        <v/>
      </c>
      <c r="U1714" s="23" t="str">
        <f t="array" ref="U1714">IFERROR(INDEX(Tableau1[RESULTAT],MATCH(1,(Tableau1[NOM]=$A1714)*(U$3=Tableau1[DATE]),0)),"")</f>
        <v/>
      </c>
      <c r="V1714" s="23" t="str">
        <f t="array" ref="V1714">IFERROR(INDEX(Tableau1[RESULTAT],MATCH(1,(Tableau1[NOM]=$A1714)*(V$3=Tableau1[DATE]),0)),"")</f>
        <v/>
      </c>
      <c r="W1714" s="23" t="str">
        <f t="array" ref="W1714">IFERROR(INDEX(Tableau1[RESULTAT],MATCH(1,(Tableau1[NOM]=$A1714)*(W$3=Tableau1[DATE]),0)),"")</f>
        <v/>
      </c>
    </row>
    <row r="1715" spans="5:23" ht="15.75" x14ac:dyDescent="0.25">
      <c r="E1715" s="12" t="str">
        <f t="shared" si="184"/>
        <v/>
      </c>
      <c r="F1715" s="9" t="str">
        <f t="shared" si="185"/>
        <v/>
      </c>
      <c r="G1715" s="9" t="str">
        <f t="shared" si="186"/>
        <v/>
      </c>
      <c r="H1715" s="9" t="str">
        <f t="shared" si="187"/>
        <v/>
      </c>
      <c r="I1715" s="9">
        <f t="shared" si="188"/>
        <v>0</v>
      </c>
      <c r="J1715" s="9">
        <f t="shared" si="189"/>
        <v>0</v>
      </c>
      <c r="K1715" s="9" t="str">
        <f t="shared" si="190"/>
        <v/>
      </c>
      <c r="L1715" s="9"/>
      <c r="M1715" s="9"/>
      <c r="N1715" s="9"/>
      <c r="O1715" s="9"/>
      <c r="Q1715" s="23" t="str">
        <f t="array" ref="Q1715">IFERROR(INDEX(Tableau1[RESULTAT],MATCH(1,(Tableau1[NOM]=$A1715)*(Q$3=Tableau1[DATE]),0)),"")</f>
        <v/>
      </c>
      <c r="R1715" s="23" t="str">
        <f t="array" ref="R1715">IFERROR(INDEX(Tableau1[RESULTAT],MATCH(1,(Tableau1[NOM]=$A1715)*(R$3=Tableau1[DATE]),0)),"")</f>
        <v/>
      </c>
      <c r="S1715" s="23" t="str">
        <f t="array" ref="S1715">IFERROR(INDEX(Tableau1[RESULTAT],MATCH(1,(Tableau1[NOM]=$A1715)*(S$3=Tableau1[DATE]),0)),"")</f>
        <v/>
      </c>
      <c r="T1715" s="23" t="str">
        <f t="array" ref="T1715">IFERROR(INDEX(Tableau1[RESULTAT],MATCH(1,(Tableau1[NOM]=$A1715)*(T$3=Tableau1[DATE]),0)),"")</f>
        <v/>
      </c>
      <c r="U1715" s="23" t="str">
        <f t="array" ref="U1715">IFERROR(INDEX(Tableau1[RESULTAT],MATCH(1,(Tableau1[NOM]=$A1715)*(U$3=Tableau1[DATE]),0)),"")</f>
        <v/>
      </c>
      <c r="V1715" s="23" t="str">
        <f t="array" ref="V1715">IFERROR(INDEX(Tableau1[RESULTAT],MATCH(1,(Tableau1[NOM]=$A1715)*(V$3=Tableau1[DATE]),0)),"")</f>
        <v/>
      </c>
      <c r="W1715" s="23" t="str">
        <f t="array" ref="W1715">IFERROR(INDEX(Tableau1[RESULTAT],MATCH(1,(Tableau1[NOM]=$A1715)*(W$3=Tableau1[DATE]),0)),"")</f>
        <v/>
      </c>
    </row>
    <row r="1716" spans="5:23" ht="15.75" x14ac:dyDescent="0.25">
      <c r="E1716" s="12" t="str">
        <f t="shared" si="184"/>
        <v/>
      </c>
      <c r="F1716" s="9" t="str">
        <f t="shared" si="185"/>
        <v/>
      </c>
      <c r="G1716" s="9" t="str">
        <f t="shared" si="186"/>
        <v/>
      </c>
      <c r="H1716" s="9" t="str">
        <f t="shared" si="187"/>
        <v/>
      </c>
      <c r="I1716" s="9">
        <f t="shared" si="188"/>
        <v>0</v>
      </c>
      <c r="J1716" s="9">
        <f t="shared" si="189"/>
        <v>0</v>
      </c>
      <c r="K1716" s="9" t="str">
        <f t="shared" si="190"/>
        <v/>
      </c>
      <c r="L1716" s="9"/>
      <c r="M1716" s="9"/>
      <c r="N1716" s="9"/>
      <c r="O1716" s="9"/>
      <c r="Q1716" s="23" t="str">
        <f t="array" ref="Q1716">IFERROR(INDEX(Tableau1[RESULTAT],MATCH(1,(Tableau1[NOM]=$A1716)*(Q$3=Tableau1[DATE]),0)),"")</f>
        <v/>
      </c>
      <c r="R1716" s="23" t="str">
        <f t="array" ref="R1716">IFERROR(INDEX(Tableau1[RESULTAT],MATCH(1,(Tableau1[NOM]=$A1716)*(R$3=Tableau1[DATE]),0)),"")</f>
        <v/>
      </c>
      <c r="S1716" s="23" t="str">
        <f t="array" ref="S1716">IFERROR(INDEX(Tableau1[RESULTAT],MATCH(1,(Tableau1[NOM]=$A1716)*(S$3=Tableau1[DATE]),0)),"")</f>
        <v/>
      </c>
      <c r="T1716" s="23" t="str">
        <f t="array" ref="T1716">IFERROR(INDEX(Tableau1[RESULTAT],MATCH(1,(Tableau1[NOM]=$A1716)*(T$3=Tableau1[DATE]),0)),"")</f>
        <v/>
      </c>
      <c r="U1716" s="23" t="str">
        <f t="array" ref="U1716">IFERROR(INDEX(Tableau1[RESULTAT],MATCH(1,(Tableau1[NOM]=$A1716)*(U$3=Tableau1[DATE]),0)),"")</f>
        <v/>
      </c>
      <c r="V1716" s="23" t="str">
        <f t="array" ref="V1716">IFERROR(INDEX(Tableau1[RESULTAT],MATCH(1,(Tableau1[NOM]=$A1716)*(V$3=Tableau1[DATE]),0)),"")</f>
        <v/>
      </c>
      <c r="W1716" s="23" t="str">
        <f t="array" ref="W1716">IFERROR(INDEX(Tableau1[RESULTAT],MATCH(1,(Tableau1[NOM]=$A1716)*(W$3=Tableau1[DATE]),0)),"")</f>
        <v/>
      </c>
    </row>
    <row r="1717" spans="5:23" ht="15.75" x14ac:dyDescent="0.25">
      <c r="E1717" s="12" t="str">
        <f t="shared" si="184"/>
        <v/>
      </c>
      <c r="F1717" s="9" t="str">
        <f t="shared" si="185"/>
        <v/>
      </c>
      <c r="G1717" s="9" t="str">
        <f t="shared" si="186"/>
        <v/>
      </c>
      <c r="H1717" s="9" t="str">
        <f t="shared" si="187"/>
        <v/>
      </c>
      <c r="I1717" s="9">
        <f t="shared" si="188"/>
        <v>0</v>
      </c>
      <c r="J1717" s="9">
        <f t="shared" si="189"/>
        <v>0</v>
      </c>
      <c r="K1717" s="9" t="str">
        <f t="shared" si="190"/>
        <v/>
      </c>
      <c r="L1717" s="9"/>
      <c r="M1717" s="9"/>
      <c r="N1717" s="9"/>
      <c r="O1717" s="9"/>
      <c r="Q1717" s="23" t="str">
        <f t="array" ref="Q1717">IFERROR(INDEX(Tableau1[RESULTAT],MATCH(1,(Tableau1[NOM]=$A1717)*(Q$3=Tableau1[DATE]),0)),"")</f>
        <v/>
      </c>
      <c r="R1717" s="23" t="str">
        <f t="array" ref="R1717">IFERROR(INDEX(Tableau1[RESULTAT],MATCH(1,(Tableau1[NOM]=$A1717)*(R$3=Tableau1[DATE]),0)),"")</f>
        <v/>
      </c>
      <c r="S1717" s="23" t="str">
        <f t="array" ref="S1717">IFERROR(INDEX(Tableau1[RESULTAT],MATCH(1,(Tableau1[NOM]=$A1717)*(S$3=Tableau1[DATE]),0)),"")</f>
        <v/>
      </c>
      <c r="T1717" s="23" t="str">
        <f t="array" ref="T1717">IFERROR(INDEX(Tableau1[RESULTAT],MATCH(1,(Tableau1[NOM]=$A1717)*(T$3=Tableau1[DATE]),0)),"")</f>
        <v/>
      </c>
      <c r="U1717" s="23" t="str">
        <f t="array" ref="U1717">IFERROR(INDEX(Tableau1[RESULTAT],MATCH(1,(Tableau1[NOM]=$A1717)*(U$3=Tableau1[DATE]),0)),"")</f>
        <v/>
      </c>
      <c r="V1717" s="23" t="str">
        <f t="array" ref="V1717">IFERROR(INDEX(Tableau1[RESULTAT],MATCH(1,(Tableau1[NOM]=$A1717)*(V$3=Tableau1[DATE]),0)),"")</f>
        <v/>
      </c>
      <c r="W1717" s="23" t="str">
        <f t="array" ref="W1717">IFERROR(INDEX(Tableau1[RESULTAT],MATCH(1,(Tableau1[NOM]=$A1717)*(W$3=Tableau1[DATE]),0)),"")</f>
        <v/>
      </c>
    </row>
    <row r="1718" spans="5:23" ht="15.75" x14ac:dyDescent="0.25">
      <c r="E1718" s="12" t="str">
        <f t="shared" si="184"/>
        <v/>
      </c>
      <c r="F1718" s="9" t="str">
        <f t="shared" si="185"/>
        <v/>
      </c>
      <c r="G1718" s="9" t="str">
        <f t="shared" si="186"/>
        <v/>
      </c>
      <c r="H1718" s="9" t="str">
        <f t="shared" si="187"/>
        <v/>
      </c>
      <c r="I1718" s="9">
        <f t="shared" si="188"/>
        <v>0</v>
      </c>
      <c r="J1718" s="9">
        <f t="shared" si="189"/>
        <v>0</v>
      </c>
      <c r="K1718" s="9" t="str">
        <f t="shared" si="190"/>
        <v/>
      </c>
      <c r="L1718" s="9"/>
      <c r="M1718" s="9"/>
      <c r="N1718" s="9"/>
      <c r="O1718" s="9"/>
      <c r="Q1718" s="23" t="str">
        <f t="array" ref="Q1718">IFERROR(INDEX(Tableau1[RESULTAT],MATCH(1,(Tableau1[NOM]=$A1718)*(Q$3=Tableau1[DATE]),0)),"")</f>
        <v/>
      </c>
      <c r="R1718" s="23" t="str">
        <f t="array" ref="R1718">IFERROR(INDEX(Tableau1[RESULTAT],MATCH(1,(Tableau1[NOM]=$A1718)*(R$3=Tableau1[DATE]),0)),"")</f>
        <v/>
      </c>
      <c r="S1718" s="23" t="str">
        <f t="array" ref="S1718">IFERROR(INDEX(Tableau1[RESULTAT],MATCH(1,(Tableau1[NOM]=$A1718)*(S$3=Tableau1[DATE]),0)),"")</f>
        <v/>
      </c>
      <c r="T1718" s="23" t="str">
        <f t="array" ref="T1718">IFERROR(INDEX(Tableau1[RESULTAT],MATCH(1,(Tableau1[NOM]=$A1718)*(T$3=Tableau1[DATE]),0)),"")</f>
        <v/>
      </c>
      <c r="U1718" s="23" t="str">
        <f t="array" ref="U1718">IFERROR(INDEX(Tableau1[RESULTAT],MATCH(1,(Tableau1[NOM]=$A1718)*(U$3=Tableau1[DATE]),0)),"")</f>
        <v/>
      </c>
      <c r="V1718" s="23" t="str">
        <f t="array" ref="V1718">IFERROR(INDEX(Tableau1[RESULTAT],MATCH(1,(Tableau1[NOM]=$A1718)*(V$3=Tableau1[DATE]),0)),"")</f>
        <v/>
      </c>
      <c r="W1718" s="23" t="str">
        <f t="array" ref="W1718">IFERROR(INDEX(Tableau1[RESULTAT],MATCH(1,(Tableau1[NOM]=$A1718)*(W$3=Tableau1[DATE]),0)),"")</f>
        <v/>
      </c>
    </row>
    <row r="1719" spans="5:23" ht="15.75" x14ac:dyDescent="0.25">
      <c r="E1719" s="12" t="str">
        <f t="shared" si="184"/>
        <v/>
      </c>
      <c r="F1719" s="9" t="str">
        <f t="shared" si="185"/>
        <v/>
      </c>
      <c r="G1719" s="9" t="str">
        <f t="shared" si="186"/>
        <v/>
      </c>
      <c r="H1719" s="9" t="str">
        <f t="shared" si="187"/>
        <v/>
      </c>
      <c r="I1719" s="9">
        <f t="shared" si="188"/>
        <v>0</v>
      </c>
      <c r="J1719" s="9">
        <f t="shared" si="189"/>
        <v>0</v>
      </c>
      <c r="K1719" s="9" t="str">
        <f t="shared" si="190"/>
        <v/>
      </c>
      <c r="L1719" s="9"/>
      <c r="M1719" s="9"/>
      <c r="N1719" s="9"/>
      <c r="O1719" s="9"/>
      <c r="Q1719" s="23" t="str">
        <f t="array" ref="Q1719">IFERROR(INDEX(Tableau1[RESULTAT],MATCH(1,(Tableau1[NOM]=$A1719)*(Q$3=Tableau1[DATE]),0)),"")</f>
        <v/>
      </c>
      <c r="R1719" s="23" t="str">
        <f t="array" ref="R1719">IFERROR(INDEX(Tableau1[RESULTAT],MATCH(1,(Tableau1[NOM]=$A1719)*(R$3=Tableau1[DATE]),0)),"")</f>
        <v/>
      </c>
      <c r="S1719" s="23" t="str">
        <f t="array" ref="S1719">IFERROR(INDEX(Tableau1[RESULTAT],MATCH(1,(Tableau1[NOM]=$A1719)*(S$3=Tableau1[DATE]),0)),"")</f>
        <v/>
      </c>
      <c r="T1719" s="23" t="str">
        <f t="array" ref="T1719">IFERROR(INDEX(Tableau1[RESULTAT],MATCH(1,(Tableau1[NOM]=$A1719)*(T$3=Tableau1[DATE]),0)),"")</f>
        <v/>
      </c>
      <c r="U1719" s="23" t="str">
        <f t="array" ref="U1719">IFERROR(INDEX(Tableau1[RESULTAT],MATCH(1,(Tableau1[NOM]=$A1719)*(U$3=Tableau1[DATE]),0)),"")</f>
        <v/>
      </c>
      <c r="V1719" s="23" t="str">
        <f t="array" ref="V1719">IFERROR(INDEX(Tableau1[RESULTAT],MATCH(1,(Tableau1[NOM]=$A1719)*(V$3=Tableau1[DATE]),0)),"")</f>
        <v/>
      </c>
      <c r="W1719" s="23" t="str">
        <f t="array" ref="W1719">IFERROR(INDEX(Tableau1[RESULTAT],MATCH(1,(Tableau1[NOM]=$A1719)*(W$3=Tableau1[DATE]),0)),"")</f>
        <v/>
      </c>
    </row>
    <row r="1720" spans="5:23" ht="15.75" x14ac:dyDescent="0.25">
      <c r="E1720" s="12" t="str">
        <f t="shared" si="184"/>
        <v/>
      </c>
      <c r="F1720" s="9" t="str">
        <f t="shared" si="185"/>
        <v/>
      </c>
      <c r="G1720" s="9" t="str">
        <f t="shared" si="186"/>
        <v/>
      </c>
      <c r="H1720" s="9" t="str">
        <f t="shared" si="187"/>
        <v/>
      </c>
      <c r="I1720" s="9">
        <f t="shared" si="188"/>
        <v>0</v>
      </c>
      <c r="J1720" s="9">
        <f t="shared" si="189"/>
        <v>0</v>
      </c>
      <c r="K1720" s="9" t="str">
        <f t="shared" si="190"/>
        <v/>
      </c>
      <c r="L1720" s="9"/>
      <c r="M1720" s="9"/>
      <c r="N1720" s="9"/>
      <c r="O1720" s="9"/>
      <c r="Q1720" s="23" t="str">
        <f t="array" ref="Q1720">IFERROR(INDEX(Tableau1[RESULTAT],MATCH(1,(Tableau1[NOM]=$A1720)*(Q$3=Tableau1[DATE]),0)),"")</f>
        <v/>
      </c>
      <c r="R1720" s="23" t="str">
        <f t="array" ref="R1720">IFERROR(INDEX(Tableau1[RESULTAT],MATCH(1,(Tableau1[NOM]=$A1720)*(R$3=Tableau1[DATE]),0)),"")</f>
        <v/>
      </c>
      <c r="S1720" s="23" t="str">
        <f t="array" ref="S1720">IFERROR(INDEX(Tableau1[RESULTAT],MATCH(1,(Tableau1[NOM]=$A1720)*(S$3=Tableau1[DATE]),0)),"")</f>
        <v/>
      </c>
      <c r="T1720" s="23" t="str">
        <f t="array" ref="T1720">IFERROR(INDEX(Tableau1[RESULTAT],MATCH(1,(Tableau1[NOM]=$A1720)*(T$3=Tableau1[DATE]),0)),"")</f>
        <v/>
      </c>
      <c r="U1720" s="23" t="str">
        <f t="array" ref="U1720">IFERROR(INDEX(Tableau1[RESULTAT],MATCH(1,(Tableau1[NOM]=$A1720)*(U$3=Tableau1[DATE]),0)),"")</f>
        <v/>
      </c>
      <c r="V1720" s="23" t="str">
        <f t="array" ref="V1720">IFERROR(INDEX(Tableau1[RESULTAT],MATCH(1,(Tableau1[NOM]=$A1720)*(V$3=Tableau1[DATE]),0)),"")</f>
        <v/>
      </c>
      <c r="W1720" s="23" t="str">
        <f t="array" ref="W1720">IFERROR(INDEX(Tableau1[RESULTAT],MATCH(1,(Tableau1[NOM]=$A1720)*(W$3=Tableau1[DATE]),0)),"")</f>
        <v/>
      </c>
    </row>
    <row r="1721" spans="5:23" ht="15.75" x14ac:dyDescent="0.25">
      <c r="E1721" s="12" t="str">
        <f t="shared" si="184"/>
        <v/>
      </c>
      <c r="F1721" s="9" t="str">
        <f t="shared" si="185"/>
        <v/>
      </c>
      <c r="G1721" s="9" t="str">
        <f t="shared" si="186"/>
        <v/>
      </c>
      <c r="H1721" s="9" t="str">
        <f t="shared" si="187"/>
        <v/>
      </c>
      <c r="I1721" s="9">
        <f t="shared" si="188"/>
        <v>0</v>
      </c>
      <c r="J1721" s="9">
        <f t="shared" si="189"/>
        <v>0</v>
      </c>
      <c r="K1721" s="9" t="str">
        <f t="shared" si="190"/>
        <v/>
      </c>
      <c r="L1721" s="9"/>
      <c r="M1721" s="9"/>
      <c r="N1721" s="9"/>
      <c r="O1721" s="9"/>
      <c r="Q1721" s="23" t="str">
        <f t="array" ref="Q1721">IFERROR(INDEX(Tableau1[RESULTAT],MATCH(1,(Tableau1[NOM]=$A1721)*(Q$3=Tableau1[DATE]),0)),"")</f>
        <v/>
      </c>
      <c r="R1721" s="23" t="str">
        <f t="array" ref="R1721">IFERROR(INDEX(Tableau1[RESULTAT],MATCH(1,(Tableau1[NOM]=$A1721)*(R$3=Tableau1[DATE]),0)),"")</f>
        <v/>
      </c>
      <c r="S1721" s="23" t="str">
        <f t="array" ref="S1721">IFERROR(INDEX(Tableau1[RESULTAT],MATCH(1,(Tableau1[NOM]=$A1721)*(S$3=Tableau1[DATE]),0)),"")</f>
        <v/>
      </c>
      <c r="T1721" s="23" t="str">
        <f t="array" ref="T1721">IFERROR(INDEX(Tableau1[RESULTAT],MATCH(1,(Tableau1[NOM]=$A1721)*(T$3=Tableau1[DATE]),0)),"")</f>
        <v/>
      </c>
      <c r="U1721" s="23" t="str">
        <f t="array" ref="U1721">IFERROR(INDEX(Tableau1[RESULTAT],MATCH(1,(Tableau1[NOM]=$A1721)*(U$3=Tableau1[DATE]),0)),"")</f>
        <v/>
      </c>
      <c r="V1721" s="23" t="str">
        <f t="array" ref="V1721">IFERROR(INDEX(Tableau1[RESULTAT],MATCH(1,(Tableau1[NOM]=$A1721)*(V$3=Tableau1[DATE]),0)),"")</f>
        <v/>
      </c>
      <c r="W1721" s="23" t="str">
        <f t="array" ref="W1721">IFERROR(INDEX(Tableau1[RESULTAT],MATCH(1,(Tableau1[NOM]=$A1721)*(W$3=Tableau1[DATE]),0)),"")</f>
        <v/>
      </c>
    </row>
    <row r="1722" spans="5:23" ht="15.75" x14ac:dyDescent="0.25">
      <c r="E1722" s="12" t="str">
        <f t="shared" si="184"/>
        <v/>
      </c>
      <c r="F1722" s="9" t="str">
        <f t="shared" si="185"/>
        <v/>
      </c>
      <c r="G1722" s="9" t="str">
        <f t="shared" si="186"/>
        <v/>
      </c>
      <c r="H1722" s="9" t="str">
        <f t="shared" si="187"/>
        <v/>
      </c>
      <c r="I1722" s="9">
        <f t="shared" si="188"/>
        <v>0</v>
      </c>
      <c r="J1722" s="9">
        <f t="shared" si="189"/>
        <v>0</v>
      </c>
      <c r="K1722" s="9" t="str">
        <f t="shared" si="190"/>
        <v/>
      </c>
      <c r="L1722" s="9"/>
      <c r="M1722" s="9"/>
      <c r="N1722" s="9"/>
      <c r="O1722" s="9"/>
      <c r="Q1722" s="23" t="str">
        <f t="array" ref="Q1722">IFERROR(INDEX(Tableau1[RESULTAT],MATCH(1,(Tableau1[NOM]=$A1722)*(Q$3=Tableau1[DATE]),0)),"")</f>
        <v/>
      </c>
      <c r="R1722" s="23" t="str">
        <f t="array" ref="R1722">IFERROR(INDEX(Tableau1[RESULTAT],MATCH(1,(Tableau1[NOM]=$A1722)*(R$3=Tableau1[DATE]),0)),"")</f>
        <v/>
      </c>
      <c r="S1722" s="23" t="str">
        <f t="array" ref="S1722">IFERROR(INDEX(Tableau1[RESULTAT],MATCH(1,(Tableau1[NOM]=$A1722)*(S$3=Tableau1[DATE]),0)),"")</f>
        <v/>
      </c>
      <c r="T1722" s="23" t="str">
        <f t="array" ref="T1722">IFERROR(INDEX(Tableau1[RESULTAT],MATCH(1,(Tableau1[NOM]=$A1722)*(T$3=Tableau1[DATE]),0)),"")</f>
        <v/>
      </c>
      <c r="U1722" s="23" t="str">
        <f t="array" ref="U1722">IFERROR(INDEX(Tableau1[RESULTAT],MATCH(1,(Tableau1[NOM]=$A1722)*(U$3=Tableau1[DATE]),0)),"")</f>
        <v/>
      </c>
      <c r="V1722" s="23" t="str">
        <f t="array" ref="V1722">IFERROR(INDEX(Tableau1[RESULTAT],MATCH(1,(Tableau1[NOM]=$A1722)*(V$3=Tableau1[DATE]),0)),"")</f>
        <v/>
      </c>
      <c r="W1722" s="23" t="str">
        <f t="array" ref="W1722">IFERROR(INDEX(Tableau1[RESULTAT],MATCH(1,(Tableau1[NOM]=$A1722)*(W$3=Tableau1[DATE]),0)),"")</f>
        <v/>
      </c>
    </row>
    <row r="1723" spans="5:23" ht="15.75" x14ac:dyDescent="0.25">
      <c r="E1723" s="12" t="str">
        <f t="shared" si="184"/>
        <v/>
      </c>
      <c r="F1723" s="9" t="str">
        <f t="shared" si="185"/>
        <v/>
      </c>
      <c r="G1723" s="9" t="str">
        <f t="shared" si="186"/>
        <v/>
      </c>
      <c r="H1723" s="9" t="str">
        <f t="shared" si="187"/>
        <v/>
      </c>
      <c r="I1723" s="9">
        <f t="shared" si="188"/>
        <v>0</v>
      </c>
      <c r="J1723" s="9">
        <f t="shared" si="189"/>
        <v>0</v>
      </c>
      <c r="K1723" s="9" t="str">
        <f t="shared" si="190"/>
        <v/>
      </c>
      <c r="L1723" s="9"/>
      <c r="M1723" s="9"/>
      <c r="N1723" s="9"/>
      <c r="O1723" s="9"/>
      <c r="Q1723" s="23" t="str">
        <f t="array" ref="Q1723">IFERROR(INDEX(Tableau1[RESULTAT],MATCH(1,(Tableau1[NOM]=$A1723)*(Q$3=Tableau1[DATE]),0)),"")</f>
        <v/>
      </c>
      <c r="R1723" s="23" t="str">
        <f t="array" ref="R1723">IFERROR(INDEX(Tableau1[RESULTAT],MATCH(1,(Tableau1[NOM]=$A1723)*(R$3=Tableau1[DATE]),0)),"")</f>
        <v/>
      </c>
      <c r="S1723" s="23" t="str">
        <f t="array" ref="S1723">IFERROR(INDEX(Tableau1[RESULTAT],MATCH(1,(Tableau1[NOM]=$A1723)*(S$3=Tableau1[DATE]),0)),"")</f>
        <v/>
      </c>
      <c r="T1723" s="23" t="str">
        <f t="array" ref="T1723">IFERROR(INDEX(Tableau1[RESULTAT],MATCH(1,(Tableau1[NOM]=$A1723)*(T$3=Tableau1[DATE]),0)),"")</f>
        <v/>
      </c>
      <c r="U1723" s="23" t="str">
        <f t="array" ref="U1723">IFERROR(INDEX(Tableau1[RESULTAT],MATCH(1,(Tableau1[NOM]=$A1723)*(U$3=Tableau1[DATE]),0)),"")</f>
        <v/>
      </c>
      <c r="V1723" s="23" t="str">
        <f t="array" ref="V1723">IFERROR(INDEX(Tableau1[RESULTAT],MATCH(1,(Tableau1[NOM]=$A1723)*(V$3=Tableau1[DATE]),0)),"")</f>
        <v/>
      </c>
      <c r="W1723" s="23" t="str">
        <f t="array" ref="W1723">IFERROR(INDEX(Tableau1[RESULTAT],MATCH(1,(Tableau1[NOM]=$A1723)*(W$3=Tableau1[DATE]),0)),"")</f>
        <v/>
      </c>
    </row>
    <row r="1724" spans="5:23" ht="15.75" x14ac:dyDescent="0.25">
      <c r="E1724" s="12" t="str">
        <f t="shared" si="184"/>
        <v/>
      </c>
      <c r="F1724" s="9" t="str">
        <f t="shared" si="185"/>
        <v/>
      </c>
      <c r="G1724" s="9" t="str">
        <f t="shared" si="186"/>
        <v/>
      </c>
      <c r="H1724" s="9" t="str">
        <f t="shared" si="187"/>
        <v/>
      </c>
      <c r="I1724" s="9">
        <f t="shared" si="188"/>
        <v>0</v>
      </c>
      <c r="J1724" s="9">
        <f t="shared" si="189"/>
        <v>0</v>
      </c>
      <c r="K1724" s="9" t="str">
        <f t="shared" si="190"/>
        <v/>
      </c>
      <c r="L1724" s="9"/>
      <c r="M1724" s="9"/>
      <c r="N1724" s="9"/>
      <c r="O1724" s="9"/>
      <c r="Q1724" s="23" t="str">
        <f t="array" ref="Q1724">IFERROR(INDEX(Tableau1[RESULTAT],MATCH(1,(Tableau1[NOM]=$A1724)*(Q$3=Tableau1[DATE]),0)),"")</f>
        <v/>
      </c>
      <c r="R1724" s="23" t="str">
        <f t="array" ref="R1724">IFERROR(INDEX(Tableau1[RESULTAT],MATCH(1,(Tableau1[NOM]=$A1724)*(R$3=Tableau1[DATE]),0)),"")</f>
        <v/>
      </c>
      <c r="S1724" s="23" t="str">
        <f t="array" ref="S1724">IFERROR(INDEX(Tableau1[RESULTAT],MATCH(1,(Tableau1[NOM]=$A1724)*(S$3=Tableau1[DATE]),0)),"")</f>
        <v/>
      </c>
      <c r="T1724" s="23" t="str">
        <f t="array" ref="T1724">IFERROR(INDEX(Tableau1[RESULTAT],MATCH(1,(Tableau1[NOM]=$A1724)*(T$3=Tableau1[DATE]),0)),"")</f>
        <v/>
      </c>
      <c r="U1724" s="23" t="str">
        <f t="array" ref="U1724">IFERROR(INDEX(Tableau1[RESULTAT],MATCH(1,(Tableau1[NOM]=$A1724)*(U$3=Tableau1[DATE]),0)),"")</f>
        <v/>
      </c>
      <c r="V1724" s="23" t="str">
        <f t="array" ref="V1724">IFERROR(INDEX(Tableau1[RESULTAT],MATCH(1,(Tableau1[NOM]=$A1724)*(V$3=Tableau1[DATE]),0)),"")</f>
        <v/>
      </c>
      <c r="W1724" s="23" t="str">
        <f t="array" ref="W1724">IFERROR(INDEX(Tableau1[RESULTAT],MATCH(1,(Tableau1[NOM]=$A1724)*(W$3=Tableau1[DATE]),0)),"")</f>
        <v/>
      </c>
    </row>
    <row r="1725" spans="5:23" ht="15.75" x14ac:dyDescent="0.25">
      <c r="E1725" s="12" t="str">
        <f t="shared" si="184"/>
        <v/>
      </c>
      <c r="F1725" s="9" t="str">
        <f t="shared" si="185"/>
        <v/>
      </c>
      <c r="G1725" s="9" t="str">
        <f t="shared" si="186"/>
        <v/>
      </c>
      <c r="H1725" s="9" t="str">
        <f t="shared" si="187"/>
        <v/>
      </c>
      <c r="I1725" s="9">
        <f t="shared" si="188"/>
        <v>0</v>
      </c>
      <c r="J1725" s="9">
        <f t="shared" si="189"/>
        <v>0</v>
      </c>
      <c r="K1725" s="9" t="str">
        <f t="shared" si="190"/>
        <v/>
      </c>
      <c r="L1725" s="9"/>
      <c r="M1725" s="9"/>
      <c r="N1725" s="9"/>
      <c r="O1725" s="9"/>
      <c r="Q1725" s="23" t="str">
        <f t="array" ref="Q1725">IFERROR(INDEX(Tableau1[RESULTAT],MATCH(1,(Tableau1[NOM]=$A1725)*(Q$3=Tableau1[DATE]),0)),"")</f>
        <v/>
      </c>
      <c r="R1725" s="23" t="str">
        <f t="array" ref="R1725">IFERROR(INDEX(Tableau1[RESULTAT],MATCH(1,(Tableau1[NOM]=$A1725)*(R$3=Tableau1[DATE]),0)),"")</f>
        <v/>
      </c>
      <c r="S1725" s="23" t="str">
        <f t="array" ref="S1725">IFERROR(INDEX(Tableau1[RESULTAT],MATCH(1,(Tableau1[NOM]=$A1725)*(S$3=Tableau1[DATE]),0)),"")</f>
        <v/>
      </c>
      <c r="T1725" s="23" t="str">
        <f t="array" ref="T1725">IFERROR(INDEX(Tableau1[RESULTAT],MATCH(1,(Tableau1[NOM]=$A1725)*(T$3=Tableau1[DATE]),0)),"")</f>
        <v/>
      </c>
      <c r="U1725" s="23" t="str">
        <f t="array" ref="U1725">IFERROR(INDEX(Tableau1[RESULTAT],MATCH(1,(Tableau1[NOM]=$A1725)*(U$3=Tableau1[DATE]),0)),"")</f>
        <v/>
      </c>
      <c r="V1725" s="23" t="str">
        <f t="array" ref="V1725">IFERROR(INDEX(Tableau1[RESULTAT],MATCH(1,(Tableau1[NOM]=$A1725)*(V$3=Tableau1[DATE]),0)),"")</f>
        <v/>
      </c>
      <c r="W1725" s="23" t="str">
        <f t="array" ref="W1725">IFERROR(INDEX(Tableau1[RESULTAT],MATCH(1,(Tableau1[NOM]=$A1725)*(W$3=Tableau1[DATE]),0)),"")</f>
        <v/>
      </c>
    </row>
    <row r="1726" spans="5:23" ht="15.75" x14ac:dyDescent="0.25">
      <c r="E1726" s="12" t="str">
        <f t="shared" si="184"/>
        <v/>
      </c>
      <c r="F1726" s="9" t="str">
        <f t="shared" si="185"/>
        <v/>
      </c>
      <c r="G1726" s="9" t="str">
        <f t="shared" si="186"/>
        <v/>
      </c>
      <c r="H1726" s="9" t="str">
        <f t="shared" si="187"/>
        <v/>
      </c>
      <c r="I1726" s="9">
        <f t="shared" si="188"/>
        <v>0</v>
      </c>
      <c r="J1726" s="9">
        <f t="shared" si="189"/>
        <v>0</v>
      </c>
      <c r="K1726" s="9" t="str">
        <f t="shared" si="190"/>
        <v/>
      </c>
      <c r="L1726" s="9"/>
      <c r="M1726" s="9"/>
      <c r="N1726" s="9"/>
      <c r="O1726" s="9"/>
      <c r="Q1726" s="23" t="str">
        <f t="array" ref="Q1726">IFERROR(INDEX(Tableau1[RESULTAT],MATCH(1,(Tableau1[NOM]=$A1726)*(Q$3=Tableau1[DATE]),0)),"")</f>
        <v/>
      </c>
      <c r="R1726" s="23" t="str">
        <f t="array" ref="R1726">IFERROR(INDEX(Tableau1[RESULTAT],MATCH(1,(Tableau1[NOM]=$A1726)*(R$3=Tableau1[DATE]),0)),"")</f>
        <v/>
      </c>
      <c r="S1726" s="23" t="str">
        <f t="array" ref="S1726">IFERROR(INDEX(Tableau1[RESULTAT],MATCH(1,(Tableau1[NOM]=$A1726)*(S$3=Tableau1[DATE]),0)),"")</f>
        <v/>
      </c>
      <c r="T1726" s="23" t="str">
        <f t="array" ref="T1726">IFERROR(INDEX(Tableau1[RESULTAT],MATCH(1,(Tableau1[NOM]=$A1726)*(T$3=Tableau1[DATE]),0)),"")</f>
        <v/>
      </c>
      <c r="U1726" s="23" t="str">
        <f t="array" ref="U1726">IFERROR(INDEX(Tableau1[RESULTAT],MATCH(1,(Tableau1[NOM]=$A1726)*(U$3=Tableau1[DATE]),0)),"")</f>
        <v/>
      </c>
      <c r="V1726" s="23" t="str">
        <f t="array" ref="V1726">IFERROR(INDEX(Tableau1[RESULTAT],MATCH(1,(Tableau1[NOM]=$A1726)*(V$3=Tableau1[DATE]),0)),"")</f>
        <v/>
      </c>
      <c r="W1726" s="23" t="str">
        <f t="array" ref="W1726">IFERROR(INDEX(Tableau1[RESULTAT],MATCH(1,(Tableau1[NOM]=$A1726)*(W$3=Tableau1[DATE]),0)),"")</f>
        <v/>
      </c>
    </row>
    <row r="1727" spans="5:23" ht="15.75" x14ac:dyDescent="0.25">
      <c r="E1727" s="12" t="str">
        <f t="shared" si="184"/>
        <v/>
      </c>
      <c r="F1727" s="9" t="str">
        <f t="shared" si="185"/>
        <v/>
      </c>
      <c r="G1727" s="9" t="str">
        <f t="shared" si="186"/>
        <v/>
      </c>
      <c r="H1727" s="9" t="str">
        <f t="shared" si="187"/>
        <v/>
      </c>
      <c r="I1727" s="9">
        <f t="shared" si="188"/>
        <v>0</v>
      </c>
      <c r="J1727" s="9">
        <f t="shared" si="189"/>
        <v>0</v>
      </c>
      <c r="K1727" s="9" t="str">
        <f t="shared" si="190"/>
        <v/>
      </c>
      <c r="L1727" s="9"/>
      <c r="M1727" s="9"/>
      <c r="N1727" s="9"/>
      <c r="O1727" s="9"/>
      <c r="Q1727" s="23" t="str">
        <f t="array" ref="Q1727">IFERROR(INDEX(Tableau1[RESULTAT],MATCH(1,(Tableau1[NOM]=$A1727)*(Q$3=Tableau1[DATE]),0)),"")</f>
        <v/>
      </c>
      <c r="R1727" s="23" t="str">
        <f t="array" ref="R1727">IFERROR(INDEX(Tableau1[RESULTAT],MATCH(1,(Tableau1[NOM]=$A1727)*(R$3=Tableau1[DATE]),0)),"")</f>
        <v/>
      </c>
      <c r="S1727" s="23" t="str">
        <f t="array" ref="S1727">IFERROR(INDEX(Tableau1[RESULTAT],MATCH(1,(Tableau1[NOM]=$A1727)*(S$3=Tableau1[DATE]),0)),"")</f>
        <v/>
      </c>
      <c r="T1727" s="23" t="str">
        <f t="array" ref="T1727">IFERROR(INDEX(Tableau1[RESULTAT],MATCH(1,(Tableau1[NOM]=$A1727)*(T$3=Tableau1[DATE]),0)),"")</f>
        <v/>
      </c>
      <c r="U1727" s="23" t="str">
        <f t="array" ref="U1727">IFERROR(INDEX(Tableau1[RESULTAT],MATCH(1,(Tableau1[NOM]=$A1727)*(U$3=Tableau1[DATE]),0)),"")</f>
        <v/>
      </c>
      <c r="V1727" s="23" t="str">
        <f t="array" ref="V1727">IFERROR(INDEX(Tableau1[RESULTAT],MATCH(1,(Tableau1[NOM]=$A1727)*(V$3=Tableau1[DATE]),0)),"")</f>
        <v/>
      </c>
      <c r="W1727" s="23" t="str">
        <f t="array" ref="W1727">IFERROR(INDEX(Tableau1[RESULTAT],MATCH(1,(Tableau1[NOM]=$A1727)*(W$3=Tableau1[DATE]),0)),"")</f>
        <v/>
      </c>
    </row>
    <row r="1728" spans="5:23" ht="15.75" x14ac:dyDescent="0.25">
      <c r="E1728" s="12" t="str">
        <f t="shared" si="184"/>
        <v/>
      </c>
      <c r="F1728" s="9" t="str">
        <f t="shared" si="185"/>
        <v/>
      </c>
      <c r="G1728" s="9" t="str">
        <f t="shared" si="186"/>
        <v/>
      </c>
      <c r="H1728" s="9" t="str">
        <f t="shared" si="187"/>
        <v/>
      </c>
      <c r="I1728" s="9">
        <f t="shared" si="188"/>
        <v>0</v>
      </c>
      <c r="J1728" s="9">
        <f t="shared" si="189"/>
        <v>0</v>
      </c>
      <c r="K1728" s="9" t="str">
        <f t="shared" si="190"/>
        <v/>
      </c>
      <c r="L1728" s="9"/>
      <c r="M1728" s="9"/>
      <c r="N1728" s="9"/>
      <c r="O1728" s="9"/>
      <c r="Q1728" s="23" t="str">
        <f t="array" ref="Q1728">IFERROR(INDEX(Tableau1[RESULTAT],MATCH(1,(Tableau1[NOM]=$A1728)*(Q$3=Tableau1[DATE]),0)),"")</f>
        <v/>
      </c>
      <c r="R1728" s="23" t="str">
        <f t="array" ref="R1728">IFERROR(INDEX(Tableau1[RESULTAT],MATCH(1,(Tableau1[NOM]=$A1728)*(R$3=Tableau1[DATE]),0)),"")</f>
        <v/>
      </c>
      <c r="S1728" s="23" t="str">
        <f t="array" ref="S1728">IFERROR(INDEX(Tableau1[RESULTAT],MATCH(1,(Tableau1[NOM]=$A1728)*(S$3=Tableau1[DATE]),0)),"")</f>
        <v/>
      </c>
      <c r="T1728" s="23" t="str">
        <f t="array" ref="T1728">IFERROR(INDEX(Tableau1[RESULTAT],MATCH(1,(Tableau1[NOM]=$A1728)*(T$3=Tableau1[DATE]),0)),"")</f>
        <v/>
      </c>
      <c r="U1728" s="23" t="str">
        <f t="array" ref="U1728">IFERROR(INDEX(Tableau1[RESULTAT],MATCH(1,(Tableau1[NOM]=$A1728)*(U$3=Tableau1[DATE]),0)),"")</f>
        <v/>
      </c>
      <c r="V1728" s="23" t="str">
        <f t="array" ref="V1728">IFERROR(INDEX(Tableau1[RESULTAT],MATCH(1,(Tableau1[NOM]=$A1728)*(V$3=Tableau1[DATE]),0)),"")</f>
        <v/>
      </c>
      <c r="W1728" s="23" t="str">
        <f t="array" ref="W1728">IFERROR(INDEX(Tableau1[RESULTAT],MATCH(1,(Tableau1[NOM]=$A1728)*(W$3=Tableau1[DATE]),0)),"")</f>
        <v/>
      </c>
    </row>
    <row r="1729" spans="5:23" ht="15.75" x14ac:dyDescent="0.25">
      <c r="E1729" s="12" t="str">
        <f t="shared" si="184"/>
        <v/>
      </c>
      <c r="F1729" s="9" t="str">
        <f t="shared" si="185"/>
        <v/>
      </c>
      <c r="G1729" s="9" t="str">
        <f t="shared" si="186"/>
        <v/>
      </c>
      <c r="H1729" s="9" t="str">
        <f t="shared" si="187"/>
        <v/>
      </c>
      <c r="I1729" s="9">
        <f t="shared" si="188"/>
        <v>0</v>
      </c>
      <c r="J1729" s="9">
        <f t="shared" si="189"/>
        <v>0</v>
      </c>
      <c r="K1729" s="9" t="str">
        <f t="shared" si="190"/>
        <v/>
      </c>
      <c r="L1729" s="9"/>
      <c r="M1729" s="9"/>
      <c r="N1729" s="9"/>
      <c r="O1729" s="9"/>
      <c r="Q1729" s="23" t="str">
        <f t="array" ref="Q1729">IFERROR(INDEX(Tableau1[RESULTAT],MATCH(1,(Tableau1[NOM]=$A1729)*(Q$3=Tableau1[DATE]),0)),"")</f>
        <v/>
      </c>
      <c r="R1729" s="23" t="str">
        <f t="array" ref="R1729">IFERROR(INDEX(Tableau1[RESULTAT],MATCH(1,(Tableau1[NOM]=$A1729)*(R$3=Tableau1[DATE]),0)),"")</f>
        <v/>
      </c>
      <c r="S1729" s="23" t="str">
        <f t="array" ref="S1729">IFERROR(INDEX(Tableau1[RESULTAT],MATCH(1,(Tableau1[NOM]=$A1729)*(S$3=Tableau1[DATE]),0)),"")</f>
        <v/>
      </c>
      <c r="T1729" s="23" t="str">
        <f t="array" ref="T1729">IFERROR(INDEX(Tableau1[RESULTAT],MATCH(1,(Tableau1[NOM]=$A1729)*(T$3=Tableau1[DATE]),0)),"")</f>
        <v/>
      </c>
      <c r="U1729" s="23" t="str">
        <f t="array" ref="U1729">IFERROR(INDEX(Tableau1[RESULTAT],MATCH(1,(Tableau1[NOM]=$A1729)*(U$3=Tableau1[DATE]),0)),"")</f>
        <v/>
      </c>
      <c r="V1729" s="23" t="str">
        <f t="array" ref="V1729">IFERROR(INDEX(Tableau1[RESULTAT],MATCH(1,(Tableau1[NOM]=$A1729)*(V$3=Tableau1[DATE]),0)),"")</f>
        <v/>
      </c>
      <c r="W1729" s="23" t="str">
        <f t="array" ref="W1729">IFERROR(INDEX(Tableau1[RESULTAT],MATCH(1,(Tableau1[NOM]=$A1729)*(W$3=Tableau1[DATE]),0)),"")</f>
        <v/>
      </c>
    </row>
    <row r="1730" spans="5:23" ht="15.75" x14ac:dyDescent="0.25">
      <c r="E1730" s="12" t="str">
        <f t="shared" si="184"/>
        <v/>
      </c>
      <c r="F1730" s="9" t="str">
        <f t="shared" si="185"/>
        <v/>
      </c>
      <c r="G1730" s="9" t="str">
        <f t="shared" si="186"/>
        <v/>
      </c>
      <c r="H1730" s="9" t="str">
        <f t="shared" si="187"/>
        <v/>
      </c>
      <c r="I1730" s="9">
        <f t="shared" si="188"/>
        <v>0</v>
      </c>
      <c r="J1730" s="9">
        <f t="shared" si="189"/>
        <v>0</v>
      </c>
      <c r="K1730" s="9" t="str">
        <f t="shared" si="190"/>
        <v/>
      </c>
      <c r="L1730" s="9"/>
      <c r="M1730" s="9"/>
      <c r="N1730" s="9"/>
      <c r="O1730" s="9"/>
      <c r="Q1730" s="23" t="str">
        <f t="array" ref="Q1730">IFERROR(INDEX(Tableau1[RESULTAT],MATCH(1,(Tableau1[NOM]=$A1730)*(Q$3=Tableau1[DATE]),0)),"")</f>
        <v/>
      </c>
      <c r="R1730" s="23" t="str">
        <f t="array" ref="R1730">IFERROR(INDEX(Tableau1[RESULTAT],MATCH(1,(Tableau1[NOM]=$A1730)*(R$3=Tableau1[DATE]),0)),"")</f>
        <v/>
      </c>
      <c r="S1730" s="23" t="str">
        <f t="array" ref="S1730">IFERROR(INDEX(Tableau1[RESULTAT],MATCH(1,(Tableau1[NOM]=$A1730)*(S$3=Tableau1[DATE]),0)),"")</f>
        <v/>
      </c>
      <c r="T1730" s="23" t="str">
        <f t="array" ref="T1730">IFERROR(INDEX(Tableau1[RESULTAT],MATCH(1,(Tableau1[NOM]=$A1730)*(T$3=Tableau1[DATE]),0)),"")</f>
        <v/>
      </c>
      <c r="U1730" s="23" t="str">
        <f t="array" ref="U1730">IFERROR(INDEX(Tableau1[RESULTAT],MATCH(1,(Tableau1[NOM]=$A1730)*(U$3=Tableau1[DATE]),0)),"")</f>
        <v/>
      </c>
      <c r="V1730" s="23" t="str">
        <f t="array" ref="V1730">IFERROR(INDEX(Tableau1[RESULTAT],MATCH(1,(Tableau1[NOM]=$A1730)*(V$3=Tableau1[DATE]),0)),"")</f>
        <v/>
      </c>
      <c r="W1730" s="23" t="str">
        <f t="array" ref="W1730">IFERROR(INDEX(Tableau1[RESULTAT],MATCH(1,(Tableau1[NOM]=$A1730)*(W$3=Tableau1[DATE]),0)),"")</f>
        <v/>
      </c>
    </row>
    <row r="1731" spans="5:23" ht="15.75" x14ac:dyDescent="0.25">
      <c r="E1731" s="12" t="str">
        <f t="shared" si="184"/>
        <v/>
      </c>
      <c r="F1731" s="9" t="str">
        <f t="shared" si="185"/>
        <v/>
      </c>
      <c r="G1731" s="9" t="str">
        <f t="shared" si="186"/>
        <v/>
      </c>
      <c r="H1731" s="9" t="str">
        <f t="shared" si="187"/>
        <v/>
      </c>
      <c r="I1731" s="9">
        <f t="shared" si="188"/>
        <v>0</v>
      </c>
      <c r="J1731" s="9">
        <f t="shared" si="189"/>
        <v>0</v>
      </c>
      <c r="K1731" s="9" t="str">
        <f t="shared" si="190"/>
        <v/>
      </c>
      <c r="L1731" s="9"/>
      <c r="M1731" s="9"/>
      <c r="N1731" s="9"/>
      <c r="O1731" s="9"/>
      <c r="Q1731" s="23" t="str">
        <f t="array" ref="Q1731">IFERROR(INDEX(Tableau1[RESULTAT],MATCH(1,(Tableau1[NOM]=$A1731)*(Q$3=Tableau1[DATE]),0)),"")</f>
        <v/>
      </c>
      <c r="R1731" s="23" t="str">
        <f t="array" ref="R1731">IFERROR(INDEX(Tableau1[RESULTAT],MATCH(1,(Tableau1[NOM]=$A1731)*(R$3=Tableau1[DATE]),0)),"")</f>
        <v/>
      </c>
      <c r="S1731" s="23" t="str">
        <f t="array" ref="S1731">IFERROR(INDEX(Tableau1[RESULTAT],MATCH(1,(Tableau1[NOM]=$A1731)*(S$3=Tableau1[DATE]),0)),"")</f>
        <v/>
      </c>
      <c r="T1731" s="23" t="str">
        <f t="array" ref="T1731">IFERROR(INDEX(Tableau1[RESULTAT],MATCH(1,(Tableau1[NOM]=$A1731)*(T$3=Tableau1[DATE]),0)),"")</f>
        <v/>
      </c>
      <c r="U1731" s="23" t="str">
        <f t="array" ref="U1731">IFERROR(INDEX(Tableau1[RESULTAT],MATCH(1,(Tableau1[NOM]=$A1731)*(U$3=Tableau1[DATE]),0)),"")</f>
        <v/>
      </c>
      <c r="V1731" s="23" t="str">
        <f t="array" ref="V1731">IFERROR(INDEX(Tableau1[RESULTAT],MATCH(1,(Tableau1[NOM]=$A1731)*(V$3=Tableau1[DATE]),0)),"")</f>
        <v/>
      </c>
      <c r="W1731" s="23" t="str">
        <f t="array" ref="W1731">IFERROR(INDEX(Tableau1[RESULTAT],MATCH(1,(Tableau1[NOM]=$A1731)*(W$3=Tableau1[DATE]),0)),"")</f>
        <v/>
      </c>
    </row>
    <row r="1732" spans="5:23" ht="15.75" x14ac:dyDescent="0.25">
      <c r="E1732" s="12" t="str">
        <f t="shared" si="184"/>
        <v/>
      </c>
      <c r="F1732" s="9" t="str">
        <f t="shared" si="185"/>
        <v/>
      </c>
      <c r="G1732" s="9" t="str">
        <f t="shared" si="186"/>
        <v/>
      </c>
      <c r="H1732" s="9" t="str">
        <f t="shared" si="187"/>
        <v/>
      </c>
      <c r="I1732" s="9">
        <f t="shared" si="188"/>
        <v>0</v>
      </c>
      <c r="J1732" s="9">
        <f t="shared" si="189"/>
        <v>0</v>
      </c>
      <c r="K1732" s="9" t="str">
        <f t="shared" si="190"/>
        <v/>
      </c>
      <c r="L1732" s="9"/>
      <c r="M1732" s="9"/>
      <c r="N1732" s="9"/>
      <c r="O1732" s="9"/>
      <c r="Q1732" s="23" t="str">
        <f t="array" ref="Q1732">IFERROR(INDEX(Tableau1[RESULTAT],MATCH(1,(Tableau1[NOM]=$A1732)*(Q$3=Tableau1[DATE]),0)),"")</f>
        <v/>
      </c>
      <c r="R1732" s="23" t="str">
        <f t="array" ref="R1732">IFERROR(INDEX(Tableau1[RESULTAT],MATCH(1,(Tableau1[NOM]=$A1732)*(R$3=Tableau1[DATE]),0)),"")</f>
        <v/>
      </c>
      <c r="S1732" s="23" t="str">
        <f t="array" ref="S1732">IFERROR(INDEX(Tableau1[RESULTAT],MATCH(1,(Tableau1[NOM]=$A1732)*(S$3=Tableau1[DATE]),0)),"")</f>
        <v/>
      </c>
      <c r="T1732" s="23" t="str">
        <f t="array" ref="T1732">IFERROR(INDEX(Tableau1[RESULTAT],MATCH(1,(Tableau1[NOM]=$A1732)*(T$3=Tableau1[DATE]),0)),"")</f>
        <v/>
      </c>
      <c r="U1732" s="23" t="str">
        <f t="array" ref="U1732">IFERROR(INDEX(Tableau1[RESULTAT],MATCH(1,(Tableau1[NOM]=$A1732)*(U$3=Tableau1[DATE]),0)),"")</f>
        <v/>
      </c>
      <c r="V1732" s="23" t="str">
        <f t="array" ref="V1732">IFERROR(INDEX(Tableau1[RESULTAT],MATCH(1,(Tableau1[NOM]=$A1732)*(V$3=Tableau1[DATE]),0)),"")</f>
        <v/>
      </c>
      <c r="W1732" s="23" t="str">
        <f t="array" ref="W1732">IFERROR(INDEX(Tableau1[RESULTAT],MATCH(1,(Tableau1[NOM]=$A1732)*(W$3=Tableau1[DATE]),0)),"")</f>
        <v/>
      </c>
    </row>
    <row r="1733" spans="5:23" ht="15.75" x14ac:dyDescent="0.25">
      <c r="E1733" s="12" t="str">
        <f t="shared" si="184"/>
        <v/>
      </c>
      <c r="F1733" s="9" t="str">
        <f t="shared" si="185"/>
        <v/>
      </c>
      <c r="G1733" s="9" t="str">
        <f t="shared" si="186"/>
        <v/>
      </c>
      <c r="H1733" s="9" t="str">
        <f t="shared" si="187"/>
        <v/>
      </c>
      <c r="I1733" s="9">
        <f t="shared" si="188"/>
        <v>0</v>
      </c>
      <c r="J1733" s="9">
        <f t="shared" si="189"/>
        <v>0</v>
      </c>
      <c r="K1733" s="9" t="str">
        <f t="shared" si="190"/>
        <v/>
      </c>
      <c r="L1733" s="9"/>
      <c r="M1733" s="9"/>
      <c r="N1733" s="9"/>
      <c r="O1733" s="9"/>
      <c r="Q1733" s="23" t="str">
        <f t="array" ref="Q1733">IFERROR(INDEX(Tableau1[RESULTAT],MATCH(1,(Tableau1[NOM]=$A1733)*(Q$3=Tableau1[DATE]),0)),"")</f>
        <v/>
      </c>
      <c r="R1733" s="23" t="str">
        <f t="array" ref="R1733">IFERROR(INDEX(Tableau1[RESULTAT],MATCH(1,(Tableau1[NOM]=$A1733)*(R$3=Tableau1[DATE]),0)),"")</f>
        <v/>
      </c>
      <c r="S1733" s="23" t="str">
        <f t="array" ref="S1733">IFERROR(INDEX(Tableau1[RESULTAT],MATCH(1,(Tableau1[NOM]=$A1733)*(S$3=Tableau1[DATE]),0)),"")</f>
        <v/>
      </c>
      <c r="T1733" s="23" t="str">
        <f t="array" ref="T1733">IFERROR(INDEX(Tableau1[RESULTAT],MATCH(1,(Tableau1[NOM]=$A1733)*(T$3=Tableau1[DATE]),0)),"")</f>
        <v/>
      </c>
      <c r="U1733" s="23" t="str">
        <f t="array" ref="U1733">IFERROR(INDEX(Tableau1[RESULTAT],MATCH(1,(Tableau1[NOM]=$A1733)*(U$3=Tableau1[DATE]),0)),"")</f>
        <v/>
      </c>
      <c r="V1733" s="23" t="str">
        <f t="array" ref="V1733">IFERROR(INDEX(Tableau1[RESULTAT],MATCH(1,(Tableau1[NOM]=$A1733)*(V$3=Tableau1[DATE]),0)),"")</f>
        <v/>
      </c>
      <c r="W1733" s="23" t="str">
        <f t="array" ref="W1733">IFERROR(INDEX(Tableau1[RESULTAT],MATCH(1,(Tableau1[NOM]=$A1733)*(W$3=Tableau1[DATE]),0)),"")</f>
        <v/>
      </c>
    </row>
    <row r="1734" spans="5:23" ht="15.75" x14ac:dyDescent="0.25">
      <c r="E1734" s="12" t="str">
        <f t="shared" si="184"/>
        <v/>
      </c>
      <c r="F1734" s="9" t="str">
        <f t="shared" si="185"/>
        <v/>
      </c>
      <c r="G1734" s="9" t="str">
        <f t="shared" si="186"/>
        <v/>
      </c>
      <c r="H1734" s="9" t="str">
        <f t="shared" si="187"/>
        <v/>
      </c>
      <c r="I1734" s="9">
        <f t="shared" si="188"/>
        <v>0</v>
      </c>
      <c r="J1734" s="9">
        <f t="shared" si="189"/>
        <v>0</v>
      </c>
      <c r="K1734" s="9" t="str">
        <f t="shared" si="190"/>
        <v/>
      </c>
      <c r="L1734" s="9"/>
      <c r="M1734" s="9"/>
      <c r="N1734" s="9"/>
      <c r="O1734" s="9"/>
      <c r="Q1734" s="23" t="str">
        <f t="array" ref="Q1734">IFERROR(INDEX(Tableau1[RESULTAT],MATCH(1,(Tableau1[NOM]=$A1734)*(Q$3=Tableau1[DATE]),0)),"")</f>
        <v/>
      </c>
      <c r="R1734" s="23" t="str">
        <f t="array" ref="R1734">IFERROR(INDEX(Tableau1[RESULTAT],MATCH(1,(Tableau1[NOM]=$A1734)*(R$3=Tableau1[DATE]),0)),"")</f>
        <v/>
      </c>
      <c r="S1734" s="23" t="str">
        <f t="array" ref="S1734">IFERROR(INDEX(Tableau1[RESULTAT],MATCH(1,(Tableau1[NOM]=$A1734)*(S$3=Tableau1[DATE]),0)),"")</f>
        <v/>
      </c>
      <c r="T1734" s="23" t="str">
        <f t="array" ref="T1734">IFERROR(INDEX(Tableau1[RESULTAT],MATCH(1,(Tableau1[NOM]=$A1734)*(T$3=Tableau1[DATE]),0)),"")</f>
        <v/>
      </c>
      <c r="U1734" s="23" t="str">
        <f t="array" ref="U1734">IFERROR(INDEX(Tableau1[RESULTAT],MATCH(1,(Tableau1[NOM]=$A1734)*(U$3=Tableau1[DATE]),0)),"")</f>
        <v/>
      </c>
      <c r="V1734" s="23" t="str">
        <f t="array" ref="V1734">IFERROR(INDEX(Tableau1[RESULTAT],MATCH(1,(Tableau1[NOM]=$A1734)*(V$3=Tableau1[DATE]),0)),"")</f>
        <v/>
      </c>
      <c r="W1734" s="23" t="str">
        <f t="array" ref="W1734">IFERROR(INDEX(Tableau1[RESULTAT],MATCH(1,(Tableau1[NOM]=$A1734)*(W$3=Tableau1[DATE]),0)),"")</f>
        <v/>
      </c>
    </row>
    <row r="1735" spans="5:23" ht="15.75" x14ac:dyDescent="0.25">
      <c r="E1735" s="12" t="str">
        <f t="shared" ref="E1735:E1798" si="191">IF($A1735&lt;&gt;"",SUM(Q1735:W1735),"")</f>
        <v/>
      </c>
      <c r="F1735" s="9" t="str">
        <f t="shared" ref="F1735:F1798" si="192">+IF($A1735&lt;&gt;"",COUNTIF(Q1735:W1735,$F$4),"")</f>
        <v/>
      </c>
      <c r="G1735" s="9" t="str">
        <f t="shared" ref="G1735:G1798" si="193">IF($A1735&lt;&gt;"",COUNTIF(Q1735:W1735,$G$4),"")</f>
        <v/>
      </c>
      <c r="H1735" s="9" t="str">
        <f t="shared" ref="H1735:H1798" si="194">IF($A1735&lt;&gt;"",COUNTIF(Q1735:W1735,$H$4),"")</f>
        <v/>
      </c>
      <c r="I1735" s="9">
        <f t="shared" ref="I1735:I1798" si="195">IF(A$6&lt;&gt;"",COUNTIF(Q1735:W1735,I$4),"")</f>
        <v>0</v>
      </c>
      <c r="J1735" s="9">
        <f t="shared" ref="J1735:J1798" si="196">IF(A$6&lt;&gt;"",COUNTIF(Q1735:W1735,J$4),"")</f>
        <v>0</v>
      </c>
      <c r="K1735" s="9" t="str">
        <f t="shared" ref="K1735:K1798" si="197">IF(A1735&lt;&gt;"",COUNTIF(Q1735:W1735,$K$4),"")</f>
        <v/>
      </c>
      <c r="L1735" s="9"/>
      <c r="M1735" s="9"/>
      <c r="N1735" s="9"/>
      <c r="O1735" s="9"/>
      <c r="Q1735" s="23" t="str">
        <f t="array" ref="Q1735">IFERROR(INDEX(Tableau1[RESULTAT],MATCH(1,(Tableau1[NOM]=$A1735)*(Q$3=Tableau1[DATE]),0)),"")</f>
        <v/>
      </c>
      <c r="R1735" s="23" t="str">
        <f t="array" ref="R1735">IFERROR(INDEX(Tableau1[RESULTAT],MATCH(1,(Tableau1[NOM]=$A1735)*(R$3=Tableau1[DATE]),0)),"")</f>
        <v/>
      </c>
      <c r="S1735" s="23" t="str">
        <f t="array" ref="S1735">IFERROR(INDEX(Tableau1[RESULTAT],MATCH(1,(Tableau1[NOM]=$A1735)*(S$3=Tableau1[DATE]),0)),"")</f>
        <v/>
      </c>
      <c r="T1735" s="23" t="str">
        <f t="array" ref="T1735">IFERROR(INDEX(Tableau1[RESULTAT],MATCH(1,(Tableau1[NOM]=$A1735)*(T$3=Tableau1[DATE]),0)),"")</f>
        <v/>
      </c>
      <c r="U1735" s="23" t="str">
        <f t="array" ref="U1735">IFERROR(INDEX(Tableau1[RESULTAT],MATCH(1,(Tableau1[NOM]=$A1735)*(U$3=Tableau1[DATE]),0)),"")</f>
        <v/>
      </c>
      <c r="V1735" s="23" t="str">
        <f t="array" ref="V1735">IFERROR(INDEX(Tableau1[RESULTAT],MATCH(1,(Tableau1[NOM]=$A1735)*(V$3=Tableau1[DATE]),0)),"")</f>
        <v/>
      </c>
      <c r="W1735" s="23" t="str">
        <f t="array" ref="W1735">IFERROR(INDEX(Tableau1[RESULTAT],MATCH(1,(Tableau1[NOM]=$A1735)*(W$3=Tableau1[DATE]),0)),"")</f>
        <v/>
      </c>
    </row>
    <row r="1736" spans="5:23" ht="15.75" x14ac:dyDescent="0.25">
      <c r="E1736" s="12" t="str">
        <f t="shared" si="191"/>
        <v/>
      </c>
      <c r="F1736" s="9" t="str">
        <f t="shared" si="192"/>
        <v/>
      </c>
      <c r="G1736" s="9" t="str">
        <f t="shared" si="193"/>
        <v/>
      </c>
      <c r="H1736" s="9" t="str">
        <f t="shared" si="194"/>
        <v/>
      </c>
      <c r="I1736" s="9">
        <f t="shared" si="195"/>
        <v>0</v>
      </c>
      <c r="J1736" s="9">
        <f t="shared" si="196"/>
        <v>0</v>
      </c>
      <c r="K1736" s="9" t="str">
        <f t="shared" si="197"/>
        <v/>
      </c>
      <c r="L1736" s="9"/>
      <c r="M1736" s="9"/>
      <c r="N1736" s="9"/>
      <c r="O1736" s="9"/>
      <c r="Q1736" s="23" t="str">
        <f t="array" ref="Q1736">IFERROR(INDEX(Tableau1[RESULTAT],MATCH(1,(Tableau1[NOM]=$A1736)*(Q$3=Tableau1[DATE]),0)),"")</f>
        <v/>
      </c>
      <c r="R1736" s="23" t="str">
        <f t="array" ref="R1736">IFERROR(INDEX(Tableau1[RESULTAT],MATCH(1,(Tableau1[NOM]=$A1736)*(R$3=Tableau1[DATE]),0)),"")</f>
        <v/>
      </c>
      <c r="S1736" s="23" t="str">
        <f t="array" ref="S1736">IFERROR(INDEX(Tableau1[RESULTAT],MATCH(1,(Tableau1[NOM]=$A1736)*(S$3=Tableau1[DATE]),0)),"")</f>
        <v/>
      </c>
      <c r="T1736" s="23" t="str">
        <f t="array" ref="T1736">IFERROR(INDEX(Tableau1[RESULTAT],MATCH(1,(Tableau1[NOM]=$A1736)*(T$3=Tableau1[DATE]),0)),"")</f>
        <v/>
      </c>
      <c r="U1736" s="23" t="str">
        <f t="array" ref="U1736">IFERROR(INDEX(Tableau1[RESULTAT],MATCH(1,(Tableau1[NOM]=$A1736)*(U$3=Tableau1[DATE]),0)),"")</f>
        <v/>
      </c>
      <c r="V1736" s="23" t="str">
        <f t="array" ref="V1736">IFERROR(INDEX(Tableau1[RESULTAT],MATCH(1,(Tableau1[NOM]=$A1736)*(V$3=Tableau1[DATE]),0)),"")</f>
        <v/>
      </c>
      <c r="W1736" s="23" t="str">
        <f t="array" ref="W1736">IFERROR(INDEX(Tableau1[RESULTAT],MATCH(1,(Tableau1[NOM]=$A1736)*(W$3=Tableau1[DATE]),0)),"")</f>
        <v/>
      </c>
    </row>
    <row r="1737" spans="5:23" ht="15.75" x14ac:dyDescent="0.25">
      <c r="E1737" s="12" t="str">
        <f t="shared" si="191"/>
        <v/>
      </c>
      <c r="F1737" s="9" t="str">
        <f t="shared" si="192"/>
        <v/>
      </c>
      <c r="G1737" s="9" t="str">
        <f t="shared" si="193"/>
        <v/>
      </c>
      <c r="H1737" s="9" t="str">
        <f t="shared" si="194"/>
        <v/>
      </c>
      <c r="I1737" s="9">
        <f t="shared" si="195"/>
        <v>0</v>
      </c>
      <c r="J1737" s="9">
        <f t="shared" si="196"/>
        <v>0</v>
      </c>
      <c r="K1737" s="9" t="str">
        <f t="shared" si="197"/>
        <v/>
      </c>
      <c r="L1737" s="9"/>
      <c r="M1737" s="9"/>
      <c r="N1737" s="9"/>
      <c r="O1737" s="9"/>
      <c r="Q1737" s="23" t="str">
        <f t="array" ref="Q1737">IFERROR(INDEX(Tableau1[RESULTAT],MATCH(1,(Tableau1[NOM]=$A1737)*(Q$3=Tableau1[DATE]),0)),"")</f>
        <v/>
      </c>
      <c r="R1737" s="23" t="str">
        <f t="array" ref="R1737">IFERROR(INDEX(Tableau1[RESULTAT],MATCH(1,(Tableau1[NOM]=$A1737)*(R$3=Tableau1[DATE]),0)),"")</f>
        <v/>
      </c>
      <c r="S1737" s="23" t="str">
        <f t="array" ref="S1737">IFERROR(INDEX(Tableau1[RESULTAT],MATCH(1,(Tableau1[NOM]=$A1737)*(S$3=Tableau1[DATE]),0)),"")</f>
        <v/>
      </c>
      <c r="T1737" s="23" t="str">
        <f t="array" ref="T1737">IFERROR(INDEX(Tableau1[RESULTAT],MATCH(1,(Tableau1[NOM]=$A1737)*(T$3=Tableau1[DATE]),0)),"")</f>
        <v/>
      </c>
      <c r="U1737" s="23" t="str">
        <f t="array" ref="U1737">IFERROR(INDEX(Tableau1[RESULTAT],MATCH(1,(Tableau1[NOM]=$A1737)*(U$3=Tableau1[DATE]),0)),"")</f>
        <v/>
      </c>
      <c r="V1737" s="23" t="str">
        <f t="array" ref="V1737">IFERROR(INDEX(Tableau1[RESULTAT],MATCH(1,(Tableau1[NOM]=$A1737)*(V$3=Tableau1[DATE]),0)),"")</f>
        <v/>
      </c>
      <c r="W1737" s="23" t="str">
        <f t="array" ref="W1737">IFERROR(INDEX(Tableau1[RESULTAT],MATCH(1,(Tableau1[NOM]=$A1737)*(W$3=Tableau1[DATE]),0)),"")</f>
        <v/>
      </c>
    </row>
    <row r="1738" spans="5:23" ht="15.75" x14ac:dyDescent="0.25">
      <c r="E1738" s="12" t="str">
        <f t="shared" si="191"/>
        <v/>
      </c>
      <c r="F1738" s="9" t="str">
        <f t="shared" si="192"/>
        <v/>
      </c>
      <c r="G1738" s="9" t="str">
        <f t="shared" si="193"/>
        <v/>
      </c>
      <c r="H1738" s="9" t="str">
        <f t="shared" si="194"/>
        <v/>
      </c>
      <c r="I1738" s="9">
        <f t="shared" si="195"/>
        <v>0</v>
      </c>
      <c r="J1738" s="9">
        <f t="shared" si="196"/>
        <v>0</v>
      </c>
      <c r="K1738" s="9" t="str">
        <f t="shared" si="197"/>
        <v/>
      </c>
      <c r="L1738" s="9"/>
      <c r="M1738" s="9"/>
      <c r="N1738" s="9"/>
      <c r="O1738" s="9"/>
      <c r="Q1738" s="23" t="str">
        <f t="array" ref="Q1738">IFERROR(INDEX(Tableau1[RESULTAT],MATCH(1,(Tableau1[NOM]=$A1738)*(Q$3=Tableau1[DATE]),0)),"")</f>
        <v/>
      </c>
      <c r="R1738" s="23" t="str">
        <f t="array" ref="R1738">IFERROR(INDEX(Tableau1[RESULTAT],MATCH(1,(Tableau1[NOM]=$A1738)*(R$3=Tableau1[DATE]),0)),"")</f>
        <v/>
      </c>
      <c r="S1738" s="23" t="str">
        <f t="array" ref="S1738">IFERROR(INDEX(Tableau1[RESULTAT],MATCH(1,(Tableau1[NOM]=$A1738)*(S$3=Tableau1[DATE]),0)),"")</f>
        <v/>
      </c>
      <c r="T1738" s="23" t="str">
        <f t="array" ref="T1738">IFERROR(INDEX(Tableau1[RESULTAT],MATCH(1,(Tableau1[NOM]=$A1738)*(T$3=Tableau1[DATE]),0)),"")</f>
        <v/>
      </c>
      <c r="U1738" s="23" t="str">
        <f t="array" ref="U1738">IFERROR(INDEX(Tableau1[RESULTAT],MATCH(1,(Tableau1[NOM]=$A1738)*(U$3=Tableau1[DATE]),0)),"")</f>
        <v/>
      </c>
      <c r="V1738" s="23" t="str">
        <f t="array" ref="V1738">IFERROR(INDEX(Tableau1[RESULTAT],MATCH(1,(Tableau1[NOM]=$A1738)*(V$3=Tableau1[DATE]),0)),"")</f>
        <v/>
      </c>
      <c r="W1738" s="23" t="str">
        <f t="array" ref="W1738">IFERROR(INDEX(Tableau1[RESULTAT],MATCH(1,(Tableau1[NOM]=$A1738)*(W$3=Tableau1[DATE]),0)),"")</f>
        <v/>
      </c>
    </row>
    <row r="1739" spans="5:23" ht="15.75" x14ac:dyDescent="0.25">
      <c r="E1739" s="12" t="str">
        <f t="shared" si="191"/>
        <v/>
      </c>
      <c r="F1739" s="9" t="str">
        <f t="shared" si="192"/>
        <v/>
      </c>
      <c r="G1739" s="9" t="str">
        <f t="shared" si="193"/>
        <v/>
      </c>
      <c r="H1739" s="9" t="str">
        <f t="shared" si="194"/>
        <v/>
      </c>
      <c r="I1739" s="9">
        <f t="shared" si="195"/>
        <v>0</v>
      </c>
      <c r="J1739" s="9">
        <f t="shared" si="196"/>
        <v>0</v>
      </c>
      <c r="K1739" s="9" t="str">
        <f t="shared" si="197"/>
        <v/>
      </c>
      <c r="L1739" s="9"/>
      <c r="M1739" s="9"/>
      <c r="N1739" s="9"/>
      <c r="O1739" s="9"/>
      <c r="Q1739" s="23" t="str">
        <f t="array" ref="Q1739">IFERROR(INDEX(Tableau1[RESULTAT],MATCH(1,(Tableau1[NOM]=$A1739)*(Q$3=Tableau1[DATE]),0)),"")</f>
        <v/>
      </c>
      <c r="R1739" s="23" t="str">
        <f t="array" ref="R1739">IFERROR(INDEX(Tableau1[RESULTAT],MATCH(1,(Tableau1[NOM]=$A1739)*(R$3=Tableau1[DATE]),0)),"")</f>
        <v/>
      </c>
      <c r="S1739" s="23" t="str">
        <f t="array" ref="S1739">IFERROR(INDEX(Tableau1[RESULTAT],MATCH(1,(Tableau1[NOM]=$A1739)*(S$3=Tableau1[DATE]),0)),"")</f>
        <v/>
      </c>
      <c r="T1739" s="23" t="str">
        <f t="array" ref="T1739">IFERROR(INDEX(Tableau1[RESULTAT],MATCH(1,(Tableau1[NOM]=$A1739)*(T$3=Tableau1[DATE]),0)),"")</f>
        <v/>
      </c>
      <c r="U1739" s="23" t="str">
        <f t="array" ref="U1739">IFERROR(INDEX(Tableau1[RESULTAT],MATCH(1,(Tableau1[NOM]=$A1739)*(U$3=Tableau1[DATE]),0)),"")</f>
        <v/>
      </c>
      <c r="V1739" s="23" t="str">
        <f t="array" ref="V1739">IFERROR(INDEX(Tableau1[RESULTAT],MATCH(1,(Tableau1[NOM]=$A1739)*(V$3=Tableau1[DATE]),0)),"")</f>
        <v/>
      </c>
      <c r="W1739" s="23" t="str">
        <f t="array" ref="W1739">IFERROR(INDEX(Tableau1[RESULTAT],MATCH(1,(Tableau1[NOM]=$A1739)*(W$3=Tableau1[DATE]),0)),"")</f>
        <v/>
      </c>
    </row>
    <row r="1740" spans="5:23" ht="15.75" x14ac:dyDescent="0.25">
      <c r="E1740" s="12" t="str">
        <f t="shared" si="191"/>
        <v/>
      </c>
      <c r="F1740" s="9" t="str">
        <f t="shared" si="192"/>
        <v/>
      </c>
      <c r="G1740" s="9" t="str">
        <f t="shared" si="193"/>
        <v/>
      </c>
      <c r="H1740" s="9" t="str">
        <f t="shared" si="194"/>
        <v/>
      </c>
      <c r="I1740" s="9">
        <f t="shared" si="195"/>
        <v>0</v>
      </c>
      <c r="J1740" s="9">
        <f t="shared" si="196"/>
        <v>0</v>
      </c>
      <c r="K1740" s="9" t="str">
        <f t="shared" si="197"/>
        <v/>
      </c>
      <c r="L1740" s="9"/>
      <c r="M1740" s="9"/>
      <c r="N1740" s="9"/>
      <c r="O1740" s="9"/>
      <c r="Q1740" s="23" t="str">
        <f t="array" ref="Q1740">IFERROR(INDEX(Tableau1[RESULTAT],MATCH(1,(Tableau1[NOM]=$A1740)*(Q$3=Tableau1[DATE]),0)),"")</f>
        <v/>
      </c>
      <c r="R1740" s="23" t="str">
        <f t="array" ref="R1740">IFERROR(INDEX(Tableau1[RESULTAT],MATCH(1,(Tableau1[NOM]=$A1740)*(R$3=Tableau1[DATE]),0)),"")</f>
        <v/>
      </c>
      <c r="S1740" s="23" t="str">
        <f t="array" ref="S1740">IFERROR(INDEX(Tableau1[RESULTAT],MATCH(1,(Tableau1[NOM]=$A1740)*(S$3=Tableau1[DATE]),0)),"")</f>
        <v/>
      </c>
      <c r="T1740" s="23" t="str">
        <f t="array" ref="T1740">IFERROR(INDEX(Tableau1[RESULTAT],MATCH(1,(Tableau1[NOM]=$A1740)*(T$3=Tableau1[DATE]),0)),"")</f>
        <v/>
      </c>
      <c r="U1740" s="23" t="str">
        <f t="array" ref="U1740">IFERROR(INDEX(Tableau1[RESULTAT],MATCH(1,(Tableau1[NOM]=$A1740)*(U$3=Tableau1[DATE]),0)),"")</f>
        <v/>
      </c>
      <c r="V1740" s="23" t="str">
        <f t="array" ref="V1740">IFERROR(INDEX(Tableau1[RESULTAT],MATCH(1,(Tableau1[NOM]=$A1740)*(V$3=Tableau1[DATE]),0)),"")</f>
        <v/>
      </c>
      <c r="W1740" s="23" t="str">
        <f t="array" ref="W1740">IFERROR(INDEX(Tableau1[RESULTAT],MATCH(1,(Tableau1[NOM]=$A1740)*(W$3=Tableau1[DATE]),0)),"")</f>
        <v/>
      </c>
    </row>
    <row r="1741" spans="5:23" ht="15.75" x14ac:dyDescent="0.25">
      <c r="E1741" s="12" t="str">
        <f t="shared" si="191"/>
        <v/>
      </c>
      <c r="F1741" s="9" t="str">
        <f t="shared" si="192"/>
        <v/>
      </c>
      <c r="G1741" s="9" t="str">
        <f t="shared" si="193"/>
        <v/>
      </c>
      <c r="H1741" s="9" t="str">
        <f t="shared" si="194"/>
        <v/>
      </c>
      <c r="I1741" s="9">
        <f t="shared" si="195"/>
        <v>0</v>
      </c>
      <c r="J1741" s="9">
        <f t="shared" si="196"/>
        <v>0</v>
      </c>
      <c r="K1741" s="9" t="str">
        <f t="shared" si="197"/>
        <v/>
      </c>
      <c r="L1741" s="9"/>
      <c r="M1741" s="9"/>
      <c r="N1741" s="9"/>
      <c r="O1741" s="9"/>
      <c r="Q1741" s="23" t="str">
        <f t="array" ref="Q1741">IFERROR(INDEX(Tableau1[RESULTAT],MATCH(1,(Tableau1[NOM]=$A1741)*(Q$3=Tableau1[DATE]),0)),"")</f>
        <v/>
      </c>
      <c r="R1741" s="23" t="str">
        <f t="array" ref="R1741">IFERROR(INDEX(Tableau1[RESULTAT],MATCH(1,(Tableau1[NOM]=$A1741)*(R$3=Tableau1[DATE]),0)),"")</f>
        <v/>
      </c>
      <c r="S1741" s="23" t="str">
        <f t="array" ref="S1741">IFERROR(INDEX(Tableau1[RESULTAT],MATCH(1,(Tableau1[NOM]=$A1741)*(S$3=Tableau1[DATE]),0)),"")</f>
        <v/>
      </c>
      <c r="T1741" s="23" t="str">
        <f t="array" ref="T1741">IFERROR(INDEX(Tableau1[RESULTAT],MATCH(1,(Tableau1[NOM]=$A1741)*(T$3=Tableau1[DATE]),0)),"")</f>
        <v/>
      </c>
      <c r="U1741" s="23" t="str">
        <f t="array" ref="U1741">IFERROR(INDEX(Tableau1[RESULTAT],MATCH(1,(Tableau1[NOM]=$A1741)*(U$3=Tableau1[DATE]),0)),"")</f>
        <v/>
      </c>
      <c r="V1741" s="23" t="str">
        <f t="array" ref="V1741">IFERROR(INDEX(Tableau1[RESULTAT],MATCH(1,(Tableau1[NOM]=$A1741)*(V$3=Tableau1[DATE]),0)),"")</f>
        <v/>
      </c>
      <c r="W1741" s="23" t="str">
        <f t="array" ref="W1741">IFERROR(INDEX(Tableau1[RESULTAT],MATCH(1,(Tableau1[NOM]=$A1741)*(W$3=Tableau1[DATE]),0)),"")</f>
        <v/>
      </c>
    </row>
    <row r="1742" spans="5:23" ht="15.75" x14ac:dyDescent="0.25">
      <c r="E1742" s="12" t="str">
        <f t="shared" si="191"/>
        <v/>
      </c>
      <c r="F1742" s="9" t="str">
        <f t="shared" si="192"/>
        <v/>
      </c>
      <c r="G1742" s="9" t="str">
        <f t="shared" si="193"/>
        <v/>
      </c>
      <c r="H1742" s="9" t="str">
        <f t="shared" si="194"/>
        <v/>
      </c>
      <c r="I1742" s="9">
        <f t="shared" si="195"/>
        <v>0</v>
      </c>
      <c r="J1742" s="9">
        <f t="shared" si="196"/>
        <v>0</v>
      </c>
      <c r="K1742" s="9" t="str">
        <f t="shared" si="197"/>
        <v/>
      </c>
      <c r="L1742" s="9"/>
      <c r="M1742" s="9"/>
      <c r="N1742" s="9"/>
      <c r="O1742" s="9"/>
      <c r="Q1742" s="23" t="str">
        <f t="array" ref="Q1742">IFERROR(INDEX(Tableau1[RESULTAT],MATCH(1,(Tableau1[NOM]=$A1742)*(Q$3=Tableau1[DATE]),0)),"")</f>
        <v/>
      </c>
      <c r="R1742" s="23" t="str">
        <f t="array" ref="R1742">IFERROR(INDEX(Tableau1[RESULTAT],MATCH(1,(Tableau1[NOM]=$A1742)*(R$3=Tableau1[DATE]),0)),"")</f>
        <v/>
      </c>
      <c r="S1742" s="23" t="str">
        <f t="array" ref="S1742">IFERROR(INDEX(Tableau1[RESULTAT],MATCH(1,(Tableau1[NOM]=$A1742)*(S$3=Tableau1[DATE]),0)),"")</f>
        <v/>
      </c>
      <c r="T1742" s="23" t="str">
        <f t="array" ref="T1742">IFERROR(INDEX(Tableau1[RESULTAT],MATCH(1,(Tableau1[NOM]=$A1742)*(T$3=Tableau1[DATE]),0)),"")</f>
        <v/>
      </c>
      <c r="U1742" s="23" t="str">
        <f t="array" ref="U1742">IFERROR(INDEX(Tableau1[RESULTAT],MATCH(1,(Tableau1[NOM]=$A1742)*(U$3=Tableau1[DATE]),0)),"")</f>
        <v/>
      </c>
      <c r="V1742" s="23" t="str">
        <f t="array" ref="V1742">IFERROR(INDEX(Tableau1[RESULTAT],MATCH(1,(Tableau1[NOM]=$A1742)*(V$3=Tableau1[DATE]),0)),"")</f>
        <v/>
      </c>
      <c r="W1742" s="23" t="str">
        <f t="array" ref="W1742">IFERROR(INDEX(Tableau1[RESULTAT],MATCH(1,(Tableau1[NOM]=$A1742)*(W$3=Tableau1[DATE]),0)),"")</f>
        <v/>
      </c>
    </row>
    <row r="1743" spans="5:23" ht="15.75" x14ac:dyDescent="0.25">
      <c r="E1743" s="12" t="str">
        <f t="shared" si="191"/>
        <v/>
      </c>
      <c r="F1743" s="9" t="str">
        <f t="shared" si="192"/>
        <v/>
      </c>
      <c r="G1743" s="9" t="str">
        <f t="shared" si="193"/>
        <v/>
      </c>
      <c r="H1743" s="9" t="str">
        <f t="shared" si="194"/>
        <v/>
      </c>
      <c r="I1743" s="9">
        <f t="shared" si="195"/>
        <v>0</v>
      </c>
      <c r="J1743" s="9">
        <f t="shared" si="196"/>
        <v>0</v>
      </c>
      <c r="K1743" s="9" t="str">
        <f t="shared" si="197"/>
        <v/>
      </c>
      <c r="L1743" s="9"/>
      <c r="M1743" s="9"/>
      <c r="N1743" s="9"/>
      <c r="O1743" s="9"/>
      <c r="Q1743" s="23" t="str">
        <f t="array" ref="Q1743">IFERROR(INDEX(Tableau1[RESULTAT],MATCH(1,(Tableau1[NOM]=$A1743)*(Q$3=Tableau1[DATE]),0)),"")</f>
        <v/>
      </c>
      <c r="R1743" s="23" t="str">
        <f t="array" ref="R1743">IFERROR(INDEX(Tableau1[RESULTAT],MATCH(1,(Tableau1[NOM]=$A1743)*(R$3=Tableau1[DATE]),0)),"")</f>
        <v/>
      </c>
      <c r="S1743" s="23" t="str">
        <f t="array" ref="S1743">IFERROR(INDEX(Tableau1[RESULTAT],MATCH(1,(Tableau1[NOM]=$A1743)*(S$3=Tableau1[DATE]),0)),"")</f>
        <v/>
      </c>
      <c r="T1743" s="23" t="str">
        <f t="array" ref="T1743">IFERROR(INDEX(Tableau1[RESULTAT],MATCH(1,(Tableau1[NOM]=$A1743)*(T$3=Tableau1[DATE]),0)),"")</f>
        <v/>
      </c>
      <c r="U1743" s="23" t="str">
        <f t="array" ref="U1743">IFERROR(INDEX(Tableau1[RESULTAT],MATCH(1,(Tableau1[NOM]=$A1743)*(U$3=Tableau1[DATE]),0)),"")</f>
        <v/>
      </c>
      <c r="V1743" s="23" t="str">
        <f t="array" ref="V1743">IFERROR(INDEX(Tableau1[RESULTAT],MATCH(1,(Tableau1[NOM]=$A1743)*(V$3=Tableau1[DATE]),0)),"")</f>
        <v/>
      </c>
      <c r="W1743" s="23" t="str">
        <f t="array" ref="W1743">IFERROR(INDEX(Tableau1[RESULTAT],MATCH(1,(Tableau1[NOM]=$A1743)*(W$3=Tableau1[DATE]),0)),"")</f>
        <v/>
      </c>
    </row>
    <row r="1744" spans="5:23" ht="15.75" x14ac:dyDescent="0.25">
      <c r="E1744" s="12" t="str">
        <f t="shared" si="191"/>
        <v/>
      </c>
      <c r="F1744" s="9" t="str">
        <f t="shared" si="192"/>
        <v/>
      </c>
      <c r="G1744" s="9" t="str">
        <f t="shared" si="193"/>
        <v/>
      </c>
      <c r="H1744" s="9" t="str">
        <f t="shared" si="194"/>
        <v/>
      </c>
      <c r="I1744" s="9">
        <f t="shared" si="195"/>
        <v>0</v>
      </c>
      <c r="J1744" s="9">
        <f t="shared" si="196"/>
        <v>0</v>
      </c>
      <c r="K1744" s="9" t="str">
        <f t="shared" si="197"/>
        <v/>
      </c>
      <c r="L1744" s="9"/>
      <c r="M1744" s="9"/>
      <c r="N1744" s="9"/>
      <c r="O1744" s="9"/>
      <c r="Q1744" s="23" t="str">
        <f t="array" ref="Q1744">IFERROR(INDEX(Tableau1[RESULTAT],MATCH(1,(Tableau1[NOM]=$A1744)*(Q$3=Tableau1[DATE]),0)),"")</f>
        <v/>
      </c>
      <c r="R1744" s="23" t="str">
        <f t="array" ref="R1744">IFERROR(INDEX(Tableau1[RESULTAT],MATCH(1,(Tableau1[NOM]=$A1744)*(R$3=Tableau1[DATE]),0)),"")</f>
        <v/>
      </c>
      <c r="S1744" s="23" t="str">
        <f t="array" ref="S1744">IFERROR(INDEX(Tableau1[RESULTAT],MATCH(1,(Tableau1[NOM]=$A1744)*(S$3=Tableau1[DATE]),0)),"")</f>
        <v/>
      </c>
      <c r="T1744" s="23" t="str">
        <f t="array" ref="T1744">IFERROR(INDEX(Tableau1[RESULTAT],MATCH(1,(Tableau1[NOM]=$A1744)*(T$3=Tableau1[DATE]),0)),"")</f>
        <v/>
      </c>
      <c r="U1744" s="23" t="str">
        <f t="array" ref="U1744">IFERROR(INDEX(Tableau1[RESULTAT],MATCH(1,(Tableau1[NOM]=$A1744)*(U$3=Tableau1[DATE]),0)),"")</f>
        <v/>
      </c>
      <c r="V1744" s="23" t="str">
        <f t="array" ref="V1744">IFERROR(INDEX(Tableau1[RESULTAT],MATCH(1,(Tableau1[NOM]=$A1744)*(V$3=Tableau1[DATE]),0)),"")</f>
        <v/>
      </c>
      <c r="W1744" s="23" t="str">
        <f t="array" ref="W1744">IFERROR(INDEX(Tableau1[RESULTAT],MATCH(1,(Tableau1[NOM]=$A1744)*(W$3=Tableau1[DATE]),0)),"")</f>
        <v/>
      </c>
    </row>
    <row r="1745" spans="5:23" ht="15.75" x14ac:dyDescent="0.25">
      <c r="E1745" s="12" t="str">
        <f t="shared" si="191"/>
        <v/>
      </c>
      <c r="F1745" s="9" t="str">
        <f t="shared" si="192"/>
        <v/>
      </c>
      <c r="G1745" s="9" t="str">
        <f t="shared" si="193"/>
        <v/>
      </c>
      <c r="H1745" s="9" t="str">
        <f t="shared" si="194"/>
        <v/>
      </c>
      <c r="I1745" s="9">
        <f t="shared" si="195"/>
        <v>0</v>
      </c>
      <c r="J1745" s="9">
        <f t="shared" si="196"/>
        <v>0</v>
      </c>
      <c r="K1745" s="9" t="str">
        <f t="shared" si="197"/>
        <v/>
      </c>
      <c r="L1745" s="9"/>
      <c r="M1745" s="9"/>
      <c r="N1745" s="9"/>
      <c r="O1745" s="9"/>
      <c r="Q1745" s="23" t="str">
        <f t="array" ref="Q1745">IFERROR(INDEX(Tableau1[RESULTAT],MATCH(1,(Tableau1[NOM]=$A1745)*(Q$3=Tableau1[DATE]),0)),"")</f>
        <v/>
      </c>
      <c r="R1745" s="23" t="str">
        <f t="array" ref="R1745">IFERROR(INDEX(Tableau1[RESULTAT],MATCH(1,(Tableau1[NOM]=$A1745)*(R$3=Tableau1[DATE]),0)),"")</f>
        <v/>
      </c>
      <c r="S1745" s="23" t="str">
        <f t="array" ref="S1745">IFERROR(INDEX(Tableau1[RESULTAT],MATCH(1,(Tableau1[NOM]=$A1745)*(S$3=Tableau1[DATE]),0)),"")</f>
        <v/>
      </c>
      <c r="T1745" s="23" t="str">
        <f t="array" ref="T1745">IFERROR(INDEX(Tableau1[RESULTAT],MATCH(1,(Tableau1[NOM]=$A1745)*(T$3=Tableau1[DATE]),0)),"")</f>
        <v/>
      </c>
      <c r="U1745" s="23" t="str">
        <f t="array" ref="U1745">IFERROR(INDEX(Tableau1[RESULTAT],MATCH(1,(Tableau1[NOM]=$A1745)*(U$3=Tableau1[DATE]),0)),"")</f>
        <v/>
      </c>
      <c r="V1745" s="23" t="str">
        <f t="array" ref="V1745">IFERROR(INDEX(Tableau1[RESULTAT],MATCH(1,(Tableau1[NOM]=$A1745)*(V$3=Tableau1[DATE]),0)),"")</f>
        <v/>
      </c>
      <c r="W1745" s="23" t="str">
        <f t="array" ref="W1745">IFERROR(INDEX(Tableau1[RESULTAT],MATCH(1,(Tableau1[NOM]=$A1745)*(W$3=Tableau1[DATE]),0)),"")</f>
        <v/>
      </c>
    </row>
    <row r="1746" spans="5:23" ht="15.75" x14ac:dyDescent="0.25">
      <c r="E1746" s="12" t="str">
        <f t="shared" si="191"/>
        <v/>
      </c>
      <c r="F1746" s="9" t="str">
        <f t="shared" si="192"/>
        <v/>
      </c>
      <c r="G1746" s="9" t="str">
        <f t="shared" si="193"/>
        <v/>
      </c>
      <c r="H1746" s="9" t="str">
        <f t="shared" si="194"/>
        <v/>
      </c>
      <c r="I1746" s="9">
        <f t="shared" si="195"/>
        <v>0</v>
      </c>
      <c r="J1746" s="9">
        <f t="shared" si="196"/>
        <v>0</v>
      </c>
      <c r="K1746" s="9" t="str">
        <f t="shared" si="197"/>
        <v/>
      </c>
      <c r="L1746" s="9"/>
      <c r="M1746" s="9"/>
      <c r="N1746" s="9"/>
      <c r="O1746" s="9"/>
      <c r="Q1746" s="23" t="str">
        <f t="array" ref="Q1746">IFERROR(INDEX(Tableau1[RESULTAT],MATCH(1,(Tableau1[NOM]=$A1746)*(Q$3=Tableau1[DATE]),0)),"")</f>
        <v/>
      </c>
      <c r="R1746" s="23" t="str">
        <f t="array" ref="R1746">IFERROR(INDEX(Tableau1[RESULTAT],MATCH(1,(Tableau1[NOM]=$A1746)*(R$3=Tableau1[DATE]),0)),"")</f>
        <v/>
      </c>
      <c r="S1746" s="23" t="str">
        <f t="array" ref="S1746">IFERROR(INDEX(Tableau1[RESULTAT],MATCH(1,(Tableau1[NOM]=$A1746)*(S$3=Tableau1[DATE]),0)),"")</f>
        <v/>
      </c>
      <c r="T1746" s="23" t="str">
        <f t="array" ref="T1746">IFERROR(INDEX(Tableau1[RESULTAT],MATCH(1,(Tableau1[NOM]=$A1746)*(T$3=Tableau1[DATE]),0)),"")</f>
        <v/>
      </c>
      <c r="U1746" s="23" t="str">
        <f t="array" ref="U1746">IFERROR(INDEX(Tableau1[RESULTAT],MATCH(1,(Tableau1[NOM]=$A1746)*(U$3=Tableau1[DATE]),0)),"")</f>
        <v/>
      </c>
      <c r="V1746" s="23" t="str">
        <f t="array" ref="V1746">IFERROR(INDEX(Tableau1[RESULTAT],MATCH(1,(Tableau1[NOM]=$A1746)*(V$3=Tableau1[DATE]),0)),"")</f>
        <v/>
      </c>
      <c r="W1746" s="23" t="str">
        <f t="array" ref="W1746">IFERROR(INDEX(Tableau1[RESULTAT],MATCH(1,(Tableau1[NOM]=$A1746)*(W$3=Tableau1[DATE]),0)),"")</f>
        <v/>
      </c>
    </row>
    <row r="1747" spans="5:23" ht="15.75" x14ac:dyDescent="0.25">
      <c r="E1747" s="12" t="str">
        <f t="shared" si="191"/>
        <v/>
      </c>
      <c r="F1747" s="9" t="str">
        <f t="shared" si="192"/>
        <v/>
      </c>
      <c r="G1747" s="9" t="str">
        <f t="shared" si="193"/>
        <v/>
      </c>
      <c r="H1747" s="9" t="str">
        <f t="shared" si="194"/>
        <v/>
      </c>
      <c r="I1747" s="9">
        <f t="shared" si="195"/>
        <v>0</v>
      </c>
      <c r="J1747" s="9">
        <f t="shared" si="196"/>
        <v>0</v>
      </c>
      <c r="K1747" s="9" t="str">
        <f t="shared" si="197"/>
        <v/>
      </c>
      <c r="L1747" s="9"/>
      <c r="M1747" s="9"/>
      <c r="N1747" s="9"/>
      <c r="O1747" s="9"/>
      <c r="Q1747" s="23" t="str">
        <f t="array" ref="Q1747">IFERROR(INDEX(Tableau1[RESULTAT],MATCH(1,(Tableau1[NOM]=$A1747)*(Q$3=Tableau1[DATE]),0)),"")</f>
        <v/>
      </c>
      <c r="R1747" s="23" t="str">
        <f t="array" ref="R1747">IFERROR(INDEX(Tableau1[RESULTAT],MATCH(1,(Tableau1[NOM]=$A1747)*(R$3=Tableau1[DATE]),0)),"")</f>
        <v/>
      </c>
      <c r="S1747" s="23" t="str">
        <f t="array" ref="S1747">IFERROR(INDEX(Tableau1[RESULTAT],MATCH(1,(Tableau1[NOM]=$A1747)*(S$3=Tableau1[DATE]),0)),"")</f>
        <v/>
      </c>
      <c r="T1747" s="23" t="str">
        <f t="array" ref="T1747">IFERROR(INDEX(Tableau1[RESULTAT],MATCH(1,(Tableau1[NOM]=$A1747)*(T$3=Tableau1[DATE]),0)),"")</f>
        <v/>
      </c>
      <c r="U1747" s="23" t="str">
        <f t="array" ref="U1747">IFERROR(INDEX(Tableau1[RESULTAT],MATCH(1,(Tableau1[NOM]=$A1747)*(U$3=Tableau1[DATE]),0)),"")</f>
        <v/>
      </c>
      <c r="V1747" s="23" t="str">
        <f t="array" ref="V1747">IFERROR(INDEX(Tableau1[RESULTAT],MATCH(1,(Tableau1[NOM]=$A1747)*(V$3=Tableau1[DATE]),0)),"")</f>
        <v/>
      </c>
      <c r="W1747" s="23" t="str">
        <f t="array" ref="W1747">IFERROR(INDEX(Tableau1[RESULTAT],MATCH(1,(Tableau1[NOM]=$A1747)*(W$3=Tableau1[DATE]),0)),"")</f>
        <v/>
      </c>
    </row>
    <row r="1748" spans="5:23" ht="15.75" x14ac:dyDescent="0.25">
      <c r="E1748" s="12" t="str">
        <f t="shared" si="191"/>
        <v/>
      </c>
      <c r="F1748" s="9" t="str">
        <f t="shared" si="192"/>
        <v/>
      </c>
      <c r="G1748" s="9" t="str">
        <f t="shared" si="193"/>
        <v/>
      </c>
      <c r="H1748" s="9" t="str">
        <f t="shared" si="194"/>
        <v/>
      </c>
      <c r="I1748" s="9">
        <f t="shared" si="195"/>
        <v>0</v>
      </c>
      <c r="J1748" s="9">
        <f t="shared" si="196"/>
        <v>0</v>
      </c>
      <c r="K1748" s="9" t="str">
        <f t="shared" si="197"/>
        <v/>
      </c>
      <c r="L1748" s="9"/>
      <c r="M1748" s="9"/>
      <c r="N1748" s="9"/>
      <c r="O1748" s="9"/>
      <c r="Q1748" s="23" t="str">
        <f t="array" ref="Q1748">IFERROR(INDEX(Tableau1[RESULTAT],MATCH(1,(Tableau1[NOM]=$A1748)*(Q$3=Tableau1[DATE]),0)),"")</f>
        <v/>
      </c>
      <c r="R1748" s="23" t="str">
        <f t="array" ref="R1748">IFERROR(INDEX(Tableau1[RESULTAT],MATCH(1,(Tableau1[NOM]=$A1748)*(R$3=Tableau1[DATE]),0)),"")</f>
        <v/>
      </c>
      <c r="S1748" s="23" t="str">
        <f t="array" ref="S1748">IFERROR(INDEX(Tableau1[RESULTAT],MATCH(1,(Tableau1[NOM]=$A1748)*(S$3=Tableau1[DATE]),0)),"")</f>
        <v/>
      </c>
      <c r="T1748" s="23" t="str">
        <f t="array" ref="T1748">IFERROR(INDEX(Tableau1[RESULTAT],MATCH(1,(Tableau1[NOM]=$A1748)*(T$3=Tableau1[DATE]),0)),"")</f>
        <v/>
      </c>
      <c r="U1748" s="23" t="str">
        <f t="array" ref="U1748">IFERROR(INDEX(Tableau1[RESULTAT],MATCH(1,(Tableau1[NOM]=$A1748)*(U$3=Tableau1[DATE]),0)),"")</f>
        <v/>
      </c>
      <c r="V1748" s="23" t="str">
        <f t="array" ref="V1748">IFERROR(INDEX(Tableau1[RESULTAT],MATCH(1,(Tableau1[NOM]=$A1748)*(V$3=Tableau1[DATE]),0)),"")</f>
        <v/>
      </c>
      <c r="W1748" s="23" t="str">
        <f t="array" ref="W1748">IFERROR(INDEX(Tableau1[RESULTAT],MATCH(1,(Tableau1[NOM]=$A1748)*(W$3=Tableau1[DATE]),0)),"")</f>
        <v/>
      </c>
    </row>
    <row r="1749" spans="5:23" ht="15.75" x14ac:dyDescent="0.25">
      <c r="E1749" s="12" t="str">
        <f t="shared" si="191"/>
        <v/>
      </c>
      <c r="F1749" s="9" t="str">
        <f t="shared" si="192"/>
        <v/>
      </c>
      <c r="G1749" s="9" t="str">
        <f t="shared" si="193"/>
        <v/>
      </c>
      <c r="H1749" s="9" t="str">
        <f t="shared" si="194"/>
        <v/>
      </c>
      <c r="I1749" s="9">
        <f t="shared" si="195"/>
        <v>0</v>
      </c>
      <c r="J1749" s="9">
        <f t="shared" si="196"/>
        <v>0</v>
      </c>
      <c r="K1749" s="9" t="str">
        <f t="shared" si="197"/>
        <v/>
      </c>
      <c r="L1749" s="9"/>
      <c r="M1749" s="9"/>
      <c r="N1749" s="9"/>
      <c r="O1749" s="9"/>
      <c r="Q1749" s="23" t="str">
        <f t="array" ref="Q1749">IFERROR(INDEX(Tableau1[RESULTAT],MATCH(1,(Tableau1[NOM]=$A1749)*(Q$3=Tableau1[DATE]),0)),"")</f>
        <v/>
      </c>
      <c r="R1749" s="23" t="str">
        <f t="array" ref="R1749">IFERROR(INDEX(Tableau1[RESULTAT],MATCH(1,(Tableau1[NOM]=$A1749)*(R$3=Tableau1[DATE]),0)),"")</f>
        <v/>
      </c>
      <c r="S1749" s="23" t="str">
        <f t="array" ref="S1749">IFERROR(INDEX(Tableau1[RESULTAT],MATCH(1,(Tableau1[NOM]=$A1749)*(S$3=Tableau1[DATE]),0)),"")</f>
        <v/>
      </c>
      <c r="T1749" s="23" t="str">
        <f t="array" ref="T1749">IFERROR(INDEX(Tableau1[RESULTAT],MATCH(1,(Tableau1[NOM]=$A1749)*(T$3=Tableau1[DATE]),0)),"")</f>
        <v/>
      </c>
      <c r="U1749" s="23" t="str">
        <f t="array" ref="U1749">IFERROR(INDEX(Tableau1[RESULTAT],MATCH(1,(Tableau1[NOM]=$A1749)*(U$3=Tableau1[DATE]),0)),"")</f>
        <v/>
      </c>
      <c r="V1749" s="23" t="str">
        <f t="array" ref="V1749">IFERROR(INDEX(Tableau1[RESULTAT],MATCH(1,(Tableau1[NOM]=$A1749)*(V$3=Tableau1[DATE]),0)),"")</f>
        <v/>
      </c>
      <c r="W1749" s="23" t="str">
        <f t="array" ref="W1749">IFERROR(INDEX(Tableau1[RESULTAT],MATCH(1,(Tableau1[NOM]=$A1749)*(W$3=Tableau1[DATE]),0)),"")</f>
        <v/>
      </c>
    </row>
    <row r="1750" spans="5:23" ht="15.75" x14ac:dyDescent="0.25">
      <c r="E1750" s="12" t="str">
        <f t="shared" si="191"/>
        <v/>
      </c>
      <c r="F1750" s="9" t="str">
        <f t="shared" si="192"/>
        <v/>
      </c>
      <c r="G1750" s="9" t="str">
        <f t="shared" si="193"/>
        <v/>
      </c>
      <c r="H1750" s="9" t="str">
        <f t="shared" si="194"/>
        <v/>
      </c>
      <c r="I1750" s="9">
        <f t="shared" si="195"/>
        <v>0</v>
      </c>
      <c r="J1750" s="9">
        <f t="shared" si="196"/>
        <v>0</v>
      </c>
      <c r="K1750" s="9" t="str">
        <f t="shared" si="197"/>
        <v/>
      </c>
      <c r="L1750" s="9"/>
      <c r="M1750" s="9"/>
      <c r="N1750" s="9"/>
      <c r="O1750" s="9"/>
      <c r="Q1750" s="23" t="str">
        <f t="array" ref="Q1750">IFERROR(INDEX(Tableau1[RESULTAT],MATCH(1,(Tableau1[NOM]=$A1750)*(Q$3=Tableau1[DATE]),0)),"")</f>
        <v/>
      </c>
      <c r="R1750" s="23" t="str">
        <f t="array" ref="R1750">IFERROR(INDEX(Tableau1[RESULTAT],MATCH(1,(Tableau1[NOM]=$A1750)*(R$3=Tableau1[DATE]),0)),"")</f>
        <v/>
      </c>
      <c r="S1750" s="23" t="str">
        <f t="array" ref="S1750">IFERROR(INDEX(Tableau1[RESULTAT],MATCH(1,(Tableau1[NOM]=$A1750)*(S$3=Tableau1[DATE]),0)),"")</f>
        <v/>
      </c>
      <c r="T1750" s="23" t="str">
        <f t="array" ref="T1750">IFERROR(INDEX(Tableau1[RESULTAT],MATCH(1,(Tableau1[NOM]=$A1750)*(T$3=Tableau1[DATE]),0)),"")</f>
        <v/>
      </c>
      <c r="U1750" s="23" t="str">
        <f t="array" ref="U1750">IFERROR(INDEX(Tableau1[RESULTAT],MATCH(1,(Tableau1[NOM]=$A1750)*(U$3=Tableau1[DATE]),0)),"")</f>
        <v/>
      </c>
      <c r="V1750" s="23" t="str">
        <f t="array" ref="V1750">IFERROR(INDEX(Tableau1[RESULTAT],MATCH(1,(Tableau1[NOM]=$A1750)*(V$3=Tableau1[DATE]),0)),"")</f>
        <v/>
      </c>
      <c r="W1750" s="23" t="str">
        <f t="array" ref="W1750">IFERROR(INDEX(Tableau1[RESULTAT],MATCH(1,(Tableau1[NOM]=$A1750)*(W$3=Tableau1[DATE]),0)),"")</f>
        <v/>
      </c>
    </row>
    <row r="1751" spans="5:23" ht="15.75" x14ac:dyDescent="0.25">
      <c r="E1751" s="12" t="str">
        <f t="shared" si="191"/>
        <v/>
      </c>
      <c r="F1751" s="9" t="str">
        <f t="shared" si="192"/>
        <v/>
      </c>
      <c r="G1751" s="9" t="str">
        <f t="shared" si="193"/>
        <v/>
      </c>
      <c r="H1751" s="9" t="str">
        <f t="shared" si="194"/>
        <v/>
      </c>
      <c r="I1751" s="9">
        <f t="shared" si="195"/>
        <v>0</v>
      </c>
      <c r="J1751" s="9">
        <f t="shared" si="196"/>
        <v>0</v>
      </c>
      <c r="K1751" s="9" t="str">
        <f t="shared" si="197"/>
        <v/>
      </c>
      <c r="L1751" s="9"/>
      <c r="M1751" s="9"/>
      <c r="N1751" s="9"/>
      <c r="O1751" s="9"/>
      <c r="Q1751" s="23" t="str">
        <f t="array" ref="Q1751">IFERROR(INDEX(Tableau1[RESULTAT],MATCH(1,(Tableau1[NOM]=$A1751)*(Q$3=Tableau1[DATE]),0)),"")</f>
        <v/>
      </c>
      <c r="R1751" s="23" t="str">
        <f t="array" ref="R1751">IFERROR(INDEX(Tableau1[RESULTAT],MATCH(1,(Tableau1[NOM]=$A1751)*(R$3=Tableau1[DATE]),0)),"")</f>
        <v/>
      </c>
      <c r="S1751" s="23" t="str">
        <f t="array" ref="S1751">IFERROR(INDEX(Tableau1[RESULTAT],MATCH(1,(Tableau1[NOM]=$A1751)*(S$3=Tableau1[DATE]),0)),"")</f>
        <v/>
      </c>
      <c r="T1751" s="23" t="str">
        <f t="array" ref="T1751">IFERROR(INDEX(Tableau1[RESULTAT],MATCH(1,(Tableau1[NOM]=$A1751)*(T$3=Tableau1[DATE]),0)),"")</f>
        <v/>
      </c>
      <c r="U1751" s="23" t="str">
        <f t="array" ref="U1751">IFERROR(INDEX(Tableau1[RESULTAT],MATCH(1,(Tableau1[NOM]=$A1751)*(U$3=Tableau1[DATE]),0)),"")</f>
        <v/>
      </c>
      <c r="V1751" s="23" t="str">
        <f t="array" ref="V1751">IFERROR(INDEX(Tableau1[RESULTAT],MATCH(1,(Tableau1[NOM]=$A1751)*(V$3=Tableau1[DATE]),0)),"")</f>
        <v/>
      </c>
      <c r="W1751" s="23" t="str">
        <f t="array" ref="W1751">IFERROR(INDEX(Tableau1[RESULTAT],MATCH(1,(Tableau1[NOM]=$A1751)*(W$3=Tableau1[DATE]),0)),"")</f>
        <v/>
      </c>
    </row>
    <row r="1752" spans="5:23" ht="15.75" x14ac:dyDescent="0.25">
      <c r="E1752" s="12" t="str">
        <f t="shared" si="191"/>
        <v/>
      </c>
      <c r="F1752" s="9" t="str">
        <f t="shared" si="192"/>
        <v/>
      </c>
      <c r="G1752" s="9" t="str">
        <f t="shared" si="193"/>
        <v/>
      </c>
      <c r="H1752" s="9" t="str">
        <f t="shared" si="194"/>
        <v/>
      </c>
      <c r="I1752" s="9">
        <f t="shared" si="195"/>
        <v>0</v>
      </c>
      <c r="J1752" s="9">
        <f t="shared" si="196"/>
        <v>0</v>
      </c>
      <c r="K1752" s="9" t="str">
        <f t="shared" si="197"/>
        <v/>
      </c>
      <c r="L1752" s="9"/>
      <c r="M1752" s="9"/>
      <c r="N1752" s="9"/>
      <c r="O1752" s="9"/>
      <c r="Q1752" s="23" t="str">
        <f t="array" ref="Q1752">IFERROR(INDEX(Tableau1[RESULTAT],MATCH(1,(Tableau1[NOM]=$A1752)*(Q$3=Tableau1[DATE]),0)),"")</f>
        <v/>
      </c>
      <c r="R1752" s="23" t="str">
        <f t="array" ref="R1752">IFERROR(INDEX(Tableau1[RESULTAT],MATCH(1,(Tableau1[NOM]=$A1752)*(R$3=Tableau1[DATE]),0)),"")</f>
        <v/>
      </c>
      <c r="S1752" s="23" t="str">
        <f t="array" ref="S1752">IFERROR(INDEX(Tableau1[RESULTAT],MATCH(1,(Tableau1[NOM]=$A1752)*(S$3=Tableau1[DATE]),0)),"")</f>
        <v/>
      </c>
      <c r="T1752" s="23" t="str">
        <f t="array" ref="T1752">IFERROR(INDEX(Tableau1[RESULTAT],MATCH(1,(Tableau1[NOM]=$A1752)*(T$3=Tableau1[DATE]),0)),"")</f>
        <v/>
      </c>
      <c r="U1752" s="23" t="str">
        <f t="array" ref="U1752">IFERROR(INDEX(Tableau1[RESULTAT],MATCH(1,(Tableau1[NOM]=$A1752)*(U$3=Tableau1[DATE]),0)),"")</f>
        <v/>
      </c>
      <c r="V1752" s="23" t="str">
        <f t="array" ref="V1752">IFERROR(INDEX(Tableau1[RESULTAT],MATCH(1,(Tableau1[NOM]=$A1752)*(V$3=Tableau1[DATE]),0)),"")</f>
        <v/>
      </c>
      <c r="W1752" s="23" t="str">
        <f t="array" ref="W1752">IFERROR(INDEX(Tableau1[RESULTAT],MATCH(1,(Tableau1[NOM]=$A1752)*(W$3=Tableau1[DATE]),0)),"")</f>
        <v/>
      </c>
    </row>
    <row r="1753" spans="5:23" ht="15.75" x14ac:dyDescent="0.25">
      <c r="E1753" s="12" t="str">
        <f t="shared" si="191"/>
        <v/>
      </c>
      <c r="F1753" s="9" t="str">
        <f t="shared" si="192"/>
        <v/>
      </c>
      <c r="G1753" s="9" t="str">
        <f t="shared" si="193"/>
        <v/>
      </c>
      <c r="H1753" s="9" t="str">
        <f t="shared" si="194"/>
        <v/>
      </c>
      <c r="I1753" s="9">
        <f t="shared" si="195"/>
        <v>0</v>
      </c>
      <c r="J1753" s="9">
        <f t="shared" si="196"/>
        <v>0</v>
      </c>
      <c r="K1753" s="9" t="str">
        <f t="shared" si="197"/>
        <v/>
      </c>
      <c r="L1753" s="9"/>
      <c r="M1753" s="9"/>
      <c r="N1753" s="9"/>
      <c r="O1753" s="9"/>
      <c r="Q1753" s="23" t="str">
        <f t="array" ref="Q1753">IFERROR(INDEX(Tableau1[RESULTAT],MATCH(1,(Tableau1[NOM]=$A1753)*(Q$3=Tableau1[DATE]),0)),"")</f>
        <v/>
      </c>
      <c r="R1753" s="23" t="str">
        <f t="array" ref="R1753">IFERROR(INDEX(Tableau1[RESULTAT],MATCH(1,(Tableau1[NOM]=$A1753)*(R$3=Tableau1[DATE]),0)),"")</f>
        <v/>
      </c>
      <c r="S1753" s="23" t="str">
        <f t="array" ref="S1753">IFERROR(INDEX(Tableau1[RESULTAT],MATCH(1,(Tableau1[NOM]=$A1753)*(S$3=Tableau1[DATE]),0)),"")</f>
        <v/>
      </c>
      <c r="T1753" s="23" t="str">
        <f t="array" ref="T1753">IFERROR(INDEX(Tableau1[RESULTAT],MATCH(1,(Tableau1[NOM]=$A1753)*(T$3=Tableau1[DATE]),0)),"")</f>
        <v/>
      </c>
      <c r="U1753" s="23" t="str">
        <f t="array" ref="U1753">IFERROR(INDEX(Tableau1[RESULTAT],MATCH(1,(Tableau1[NOM]=$A1753)*(U$3=Tableau1[DATE]),0)),"")</f>
        <v/>
      </c>
      <c r="V1753" s="23" t="str">
        <f t="array" ref="V1753">IFERROR(INDEX(Tableau1[RESULTAT],MATCH(1,(Tableau1[NOM]=$A1753)*(V$3=Tableau1[DATE]),0)),"")</f>
        <v/>
      </c>
      <c r="W1753" s="23" t="str">
        <f t="array" ref="W1753">IFERROR(INDEX(Tableau1[RESULTAT],MATCH(1,(Tableau1[NOM]=$A1753)*(W$3=Tableau1[DATE]),0)),"")</f>
        <v/>
      </c>
    </row>
    <row r="1754" spans="5:23" ht="15.75" x14ac:dyDescent="0.25">
      <c r="E1754" s="12" t="str">
        <f t="shared" si="191"/>
        <v/>
      </c>
      <c r="F1754" s="9" t="str">
        <f t="shared" si="192"/>
        <v/>
      </c>
      <c r="G1754" s="9" t="str">
        <f t="shared" si="193"/>
        <v/>
      </c>
      <c r="H1754" s="9" t="str">
        <f t="shared" si="194"/>
        <v/>
      </c>
      <c r="I1754" s="9">
        <f t="shared" si="195"/>
        <v>0</v>
      </c>
      <c r="J1754" s="9">
        <f t="shared" si="196"/>
        <v>0</v>
      </c>
      <c r="K1754" s="9" t="str">
        <f t="shared" si="197"/>
        <v/>
      </c>
      <c r="L1754" s="9"/>
      <c r="M1754" s="9"/>
      <c r="N1754" s="9"/>
      <c r="O1754" s="9"/>
      <c r="Q1754" s="23" t="str">
        <f t="array" ref="Q1754">IFERROR(INDEX(Tableau1[RESULTAT],MATCH(1,(Tableau1[NOM]=$A1754)*(Q$3=Tableau1[DATE]),0)),"")</f>
        <v/>
      </c>
      <c r="R1754" s="23" t="str">
        <f t="array" ref="R1754">IFERROR(INDEX(Tableau1[RESULTAT],MATCH(1,(Tableau1[NOM]=$A1754)*(R$3=Tableau1[DATE]),0)),"")</f>
        <v/>
      </c>
      <c r="S1754" s="23" t="str">
        <f t="array" ref="S1754">IFERROR(INDEX(Tableau1[RESULTAT],MATCH(1,(Tableau1[NOM]=$A1754)*(S$3=Tableau1[DATE]),0)),"")</f>
        <v/>
      </c>
      <c r="T1754" s="23" t="str">
        <f t="array" ref="T1754">IFERROR(INDEX(Tableau1[RESULTAT],MATCH(1,(Tableau1[NOM]=$A1754)*(T$3=Tableau1[DATE]),0)),"")</f>
        <v/>
      </c>
      <c r="U1754" s="23" t="str">
        <f t="array" ref="U1754">IFERROR(INDEX(Tableau1[RESULTAT],MATCH(1,(Tableau1[NOM]=$A1754)*(U$3=Tableau1[DATE]),0)),"")</f>
        <v/>
      </c>
      <c r="V1754" s="23" t="str">
        <f t="array" ref="V1754">IFERROR(INDEX(Tableau1[RESULTAT],MATCH(1,(Tableau1[NOM]=$A1754)*(V$3=Tableau1[DATE]),0)),"")</f>
        <v/>
      </c>
      <c r="W1754" s="23" t="str">
        <f t="array" ref="W1754">IFERROR(INDEX(Tableau1[RESULTAT],MATCH(1,(Tableau1[NOM]=$A1754)*(W$3=Tableau1[DATE]),0)),"")</f>
        <v/>
      </c>
    </row>
    <row r="1755" spans="5:23" ht="15.75" x14ac:dyDescent="0.25">
      <c r="E1755" s="12" t="str">
        <f t="shared" si="191"/>
        <v/>
      </c>
      <c r="F1755" s="9" t="str">
        <f t="shared" si="192"/>
        <v/>
      </c>
      <c r="G1755" s="9" t="str">
        <f t="shared" si="193"/>
        <v/>
      </c>
      <c r="H1755" s="9" t="str">
        <f t="shared" si="194"/>
        <v/>
      </c>
      <c r="I1755" s="9">
        <f t="shared" si="195"/>
        <v>0</v>
      </c>
      <c r="J1755" s="9">
        <f t="shared" si="196"/>
        <v>0</v>
      </c>
      <c r="K1755" s="9" t="str">
        <f t="shared" si="197"/>
        <v/>
      </c>
      <c r="L1755" s="9"/>
      <c r="M1755" s="9"/>
      <c r="N1755" s="9"/>
      <c r="O1755" s="9"/>
      <c r="Q1755" s="23" t="str">
        <f t="array" ref="Q1755">IFERROR(INDEX(Tableau1[RESULTAT],MATCH(1,(Tableau1[NOM]=$A1755)*(Q$3=Tableau1[DATE]),0)),"")</f>
        <v/>
      </c>
      <c r="R1755" s="23" t="str">
        <f t="array" ref="R1755">IFERROR(INDEX(Tableau1[RESULTAT],MATCH(1,(Tableau1[NOM]=$A1755)*(R$3=Tableau1[DATE]),0)),"")</f>
        <v/>
      </c>
      <c r="S1755" s="23" t="str">
        <f t="array" ref="S1755">IFERROR(INDEX(Tableau1[RESULTAT],MATCH(1,(Tableau1[NOM]=$A1755)*(S$3=Tableau1[DATE]),0)),"")</f>
        <v/>
      </c>
      <c r="T1755" s="23" t="str">
        <f t="array" ref="T1755">IFERROR(INDEX(Tableau1[RESULTAT],MATCH(1,(Tableau1[NOM]=$A1755)*(T$3=Tableau1[DATE]),0)),"")</f>
        <v/>
      </c>
      <c r="U1755" s="23" t="str">
        <f t="array" ref="U1755">IFERROR(INDEX(Tableau1[RESULTAT],MATCH(1,(Tableau1[NOM]=$A1755)*(U$3=Tableau1[DATE]),0)),"")</f>
        <v/>
      </c>
      <c r="V1755" s="23" t="str">
        <f t="array" ref="V1755">IFERROR(INDEX(Tableau1[RESULTAT],MATCH(1,(Tableau1[NOM]=$A1755)*(V$3=Tableau1[DATE]),0)),"")</f>
        <v/>
      </c>
      <c r="W1755" s="23" t="str">
        <f t="array" ref="W1755">IFERROR(INDEX(Tableau1[RESULTAT],MATCH(1,(Tableau1[NOM]=$A1755)*(W$3=Tableau1[DATE]),0)),"")</f>
        <v/>
      </c>
    </row>
    <row r="1756" spans="5:23" ht="15.75" x14ac:dyDescent="0.25">
      <c r="E1756" s="12" t="str">
        <f t="shared" si="191"/>
        <v/>
      </c>
      <c r="F1756" s="9" t="str">
        <f t="shared" si="192"/>
        <v/>
      </c>
      <c r="G1756" s="9" t="str">
        <f t="shared" si="193"/>
        <v/>
      </c>
      <c r="H1756" s="9" t="str">
        <f t="shared" si="194"/>
        <v/>
      </c>
      <c r="I1756" s="9">
        <f t="shared" si="195"/>
        <v>0</v>
      </c>
      <c r="J1756" s="9">
        <f t="shared" si="196"/>
        <v>0</v>
      </c>
      <c r="K1756" s="9" t="str">
        <f t="shared" si="197"/>
        <v/>
      </c>
      <c r="L1756" s="9"/>
      <c r="M1756" s="9"/>
      <c r="N1756" s="9"/>
      <c r="O1756" s="9"/>
      <c r="Q1756" s="23" t="str">
        <f t="array" ref="Q1756">IFERROR(INDEX(Tableau1[RESULTAT],MATCH(1,(Tableau1[NOM]=$A1756)*(Q$3=Tableau1[DATE]),0)),"")</f>
        <v/>
      </c>
      <c r="R1756" s="23" t="str">
        <f t="array" ref="R1756">IFERROR(INDEX(Tableau1[RESULTAT],MATCH(1,(Tableau1[NOM]=$A1756)*(R$3=Tableau1[DATE]),0)),"")</f>
        <v/>
      </c>
      <c r="S1756" s="23" t="str">
        <f t="array" ref="S1756">IFERROR(INDEX(Tableau1[RESULTAT],MATCH(1,(Tableau1[NOM]=$A1756)*(S$3=Tableau1[DATE]),0)),"")</f>
        <v/>
      </c>
      <c r="T1756" s="23" t="str">
        <f t="array" ref="T1756">IFERROR(INDEX(Tableau1[RESULTAT],MATCH(1,(Tableau1[NOM]=$A1756)*(T$3=Tableau1[DATE]),0)),"")</f>
        <v/>
      </c>
      <c r="U1756" s="23" t="str">
        <f t="array" ref="U1756">IFERROR(INDEX(Tableau1[RESULTAT],MATCH(1,(Tableau1[NOM]=$A1756)*(U$3=Tableau1[DATE]),0)),"")</f>
        <v/>
      </c>
      <c r="V1756" s="23" t="str">
        <f t="array" ref="V1756">IFERROR(INDEX(Tableau1[RESULTAT],MATCH(1,(Tableau1[NOM]=$A1756)*(V$3=Tableau1[DATE]),0)),"")</f>
        <v/>
      </c>
      <c r="W1756" s="23" t="str">
        <f t="array" ref="W1756">IFERROR(INDEX(Tableau1[RESULTAT],MATCH(1,(Tableau1[NOM]=$A1756)*(W$3=Tableau1[DATE]),0)),"")</f>
        <v/>
      </c>
    </row>
    <row r="1757" spans="5:23" ht="15.75" x14ac:dyDescent="0.25">
      <c r="E1757" s="12" t="str">
        <f t="shared" si="191"/>
        <v/>
      </c>
      <c r="F1757" s="9" t="str">
        <f t="shared" si="192"/>
        <v/>
      </c>
      <c r="G1757" s="9" t="str">
        <f t="shared" si="193"/>
        <v/>
      </c>
      <c r="H1757" s="9" t="str">
        <f t="shared" si="194"/>
        <v/>
      </c>
      <c r="I1757" s="9">
        <f t="shared" si="195"/>
        <v>0</v>
      </c>
      <c r="J1757" s="9">
        <f t="shared" si="196"/>
        <v>0</v>
      </c>
      <c r="K1757" s="9" t="str">
        <f t="shared" si="197"/>
        <v/>
      </c>
      <c r="L1757" s="9"/>
      <c r="M1757" s="9"/>
      <c r="N1757" s="9"/>
      <c r="O1757" s="9"/>
      <c r="Q1757" s="23" t="str">
        <f t="array" ref="Q1757">IFERROR(INDEX(Tableau1[RESULTAT],MATCH(1,(Tableau1[NOM]=$A1757)*(Q$3=Tableau1[DATE]),0)),"")</f>
        <v/>
      </c>
      <c r="R1757" s="23" t="str">
        <f t="array" ref="R1757">IFERROR(INDEX(Tableau1[RESULTAT],MATCH(1,(Tableau1[NOM]=$A1757)*(R$3=Tableau1[DATE]),0)),"")</f>
        <v/>
      </c>
      <c r="S1757" s="23" t="str">
        <f t="array" ref="S1757">IFERROR(INDEX(Tableau1[RESULTAT],MATCH(1,(Tableau1[NOM]=$A1757)*(S$3=Tableau1[DATE]),0)),"")</f>
        <v/>
      </c>
      <c r="T1757" s="23" t="str">
        <f t="array" ref="T1757">IFERROR(INDEX(Tableau1[RESULTAT],MATCH(1,(Tableau1[NOM]=$A1757)*(T$3=Tableau1[DATE]),0)),"")</f>
        <v/>
      </c>
      <c r="U1757" s="23" t="str">
        <f t="array" ref="U1757">IFERROR(INDEX(Tableau1[RESULTAT],MATCH(1,(Tableau1[NOM]=$A1757)*(U$3=Tableau1[DATE]),0)),"")</f>
        <v/>
      </c>
      <c r="V1757" s="23" t="str">
        <f t="array" ref="V1757">IFERROR(INDEX(Tableau1[RESULTAT],MATCH(1,(Tableau1[NOM]=$A1757)*(V$3=Tableau1[DATE]),0)),"")</f>
        <v/>
      </c>
      <c r="W1757" s="23" t="str">
        <f t="array" ref="W1757">IFERROR(INDEX(Tableau1[RESULTAT],MATCH(1,(Tableau1[NOM]=$A1757)*(W$3=Tableau1[DATE]),0)),"")</f>
        <v/>
      </c>
    </row>
    <row r="1758" spans="5:23" ht="15.75" x14ac:dyDescent="0.25">
      <c r="E1758" s="12" t="str">
        <f t="shared" si="191"/>
        <v/>
      </c>
      <c r="F1758" s="9" t="str">
        <f t="shared" si="192"/>
        <v/>
      </c>
      <c r="G1758" s="9" t="str">
        <f t="shared" si="193"/>
        <v/>
      </c>
      <c r="H1758" s="9" t="str">
        <f t="shared" si="194"/>
        <v/>
      </c>
      <c r="I1758" s="9">
        <f t="shared" si="195"/>
        <v>0</v>
      </c>
      <c r="J1758" s="9">
        <f t="shared" si="196"/>
        <v>0</v>
      </c>
      <c r="K1758" s="9" t="str">
        <f t="shared" si="197"/>
        <v/>
      </c>
      <c r="L1758" s="9"/>
      <c r="M1758" s="9"/>
      <c r="N1758" s="9"/>
      <c r="O1758" s="9"/>
      <c r="Q1758" s="23" t="str">
        <f t="array" ref="Q1758">IFERROR(INDEX(Tableau1[RESULTAT],MATCH(1,(Tableau1[NOM]=$A1758)*(Q$3=Tableau1[DATE]),0)),"")</f>
        <v/>
      </c>
      <c r="R1758" s="23" t="str">
        <f t="array" ref="R1758">IFERROR(INDEX(Tableau1[RESULTAT],MATCH(1,(Tableau1[NOM]=$A1758)*(R$3=Tableau1[DATE]),0)),"")</f>
        <v/>
      </c>
      <c r="S1758" s="23" t="str">
        <f t="array" ref="S1758">IFERROR(INDEX(Tableau1[RESULTAT],MATCH(1,(Tableau1[NOM]=$A1758)*(S$3=Tableau1[DATE]),0)),"")</f>
        <v/>
      </c>
      <c r="T1758" s="23" t="str">
        <f t="array" ref="T1758">IFERROR(INDEX(Tableau1[RESULTAT],MATCH(1,(Tableau1[NOM]=$A1758)*(T$3=Tableau1[DATE]),0)),"")</f>
        <v/>
      </c>
      <c r="U1758" s="23" t="str">
        <f t="array" ref="U1758">IFERROR(INDEX(Tableau1[RESULTAT],MATCH(1,(Tableau1[NOM]=$A1758)*(U$3=Tableau1[DATE]),0)),"")</f>
        <v/>
      </c>
      <c r="V1758" s="23" t="str">
        <f t="array" ref="V1758">IFERROR(INDEX(Tableau1[RESULTAT],MATCH(1,(Tableau1[NOM]=$A1758)*(V$3=Tableau1[DATE]),0)),"")</f>
        <v/>
      </c>
      <c r="W1758" s="23" t="str">
        <f t="array" ref="W1758">IFERROR(INDEX(Tableau1[RESULTAT],MATCH(1,(Tableau1[NOM]=$A1758)*(W$3=Tableau1[DATE]),0)),"")</f>
        <v/>
      </c>
    </row>
    <row r="1759" spans="5:23" ht="15.75" x14ac:dyDescent="0.25">
      <c r="E1759" s="12" t="str">
        <f t="shared" si="191"/>
        <v/>
      </c>
      <c r="F1759" s="9" t="str">
        <f t="shared" si="192"/>
        <v/>
      </c>
      <c r="G1759" s="9" t="str">
        <f t="shared" si="193"/>
        <v/>
      </c>
      <c r="H1759" s="9" t="str">
        <f t="shared" si="194"/>
        <v/>
      </c>
      <c r="I1759" s="9">
        <f t="shared" si="195"/>
        <v>0</v>
      </c>
      <c r="J1759" s="9">
        <f t="shared" si="196"/>
        <v>0</v>
      </c>
      <c r="K1759" s="9" t="str">
        <f t="shared" si="197"/>
        <v/>
      </c>
      <c r="L1759" s="9"/>
      <c r="M1759" s="9"/>
      <c r="N1759" s="9"/>
      <c r="O1759" s="9"/>
      <c r="Q1759" s="23" t="str">
        <f t="array" ref="Q1759">IFERROR(INDEX(Tableau1[RESULTAT],MATCH(1,(Tableau1[NOM]=$A1759)*(Q$3=Tableau1[DATE]),0)),"")</f>
        <v/>
      </c>
      <c r="R1759" s="23" t="str">
        <f t="array" ref="R1759">IFERROR(INDEX(Tableau1[RESULTAT],MATCH(1,(Tableau1[NOM]=$A1759)*(R$3=Tableau1[DATE]),0)),"")</f>
        <v/>
      </c>
      <c r="S1759" s="23" t="str">
        <f t="array" ref="S1759">IFERROR(INDEX(Tableau1[RESULTAT],MATCH(1,(Tableau1[NOM]=$A1759)*(S$3=Tableau1[DATE]),0)),"")</f>
        <v/>
      </c>
      <c r="T1759" s="23" t="str">
        <f t="array" ref="T1759">IFERROR(INDEX(Tableau1[RESULTAT],MATCH(1,(Tableau1[NOM]=$A1759)*(T$3=Tableau1[DATE]),0)),"")</f>
        <v/>
      </c>
      <c r="U1759" s="23" t="str">
        <f t="array" ref="U1759">IFERROR(INDEX(Tableau1[RESULTAT],MATCH(1,(Tableau1[NOM]=$A1759)*(U$3=Tableau1[DATE]),0)),"")</f>
        <v/>
      </c>
      <c r="V1759" s="23" t="str">
        <f t="array" ref="V1759">IFERROR(INDEX(Tableau1[RESULTAT],MATCH(1,(Tableau1[NOM]=$A1759)*(V$3=Tableau1[DATE]),0)),"")</f>
        <v/>
      </c>
      <c r="W1759" s="23" t="str">
        <f t="array" ref="W1759">IFERROR(INDEX(Tableau1[RESULTAT],MATCH(1,(Tableau1[NOM]=$A1759)*(W$3=Tableau1[DATE]),0)),"")</f>
        <v/>
      </c>
    </row>
    <row r="1760" spans="5:23" ht="15.75" x14ac:dyDescent="0.25">
      <c r="E1760" s="12" t="str">
        <f t="shared" si="191"/>
        <v/>
      </c>
      <c r="F1760" s="9" t="str">
        <f t="shared" si="192"/>
        <v/>
      </c>
      <c r="G1760" s="9" t="str">
        <f t="shared" si="193"/>
        <v/>
      </c>
      <c r="H1760" s="9" t="str">
        <f t="shared" si="194"/>
        <v/>
      </c>
      <c r="I1760" s="9">
        <f t="shared" si="195"/>
        <v>0</v>
      </c>
      <c r="J1760" s="9">
        <f t="shared" si="196"/>
        <v>0</v>
      </c>
      <c r="K1760" s="9" t="str">
        <f t="shared" si="197"/>
        <v/>
      </c>
      <c r="L1760" s="9"/>
      <c r="M1760" s="9"/>
      <c r="N1760" s="9"/>
      <c r="O1760" s="9"/>
      <c r="Q1760" s="23" t="str">
        <f t="array" ref="Q1760">IFERROR(INDEX(Tableau1[RESULTAT],MATCH(1,(Tableau1[NOM]=$A1760)*(Q$3=Tableau1[DATE]),0)),"")</f>
        <v/>
      </c>
      <c r="R1760" s="23" t="str">
        <f t="array" ref="R1760">IFERROR(INDEX(Tableau1[RESULTAT],MATCH(1,(Tableau1[NOM]=$A1760)*(R$3=Tableau1[DATE]),0)),"")</f>
        <v/>
      </c>
      <c r="S1760" s="23" t="str">
        <f t="array" ref="S1760">IFERROR(INDEX(Tableau1[RESULTAT],MATCH(1,(Tableau1[NOM]=$A1760)*(S$3=Tableau1[DATE]),0)),"")</f>
        <v/>
      </c>
      <c r="T1760" s="23" t="str">
        <f t="array" ref="T1760">IFERROR(INDEX(Tableau1[RESULTAT],MATCH(1,(Tableau1[NOM]=$A1760)*(T$3=Tableau1[DATE]),0)),"")</f>
        <v/>
      </c>
      <c r="U1760" s="23" t="str">
        <f t="array" ref="U1760">IFERROR(INDEX(Tableau1[RESULTAT],MATCH(1,(Tableau1[NOM]=$A1760)*(U$3=Tableau1[DATE]),0)),"")</f>
        <v/>
      </c>
      <c r="V1760" s="23" t="str">
        <f t="array" ref="V1760">IFERROR(INDEX(Tableau1[RESULTAT],MATCH(1,(Tableau1[NOM]=$A1760)*(V$3=Tableau1[DATE]),0)),"")</f>
        <v/>
      </c>
      <c r="W1760" s="23" t="str">
        <f t="array" ref="W1760">IFERROR(INDEX(Tableau1[RESULTAT],MATCH(1,(Tableau1[NOM]=$A1760)*(W$3=Tableau1[DATE]),0)),"")</f>
        <v/>
      </c>
    </row>
    <row r="1761" spans="5:23" ht="15.75" x14ac:dyDescent="0.25">
      <c r="E1761" s="12" t="str">
        <f t="shared" si="191"/>
        <v/>
      </c>
      <c r="F1761" s="9" t="str">
        <f t="shared" si="192"/>
        <v/>
      </c>
      <c r="G1761" s="9" t="str">
        <f t="shared" si="193"/>
        <v/>
      </c>
      <c r="H1761" s="9" t="str">
        <f t="shared" si="194"/>
        <v/>
      </c>
      <c r="I1761" s="9">
        <f t="shared" si="195"/>
        <v>0</v>
      </c>
      <c r="J1761" s="9">
        <f t="shared" si="196"/>
        <v>0</v>
      </c>
      <c r="K1761" s="9" t="str">
        <f t="shared" si="197"/>
        <v/>
      </c>
      <c r="L1761" s="9"/>
      <c r="M1761" s="9"/>
      <c r="N1761" s="9"/>
      <c r="O1761" s="9"/>
      <c r="Q1761" s="23" t="str">
        <f t="array" ref="Q1761">IFERROR(INDEX(Tableau1[RESULTAT],MATCH(1,(Tableau1[NOM]=$A1761)*(Q$3=Tableau1[DATE]),0)),"")</f>
        <v/>
      </c>
      <c r="R1761" s="23" t="str">
        <f t="array" ref="R1761">IFERROR(INDEX(Tableau1[RESULTAT],MATCH(1,(Tableau1[NOM]=$A1761)*(R$3=Tableau1[DATE]),0)),"")</f>
        <v/>
      </c>
      <c r="S1761" s="23" t="str">
        <f t="array" ref="S1761">IFERROR(INDEX(Tableau1[RESULTAT],MATCH(1,(Tableau1[NOM]=$A1761)*(S$3=Tableau1[DATE]),0)),"")</f>
        <v/>
      </c>
      <c r="T1761" s="23" t="str">
        <f t="array" ref="T1761">IFERROR(INDEX(Tableau1[RESULTAT],MATCH(1,(Tableau1[NOM]=$A1761)*(T$3=Tableau1[DATE]),0)),"")</f>
        <v/>
      </c>
      <c r="U1761" s="23" t="str">
        <f t="array" ref="U1761">IFERROR(INDEX(Tableau1[RESULTAT],MATCH(1,(Tableau1[NOM]=$A1761)*(U$3=Tableau1[DATE]),0)),"")</f>
        <v/>
      </c>
      <c r="V1761" s="23" t="str">
        <f t="array" ref="V1761">IFERROR(INDEX(Tableau1[RESULTAT],MATCH(1,(Tableau1[NOM]=$A1761)*(V$3=Tableau1[DATE]),0)),"")</f>
        <v/>
      </c>
      <c r="W1761" s="23" t="str">
        <f t="array" ref="W1761">IFERROR(INDEX(Tableau1[RESULTAT],MATCH(1,(Tableau1[NOM]=$A1761)*(W$3=Tableau1[DATE]),0)),"")</f>
        <v/>
      </c>
    </row>
    <row r="1762" spans="5:23" ht="15.75" x14ac:dyDescent="0.25">
      <c r="E1762" s="12" t="str">
        <f t="shared" si="191"/>
        <v/>
      </c>
      <c r="F1762" s="9" t="str">
        <f t="shared" si="192"/>
        <v/>
      </c>
      <c r="G1762" s="9" t="str">
        <f t="shared" si="193"/>
        <v/>
      </c>
      <c r="H1762" s="9" t="str">
        <f t="shared" si="194"/>
        <v/>
      </c>
      <c r="I1762" s="9">
        <f t="shared" si="195"/>
        <v>0</v>
      </c>
      <c r="J1762" s="9">
        <f t="shared" si="196"/>
        <v>0</v>
      </c>
      <c r="K1762" s="9" t="str">
        <f t="shared" si="197"/>
        <v/>
      </c>
      <c r="L1762" s="9"/>
      <c r="M1762" s="9"/>
      <c r="N1762" s="9"/>
      <c r="O1762" s="9"/>
      <c r="Q1762" s="23" t="str">
        <f t="array" ref="Q1762">IFERROR(INDEX(Tableau1[RESULTAT],MATCH(1,(Tableau1[NOM]=$A1762)*(Q$3=Tableau1[DATE]),0)),"")</f>
        <v/>
      </c>
      <c r="R1762" s="23" t="str">
        <f t="array" ref="R1762">IFERROR(INDEX(Tableau1[RESULTAT],MATCH(1,(Tableau1[NOM]=$A1762)*(R$3=Tableau1[DATE]),0)),"")</f>
        <v/>
      </c>
      <c r="S1762" s="23" t="str">
        <f t="array" ref="S1762">IFERROR(INDEX(Tableau1[RESULTAT],MATCH(1,(Tableau1[NOM]=$A1762)*(S$3=Tableau1[DATE]),0)),"")</f>
        <v/>
      </c>
      <c r="T1762" s="23" t="str">
        <f t="array" ref="T1762">IFERROR(INDEX(Tableau1[RESULTAT],MATCH(1,(Tableau1[NOM]=$A1762)*(T$3=Tableau1[DATE]),0)),"")</f>
        <v/>
      </c>
      <c r="U1762" s="23" t="str">
        <f t="array" ref="U1762">IFERROR(INDEX(Tableau1[RESULTAT],MATCH(1,(Tableau1[NOM]=$A1762)*(U$3=Tableau1[DATE]),0)),"")</f>
        <v/>
      </c>
      <c r="V1762" s="23" t="str">
        <f t="array" ref="V1762">IFERROR(INDEX(Tableau1[RESULTAT],MATCH(1,(Tableau1[NOM]=$A1762)*(V$3=Tableau1[DATE]),0)),"")</f>
        <v/>
      </c>
      <c r="W1762" s="23" t="str">
        <f t="array" ref="W1762">IFERROR(INDEX(Tableau1[RESULTAT],MATCH(1,(Tableau1[NOM]=$A1762)*(W$3=Tableau1[DATE]),0)),"")</f>
        <v/>
      </c>
    </row>
    <row r="1763" spans="5:23" ht="15.75" x14ac:dyDescent="0.25">
      <c r="E1763" s="12" t="str">
        <f t="shared" si="191"/>
        <v/>
      </c>
      <c r="F1763" s="9" t="str">
        <f t="shared" si="192"/>
        <v/>
      </c>
      <c r="G1763" s="9" t="str">
        <f t="shared" si="193"/>
        <v/>
      </c>
      <c r="H1763" s="9" t="str">
        <f t="shared" si="194"/>
        <v/>
      </c>
      <c r="I1763" s="9">
        <f t="shared" si="195"/>
        <v>0</v>
      </c>
      <c r="J1763" s="9">
        <f t="shared" si="196"/>
        <v>0</v>
      </c>
      <c r="K1763" s="9" t="str">
        <f t="shared" si="197"/>
        <v/>
      </c>
      <c r="L1763" s="9"/>
      <c r="M1763" s="9"/>
      <c r="N1763" s="9"/>
      <c r="O1763" s="9"/>
      <c r="Q1763" s="23" t="str">
        <f t="array" ref="Q1763">IFERROR(INDEX(Tableau1[RESULTAT],MATCH(1,(Tableau1[NOM]=$A1763)*(Q$3=Tableau1[DATE]),0)),"")</f>
        <v/>
      </c>
      <c r="R1763" s="23" t="str">
        <f t="array" ref="R1763">IFERROR(INDEX(Tableau1[RESULTAT],MATCH(1,(Tableau1[NOM]=$A1763)*(R$3=Tableau1[DATE]),0)),"")</f>
        <v/>
      </c>
      <c r="S1763" s="23" t="str">
        <f t="array" ref="S1763">IFERROR(INDEX(Tableau1[RESULTAT],MATCH(1,(Tableau1[NOM]=$A1763)*(S$3=Tableau1[DATE]),0)),"")</f>
        <v/>
      </c>
      <c r="T1763" s="23" t="str">
        <f t="array" ref="T1763">IFERROR(INDEX(Tableau1[RESULTAT],MATCH(1,(Tableau1[NOM]=$A1763)*(T$3=Tableau1[DATE]),0)),"")</f>
        <v/>
      </c>
      <c r="U1763" s="23" t="str">
        <f t="array" ref="U1763">IFERROR(INDEX(Tableau1[RESULTAT],MATCH(1,(Tableau1[NOM]=$A1763)*(U$3=Tableau1[DATE]),0)),"")</f>
        <v/>
      </c>
      <c r="V1763" s="23" t="str">
        <f t="array" ref="V1763">IFERROR(INDEX(Tableau1[RESULTAT],MATCH(1,(Tableau1[NOM]=$A1763)*(V$3=Tableau1[DATE]),0)),"")</f>
        <v/>
      </c>
      <c r="W1763" s="23" t="str">
        <f t="array" ref="W1763">IFERROR(INDEX(Tableau1[RESULTAT],MATCH(1,(Tableau1[NOM]=$A1763)*(W$3=Tableau1[DATE]),0)),"")</f>
        <v/>
      </c>
    </row>
    <row r="1764" spans="5:23" ht="15.75" x14ac:dyDescent="0.25">
      <c r="E1764" s="12" t="str">
        <f t="shared" si="191"/>
        <v/>
      </c>
      <c r="F1764" s="9" t="str">
        <f t="shared" si="192"/>
        <v/>
      </c>
      <c r="G1764" s="9" t="str">
        <f t="shared" si="193"/>
        <v/>
      </c>
      <c r="H1764" s="9" t="str">
        <f t="shared" si="194"/>
        <v/>
      </c>
      <c r="I1764" s="9">
        <f t="shared" si="195"/>
        <v>0</v>
      </c>
      <c r="J1764" s="9">
        <f t="shared" si="196"/>
        <v>0</v>
      </c>
      <c r="K1764" s="9" t="str">
        <f t="shared" si="197"/>
        <v/>
      </c>
      <c r="L1764" s="9"/>
      <c r="M1764" s="9"/>
      <c r="N1764" s="9"/>
      <c r="O1764" s="9"/>
      <c r="Q1764" s="23" t="str">
        <f t="array" ref="Q1764">IFERROR(INDEX(Tableau1[RESULTAT],MATCH(1,(Tableau1[NOM]=$A1764)*(Q$3=Tableau1[DATE]),0)),"")</f>
        <v/>
      </c>
      <c r="R1764" s="23" t="str">
        <f t="array" ref="R1764">IFERROR(INDEX(Tableau1[RESULTAT],MATCH(1,(Tableau1[NOM]=$A1764)*(R$3=Tableau1[DATE]),0)),"")</f>
        <v/>
      </c>
      <c r="S1764" s="23" t="str">
        <f t="array" ref="S1764">IFERROR(INDEX(Tableau1[RESULTAT],MATCH(1,(Tableau1[NOM]=$A1764)*(S$3=Tableau1[DATE]),0)),"")</f>
        <v/>
      </c>
      <c r="T1764" s="23" t="str">
        <f t="array" ref="T1764">IFERROR(INDEX(Tableau1[RESULTAT],MATCH(1,(Tableau1[NOM]=$A1764)*(T$3=Tableau1[DATE]),0)),"")</f>
        <v/>
      </c>
      <c r="U1764" s="23" t="str">
        <f t="array" ref="U1764">IFERROR(INDEX(Tableau1[RESULTAT],MATCH(1,(Tableau1[NOM]=$A1764)*(U$3=Tableau1[DATE]),0)),"")</f>
        <v/>
      </c>
      <c r="V1764" s="23" t="str">
        <f t="array" ref="V1764">IFERROR(INDEX(Tableau1[RESULTAT],MATCH(1,(Tableau1[NOM]=$A1764)*(V$3=Tableau1[DATE]),0)),"")</f>
        <v/>
      </c>
      <c r="W1764" s="23" t="str">
        <f t="array" ref="W1764">IFERROR(INDEX(Tableau1[RESULTAT],MATCH(1,(Tableau1[NOM]=$A1764)*(W$3=Tableau1[DATE]),0)),"")</f>
        <v/>
      </c>
    </row>
    <row r="1765" spans="5:23" ht="15.75" x14ac:dyDescent="0.25">
      <c r="E1765" s="12" t="str">
        <f t="shared" si="191"/>
        <v/>
      </c>
      <c r="F1765" s="9" t="str">
        <f t="shared" si="192"/>
        <v/>
      </c>
      <c r="G1765" s="9" t="str">
        <f t="shared" si="193"/>
        <v/>
      </c>
      <c r="H1765" s="9" t="str">
        <f t="shared" si="194"/>
        <v/>
      </c>
      <c r="I1765" s="9">
        <f t="shared" si="195"/>
        <v>0</v>
      </c>
      <c r="J1765" s="9">
        <f t="shared" si="196"/>
        <v>0</v>
      </c>
      <c r="K1765" s="9" t="str">
        <f t="shared" si="197"/>
        <v/>
      </c>
      <c r="L1765" s="9"/>
      <c r="M1765" s="9"/>
      <c r="N1765" s="9"/>
      <c r="O1765" s="9"/>
      <c r="Q1765" s="23" t="str">
        <f t="array" ref="Q1765">IFERROR(INDEX(Tableau1[RESULTAT],MATCH(1,(Tableau1[NOM]=$A1765)*(Q$3=Tableau1[DATE]),0)),"")</f>
        <v/>
      </c>
      <c r="R1765" s="23" t="str">
        <f t="array" ref="R1765">IFERROR(INDEX(Tableau1[RESULTAT],MATCH(1,(Tableau1[NOM]=$A1765)*(R$3=Tableau1[DATE]),0)),"")</f>
        <v/>
      </c>
      <c r="S1765" s="23" t="str">
        <f t="array" ref="S1765">IFERROR(INDEX(Tableau1[RESULTAT],MATCH(1,(Tableau1[NOM]=$A1765)*(S$3=Tableau1[DATE]),0)),"")</f>
        <v/>
      </c>
      <c r="T1765" s="23" t="str">
        <f t="array" ref="T1765">IFERROR(INDEX(Tableau1[RESULTAT],MATCH(1,(Tableau1[NOM]=$A1765)*(T$3=Tableau1[DATE]),0)),"")</f>
        <v/>
      </c>
      <c r="U1765" s="23" t="str">
        <f t="array" ref="U1765">IFERROR(INDEX(Tableau1[RESULTAT],MATCH(1,(Tableau1[NOM]=$A1765)*(U$3=Tableau1[DATE]),0)),"")</f>
        <v/>
      </c>
      <c r="V1765" s="23" t="str">
        <f t="array" ref="V1765">IFERROR(INDEX(Tableau1[RESULTAT],MATCH(1,(Tableau1[NOM]=$A1765)*(V$3=Tableau1[DATE]),0)),"")</f>
        <v/>
      </c>
      <c r="W1765" s="23" t="str">
        <f t="array" ref="W1765">IFERROR(INDEX(Tableau1[RESULTAT],MATCH(1,(Tableau1[NOM]=$A1765)*(W$3=Tableau1[DATE]),0)),"")</f>
        <v/>
      </c>
    </row>
    <row r="1766" spans="5:23" ht="15.75" x14ac:dyDescent="0.25">
      <c r="E1766" s="12" t="str">
        <f t="shared" si="191"/>
        <v/>
      </c>
      <c r="F1766" s="9" t="str">
        <f t="shared" si="192"/>
        <v/>
      </c>
      <c r="G1766" s="9" t="str">
        <f t="shared" si="193"/>
        <v/>
      </c>
      <c r="H1766" s="9" t="str">
        <f t="shared" si="194"/>
        <v/>
      </c>
      <c r="I1766" s="9">
        <f t="shared" si="195"/>
        <v>0</v>
      </c>
      <c r="J1766" s="9">
        <f t="shared" si="196"/>
        <v>0</v>
      </c>
      <c r="K1766" s="9" t="str">
        <f t="shared" si="197"/>
        <v/>
      </c>
      <c r="L1766" s="9"/>
      <c r="M1766" s="9"/>
      <c r="N1766" s="9"/>
      <c r="O1766" s="9"/>
      <c r="Q1766" s="23" t="str">
        <f t="array" ref="Q1766">IFERROR(INDEX(Tableau1[RESULTAT],MATCH(1,(Tableau1[NOM]=$A1766)*(Q$3=Tableau1[DATE]),0)),"")</f>
        <v/>
      </c>
      <c r="R1766" s="23" t="str">
        <f t="array" ref="R1766">IFERROR(INDEX(Tableau1[RESULTAT],MATCH(1,(Tableau1[NOM]=$A1766)*(R$3=Tableau1[DATE]),0)),"")</f>
        <v/>
      </c>
      <c r="S1766" s="23" t="str">
        <f t="array" ref="S1766">IFERROR(INDEX(Tableau1[RESULTAT],MATCH(1,(Tableau1[NOM]=$A1766)*(S$3=Tableau1[DATE]),0)),"")</f>
        <v/>
      </c>
      <c r="T1766" s="23" t="str">
        <f t="array" ref="T1766">IFERROR(INDEX(Tableau1[RESULTAT],MATCH(1,(Tableau1[NOM]=$A1766)*(T$3=Tableau1[DATE]),0)),"")</f>
        <v/>
      </c>
      <c r="U1766" s="23" t="str">
        <f t="array" ref="U1766">IFERROR(INDEX(Tableau1[RESULTAT],MATCH(1,(Tableau1[NOM]=$A1766)*(U$3=Tableau1[DATE]),0)),"")</f>
        <v/>
      </c>
      <c r="V1766" s="23" t="str">
        <f t="array" ref="V1766">IFERROR(INDEX(Tableau1[RESULTAT],MATCH(1,(Tableau1[NOM]=$A1766)*(V$3=Tableau1[DATE]),0)),"")</f>
        <v/>
      </c>
      <c r="W1766" s="23" t="str">
        <f t="array" ref="W1766">IFERROR(INDEX(Tableau1[RESULTAT],MATCH(1,(Tableau1[NOM]=$A1766)*(W$3=Tableau1[DATE]),0)),"")</f>
        <v/>
      </c>
    </row>
    <row r="1767" spans="5:23" ht="15.75" x14ac:dyDescent="0.25">
      <c r="E1767" s="12" t="str">
        <f t="shared" si="191"/>
        <v/>
      </c>
      <c r="F1767" s="9" t="str">
        <f t="shared" si="192"/>
        <v/>
      </c>
      <c r="G1767" s="9" t="str">
        <f t="shared" si="193"/>
        <v/>
      </c>
      <c r="H1767" s="9" t="str">
        <f t="shared" si="194"/>
        <v/>
      </c>
      <c r="I1767" s="9">
        <f t="shared" si="195"/>
        <v>0</v>
      </c>
      <c r="J1767" s="9">
        <f t="shared" si="196"/>
        <v>0</v>
      </c>
      <c r="K1767" s="9" t="str">
        <f t="shared" si="197"/>
        <v/>
      </c>
      <c r="L1767" s="9"/>
      <c r="M1767" s="9"/>
      <c r="N1767" s="9"/>
      <c r="O1767" s="9"/>
      <c r="Q1767" s="23" t="str">
        <f t="array" ref="Q1767">IFERROR(INDEX(Tableau1[RESULTAT],MATCH(1,(Tableau1[NOM]=$A1767)*(Q$3=Tableau1[DATE]),0)),"")</f>
        <v/>
      </c>
      <c r="R1767" s="23" t="str">
        <f t="array" ref="R1767">IFERROR(INDEX(Tableau1[RESULTAT],MATCH(1,(Tableau1[NOM]=$A1767)*(R$3=Tableau1[DATE]),0)),"")</f>
        <v/>
      </c>
      <c r="S1767" s="23" t="str">
        <f t="array" ref="S1767">IFERROR(INDEX(Tableau1[RESULTAT],MATCH(1,(Tableau1[NOM]=$A1767)*(S$3=Tableau1[DATE]),0)),"")</f>
        <v/>
      </c>
      <c r="T1767" s="23" t="str">
        <f t="array" ref="T1767">IFERROR(INDEX(Tableau1[RESULTAT],MATCH(1,(Tableau1[NOM]=$A1767)*(T$3=Tableau1[DATE]),0)),"")</f>
        <v/>
      </c>
      <c r="U1767" s="23" t="str">
        <f t="array" ref="U1767">IFERROR(INDEX(Tableau1[RESULTAT],MATCH(1,(Tableau1[NOM]=$A1767)*(U$3=Tableau1[DATE]),0)),"")</f>
        <v/>
      </c>
      <c r="V1767" s="23" t="str">
        <f t="array" ref="V1767">IFERROR(INDEX(Tableau1[RESULTAT],MATCH(1,(Tableau1[NOM]=$A1767)*(V$3=Tableau1[DATE]),0)),"")</f>
        <v/>
      </c>
      <c r="W1767" s="23" t="str">
        <f t="array" ref="W1767">IFERROR(INDEX(Tableau1[RESULTAT],MATCH(1,(Tableau1[NOM]=$A1767)*(W$3=Tableau1[DATE]),0)),"")</f>
        <v/>
      </c>
    </row>
    <row r="1768" spans="5:23" ht="15.75" x14ac:dyDescent="0.25">
      <c r="E1768" s="12" t="str">
        <f t="shared" si="191"/>
        <v/>
      </c>
      <c r="F1768" s="9" t="str">
        <f t="shared" si="192"/>
        <v/>
      </c>
      <c r="G1768" s="9" t="str">
        <f t="shared" si="193"/>
        <v/>
      </c>
      <c r="H1768" s="9" t="str">
        <f t="shared" si="194"/>
        <v/>
      </c>
      <c r="I1768" s="9">
        <f t="shared" si="195"/>
        <v>0</v>
      </c>
      <c r="J1768" s="9">
        <f t="shared" si="196"/>
        <v>0</v>
      </c>
      <c r="K1768" s="9" t="str">
        <f t="shared" si="197"/>
        <v/>
      </c>
      <c r="L1768" s="9"/>
      <c r="M1768" s="9"/>
      <c r="N1768" s="9"/>
      <c r="O1768" s="9"/>
      <c r="Q1768" s="23" t="str">
        <f t="array" ref="Q1768">IFERROR(INDEX(Tableau1[RESULTAT],MATCH(1,(Tableau1[NOM]=$A1768)*(Q$3=Tableau1[DATE]),0)),"")</f>
        <v/>
      </c>
      <c r="R1768" s="23" t="str">
        <f t="array" ref="R1768">IFERROR(INDEX(Tableau1[RESULTAT],MATCH(1,(Tableau1[NOM]=$A1768)*(R$3=Tableau1[DATE]),0)),"")</f>
        <v/>
      </c>
      <c r="S1768" s="23" t="str">
        <f t="array" ref="S1768">IFERROR(INDEX(Tableau1[RESULTAT],MATCH(1,(Tableau1[NOM]=$A1768)*(S$3=Tableau1[DATE]),0)),"")</f>
        <v/>
      </c>
      <c r="T1768" s="23" t="str">
        <f t="array" ref="T1768">IFERROR(INDEX(Tableau1[RESULTAT],MATCH(1,(Tableau1[NOM]=$A1768)*(T$3=Tableau1[DATE]),0)),"")</f>
        <v/>
      </c>
      <c r="U1768" s="23" t="str">
        <f t="array" ref="U1768">IFERROR(INDEX(Tableau1[RESULTAT],MATCH(1,(Tableau1[NOM]=$A1768)*(U$3=Tableau1[DATE]),0)),"")</f>
        <v/>
      </c>
      <c r="V1768" s="23" t="str">
        <f t="array" ref="V1768">IFERROR(INDEX(Tableau1[RESULTAT],MATCH(1,(Tableau1[NOM]=$A1768)*(V$3=Tableau1[DATE]),0)),"")</f>
        <v/>
      </c>
      <c r="W1768" s="23" t="str">
        <f t="array" ref="W1768">IFERROR(INDEX(Tableau1[RESULTAT],MATCH(1,(Tableau1[NOM]=$A1768)*(W$3=Tableau1[DATE]),0)),"")</f>
        <v/>
      </c>
    </row>
    <row r="1769" spans="5:23" ht="15.75" x14ac:dyDescent="0.25">
      <c r="E1769" s="12" t="str">
        <f t="shared" si="191"/>
        <v/>
      </c>
      <c r="F1769" s="9" t="str">
        <f t="shared" si="192"/>
        <v/>
      </c>
      <c r="G1769" s="9" t="str">
        <f t="shared" si="193"/>
        <v/>
      </c>
      <c r="H1769" s="9" t="str">
        <f t="shared" si="194"/>
        <v/>
      </c>
      <c r="I1769" s="9">
        <f t="shared" si="195"/>
        <v>0</v>
      </c>
      <c r="J1769" s="9">
        <f t="shared" si="196"/>
        <v>0</v>
      </c>
      <c r="K1769" s="9" t="str">
        <f t="shared" si="197"/>
        <v/>
      </c>
      <c r="L1769" s="9"/>
      <c r="M1769" s="9"/>
      <c r="N1769" s="9"/>
      <c r="O1769" s="9"/>
      <c r="Q1769" s="23" t="str">
        <f t="array" ref="Q1769">IFERROR(INDEX(Tableau1[RESULTAT],MATCH(1,(Tableau1[NOM]=$A1769)*(Q$3=Tableau1[DATE]),0)),"")</f>
        <v/>
      </c>
      <c r="R1769" s="23" t="str">
        <f t="array" ref="R1769">IFERROR(INDEX(Tableau1[RESULTAT],MATCH(1,(Tableau1[NOM]=$A1769)*(R$3=Tableau1[DATE]),0)),"")</f>
        <v/>
      </c>
      <c r="S1769" s="23" t="str">
        <f t="array" ref="S1769">IFERROR(INDEX(Tableau1[RESULTAT],MATCH(1,(Tableau1[NOM]=$A1769)*(S$3=Tableau1[DATE]),0)),"")</f>
        <v/>
      </c>
      <c r="T1769" s="23" t="str">
        <f t="array" ref="T1769">IFERROR(INDEX(Tableau1[RESULTAT],MATCH(1,(Tableau1[NOM]=$A1769)*(T$3=Tableau1[DATE]),0)),"")</f>
        <v/>
      </c>
      <c r="U1769" s="23" t="str">
        <f t="array" ref="U1769">IFERROR(INDEX(Tableau1[RESULTAT],MATCH(1,(Tableau1[NOM]=$A1769)*(U$3=Tableau1[DATE]),0)),"")</f>
        <v/>
      </c>
      <c r="V1769" s="23" t="str">
        <f t="array" ref="V1769">IFERROR(INDEX(Tableau1[RESULTAT],MATCH(1,(Tableau1[NOM]=$A1769)*(V$3=Tableau1[DATE]),0)),"")</f>
        <v/>
      </c>
      <c r="W1769" s="23" t="str">
        <f t="array" ref="W1769">IFERROR(INDEX(Tableau1[RESULTAT],MATCH(1,(Tableau1[NOM]=$A1769)*(W$3=Tableau1[DATE]),0)),"")</f>
        <v/>
      </c>
    </row>
    <row r="1770" spans="5:23" ht="15.75" x14ac:dyDescent="0.25">
      <c r="E1770" s="12" t="str">
        <f t="shared" si="191"/>
        <v/>
      </c>
      <c r="F1770" s="9" t="str">
        <f t="shared" si="192"/>
        <v/>
      </c>
      <c r="G1770" s="9" t="str">
        <f t="shared" si="193"/>
        <v/>
      </c>
      <c r="H1770" s="9" t="str">
        <f t="shared" si="194"/>
        <v/>
      </c>
      <c r="I1770" s="9">
        <f t="shared" si="195"/>
        <v>0</v>
      </c>
      <c r="J1770" s="9">
        <f t="shared" si="196"/>
        <v>0</v>
      </c>
      <c r="K1770" s="9" t="str">
        <f t="shared" si="197"/>
        <v/>
      </c>
      <c r="L1770" s="9"/>
      <c r="M1770" s="9"/>
      <c r="N1770" s="9"/>
      <c r="O1770" s="9"/>
      <c r="Q1770" s="23" t="str">
        <f t="array" ref="Q1770">IFERROR(INDEX(Tableau1[RESULTAT],MATCH(1,(Tableau1[NOM]=$A1770)*(Q$3=Tableau1[DATE]),0)),"")</f>
        <v/>
      </c>
      <c r="R1770" s="23" t="str">
        <f t="array" ref="R1770">IFERROR(INDEX(Tableau1[RESULTAT],MATCH(1,(Tableau1[NOM]=$A1770)*(R$3=Tableau1[DATE]),0)),"")</f>
        <v/>
      </c>
      <c r="S1770" s="23" t="str">
        <f t="array" ref="S1770">IFERROR(INDEX(Tableau1[RESULTAT],MATCH(1,(Tableau1[NOM]=$A1770)*(S$3=Tableau1[DATE]),0)),"")</f>
        <v/>
      </c>
      <c r="T1770" s="23" t="str">
        <f t="array" ref="T1770">IFERROR(INDEX(Tableau1[RESULTAT],MATCH(1,(Tableau1[NOM]=$A1770)*(T$3=Tableau1[DATE]),0)),"")</f>
        <v/>
      </c>
      <c r="U1770" s="23" t="str">
        <f t="array" ref="U1770">IFERROR(INDEX(Tableau1[RESULTAT],MATCH(1,(Tableau1[NOM]=$A1770)*(U$3=Tableau1[DATE]),0)),"")</f>
        <v/>
      </c>
      <c r="V1770" s="23" t="str">
        <f t="array" ref="V1770">IFERROR(INDEX(Tableau1[RESULTAT],MATCH(1,(Tableau1[NOM]=$A1770)*(V$3=Tableau1[DATE]),0)),"")</f>
        <v/>
      </c>
      <c r="W1770" s="23" t="str">
        <f t="array" ref="W1770">IFERROR(INDEX(Tableau1[RESULTAT],MATCH(1,(Tableau1[NOM]=$A1770)*(W$3=Tableau1[DATE]),0)),"")</f>
        <v/>
      </c>
    </row>
    <row r="1771" spans="5:23" ht="15.75" x14ac:dyDescent="0.25">
      <c r="E1771" s="12" t="str">
        <f t="shared" si="191"/>
        <v/>
      </c>
      <c r="F1771" s="9" t="str">
        <f t="shared" si="192"/>
        <v/>
      </c>
      <c r="G1771" s="9" t="str">
        <f t="shared" si="193"/>
        <v/>
      </c>
      <c r="H1771" s="9" t="str">
        <f t="shared" si="194"/>
        <v/>
      </c>
      <c r="I1771" s="9">
        <f t="shared" si="195"/>
        <v>0</v>
      </c>
      <c r="J1771" s="9">
        <f t="shared" si="196"/>
        <v>0</v>
      </c>
      <c r="K1771" s="9" t="str">
        <f t="shared" si="197"/>
        <v/>
      </c>
      <c r="L1771" s="9"/>
      <c r="M1771" s="9"/>
      <c r="N1771" s="9"/>
      <c r="O1771" s="9"/>
      <c r="Q1771" s="23" t="str">
        <f t="array" ref="Q1771">IFERROR(INDEX(Tableau1[RESULTAT],MATCH(1,(Tableau1[NOM]=$A1771)*(Q$3=Tableau1[DATE]),0)),"")</f>
        <v/>
      </c>
      <c r="R1771" s="23" t="str">
        <f t="array" ref="R1771">IFERROR(INDEX(Tableau1[RESULTAT],MATCH(1,(Tableau1[NOM]=$A1771)*(R$3=Tableau1[DATE]),0)),"")</f>
        <v/>
      </c>
      <c r="S1771" s="23" t="str">
        <f t="array" ref="S1771">IFERROR(INDEX(Tableau1[RESULTAT],MATCH(1,(Tableau1[NOM]=$A1771)*(S$3=Tableau1[DATE]),0)),"")</f>
        <v/>
      </c>
      <c r="T1771" s="23" t="str">
        <f t="array" ref="T1771">IFERROR(INDEX(Tableau1[RESULTAT],MATCH(1,(Tableau1[NOM]=$A1771)*(T$3=Tableau1[DATE]),0)),"")</f>
        <v/>
      </c>
      <c r="U1771" s="23" t="str">
        <f t="array" ref="U1771">IFERROR(INDEX(Tableau1[RESULTAT],MATCH(1,(Tableau1[NOM]=$A1771)*(U$3=Tableau1[DATE]),0)),"")</f>
        <v/>
      </c>
      <c r="V1771" s="23" t="str">
        <f t="array" ref="V1771">IFERROR(INDEX(Tableau1[RESULTAT],MATCH(1,(Tableau1[NOM]=$A1771)*(V$3=Tableau1[DATE]),0)),"")</f>
        <v/>
      </c>
      <c r="W1771" s="23" t="str">
        <f t="array" ref="W1771">IFERROR(INDEX(Tableau1[RESULTAT],MATCH(1,(Tableau1[NOM]=$A1771)*(W$3=Tableau1[DATE]),0)),"")</f>
        <v/>
      </c>
    </row>
    <row r="1772" spans="5:23" ht="15.75" x14ac:dyDescent="0.25">
      <c r="E1772" s="12" t="str">
        <f t="shared" si="191"/>
        <v/>
      </c>
      <c r="F1772" s="9" t="str">
        <f t="shared" si="192"/>
        <v/>
      </c>
      <c r="G1772" s="9" t="str">
        <f t="shared" si="193"/>
        <v/>
      </c>
      <c r="H1772" s="9" t="str">
        <f t="shared" si="194"/>
        <v/>
      </c>
      <c r="I1772" s="9">
        <f t="shared" si="195"/>
        <v>0</v>
      </c>
      <c r="J1772" s="9">
        <f t="shared" si="196"/>
        <v>0</v>
      </c>
      <c r="K1772" s="9" t="str">
        <f t="shared" si="197"/>
        <v/>
      </c>
      <c r="L1772" s="9"/>
      <c r="M1772" s="9"/>
      <c r="N1772" s="9"/>
      <c r="O1772" s="9"/>
      <c r="Q1772" s="23" t="str">
        <f t="array" ref="Q1772">IFERROR(INDEX(Tableau1[RESULTAT],MATCH(1,(Tableau1[NOM]=$A1772)*(Q$3=Tableau1[DATE]),0)),"")</f>
        <v/>
      </c>
      <c r="R1772" s="23" t="str">
        <f t="array" ref="R1772">IFERROR(INDEX(Tableau1[RESULTAT],MATCH(1,(Tableau1[NOM]=$A1772)*(R$3=Tableau1[DATE]),0)),"")</f>
        <v/>
      </c>
      <c r="S1772" s="23" t="str">
        <f t="array" ref="S1772">IFERROR(INDEX(Tableau1[RESULTAT],MATCH(1,(Tableau1[NOM]=$A1772)*(S$3=Tableau1[DATE]),0)),"")</f>
        <v/>
      </c>
      <c r="T1772" s="23" t="str">
        <f t="array" ref="T1772">IFERROR(INDEX(Tableau1[RESULTAT],MATCH(1,(Tableau1[NOM]=$A1772)*(T$3=Tableau1[DATE]),0)),"")</f>
        <v/>
      </c>
      <c r="U1772" s="23" t="str">
        <f t="array" ref="U1772">IFERROR(INDEX(Tableau1[RESULTAT],MATCH(1,(Tableau1[NOM]=$A1772)*(U$3=Tableau1[DATE]),0)),"")</f>
        <v/>
      </c>
      <c r="V1772" s="23" t="str">
        <f t="array" ref="V1772">IFERROR(INDEX(Tableau1[RESULTAT],MATCH(1,(Tableau1[NOM]=$A1772)*(V$3=Tableau1[DATE]),0)),"")</f>
        <v/>
      </c>
      <c r="W1772" s="23" t="str">
        <f t="array" ref="W1772">IFERROR(INDEX(Tableau1[RESULTAT],MATCH(1,(Tableau1[NOM]=$A1772)*(W$3=Tableau1[DATE]),0)),"")</f>
        <v/>
      </c>
    </row>
    <row r="1773" spans="5:23" ht="15.75" x14ac:dyDescent="0.25">
      <c r="E1773" s="12" t="str">
        <f t="shared" si="191"/>
        <v/>
      </c>
      <c r="F1773" s="9" t="str">
        <f t="shared" si="192"/>
        <v/>
      </c>
      <c r="G1773" s="9" t="str">
        <f t="shared" si="193"/>
        <v/>
      </c>
      <c r="H1773" s="9" t="str">
        <f t="shared" si="194"/>
        <v/>
      </c>
      <c r="I1773" s="9">
        <f t="shared" si="195"/>
        <v>0</v>
      </c>
      <c r="J1773" s="9">
        <f t="shared" si="196"/>
        <v>0</v>
      </c>
      <c r="K1773" s="9" t="str">
        <f t="shared" si="197"/>
        <v/>
      </c>
      <c r="L1773" s="9"/>
      <c r="M1773" s="9"/>
      <c r="N1773" s="9"/>
      <c r="O1773" s="9"/>
      <c r="Q1773" s="23" t="str">
        <f t="array" ref="Q1773">IFERROR(INDEX(Tableau1[RESULTAT],MATCH(1,(Tableau1[NOM]=$A1773)*(Q$3=Tableau1[DATE]),0)),"")</f>
        <v/>
      </c>
      <c r="R1773" s="23" t="str">
        <f t="array" ref="R1773">IFERROR(INDEX(Tableau1[RESULTAT],MATCH(1,(Tableau1[NOM]=$A1773)*(R$3=Tableau1[DATE]),0)),"")</f>
        <v/>
      </c>
      <c r="S1773" s="23" t="str">
        <f t="array" ref="S1773">IFERROR(INDEX(Tableau1[RESULTAT],MATCH(1,(Tableau1[NOM]=$A1773)*(S$3=Tableau1[DATE]),0)),"")</f>
        <v/>
      </c>
      <c r="T1773" s="23" t="str">
        <f t="array" ref="T1773">IFERROR(INDEX(Tableau1[RESULTAT],MATCH(1,(Tableau1[NOM]=$A1773)*(T$3=Tableau1[DATE]),0)),"")</f>
        <v/>
      </c>
      <c r="U1773" s="23" t="str">
        <f t="array" ref="U1773">IFERROR(INDEX(Tableau1[RESULTAT],MATCH(1,(Tableau1[NOM]=$A1773)*(U$3=Tableau1[DATE]),0)),"")</f>
        <v/>
      </c>
      <c r="V1773" s="23" t="str">
        <f t="array" ref="V1773">IFERROR(INDEX(Tableau1[RESULTAT],MATCH(1,(Tableau1[NOM]=$A1773)*(V$3=Tableau1[DATE]),0)),"")</f>
        <v/>
      </c>
      <c r="W1773" s="23" t="str">
        <f t="array" ref="W1773">IFERROR(INDEX(Tableau1[RESULTAT],MATCH(1,(Tableau1[NOM]=$A1773)*(W$3=Tableau1[DATE]),0)),"")</f>
        <v/>
      </c>
    </row>
    <row r="1774" spans="5:23" ht="15.75" x14ac:dyDescent="0.25">
      <c r="E1774" s="12" t="str">
        <f t="shared" si="191"/>
        <v/>
      </c>
      <c r="F1774" s="9" t="str">
        <f t="shared" si="192"/>
        <v/>
      </c>
      <c r="G1774" s="9" t="str">
        <f t="shared" si="193"/>
        <v/>
      </c>
      <c r="H1774" s="9" t="str">
        <f t="shared" si="194"/>
        <v/>
      </c>
      <c r="I1774" s="9">
        <f t="shared" si="195"/>
        <v>0</v>
      </c>
      <c r="J1774" s="9">
        <f t="shared" si="196"/>
        <v>0</v>
      </c>
      <c r="K1774" s="9" t="str">
        <f t="shared" si="197"/>
        <v/>
      </c>
      <c r="L1774" s="9"/>
      <c r="M1774" s="9"/>
      <c r="N1774" s="9"/>
      <c r="O1774" s="9"/>
      <c r="Q1774" s="23" t="str">
        <f t="array" ref="Q1774">IFERROR(INDEX(Tableau1[RESULTAT],MATCH(1,(Tableau1[NOM]=$A1774)*(Q$3=Tableau1[DATE]),0)),"")</f>
        <v/>
      </c>
      <c r="R1774" s="23" t="str">
        <f t="array" ref="R1774">IFERROR(INDEX(Tableau1[RESULTAT],MATCH(1,(Tableau1[NOM]=$A1774)*(R$3=Tableau1[DATE]),0)),"")</f>
        <v/>
      </c>
      <c r="S1774" s="23" t="str">
        <f t="array" ref="S1774">IFERROR(INDEX(Tableau1[RESULTAT],MATCH(1,(Tableau1[NOM]=$A1774)*(S$3=Tableau1[DATE]),0)),"")</f>
        <v/>
      </c>
      <c r="T1774" s="23" t="str">
        <f t="array" ref="T1774">IFERROR(INDEX(Tableau1[RESULTAT],MATCH(1,(Tableau1[NOM]=$A1774)*(T$3=Tableau1[DATE]),0)),"")</f>
        <v/>
      </c>
      <c r="U1774" s="23" t="str">
        <f t="array" ref="U1774">IFERROR(INDEX(Tableau1[RESULTAT],MATCH(1,(Tableau1[NOM]=$A1774)*(U$3=Tableau1[DATE]),0)),"")</f>
        <v/>
      </c>
      <c r="V1774" s="23" t="str">
        <f t="array" ref="V1774">IFERROR(INDEX(Tableau1[RESULTAT],MATCH(1,(Tableau1[NOM]=$A1774)*(V$3=Tableau1[DATE]),0)),"")</f>
        <v/>
      </c>
      <c r="W1774" s="23" t="str">
        <f t="array" ref="W1774">IFERROR(INDEX(Tableau1[RESULTAT],MATCH(1,(Tableau1[NOM]=$A1774)*(W$3=Tableau1[DATE]),0)),"")</f>
        <v/>
      </c>
    </row>
    <row r="1775" spans="5:23" ht="15.75" x14ac:dyDescent="0.25">
      <c r="E1775" s="12" t="str">
        <f t="shared" si="191"/>
        <v/>
      </c>
      <c r="F1775" s="9" t="str">
        <f t="shared" si="192"/>
        <v/>
      </c>
      <c r="G1775" s="9" t="str">
        <f t="shared" si="193"/>
        <v/>
      </c>
      <c r="H1775" s="9" t="str">
        <f t="shared" si="194"/>
        <v/>
      </c>
      <c r="I1775" s="9">
        <f t="shared" si="195"/>
        <v>0</v>
      </c>
      <c r="J1775" s="9">
        <f t="shared" si="196"/>
        <v>0</v>
      </c>
      <c r="K1775" s="9" t="str">
        <f t="shared" si="197"/>
        <v/>
      </c>
      <c r="L1775" s="9"/>
      <c r="M1775" s="9"/>
      <c r="N1775" s="9"/>
      <c r="O1775" s="9"/>
      <c r="Q1775" s="23" t="str">
        <f t="array" ref="Q1775">IFERROR(INDEX(Tableau1[RESULTAT],MATCH(1,(Tableau1[NOM]=$A1775)*(Q$3=Tableau1[DATE]),0)),"")</f>
        <v/>
      </c>
      <c r="R1775" s="23" t="str">
        <f t="array" ref="R1775">IFERROR(INDEX(Tableau1[RESULTAT],MATCH(1,(Tableau1[NOM]=$A1775)*(R$3=Tableau1[DATE]),0)),"")</f>
        <v/>
      </c>
      <c r="S1775" s="23" t="str">
        <f t="array" ref="S1775">IFERROR(INDEX(Tableau1[RESULTAT],MATCH(1,(Tableau1[NOM]=$A1775)*(S$3=Tableau1[DATE]),0)),"")</f>
        <v/>
      </c>
      <c r="T1775" s="23" t="str">
        <f t="array" ref="T1775">IFERROR(INDEX(Tableau1[RESULTAT],MATCH(1,(Tableau1[NOM]=$A1775)*(T$3=Tableau1[DATE]),0)),"")</f>
        <v/>
      </c>
      <c r="U1775" s="23" t="str">
        <f t="array" ref="U1775">IFERROR(INDEX(Tableau1[RESULTAT],MATCH(1,(Tableau1[NOM]=$A1775)*(U$3=Tableau1[DATE]),0)),"")</f>
        <v/>
      </c>
      <c r="V1775" s="23" t="str">
        <f t="array" ref="V1775">IFERROR(INDEX(Tableau1[RESULTAT],MATCH(1,(Tableau1[NOM]=$A1775)*(V$3=Tableau1[DATE]),0)),"")</f>
        <v/>
      </c>
      <c r="W1775" s="23" t="str">
        <f t="array" ref="W1775">IFERROR(INDEX(Tableau1[RESULTAT],MATCH(1,(Tableau1[NOM]=$A1775)*(W$3=Tableau1[DATE]),0)),"")</f>
        <v/>
      </c>
    </row>
    <row r="1776" spans="5:23" ht="15.75" x14ac:dyDescent="0.25">
      <c r="E1776" s="12" t="str">
        <f t="shared" si="191"/>
        <v/>
      </c>
      <c r="F1776" s="9" t="str">
        <f t="shared" si="192"/>
        <v/>
      </c>
      <c r="G1776" s="9" t="str">
        <f t="shared" si="193"/>
        <v/>
      </c>
      <c r="H1776" s="9" t="str">
        <f t="shared" si="194"/>
        <v/>
      </c>
      <c r="I1776" s="9">
        <f t="shared" si="195"/>
        <v>0</v>
      </c>
      <c r="J1776" s="9">
        <f t="shared" si="196"/>
        <v>0</v>
      </c>
      <c r="K1776" s="9" t="str">
        <f t="shared" si="197"/>
        <v/>
      </c>
      <c r="L1776" s="9"/>
      <c r="M1776" s="9"/>
      <c r="N1776" s="9"/>
      <c r="O1776" s="9"/>
      <c r="Q1776" s="23" t="str">
        <f t="array" ref="Q1776">IFERROR(INDEX(Tableau1[RESULTAT],MATCH(1,(Tableau1[NOM]=$A1776)*(Q$3=Tableau1[DATE]),0)),"")</f>
        <v/>
      </c>
      <c r="R1776" s="23" t="str">
        <f t="array" ref="R1776">IFERROR(INDEX(Tableau1[RESULTAT],MATCH(1,(Tableau1[NOM]=$A1776)*(R$3=Tableau1[DATE]),0)),"")</f>
        <v/>
      </c>
      <c r="S1776" s="23" t="str">
        <f t="array" ref="S1776">IFERROR(INDEX(Tableau1[RESULTAT],MATCH(1,(Tableau1[NOM]=$A1776)*(S$3=Tableau1[DATE]),0)),"")</f>
        <v/>
      </c>
      <c r="T1776" s="23" t="str">
        <f t="array" ref="T1776">IFERROR(INDEX(Tableau1[RESULTAT],MATCH(1,(Tableau1[NOM]=$A1776)*(T$3=Tableau1[DATE]),0)),"")</f>
        <v/>
      </c>
      <c r="U1776" s="23" t="str">
        <f t="array" ref="U1776">IFERROR(INDEX(Tableau1[RESULTAT],MATCH(1,(Tableau1[NOM]=$A1776)*(U$3=Tableau1[DATE]),0)),"")</f>
        <v/>
      </c>
      <c r="V1776" s="23" t="str">
        <f t="array" ref="V1776">IFERROR(INDEX(Tableau1[RESULTAT],MATCH(1,(Tableau1[NOM]=$A1776)*(V$3=Tableau1[DATE]),0)),"")</f>
        <v/>
      </c>
      <c r="W1776" s="23" t="str">
        <f t="array" ref="W1776">IFERROR(INDEX(Tableau1[RESULTAT],MATCH(1,(Tableau1[NOM]=$A1776)*(W$3=Tableau1[DATE]),0)),"")</f>
        <v/>
      </c>
    </row>
    <row r="1777" spans="5:23" ht="15.75" x14ac:dyDescent="0.25">
      <c r="E1777" s="12" t="str">
        <f t="shared" si="191"/>
        <v/>
      </c>
      <c r="F1777" s="9" t="str">
        <f t="shared" si="192"/>
        <v/>
      </c>
      <c r="G1777" s="9" t="str">
        <f t="shared" si="193"/>
        <v/>
      </c>
      <c r="H1777" s="9" t="str">
        <f t="shared" si="194"/>
        <v/>
      </c>
      <c r="I1777" s="9">
        <f t="shared" si="195"/>
        <v>0</v>
      </c>
      <c r="J1777" s="9">
        <f t="shared" si="196"/>
        <v>0</v>
      </c>
      <c r="K1777" s="9" t="str">
        <f t="shared" si="197"/>
        <v/>
      </c>
      <c r="L1777" s="9"/>
      <c r="M1777" s="9"/>
      <c r="N1777" s="9"/>
      <c r="O1777" s="9"/>
      <c r="Q1777" s="23" t="str">
        <f t="array" ref="Q1777">IFERROR(INDEX(Tableau1[RESULTAT],MATCH(1,(Tableau1[NOM]=$A1777)*(Q$3=Tableau1[DATE]),0)),"")</f>
        <v/>
      </c>
      <c r="R1777" s="23" t="str">
        <f t="array" ref="R1777">IFERROR(INDEX(Tableau1[RESULTAT],MATCH(1,(Tableau1[NOM]=$A1777)*(R$3=Tableau1[DATE]),0)),"")</f>
        <v/>
      </c>
      <c r="S1777" s="23" t="str">
        <f t="array" ref="S1777">IFERROR(INDEX(Tableau1[RESULTAT],MATCH(1,(Tableau1[NOM]=$A1777)*(S$3=Tableau1[DATE]),0)),"")</f>
        <v/>
      </c>
      <c r="T1777" s="23" t="str">
        <f t="array" ref="T1777">IFERROR(INDEX(Tableau1[RESULTAT],MATCH(1,(Tableau1[NOM]=$A1777)*(T$3=Tableau1[DATE]),0)),"")</f>
        <v/>
      </c>
      <c r="U1777" s="23" t="str">
        <f t="array" ref="U1777">IFERROR(INDEX(Tableau1[RESULTAT],MATCH(1,(Tableau1[NOM]=$A1777)*(U$3=Tableau1[DATE]),0)),"")</f>
        <v/>
      </c>
      <c r="V1777" s="23" t="str">
        <f t="array" ref="V1777">IFERROR(INDEX(Tableau1[RESULTAT],MATCH(1,(Tableau1[NOM]=$A1777)*(V$3=Tableau1[DATE]),0)),"")</f>
        <v/>
      </c>
      <c r="W1777" s="23" t="str">
        <f t="array" ref="W1777">IFERROR(INDEX(Tableau1[RESULTAT],MATCH(1,(Tableau1[NOM]=$A1777)*(W$3=Tableau1[DATE]),0)),"")</f>
        <v/>
      </c>
    </row>
    <row r="1778" spans="5:23" ht="15.75" x14ac:dyDescent="0.25">
      <c r="E1778" s="12" t="str">
        <f t="shared" si="191"/>
        <v/>
      </c>
      <c r="F1778" s="9" t="str">
        <f t="shared" si="192"/>
        <v/>
      </c>
      <c r="G1778" s="9" t="str">
        <f t="shared" si="193"/>
        <v/>
      </c>
      <c r="H1778" s="9" t="str">
        <f t="shared" si="194"/>
        <v/>
      </c>
      <c r="I1778" s="9">
        <f t="shared" si="195"/>
        <v>0</v>
      </c>
      <c r="J1778" s="9">
        <f t="shared" si="196"/>
        <v>0</v>
      </c>
      <c r="K1778" s="9" t="str">
        <f t="shared" si="197"/>
        <v/>
      </c>
      <c r="L1778" s="9"/>
      <c r="M1778" s="9"/>
      <c r="N1778" s="9"/>
      <c r="O1778" s="9"/>
      <c r="Q1778" s="23" t="str">
        <f t="array" ref="Q1778">IFERROR(INDEX(Tableau1[RESULTAT],MATCH(1,(Tableau1[NOM]=$A1778)*(Q$3=Tableau1[DATE]),0)),"")</f>
        <v/>
      </c>
      <c r="R1778" s="23" t="str">
        <f t="array" ref="R1778">IFERROR(INDEX(Tableau1[RESULTAT],MATCH(1,(Tableau1[NOM]=$A1778)*(R$3=Tableau1[DATE]),0)),"")</f>
        <v/>
      </c>
      <c r="S1778" s="23" t="str">
        <f t="array" ref="S1778">IFERROR(INDEX(Tableau1[RESULTAT],MATCH(1,(Tableau1[NOM]=$A1778)*(S$3=Tableau1[DATE]),0)),"")</f>
        <v/>
      </c>
      <c r="T1778" s="23" t="str">
        <f t="array" ref="T1778">IFERROR(INDEX(Tableau1[RESULTAT],MATCH(1,(Tableau1[NOM]=$A1778)*(T$3=Tableau1[DATE]),0)),"")</f>
        <v/>
      </c>
      <c r="U1778" s="23" t="str">
        <f t="array" ref="U1778">IFERROR(INDEX(Tableau1[RESULTAT],MATCH(1,(Tableau1[NOM]=$A1778)*(U$3=Tableau1[DATE]),0)),"")</f>
        <v/>
      </c>
      <c r="V1778" s="23" t="str">
        <f t="array" ref="V1778">IFERROR(INDEX(Tableau1[RESULTAT],MATCH(1,(Tableau1[NOM]=$A1778)*(V$3=Tableau1[DATE]),0)),"")</f>
        <v/>
      </c>
      <c r="W1778" s="23" t="str">
        <f t="array" ref="W1778">IFERROR(INDEX(Tableau1[RESULTAT],MATCH(1,(Tableau1[NOM]=$A1778)*(W$3=Tableau1[DATE]),0)),"")</f>
        <v/>
      </c>
    </row>
    <row r="1779" spans="5:23" ht="15.75" x14ac:dyDescent="0.25">
      <c r="E1779" s="12" t="str">
        <f t="shared" si="191"/>
        <v/>
      </c>
      <c r="F1779" s="9" t="str">
        <f t="shared" si="192"/>
        <v/>
      </c>
      <c r="G1779" s="9" t="str">
        <f t="shared" si="193"/>
        <v/>
      </c>
      <c r="H1779" s="9" t="str">
        <f t="shared" si="194"/>
        <v/>
      </c>
      <c r="I1779" s="9">
        <f t="shared" si="195"/>
        <v>0</v>
      </c>
      <c r="J1779" s="9">
        <f t="shared" si="196"/>
        <v>0</v>
      </c>
      <c r="K1779" s="9" t="str">
        <f t="shared" si="197"/>
        <v/>
      </c>
      <c r="L1779" s="9"/>
      <c r="M1779" s="9"/>
      <c r="N1779" s="9"/>
      <c r="O1779" s="9"/>
      <c r="Q1779" s="23" t="str">
        <f t="array" ref="Q1779">IFERROR(INDEX(Tableau1[RESULTAT],MATCH(1,(Tableau1[NOM]=$A1779)*(Q$3=Tableau1[DATE]),0)),"")</f>
        <v/>
      </c>
      <c r="R1779" s="23" t="str">
        <f t="array" ref="R1779">IFERROR(INDEX(Tableau1[RESULTAT],MATCH(1,(Tableau1[NOM]=$A1779)*(R$3=Tableau1[DATE]),0)),"")</f>
        <v/>
      </c>
      <c r="S1779" s="23" t="str">
        <f t="array" ref="S1779">IFERROR(INDEX(Tableau1[RESULTAT],MATCH(1,(Tableau1[NOM]=$A1779)*(S$3=Tableau1[DATE]),0)),"")</f>
        <v/>
      </c>
      <c r="T1779" s="23" t="str">
        <f t="array" ref="T1779">IFERROR(INDEX(Tableau1[RESULTAT],MATCH(1,(Tableau1[NOM]=$A1779)*(T$3=Tableau1[DATE]),0)),"")</f>
        <v/>
      </c>
      <c r="U1779" s="23" t="str">
        <f t="array" ref="U1779">IFERROR(INDEX(Tableau1[RESULTAT],MATCH(1,(Tableau1[NOM]=$A1779)*(U$3=Tableau1[DATE]),0)),"")</f>
        <v/>
      </c>
      <c r="V1779" s="23" t="str">
        <f t="array" ref="V1779">IFERROR(INDEX(Tableau1[RESULTAT],MATCH(1,(Tableau1[NOM]=$A1779)*(V$3=Tableau1[DATE]),0)),"")</f>
        <v/>
      </c>
      <c r="W1779" s="23" t="str">
        <f t="array" ref="W1779">IFERROR(INDEX(Tableau1[RESULTAT],MATCH(1,(Tableau1[NOM]=$A1779)*(W$3=Tableau1[DATE]),0)),"")</f>
        <v/>
      </c>
    </row>
    <row r="1780" spans="5:23" ht="15.75" x14ac:dyDescent="0.25">
      <c r="E1780" s="12" t="str">
        <f t="shared" si="191"/>
        <v/>
      </c>
      <c r="F1780" s="9" t="str">
        <f t="shared" si="192"/>
        <v/>
      </c>
      <c r="G1780" s="9" t="str">
        <f t="shared" si="193"/>
        <v/>
      </c>
      <c r="H1780" s="9" t="str">
        <f t="shared" si="194"/>
        <v/>
      </c>
      <c r="I1780" s="9">
        <f t="shared" si="195"/>
        <v>0</v>
      </c>
      <c r="J1780" s="9">
        <f t="shared" si="196"/>
        <v>0</v>
      </c>
      <c r="K1780" s="9" t="str">
        <f t="shared" si="197"/>
        <v/>
      </c>
      <c r="L1780" s="9"/>
      <c r="M1780" s="9"/>
      <c r="N1780" s="9"/>
      <c r="O1780" s="9"/>
      <c r="Q1780" s="23" t="str">
        <f t="array" ref="Q1780">IFERROR(INDEX(Tableau1[RESULTAT],MATCH(1,(Tableau1[NOM]=$A1780)*(Q$3=Tableau1[DATE]),0)),"")</f>
        <v/>
      </c>
      <c r="R1780" s="23" t="str">
        <f t="array" ref="R1780">IFERROR(INDEX(Tableau1[RESULTAT],MATCH(1,(Tableau1[NOM]=$A1780)*(R$3=Tableau1[DATE]),0)),"")</f>
        <v/>
      </c>
      <c r="S1780" s="23" t="str">
        <f t="array" ref="S1780">IFERROR(INDEX(Tableau1[RESULTAT],MATCH(1,(Tableau1[NOM]=$A1780)*(S$3=Tableau1[DATE]),0)),"")</f>
        <v/>
      </c>
      <c r="T1780" s="23" t="str">
        <f t="array" ref="T1780">IFERROR(INDEX(Tableau1[RESULTAT],MATCH(1,(Tableau1[NOM]=$A1780)*(T$3=Tableau1[DATE]),0)),"")</f>
        <v/>
      </c>
      <c r="U1780" s="23" t="str">
        <f t="array" ref="U1780">IFERROR(INDEX(Tableau1[RESULTAT],MATCH(1,(Tableau1[NOM]=$A1780)*(U$3=Tableau1[DATE]),0)),"")</f>
        <v/>
      </c>
      <c r="V1780" s="23" t="str">
        <f t="array" ref="V1780">IFERROR(INDEX(Tableau1[RESULTAT],MATCH(1,(Tableau1[NOM]=$A1780)*(V$3=Tableau1[DATE]),0)),"")</f>
        <v/>
      </c>
      <c r="W1780" s="23" t="str">
        <f t="array" ref="W1780">IFERROR(INDEX(Tableau1[RESULTAT],MATCH(1,(Tableau1[NOM]=$A1780)*(W$3=Tableau1[DATE]),0)),"")</f>
        <v/>
      </c>
    </row>
    <row r="1781" spans="5:23" ht="15.75" x14ac:dyDescent="0.25">
      <c r="E1781" s="12" t="str">
        <f t="shared" si="191"/>
        <v/>
      </c>
      <c r="F1781" s="9" t="str">
        <f t="shared" si="192"/>
        <v/>
      </c>
      <c r="G1781" s="9" t="str">
        <f t="shared" si="193"/>
        <v/>
      </c>
      <c r="H1781" s="9" t="str">
        <f t="shared" si="194"/>
        <v/>
      </c>
      <c r="I1781" s="9">
        <f t="shared" si="195"/>
        <v>0</v>
      </c>
      <c r="J1781" s="9">
        <f t="shared" si="196"/>
        <v>0</v>
      </c>
      <c r="K1781" s="9" t="str">
        <f t="shared" si="197"/>
        <v/>
      </c>
      <c r="L1781" s="9"/>
      <c r="M1781" s="9"/>
      <c r="N1781" s="9"/>
      <c r="O1781" s="9"/>
      <c r="Q1781" s="23" t="str">
        <f t="array" ref="Q1781">IFERROR(INDEX(Tableau1[RESULTAT],MATCH(1,(Tableau1[NOM]=$A1781)*(Q$3=Tableau1[DATE]),0)),"")</f>
        <v/>
      </c>
      <c r="R1781" s="23" t="str">
        <f t="array" ref="R1781">IFERROR(INDEX(Tableau1[RESULTAT],MATCH(1,(Tableau1[NOM]=$A1781)*(R$3=Tableau1[DATE]),0)),"")</f>
        <v/>
      </c>
      <c r="S1781" s="23" t="str">
        <f t="array" ref="S1781">IFERROR(INDEX(Tableau1[RESULTAT],MATCH(1,(Tableau1[NOM]=$A1781)*(S$3=Tableau1[DATE]),0)),"")</f>
        <v/>
      </c>
      <c r="T1781" s="23" t="str">
        <f t="array" ref="T1781">IFERROR(INDEX(Tableau1[RESULTAT],MATCH(1,(Tableau1[NOM]=$A1781)*(T$3=Tableau1[DATE]),0)),"")</f>
        <v/>
      </c>
      <c r="U1781" s="23" t="str">
        <f t="array" ref="U1781">IFERROR(INDEX(Tableau1[RESULTAT],MATCH(1,(Tableau1[NOM]=$A1781)*(U$3=Tableau1[DATE]),0)),"")</f>
        <v/>
      </c>
      <c r="V1781" s="23" t="str">
        <f t="array" ref="V1781">IFERROR(INDEX(Tableau1[RESULTAT],MATCH(1,(Tableau1[NOM]=$A1781)*(V$3=Tableau1[DATE]),0)),"")</f>
        <v/>
      </c>
      <c r="W1781" s="23" t="str">
        <f t="array" ref="W1781">IFERROR(INDEX(Tableau1[RESULTAT],MATCH(1,(Tableau1[NOM]=$A1781)*(W$3=Tableau1[DATE]),0)),"")</f>
        <v/>
      </c>
    </row>
    <row r="1782" spans="5:23" ht="15.75" x14ac:dyDescent="0.25">
      <c r="E1782" s="12" t="str">
        <f t="shared" si="191"/>
        <v/>
      </c>
      <c r="F1782" s="9" t="str">
        <f t="shared" si="192"/>
        <v/>
      </c>
      <c r="G1782" s="9" t="str">
        <f t="shared" si="193"/>
        <v/>
      </c>
      <c r="H1782" s="9" t="str">
        <f t="shared" si="194"/>
        <v/>
      </c>
      <c r="I1782" s="9">
        <f t="shared" si="195"/>
        <v>0</v>
      </c>
      <c r="J1782" s="9">
        <f t="shared" si="196"/>
        <v>0</v>
      </c>
      <c r="K1782" s="9" t="str">
        <f t="shared" si="197"/>
        <v/>
      </c>
      <c r="L1782" s="9"/>
      <c r="M1782" s="9"/>
      <c r="N1782" s="9"/>
      <c r="O1782" s="9"/>
      <c r="Q1782" s="23" t="str">
        <f t="array" ref="Q1782">IFERROR(INDEX(Tableau1[RESULTAT],MATCH(1,(Tableau1[NOM]=$A1782)*(Q$3=Tableau1[DATE]),0)),"")</f>
        <v/>
      </c>
      <c r="R1782" s="23" t="str">
        <f t="array" ref="R1782">IFERROR(INDEX(Tableau1[RESULTAT],MATCH(1,(Tableau1[NOM]=$A1782)*(R$3=Tableau1[DATE]),0)),"")</f>
        <v/>
      </c>
      <c r="S1782" s="23" t="str">
        <f t="array" ref="S1782">IFERROR(INDEX(Tableau1[RESULTAT],MATCH(1,(Tableau1[NOM]=$A1782)*(S$3=Tableau1[DATE]),0)),"")</f>
        <v/>
      </c>
      <c r="T1782" s="23" t="str">
        <f t="array" ref="T1782">IFERROR(INDEX(Tableau1[RESULTAT],MATCH(1,(Tableau1[NOM]=$A1782)*(T$3=Tableau1[DATE]),0)),"")</f>
        <v/>
      </c>
      <c r="U1782" s="23" t="str">
        <f t="array" ref="U1782">IFERROR(INDEX(Tableau1[RESULTAT],MATCH(1,(Tableau1[NOM]=$A1782)*(U$3=Tableau1[DATE]),0)),"")</f>
        <v/>
      </c>
      <c r="V1782" s="23" t="str">
        <f t="array" ref="V1782">IFERROR(INDEX(Tableau1[RESULTAT],MATCH(1,(Tableau1[NOM]=$A1782)*(V$3=Tableau1[DATE]),0)),"")</f>
        <v/>
      </c>
      <c r="W1782" s="23" t="str">
        <f t="array" ref="W1782">IFERROR(INDEX(Tableau1[RESULTAT],MATCH(1,(Tableau1[NOM]=$A1782)*(W$3=Tableau1[DATE]),0)),"")</f>
        <v/>
      </c>
    </row>
    <row r="1783" spans="5:23" ht="15.75" x14ac:dyDescent="0.25">
      <c r="E1783" s="12" t="str">
        <f t="shared" si="191"/>
        <v/>
      </c>
      <c r="F1783" s="9" t="str">
        <f t="shared" si="192"/>
        <v/>
      </c>
      <c r="G1783" s="9" t="str">
        <f t="shared" si="193"/>
        <v/>
      </c>
      <c r="H1783" s="9" t="str">
        <f t="shared" si="194"/>
        <v/>
      </c>
      <c r="I1783" s="9">
        <f t="shared" si="195"/>
        <v>0</v>
      </c>
      <c r="J1783" s="9">
        <f t="shared" si="196"/>
        <v>0</v>
      </c>
      <c r="K1783" s="9" t="str">
        <f t="shared" si="197"/>
        <v/>
      </c>
      <c r="L1783" s="9"/>
      <c r="M1783" s="9"/>
      <c r="N1783" s="9"/>
      <c r="O1783" s="9"/>
      <c r="Q1783" s="23" t="str">
        <f t="array" ref="Q1783">IFERROR(INDEX(Tableau1[RESULTAT],MATCH(1,(Tableau1[NOM]=$A1783)*(Q$3=Tableau1[DATE]),0)),"")</f>
        <v/>
      </c>
      <c r="R1783" s="23" t="str">
        <f t="array" ref="R1783">IFERROR(INDEX(Tableau1[RESULTAT],MATCH(1,(Tableau1[NOM]=$A1783)*(R$3=Tableau1[DATE]),0)),"")</f>
        <v/>
      </c>
      <c r="S1783" s="23" t="str">
        <f t="array" ref="S1783">IFERROR(INDEX(Tableau1[RESULTAT],MATCH(1,(Tableau1[NOM]=$A1783)*(S$3=Tableau1[DATE]),0)),"")</f>
        <v/>
      </c>
      <c r="T1783" s="23" t="str">
        <f t="array" ref="T1783">IFERROR(INDEX(Tableau1[RESULTAT],MATCH(1,(Tableau1[NOM]=$A1783)*(T$3=Tableau1[DATE]),0)),"")</f>
        <v/>
      </c>
      <c r="U1783" s="23" t="str">
        <f t="array" ref="U1783">IFERROR(INDEX(Tableau1[RESULTAT],MATCH(1,(Tableau1[NOM]=$A1783)*(U$3=Tableau1[DATE]),0)),"")</f>
        <v/>
      </c>
      <c r="V1783" s="23" t="str">
        <f t="array" ref="V1783">IFERROR(INDEX(Tableau1[RESULTAT],MATCH(1,(Tableau1[NOM]=$A1783)*(V$3=Tableau1[DATE]),0)),"")</f>
        <v/>
      </c>
      <c r="W1783" s="23" t="str">
        <f t="array" ref="W1783">IFERROR(INDEX(Tableau1[RESULTAT],MATCH(1,(Tableau1[NOM]=$A1783)*(W$3=Tableau1[DATE]),0)),"")</f>
        <v/>
      </c>
    </row>
    <row r="1784" spans="5:23" ht="15.75" x14ac:dyDescent="0.25">
      <c r="E1784" s="12" t="str">
        <f t="shared" si="191"/>
        <v/>
      </c>
      <c r="F1784" s="9" t="str">
        <f t="shared" si="192"/>
        <v/>
      </c>
      <c r="G1784" s="9" t="str">
        <f t="shared" si="193"/>
        <v/>
      </c>
      <c r="H1784" s="9" t="str">
        <f t="shared" si="194"/>
        <v/>
      </c>
      <c r="I1784" s="9">
        <f t="shared" si="195"/>
        <v>0</v>
      </c>
      <c r="J1784" s="9">
        <f t="shared" si="196"/>
        <v>0</v>
      </c>
      <c r="K1784" s="9" t="str">
        <f t="shared" si="197"/>
        <v/>
      </c>
      <c r="L1784" s="9"/>
      <c r="M1784" s="9"/>
      <c r="N1784" s="9"/>
      <c r="O1784" s="9"/>
      <c r="Q1784" s="23" t="str">
        <f t="array" ref="Q1784">IFERROR(INDEX(Tableau1[RESULTAT],MATCH(1,(Tableau1[NOM]=$A1784)*(Q$3=Tableau1[DATE]),0)),"")</f>
        <v/>
      </c>
      <c r="R1784" s="23" t="str">
        <f t="array" ref="R1784">IFERROR(INDEX(Tableau1[RESULTAT],MATCH(1,(Tableau1[NOM]=$A1784)*(R$3=Tableau1[DATE]),0)),"")</f>
        <v/>
      </c>
      <c r="S1784" s="23" t="str">
        <f t="array" ref="S1784">IFERROR(INDEX(Tableau1[RESULTAT],MATCH(1,(Tableau1[NOM]=$A1784)*(S$3=Tableau1[DATE]),0)),"")</f>
        <v/>
      </c>
      <c r="T1784" s="23" t="str">
        <f t="array" ref="T1784">IFERROR(INDEX(Tableau1[RESULTAT],MATCH(1,(Tableau1[NOM]=$A1784)*(T$3=Tableau1[DATE]),0)),"")</f>
        <v/>
      </c>
      <c r="U1784" s="23" t="str">
        <f t="array" ref="U1784">IFERROR(INDEX(Tableau1[RESULTAT],MATCH(1,(Tableau1[NOM]=$A1784)*(U$3=Tableau1[DATE]),0)),"")</f>
        <v/>
      </c>
      <c r="V1784" s="23" t="str">
        <f t="array" ref="V1784">IFERROR(INDEX(Tableau1[RESULTAT],MATCH(1,(Tableau1[NOM]=$A1784)*(V$3=Tableau1[DATE]),0)),"")</f>
        <v/>
      </c>
      <c r="W1784" s="23" t="str">
        <f t="array" ref="W1784">IFERROR(INDEX(Tableau1[RESULTAT],MATCH(1,(Tableau1[NOM]=$A1784)*(W$3=Tableau1[DATE]),0)),"")</f>
        <v/>
      </c>
    </row>
    <row r="1785" spans="5:23" ht="15.75" x14ac:dyDescent="0.25">
      <c r="E1785" s="12" t="str">
        <f t="shared" si="191"/>
        <v/>
      </c>
      <c r="F1785" s="9" t="str">
        <f t="shared" si="192"/>
        <v/>
      </c>
      <c r="G1785" s="9" t="str">
        <f t="shared" si="193"/>
        <v/>
      </c>
      <c r="H1785" s="9" t="str">
        <f t="shared" si="194"/>
        <v/>
      </c>
      <c r="I1785" s="9">
        <f t="shared" si="195"/>
        <v>0</v>
      </c>
      <c r="J1785" s="9">
        <f t="shared" si="196"/>
        <v>0</v>
      </c>
      <c r="K1785" s="9" t="str">
        <f t="shared" si="197"/>
        <v/>
      </c>
      <c r="L1785" s="9"/>
      <c r="M1785" s="9"/>
      <c r="N1785" s="9"/>
      <c r="O1785" s="9"/>
      <c r="Q1785" s="23" t="str">
        <f t="array" ref="Q1785">IFERROR(INDEX(Tableau1[RESULTAT],MATCH(1,(Tableau1[NOM]=$A1785)*(Q$3=Tableau1[DATE]),0)),"")</f>
        <v/>
      </c>
      <c r="R1785" s="23" t="str">
        <f t="array" ref="R1785">IFERROR(INDEX(Tableau1[RESULTAT],MATCH(1,(Tableau1[NOM]=$A1785)*(R$3=Tableau1[DATE]),0)),"")</f>
        <v/>
      </c>
      <c r="S1785" s="23" t="str">
        <f t="array" ref="S1785">IFERROR(INDEX(Tableau1[RESULTAT],MATCH(1,(Tableau1[NOM]=$A1785)*(S$3=Tableau1[DATE]),0)),"")</f>
        <v/>
      </c>
      <c r="T1785" s="23" t="str">
        <f t="array" ref="T1785">IFERROR(INDEX(Tableau1[RESULTAT],MATCH(1,(Tableau1[NOM]=$A1785)*(T$3=Tableau1[DATE]),0)),"")</f>
        <v/>
      </c>
      <c r="U1785" s="23" t="str">
        <f t="array" ref="U1785">IFERROR(INDEX(Tableau1[RESULTAT],MATCH(1,(Tableau1[NOM]=$A1785)*(U$3=Tableau1[DATE]),0)),"")</f>
        <v/>
      </c>
      <c r="V1785" s="23" t="str">
        <f t="array" ref="V1785">IFERROR(INDEX(Tableau1[RESULTAT],MATCH(1,(Tableau1[NOM]=$A1785)*(V$3=Tableau1[DATE]),0)),"")</f>
        <v/>
      </c>
      <c r="W1785" s="23" t="str">
        <f t="array" ref="W1785">IFERROR(INDEX(Tableau1[RESULTAT],MATCH(1,(Tableau1[NOM]=$A1785)*(W$3=Tableau1[DATE]),0)),"")</f>
        <v/>
      </c>
    </row>
    <row r="1786" spans="5:23" ht="15.75" x14ac:dyDescent="0.25">
      <c r="E1786" s="12" t="str">
        <f t="shared" si="191"/>
        <v/>
      </c>
      <c r="F1786" s="9" t="str">
        <f t="shared" si="192"/>
        <v/>
      </c>
      <c r="G1786" s="9" t="str">
        <f t="shared" si="193"/>
        <v/>
      </c>
      <c r="H1786" s="9" t="str">
        <f t="shared" si="194"/>
        <v/>
      </c>
      <c r="I1786" s="9">
        <f t="shared" si="195"/>
        <v>0</v>
      </c>
      <c r="J1786" s="9">
        <f t="shared" si="196"/>
        <v>0</v>
      </c>
      <c r="K1786" s="9" t="str">
        <f t="shared" si="197"/>
        <v/>
      </c>
      <c r="L1786" s="9"/>
      <c r="M1786" s="9"/>
      <c r="N1786" s="9"/>
      <c r="O1786" s="9"/>
      <c r="Q1786" s="23" t="str">
        <f t="array" ref="Q1786">IFERROR(INDEX(Tableau1[RESULTAT],MATCH(1,(Tableau1[NOM]=$A1786)*(Q$3=Tableau1[DATE]),0)),"")</f>
        <v/>
      </c>
      <c r="R1786" s="23" t="str">
        <f t="array" ref="R1786">IFERROR(INDEX(Tableau1[RESULTAT],MATCH(1,(Tableau1[NOM]=$A1786)*(R$3=Tableau1[DATE]),0)),"")</f>
        <v/>
      </c>
      <c r="S1786" s="23" t="str">
        <f t="array" ref="S1786">IFERROR(INDEX(Tableau1[RESULTAT],MATCH(1,(Tableau1[NOM]=$A1786)*(S$3=Tableau1[DATE]),0)),"")</f>
        <v/>
      </c>
      <c r="T1786" s="23" t="str">
        <f t="array" ref="T1786">IFERROR(INDEX(Tableau1[RESULTAT],MATCH(1,(Tableau1[NOM]=$A1786)*(T$3=Tableau1[DATE]),0)),"")</f>
        <v/>
      </c>
      <c r="U1786" s="23" t="str">
        <f t="array" ref="U1786">IFERROR(INDEX(Tableau1[RESULTAT],MATCH(1,(Tableau1[NOM]=$A1786)*(U$3=Tableau1[DATE]),0)),"")</f>
        <v/>
      </c>
      <c r="V1786" s="23" t="str">
        <f t="array" ref="V1786">IFERROR(INDEX(Tableau1[RESULTAT],MATCH(1,(Tableau1[NOM]=$A1786)*(V$3=Tableau1[DATE]),0)),"")</f>
        <v/>
      </c>
      <c r="W1786" s="23" t="str">
        <f t="array" ref="W1786">IFERROR(INDEX(Tableau1[RESULTAT],MATCH(1,(Tableau1[NOM]=$A1786)*(W$3=Tableau1[DATE]),0)),"")</f>
        <v/>
      </c>
    </row>
    <row r="1787" spans="5:23" ht="15.75" x14ac:dyDescent="0.25">
      <c r="E1787" s="12" t="str">
        <f t="shared" si="191"/>
        <v/>
      </c>
      <c r="F1787" s="9" t="str">
        <f t="shared" si="192"/>
        <v/>
      </c>
      <c r="G1787" s="9" t="str">
        <f t="shared" si="193"/>
        <v/>
      </c>
      <c r="H1787" s="9" t="str">
        <f t="shared" si="194"/>
        <v/>
      </c>
      <c r="I1787" s="9">
        <f t="shared" si="195"/>
        <v>0</v>
      </c>
      <c r="J1787" s="9">
        <f t="shared" si="196"/>
        <v>0</v>
      </c>
      <c r="K1787" s="9" t="str">
        <f t="shared" si="197"/>
        <v/>
      </c>
      <c r="L1787" s="9"/>
      <c r="M1787" s="9"/>
      <c r="N1787" s="9"/>
      <c r="O1787" s="9"/>
      <c r="Q1787" s="23" t="str">
        <f t="array" ref="Q1787">IFERROR(INDEX(Tableau1[RESULTAT],MATCH(1,(Tableau1[NOM]=$A1787)*(Q$3=Tableau1[DATE]),0)),"")</f>
        <v/>
      </c>
      <c r="R1787" s="23" t="str">
        <f t="array" ref="R1787">IFERROR(INDEX(Tableau1[RESULTAT],MATCH(1,(Tableau1[NOM]=$A1787)*(R$3=Tableau1[DATE]),0)),"")</f>
        <v/>
      </c>
      <c r="S1787" s="23" t="str">
        <f t="array" ref="S1787">IFERROR(INDEX(Tableau1[RESULTAT],MATCH(1,(Tableau1[NOM]=$A1787)*(S$3=Tableau1[DATE]),0)),"")</f>
        <v/>
      </c>
      <c r="T1787" s="23" t="str">
        <f t="array" ref="T1787">IFERROR(INDEX(Tableau1[RESULTAT],MATCH(1,(Tableau1[NOM]=$A1787)*(T$3=Tableau1[DATE]),0)),"")</f>
        <v/>
      </c>
      <c r="U1787" s="23" t="str">
        <f t="array" ref="U1787">IFERROR(INDEX(Tableau1[RESULTAT],MATCH(1,(Tableau1[NOM]=$A1787)*(U$3=Tableau1[DATE]),0)),"")</f>
        <v/>
      </c>
      <c r="V1787" s="23" t="str">
        <f t="array" ref="V1787">IFERROR(INDEX(Tableau1[RESULTAT],MATCH(1,(Tableau1[NOM]=$A1787)*(V$3=Tableau1[DATE]),0)),"")</f>
        <v/>
      </c>
      <c r="W1787" s="23" t="str">
        <f t="array" ref="W1787">IFERROR(INDEX(Tableau1[RESULTAT],MATCH(1,(Tableau1[NOM]=$A1787)*(W$3=Tableau1[DATE]),0)),"")</f>
        <v/>
      </c>
    </row>
    <row r="1788" spans="5:23" ht="15.75" x14ac:dyDescent="0.25">
      <c r="E1788" s="12" t="str">
        <f t="shared" si="191"/>
        <v/>
      </c>
      <c r="F1788" s="9" t="str">
        <f t="shared" si="192"/>
        <v/>
      </c>
      <c r="G1788" s="9" t="str">
        <f t="shared" si="193"/>
        <v/>
      </c>
      <c r="H1788" s="9" t="str">
        <f t="shared" si="194"/>
        <v/>
      </c>
      <c r="I1788" s="9">
        <f t="shared" si="195"/>
        <v>0</v>
      </c>
      <c r="J1788" s="9">
        <f t="shared" si="196"/>
        <v>0</v>
      </c>
      <c r="K1788" s="9" t="str">
        <f t="shared" si="197"/>
        <v/>
      </c>
      <c r="L1788" s="9"/>
      <c r="M1788" s="9"/>
      <c r="N1788" s="9"/>
      <c r="O1788" s="9"/>
      <c r="Q1788" s="23" t="str">
        <f t="array" ref="Q1788">IFERROR(INDEX(Tableau1[RESULTAT],MATCH(1,(Tableau1[NOM]=$A1788)*(Q$3=Tableau1[DATE]),0)),"")</f>
        <v/>
      </c>
      <c r="R1788" s="23" t="str">
        <f t="array" ref="R1788">IFERROR(INDEX(Tableau1[RESULTAT],MATCH(1,(Tableau1[NOM]=$A1788)*(R$3=Tableau1[DATE]),0)),"")</f>
        <v/>
      </c>
      <c r="S1788" s="23" t="str">
        <f t="array" ref="S1788">IFERROR(INDEX(Tableau1[RESULTAT],MATCH(1,(Tableau1[NOM]=$A1788)*(S$3=Tableau1[DATE]),0)),"")</f>
        <v/>
      </c>
      <c r="T1788" s="23" t="str">
        <f t="array" ref="T1788">IFERROR(INDEX(Tableau1[RESULTAT],MATCH(1,(Tableau1[NOM]=$A1788)*(T$3=Tableau1[DATE]),0)),"")</f>
        <v/>
      </c>
      <c r="U1788" s="23" t="str">
        <f t="array" ref="U1788">IFERROR(INDEX(Tableau1[RESULTAT],MATCH(1,(Tableau1[NOM]=$A1788)*(U$3=Tableau1[DATE]),0)),"")</f>
        <v/>
      </c>
      <c r="V1788" s="23" t="str">
        <f t="array" ref="V1788">IFERROR(INDEX(Tableau1[RESULTAT],MATCH(1,(Tableau1[NOM]=$A1788)*(V$3=Tableau1[DATE]),0)),"")</f>
        <v/>
      </c>
      <c r="W1788" s="23" t="str">
        <f t="array" ref="W1788">IFERROR(INDEX(Tableau1[RESULTAT],MATCH(1,(Tableau1[NOM]=$A1788)*(W$3=Tableau1[DATE]),0)),"")</f>
        <v/>
      </c>
    </row>
    <row r="1789" spans="5:23" ht="15.75" x14ac:dyDescent="0.25">
      <c r="E1789" s="12" t="str">
        <f t="shared" si="191"/>
        <v/>
      </c>
      <c r="F1789" s="9" t="str">
        <f t="shared" si="192"/>
        <v/>
      </c>
      <c r="G1789" s="9" t="str">
        <f t="shared" si="193"/>
        <v/>
      </c>
      <c r="H1789" s="9" t="str">
        <f t="shared" si="194"/>
        <v/>
      </c>
      <c r="I1789" s="9">
        <f t="shared" si="195"/>
        <v>0</v>
      </c>
      <c r="J1789" s="9">
        <f t="shared" si="196"/>
        <v>0</v>
      </c>
      <c r="K1789" s="9" t="str">
        <f t="shared" si="197"/>
        <v/>
      </c>
      <c r="L1789" s="9"/>
      <c r="M1789" s="9"/>
      <c r="N1789" s="9"/>
      <c r="O1789" s="9"/>
      <c r="Q1789" s="23" t="str">
        <f t="array" ref="Q1789">IFERROR(INDEX(Tableau1[RESULTAT],MATCH(1,(Tableau1[NOM]=$A1789)*(Q$3=Tableau1[DATE]),0)),"")</f>
        <v/>
      </c>
      <c r="R1789" s="23" t="str">
        <f t="array" ref="R1789">IFERROR(INDEX(Tableau1[RESULTAT],MATCH(1,(Tableau1[NOM]=$A1789)*(R$3=Tableau1[DATE]),0)),"")</f>
        <v/>
      </c>
      <c r="S1789" s="23" t="str">
        <f t="array" ref="S1789">IFERROR(INDEX(Tableau1[RESULTAT],MATCH(1,(Tableau1[NOM]=$A1789)*(S$3=Tableau1[DATE]),0)),"")</f>
        <v/>
      </c>
      <c r="T1789" s="23" t="str">
        <f t="array" ref="T1789">IFERROR(INDEX(Tableau1[RESULTAT],MATCH(1,(Tableau1[NOM]=$A1789)*(T$3=Tableau1[DATE]),0)),"")</f>
        <v/>
      </c>
      <c r="U1789" s="23" t="str">
        <f t="array" ref="U1789">IFERROR(INDEX(Tableau1[RESULTAT],MATCH(1,(Tableau1[NOM]=$A1789)*(U$3=Tableau1[DATE]),0)),"")</f>
        <v/>
      </c>
      <c r="V1789" s="23" t="str">
        <f t="array" ref="V1789">IFERROR(INDEX(Tableau1[RESULTAT],MATCH(1,(Tableau1[NOM]=$A1789)*(V$3=Tableau1[DATE]),0)),"")</f>
        <v/>
      </c>
      <c r="W1789" s="23" t="str">
        <f t="array" ref="W1789">IFERROR(INDEX(Tableau1[RESULTAT],MATCH(1,(Tableau1[NOM]=$A1789)*(W$3=Tableau1[DATE]),0)),"")</f>
        <v/>
      </c>
    </row>
    <row r="1790" spans="5:23" ht="15.75" x14ac:dyDescent="0.25">
      <c r="E1790" s="12" t="str">
        <f t="shared" si="191"/>
        <v/>
      </c>
      <c r="F1790" s="9" t="str">
        <f t="shared" si="192"/>
        <v/>
      </c>
      <c r="G1790" s="9" t="str">
        <f t="shared" si="193"/>
        <v/>
      </c>
      <c r="H1790" s="9" t="str">
        <f t="shared" si="194"/>
        <v/>
      </c>
      <c r="I1790" s="9">
        <f t="shared" si="195"/>
        <v>0</v>
      </c>
      <c r="J1790" s="9">
        <f t="shared" si="196"/>
        <v>0</v>
      </c>
      <c r="K1790" s="9" t="str">
        <f t="shared" si="197"/>
        <v/>
      </c>
      <c r="L1790" s="9"/>
      <c r="M1790" s="9"/>
      <c r="N1790" s="9"/>
      <c r="O1790" s="9"/>
      <c r="Q1790" s="23" t="str">
        <f t="array" ref="Q1790">IFERROR(INDEX(Tableau1[RESULTAT],MATCH(1,(Tableau1[NOM]=$A1790)*(Q$3=Tableau1[DATE]),0)),"")</f>
        <v/>
      </c>
      <c r="R1790" s="23" t="str">
        <f t="array" ref="R1790">IFERROR(INDEX(Tableau1[RESULTAT],MATCH(1,(Tableau1[NOM]=$A1790)*(R$3=Tableau1[DATE]),0)),"")</f>
        <v/>
      </c>
      <c r="S1790" s="23" t="str">
        <f t="array" ref="S1790">IFERROR(INDEX(Tableau1[RESULTAT],MATCH(1,(Tableau1[NOM]=$A1790)*(S$3=Tableau1[DATE]),0)),"")</f>
        <v/>
      </c>
      <c r="T1790" s="23" t="str">
        <f t="array" ref="T1790">IFERROR(INDEX(Tableau1[RESULTAT],MATCH(1,(Tableau1[NOM]=$A1790)*(T$3=Tableau1[DATE]),0)),"")</f>
        <v/>
      </c>
      <c r="U1790" s="23" t="str">
        <f t="array" ref="U1790">IFERROR(INDEX(Tableau1[RESULTAT],MATCH(1,(Tableau1[NOM]=$A1790)*(U$3=Tableau1[DATE]),0)),"")</f>
        <v/>
      </c>
      <c r="V1790" s="23" t="str">
        <f t="array" ref="V1790">IFERROR(INDEX(Tableau1[RESULTAT],MATCH(1,(Tableau1[NOM]=$A1790)*(V$3=Tableau1[DATE]),0)),"")</f>
        <v/>
      </c>
      <c r="W1790" s="23" t="str">
        <f t="array" ref="W1790">IFERROR(INDEX(Tableau1[RESULTAT],MATCH(1,(Tableau1[NOM]=$A1790)*(W$3=Tableau1[DATE]),0)),"")</f>
        <v/>
      </c>
    </row>
    <row r="1791" spans="5:23" ht="15.75" x14ac:dyDescent="0.25">
      <c r="E1791" s="12" t="str">
        <f t="shared" si="191"/>
        <v/>
      </c>
      <c r="F1791" s="9" t="str">
        <f t="shared" si="192"/>
        <v/>
      </c>
      <c r="G1791" s="9" t="str">
        <f t="shared" si="193"/>
        <v/>
      </c>
      <c r="H1791" s="9" t="str">
        <f t="shared" si="194"/>
        <v/>
      </c>
      <c r="I1791" s="9">
        <f t="shared" si="195"/>
        <v>0</v>
      </c>
      <c r="J1791" s="9">
        <f t="shared" si="196"/>
        <v>0</v>
      </c>
      <c r="K1791" s="9" t="str">
        <f t="shared" si="197"/>
        <v/>
      </c>
      <c r="L1791" s="9"/>
      <c r="M1791" s="9"/>
      <c r="N1791" s="9"/>
      <c r="O1791" s="9"/>
      <c r="Q1791" s="23" t="str">
        <f t="array" ref="Q1791">IFERROR(INDEX(Tableau1[RESULTAT],MATCH(1,(Tableau1[NOM]=$A1791)*(Q$3=Tableau1[DATE]),0)),"")</f>
        <v/>
      </c>
      <c r="R1791" s="23" t="str">
        <f t="array" ref="R1791">IFERROR(INDEX(Tableau1[RESULTAT],MATCH(1,(Tableau1[NOM]=$A1791)*(R$3=Tableau1[DATE]),0)),"")</f>
        <v/>
      </c>
      <c r="S1791" s="23" t="str">
        <f t="array" ref="S1791">IFERROR(INDEX(Tableau1[RESULTAT],MATCH(1,(Tableau1[NOM]=$A1791)*(S$3=Tableau1[DATE]),0)),"")</f>
        <v/>
      </c>
      <c r="T1791" s="23" t="str">
        <f t="array" ref="T1791">IFERROR(INDEX(Tableau1[RESULTAT],MATCH(1,(Tableau1[NOM]=$A1791)*(T$3=Tableau1[DATE]),0)),"")</f>
        <v/>
      </c>
      <c r="U1791" s="23" t="str">
        <f t="array" ref="U1791">IFERROR(INDEX(Tableau1[RESULTAT],MATCH(1,(Tableau1[NOM]=$A1791)*(U$3=Tableau1[DATE]),0)),"")</f>
        <v/>
      </c>
      <c r="V1791" s="23" t="str">
        <f t="array" ref="V1791">IFERROR(INDEX(Tableau1[RESULTAT],MATCH(1,(Tableau1[NOM]=$A1791)*(V$3=Tableau1[DATE]),0)),"")</f>
        <v/>
      </c>
      <c r="W1791" s="23" t="str">
        <f t="array" ref="W1791">IFERROR(INDEX(Tableau1[RESULTAT],MATCH(1,(Tableau1[NOM]=$A1791)*(W$3=Tableau1[DATE]),0)),"")</f>
        <v/>
      </c>
    </row>
    <row r="1792" spans="5:23" ht="15.75" x14ac:dyDescent="0.25">
      <c r="E1792" s="12" t="str">
        <f t="shared" si="191"/>
        <v/>
      </c>
      <c r="F1792" s="9" t="str">
        <f t="shared" si="192"/>
        <v/>
      </c>
      <c r="G1792" s="9" t="str">
        <f t="shared" si="193"/>
        <v/>
      </c>
      <c r="H1792" s="9" t="str">
        <f t="shared" si="194"/>
        <v/>
      </c>
      <c r="I1792" s="9">
        <f t="shared" si="195"/>
        <v>0</v>
      </c>
      <c r="J1792" s="9">
        <f t="shared" si="196"/>
        <v>0</v>
      </c>
      <c r="K1792" s="9" t="str">
        <f t="shared" si="197"/>
        <v/>
      </c>
      <c r="L1792" s="9"/>
      <c r="M1792" s="9"/>
      <c r="N1792" s="9"/>
      <c r="O1792" s="9"/>
      <c r="Q1792" s="23" t="str">
        <f t="array" ref="Q1792">IFERROR(INDEX(Tableau1[RESULTAT],MATCH(1,(Tableau1[NOM]=$A1792)*(Q$3=Tableau1[DATE]),0)),"")</f>
        <v/>
      </c>
      <c r="R1792" s="23" t="str">
        <f t="array" ref="R1792">IFERROR(INDEX(Tableau1[RESULTAT],MATCH(1,(Tableau1[NOM]=$A1792)*(R$3=Tableau1[DATE]),0)),"")</f>
        <v/>
      </c>
      <c r="S1792" s="23" t="str">
        <f t="array" ref="S1792">IFERROR(INDEX(Tableau1[RESULTAT],MATCH(1,(Tableau1[NOM]=$A1792)*(S$3=Tableau1[DATE]),0)),"")</f>
        <v/>
      </c>
      <c r="T1792" s="23" t="str">
        <f t="array" ref="T1792">IFERROR(INDEX(Tableau1[RESULTAT],MATCH(1,(Tableau1[NOM]=$A1792)*(T$3=Tableau1[DATE]),0)),"")</f>
        <v/>
      </c>
      <c r="U1792" s="23" t="str">
        <f t="array" ref="U1792">IFERROR(INDEX(Tableau1[RESULTAT],MATCH(1,(Tableau1[NOM]=$A1792)*(U$3=Tableau1[DATE]),0)),"")</f>
        <v/>
      </c>
      <c r="V1792" s="23" t="str">
        <f t="array" ref="V1792">IFERROR(INDEX(Tableau1[RESULTAT],MATCH(1,(Tableau1[NOM]=$A1792)*(V$3=Tableau1[DATE]),0)),"")</f>
        <v/>
      </c>
      <c r="W1792" s="23" t="str">
        <f t="array" ref="W1792">IFERROR(INDEX(Tableau1[RESULTAT],MATCH(1,(Tableau1[NOM]=$A1792)*(W$3=Tableau1[DATE]),0)),"")</f>
        <v/>
      </c>
    </row>
    <row r="1793" spans="5:23" ht="15.75" x14ac:dyDescent="0.25">
      <c r="E1793" s="12" t="str">
        <f t="shared" si="191"/>
        <v/>
      </c>
      <c r="F1793" s="9" t="str">
        <f t="shared" si="192"/>
        <v/>
      </c>
      <c r="G1793" s="9" t="str">
        <f t="shared" si="193"/>
        <v/>
      </c>
      <c r="H1793" s="9" t="str">
        <f t="shared" si="194"/>
        <v/>
      </c>
      <c r="I1793" s="9">
        <f t="shared" si="195"/>
        <v>0</v>
      </c>
      <c r="J1793" s="9">
        <f t="shared" si="196"/>
        <v>0</v>
      </c>
      <c r="K1793" s="9" t="str">
        <f t="shared" si="197"/>
        <v/>
      </c>
      <c r="L1793" s="9"/>
      <c r="M1793" s="9"/>
      <c r="N1793" s="9"/>
      <c r="O1793" s="9"/>
      <c r="Q1793" s="23" t="str">
        <f t="array" ref="Q1793">IFERROR(INDEX(Tableau1[RESULTAT],MATCH(1,(Tableau1[NOM]=$A1793)*(Q$3=Tableau1[DATE]),0)),"")</f>
        <v/>
      </c>
      <c r="R1793" s="23" t="str">
        <f t="array" ref="R1793">IFERROR(INDEX(Tableau1[RESULTAT],MATCH(1,(Tableau1[NOM]=$A1793)*(R$3=Tableau1[DATE]),0)),"")</f>
        <v/>
      </c>
      <c r="S1793" s="23" t="str">
        <f t="array" ref="S1793">IFERROR(INDEX(Tableau1[RESULTAT],MATCH(1,(Tableau1[NOM]=$A1793)*(S$3=Tableau1[DATE]),0)),"")</f>
        <v/>
      </c>
      <c r="T1793" s="23" t="str">
        <f t="array" ref="T1793">IFERROR(INDEX(Tableau1[RESULTAT],MATCH(1,(Tableau1[NOM]=$A1793)*(T$3=Tableau1[DATE]),0)),"")</f>
        <v/>
      </c>
      <c r="U1793" s="23" t="str">
        <f t="array" ref="U1793">IFERROR(INDEX(Tableau1[RESULTAT],MATCH(1,(Tableau1[NOM]=$A1793)*(U$3=Tableau1[DATE]),0)),"")</f>
        <v/>
      </c>
      <c r="V1793" s="23" t="str">
        <f t="array" ref="V1793">IFERROR(INDEX(Tableau1[RESULTAT],MATCH(1,(Tableau1[NOM]=$A1793)*(V$3=Tableau1[DATE]),0)),"")</f>
        <v/>
      </c>
      <c r="W1793" s="23" t="str">
        <f t="array" ref="W1793">IFERROR(INDEX(Tableau1[RESULTAT],MATCH(1,(Tableau1[NOM]=$A1793)*(W$3=Tableau1[DATE]),0)),"")</f>
        <v/>
      </c>
    </row>
    <row r="1794" spans="5:23" ht="15.75" x14ac:dyDescent="0.25">
      <c r="E1794" s="12" t="str">
        <f t="shared" si="191"/>
        <v/>
      </c>
      <c r="F1794" s="9" t="str">
        <f t="shared" si="192"/>
        <v/>
      </c>
      <c r="G1794" s="9" t="str">
        <f t="shared" si="193"/>
        <v/>
      </c>
      <c r="H1794" s="9" t="str">
        <f t="shared" si="194"/>
        <v/>
      </c>
      <c r="I1794" s="9">
        <f t="shared" si="195"/>
        <v>0</v>
      </c>
      <c r="J1794" s="9">
        <f t="shared" si="196"/>
        <v>0</v>
      </c>
      <c r="K1794" s="9" t="str">
        <f t="shared" si="197"/>
        <v/>
      </c>
      <c r="L1794" s="9"/>
      <c r="M1794" s="9"/>
      <c r="N1794" s="9"/>
      <c r="O1794" s="9"/>
      <c r="Q1794" s="23" t="str">
        <f t="array" ref="Q1794">IFERROR(INDEX(Tableau1[RESULTAT],MATCH(1,(Tableau1[NOM]=$A1794)*(Q$3=Tableau1[DATE]),0)),"")</f>
        <v/>
      </c>
      <c r="R1794" s="23" t="str">
        <f t="array" ref="R1794">IFERROR(INDEX(Tableau1[RESULTAT],MATCH(1,(Tableau1[NOM]=$A1794)*(R$3=Tableau1[DATE]),0)),"")</f>
        <v/>
      </c>
      <c r="S1794" s="23" t="str">
        <f t="array" ref="S1794">IFERROR(INDEX(Tableau1[RESULTAT],MATCH(1,(Tableau1[NOM]=$A1794)*(S$3=Tableau1[DATE]),0)),"")</f>
        <v/>
      </c>
      <c r="T1794" s="23" t="str">
        <f t="array" ref="T1794">IFERROR(INDEX(Tableau1[RESULTAT],MATCH(1,(Tableau1[NOM]=$A1794)*(T$3=Tableau1[DATE]),0)),"")</f>
        <v/>
      </c>
      <c r="U1794" s="23" t="str">
        <f t="array" ref="U1794">IFERROR(INDEX(Tableau1[RESULTAT],MATCH(1,(Tableau1[NOM]=$A1794)*(U$3=Tableau1[DATE]),0)),"")</f>
        <v/>
      </c>
      <c r="V1794" s="23" t="str">
        <f t="array" ref="V1794">IFERROR(INDEX(Tableau1[RESULTAT],MATCH(1,(Tableau1[NOM]=$A1794)*(V$3=Tableau1[DATE]),0)),"")</f>
        <v/>
      </c>
      <c r="W1794" s="23" t="str">
        <f t="array" ref="W1794">IFERROR(INDEX(Tableau1[RESULTAT],MATCH(1,(Tableau1[NOM]=$A1794)*(W$3=Tableau1[DATE]),0)),"")</f>
        <v/>
      </c>
    </row>
    <row r="1795" spans="5:23" ht="15.75" x14ac:dyDescent="0.25">
      <c r="E1795" s="12" t="str">
        <f t="shared" si="191"/>
        <v/>
      </c>
      <c r="F1795" s="9" t="str">
        <f t="shared" si="192"/>
        <v/>
      </c>
      <c r="G1795" s="9" t="str">
        <f t="shared" si="193"/>
        <v/>
      </c>
      <c r="H1795" s="9" t="str">
        <f t="shared" si="194"/>
        <v/>
      </c>
      <c r="I1795" s="9">
        <f t="shared" si="195"/>
        <v>0</v>
      </c>
      <c r="J1795" s="9">
        <f t="shared" si="196"/>
        <v>0</v>
      </c>
      <c r="K1795" s="9" t="str">
        <f t="shared" si="197"/>
        <v/>
      </c>
      <c r="L1795" s="9"/>
      <c r="M1795" s="9"/>
      <c r="N1795" s="9"/>
      <c r="O1795" s="9"/>
      <c r="Q1795" s="23" t="str">
        <f t="array" ref="Q1795">IFERROR(INDEX(Tableau1[RESULTAT],MATCH(1,(Tableau1[NOM]=$A1795)*(Q$3=Tableau1[DATE]),0)),"")</f>
        <v/>
      </c>
      <c r="R1795" s="23" t="str">
        <f t="array" ref="R1795">IFERROR(INDEX(Tableau1[RESULTAT],MATCH(1,(Tableau1[NOM]=$A1795)*(R$3=Tableau1[DATE]),0)),"")</f>
        <v/>
      </c>
      <c r="S1795" s="23" t="str">
        <f t="array" ref="S1795">IFERROR(INDEX(Tableau1[RESULTAT],MATCH(1,(Tableau1[NOM]=$A1795)*(S$3=Tableau1[DATE]),0)),"")</f>
        <v/>
      </c>
      <c r="T1795" s="23" t="str">
        <f t="array" ref="T1795">IFERROR(INDEX(Tableau1[RESULTAT],MATCH(1,(Tableau1[NOM]=$A1795)*(T$3=Tableau1[DATE]),0)),"")</f>
        <v/>
      </c>
      <c r="U1795" s="23" t="str">
        <f t="array" ref="U1795">IFERROR(INDEX(Tableau1[RESULTAT],MATCH(1,(Tableau1[NOM]=$A1795)*(U$3=Tableau1[DATE]),0)),"")</f>
        <v/>
      </c>
      <c r="V1795" s="23" t="str">
        <f t="array" ref="V1795">IFERROR(INDEX(Tableau1[RESULTAT],MATCH(1,(Tableau1[NOM]=$A1795)*(V$3=Tableau1[DATE]),0)),"")</f>
        <v/>
      </c>
      <c r="W1795" s="23" t="str">
        <f t="array" ref="W1795">IFERROR(INDEX(Tableau1[RESULTAT],MATCH(1,(Tableau1[NOM]=$A1795)*(W$3=Tableau1[DATE]),0)),"")</f>
        <v/>
      </c>
    </row>
    <row r="1796" spans="5:23" ht="15.75" x14ac:dyDescent="0.25">
      <c r="E1796" s="12" t="str">
        <f t="shared" si="191"/>
        <v/>
      </c>
      <c r="F1796" s="9" t="str">
        <f t="shared" si="192"/>
        <v/>
      </c>
      <c r="G1796" s="9" t="str">
        <f t="shared" si="193"/>
        <v/>
      </c>
      <c r="H1796" s="9" t="str">
        <f t="shared" si="194"/>
        <v/>
      </c>
      <c r="I1796" s="9">
        <f t="shared" si="195"/>
        <v>0</v>
      </c>
      <c r="J1796" s="9">
        <f t="shared" si="196"/>
        <v>0</v>
      </c>
      <c r="K1796" s="9" t="str">
        <f t="shared" si="197"/>
        <v/>
      </c>
      <c r="L1796" s="9"/>
      <c r="M1796" s="9"/>
      <c r="N1796" s="9"/>
      <c r="O1796" s="9"/>
      <c r="Q1796" s="23" t="str">
        <f t="array" ref="Q1796">IFERROR(INDEX(Tableau1[RESULTAT],MATCH(1,(Tableau1[NOM]=$A1796)*(Q$3=Tableau1[DATE]),0)),"")</f>
        <v/>
      </c>
      <c r="R1796" s="23" t="str">
        <f t="array" ref="R1796">IFERROR(INDEX(Tableau1[RESULTAT],MATCH(1,(Tableau1[NOM]=$A1796)*(R$3=Tableau1[DATE]),0)),"")</f>
        <v/>
      </c>
      <c r="S1796" s="23" t="str">
        <f t="array" ref="S1796">IFERROR(INDEX(Tableau1[RESULTAT],MATCH(1,(Tableau1[NOM]=$A1796)*(S$3=Tableau1[DATE]),0)),"")</f>
        <v/>
      </c>
      <c r="T1796" s="23" t="str">
        <f t="array" ref="T1796">IFERROR(INDEX(Tableau1[RESULTAT],MATCH(1,(Tableau1[NOM]=$A1796)*(T$3=Tableau1[DATE]),0)),"")</f>
        <v/>
      </c>
      <c r="U1796" s="23" t="str">
        <f t="array" ref="U1796">IFERROR(INDEX(Tableau1[RESULTAT],MATCH(1,(Tableau1[NOM]=$A1796)*(U$3=Tableau1[DATE]),0)),"")</f>
        <v/>
      </c>
      <c r="V1796" s="23" t="str">
        <f t="array" ref="V1796">IFERROR(INDEX(Tableau1[RESULTAT],MATCH(1,(Tableau1[NOM]=$A1796)*(V$3=Tableau1[DATE]),0)),"")</f>
        <v/>
      </c>
      <c r="W1796" s="23" t="str">
        <f t="array" ref="W1796">IFERROR(INDEX(Tableau1[RESULTAT],MATCH(1,(Tableau1[NOM]=$A1796)*(W$3=Tableau1[DATE]),0)),"")</f>
        <v/>
      </c>
    </row>
    <row r="1797" spans="5:23" ht="15.75" x14ac:dyDescent="0.25">
      <c r="E1797" s="12" t="str">
        <f t="shared" si="191"/>
        <v/>
      </c>
      <c r="F1797" s="9" t="str">
        <f t="shared" si="192"/>
        <v/>
      </c>
      <c r="G1797" s="9" t="str">
        <f t="shared" si="193"/>
        <v/>
      </c>
      <c r="H1797" s="9" t="str">
        <f t="shared" si="194"/>
        <v/>
      </c>
      <c r="I1797" s="9">
        <f t="shared" si="195"/>
        <v>0</v>
      </c>
      <c r="J1797" s="9">
        <f t="shared" si="196"/>
        <v>0</v>
      </c>
      <c r="K1797" s="9" t="str">
        <f t="shared" si="197"/>
        <v/>
      </c>
      <c r="L1797" s="9"/>
      <c r="M1797" s="9"/>
      <c r="N1797" s="9"/>
      <c r="O1797" s="9"/>
      <c r="Q1797" s="23" t="str">
        <f t="array" ref="Q1797">IFERROR(INDEX(Tableau1[RESULTAT],MATCH(1,(Tableau1[NOM]=$A1797)*(Q$3=Tableau1[DATE]),0)),"")</f>
        <v/>
      </c>
      <c r="R1797" s="23" t="str">
        <f t="array" ref="R1797">IFERROR(INDEX(Tableau1[RESULTAT],MATCH(1,(Tableau1[NOM]=$A1797)*(R$3=Tableau1[DATE]),0)),"")</f>
        <v/>
      </c>
      <c r="S1797" s="23" t="str">
        <f t="array" ref="S1797">IFERROR(INDEX(Tableau1[RESULTAT],MATCH(1,(Tableau1[NOM]=$A1797)*(S$3=Tableau1[DATE]),0)),"")</f>
        <v/>
      </c>
      <c r="T1797" s="23" t="str">
        <f t="array" ref="T1797">IFERROR(INDEX(Tableau1[RESULTAT],MATCH(1,(Tableau1[NOM]=$A1797)*(T$3=Tableau1[DATE]),0)),"")</f>
        <v/>
      </c>
      <c r="U1797" s="23" t="str">
        <f t="array" ref="U1797">IFERROR(INDEX(Tableau1[RESULTAT],MATCH(1,(Tableau1[NOM]=$A1797)*(U$3=Tableau1[DATE]),0)),"")</f>
        <v/>
      </c>
      <c r="V1797" s="23" t="str">
        <f t="array" ref="V1797">IFERROR(INDEX(Tableau1[RESULTAT],MATCH(1,(Tableau1[NOM]=$A1797)*(V$3=Tableau1[DATE]),0)),"")</f>
        <v/>
      </c>
      <c r="W1797" s="23" t="str">
        <f t="array" ref="W1797">IFERROR(INDEX(Tableau1[RESULTAT],MATCH(1,(Tableau1[NOM]=$A1797)*(W$3=Tableau1[DATE]),0)),"")</f>
        <v/>
      </c>
    </row>
    <row r="1798" spans="5:23" ht="15.75" x14ac:dyDescent="0.25">
      <c r="E1798" s="12" t="str">
        <f t="shared" si="191"/>
        <v/>
      </c>
      <c r="F1798" s="9" t="str">
        <f t="shared" si="192"/>
        <v/>
      </c>
      <c r="G1798" s="9" t="str">
        <f t="shared" si="193"/>
        <v/>
      </c>
      <c r="H1798" s="9" t="str">
        <f t="shared" si="194"/>
        <v/>
      </c>
      <c r="I1798" s="9">
        <f t="shared" si="195"/>
        <v>0</v>
      </c>
      <c r="J1798" s="9">
        <f t="shared" si="196"/>
        <v>0</v>
      </c>
      <c r="K1798" s="9" t="str">
        <f t="shared" si="197"/>
        <v/>
      </c>
      <c r="L1798" s="9"/>
      <c r="M1798" s="9"/>
      <c r="N1798" s="9"/>
      <c r="O1798" s="9"/>
      <c r="Q1798" s="23" t="str">
        <f t="array" ref="Q1798">IFERROR(INDEX(Tableau1[RESULTAT],MATCH(1,(Tableau1[NOM]=$A1798)*(Q$3=Tableau1[DATE]),0)),"")</f>
        <v/>
      </c>
      <c r="R1798" s="23" t="str">
        <f t="array" ref="R1798">IFERROR(INDEX(Tableau1[RESULTAT],MATCH(1,(Tableau1[NOM]=$A1798)*(R$3=Tableau1[DATE]),0)),"")</f>
        <v/>
      </c>
      <c r="S1798" s="23" t="str">
        <f t="array" ref="S1798">IFERROR(INDEX(Tableau1[RESULTAT],MATCH(1,(Tableau1[NOM]=$A1798)*(S$3=Tableau1[DATE]),0)),"")</f>
        <v/>
      </c>
      <c r="T1798" s="23" t="str">
        <f t="array" ref="T1798">IFERROR(INDEX(Tableau1[RESULTAT],MATCH(1,(Tableau1[NOM]=$A1798)*(T$3=Tableau1[DATE]),0)),"")</f>
        <v/>
      </c>
      <c r="U1798" s="23" t="str">
        <f t="array" ref="U1798">IFERROR(INDEX(Tableau1[RESULTAT],MATCH(1,(Tableau1[NOM]=$A1798)*(U$3=Tableau1[DATE]),0)),"")</f>
        <v/>
      </c>
      <c r="V1798" s="23" t="str">
        <f t="array" ref="V1798">IFERROR(INDEX(Tableau1[RESULTAT],MATCH(1,(Tableau1[NOM]=$A1798)*(V$3=Tableau1[DATE]),0)),"")</f>
        <v/>
      </c>
      <c r="W1798" s="23" t="str">
        <f t="array" ref="W1798">IFERROR(INDEX(Tableau1[RESULTAT],MATCH(1,(Tableau1[NOM]=$A1798)*(W$3=Tableau1[DATE]),0)),"")</f>
        <v/>
      </c>
    </row>
    <row r="1799" spans="5:23" ht="15.75" x14ac:dyDescent="0.25">
      <c r="E1799" s="12" t="str">
        <f t="shared" ref="E1799:E1862" si="198">IF($A1799&lt;&gt;"",SUM(Q1799:W1799),"")</f>
        <v/>
      </c>
      <c r="F1799" s="9" t="str">
        <f t="shared" ref="F1799:F1862" si="199">+IF($A1799&lt;&gt;"",COUNTIF(Q1799:W1799,$F$4),"")</f>
        <v/>
      </c>
      <c r="G1799" s="9" t="str">
        <f t="shared" ref="G1799:G1862" si="200">IF($A1799&lt;&gt;"",COUNTIF(Q1799:W1799,$G$4),"")</f>
        <v/>
      </c>
      <c r="H1799" s="9" t="str">
        <f t="shared" ref="H1799:H1862" si="201">IF($A1799&lt;&gt;"",COUNTIF(Q1799:W1799,$H$4),"")</f>
        <v/>
      </c>
      <c r="I1799" s="9">
        <f t="shared" ref="I1799:I1862" si="202">IF(A$6&lt;&gt;"",COUNTIF(Q1799:W1799,I$4),"")</f>
        <v>0</v>
      </c>
      <c r="J1799" s="9">
        <f t="shared" ref="J1799:J1862" si="203">IF(A$6&lt;&gt;"",COUNTIF(Q1799:W1799,J$4),"")</f>
        <v>0</v>
      </c>
      <c r="K1799" s="9" t="str">
        <f t="shared" ref="K1799:K1862" si="204">IF(A1799&lt;&gt;"",COUNTIF(Q1799:W1799,$K$4),"")</f>
        <v/>
      </c>
      <c r="L1799" s="9"/>
      <c r="M1799" s="9"/>
      <c r="N1799" s="9"/>
      <c r="O1799" s="9"/>
      <c r="Q1799" s="23" t="str">
        <f t="array" ref="Q1799">IFERROR(INDEX(Tableau1[RESULTAT],MATCH(1,(Tableau1[NOM]=$A1799)*(Q$3=Tableau1[DATE]),0)),"")</f>
        <v/>
      </c>
      <c r="R1799" s="23" t="str">
        <f t="array" ref="R1799">IFERROR(INDEX(Tableau1[RESULTAT],MATCH(1,(Tableau1[NOM]=$A1799)*(R$3=Tableau1[DATE]),0)),"")</f>
        <v/>
      </c>
      <c r="S1799" s="23" t="str">
        <f t="array" ref="S1799">IFERROR(INDEX(Tableau1[RESULTAT],MATCH(1,(Tableau1[NOM]=$A1799)*(S$3=Tableau1[DATE]),0)),"")</f>
        <v/>
      </c>
      <c r="T1799" s="23" t="str">
        <f t="array" ref="T1799">IFERROR(INDEX(Tableau1[RESULTAT],MATCH(1,(Tableau1[NOM]=$A1799)*(T$3=Tableau1[DATE]),0)),"")</f>
        <v/>
      </c>
      <c r="U1799" s="23" t="str">
        <f t="array" ref="U1799">IFERROR(INDEX(Tableau1[RESULTAT],MATCH(1,(Tableau1[NOM]=$A1799)*(U$3=Tableau1[DATE]),0)),"")</f>
        <v/>
      </c>
      <c r="V1799" s="23" t="str">
        <f t="array" ref="V1799">IFERROR(INDEX(Tableau1[RESULTAT],MATCH(1,(Tableau1[NOM]=$A1799)*(V$3=Tableau1[DATE]),0)),"")</f>
        <v/>
      </c>
      <c r="W1799" s="23" t="str">
        <f t="array" ref="W1799">IFERROR(INDEX(Tableau1[RESULTAT],MATCH(1,(Tableau1[NOM]=$A1799)*(W$3=Tableau1[DATE]),0)),"")</f>
        <v/>
      </c>
    </row>
    <row r="1800" spans="5:23" ht="15.75" x14ac:dyDescent="0.25">
      <c r="E1800" s="12" t="str">
        <f t="shared" si="198"/>
        <v/>
      </c>
      <c r="F1800" s="9" t="str">
        <f t="shared" si="199"/>
        <v/>
      </c>
      <c r="G1800" s="9" t="str">
        <f t="shared" si="200"/>
        <v/>
      </c>
      <c r="H1800" s="9" t="str">
        <f t="shared" si="201"/>
        <v/>
      </c>
      <c r="I1800" s="9">
        <f t="shared" si="202"/>
        <v>0</v>
      </c>
      <c r="J1800" s="9">
        <f t="shared" si="203"/>
        <v>0</v>
      </c>
      <c r="K1800" s="9" t="str">
        <f t="shared" si="204"/>
        <v/>
      </c>
      <c r="L1800" s="9"/>
      <c r="M1800" s="9"/>
      <c r="N1800" s="9"/>
      <c r="O1800" s="9"/>
      <c r="Q1800" s="23" t="str">
        <f t="array" ref="Q1800">IFERROR(INDEX(Tableau1[RESULTAT],MATCH(1,(Tableau1[NOM]=$A1800)*(Q$3=Tableau1[DATE]),0)),"")</f>
        <v/>
      </c>
      <c r="R1800" s="23" t="str">
        <f t="array" ref="R1800">IFERROR(INDEX(Tableau1[RESULTAT],MATCH(1,(Tableau1[NOM]=$A1800)*(R$3=Tableau1[DATE]),0)),"")</f>
        <v/>
      </c>
      <c r="S1800" s="23" t="str">
        <f t="array" ref="S1800">IFERROR(INDEX(Tableau1[RESULTAT],MATCH(1,(Tableau1[NOM]=$A1800)*(S$3=Tableau1[DATE]),0)),"")</f>
        <v/>
      </c>
      <c r="T1800" s="23" t="str">
        <f t="array" ref="T1800">IFERROR(INDEX(Tableau1[RESULTAT],MATCH(1,(Tableau1[NOM]=$A1800)*(T$3=Tableau1[DATE]),0)),"")</f>
        <v/>
      </c>
      <c r="U1800" s="23" t="str">
        <f t="array" ref="U1800">IFERROR(INDEX(Tableau1[RESULTAT],MATCH(1,(Tableau1[NOM]=$A1800)*(U$3=Tableau1[DATE]),0)),"")</f>
        <v/>
      </c>
      <c r="V1800" s="23" t="str">
        <f t="array" ref="V1800">IFERROR(INDEX(Tableau1[RESULTAT],MATCH(1,(Tableau1[NOM]=$A1800)*(V$3=Tableau1[DATE]),0)),"")</f>
        <v/>
      </c>
      <c r="W1800" s="23" t="str">
        <f t="array" ref="W1800">IFERROR(INDEX(Tableau1[RESULTAT],MATCH(1,(Tableau1[NOM]=$A1800)*(W$3=Tableau1[DATE]),0)),"")</f>
        <v/>
      </c>
    </row>
    <row r="1801" spans="5:23" ht="15.75" x14ac:dyDescent="0.25">
      <c r="E1801" s="12" t="str">
        <f t="shared" si="198"/>
        <v/>
      </c>
      <c r="F1801" s="9" t="str">
        <f t="shared" si="199"/>
        <v/>
      </c>
      <c r="G1801" s="9" t="str">
        <f t="shared" si="200"/>
        <v/>
      </c>
      <c r="H1801" s="9" t="str">
        <f t="shared" si="201"/>
        <v/>
      </c>
      <c r="I1801" s="9">
        <f t="shared" si="202"/>
        <v>0</v>
      </c>
      <c r="J1801" s="9">
        <f t="shared" si="203"/>
        <v>0</v>
      </c>
      <c r="K1801" s="9" t="str">
        <f t="shared" si="204"/>
        <v/>
      </c>
      <c r="L1801" s="9"/>
      <c r="M1801" s="9"/>
      <c r="N1801" s="9"/>
      <c r="O1801" s="9"/>
      <c r="Q1801" s="23" t="str">
        <f t="array" ref="Q1801">IFERROR(INDEX(Tableau1[RESULTAT],MATCH(1,(Tableau1[NOM]=$A1801)*(Q$3=Tableau1[DATE]),0)),"")</f>
        <v/>
      </c>
      <c r="R1801" s="23" t="str">
        <f t="array" ref="R1801">IFERROR(INDEX(Tableau1[RESULTAT],MATCH(1,(Tableau1[NOM]=$A1801)*(R$3=Tableau1[DATE]),0)),"")</f>
        <v/>
      </c>
      <c r="S1801" s="23" t="str">
        <f t="array" ref="S1801">IFERROR(INDEX(Tableau1[RESULTAT],MATCH(1,(Tableau1[NOM]=$A1801)*(S$3=Tableau1[DATE]),0)),"")</f>
        <v/>
      </c>
      <c r="T1801" s="23" t="str">
        <f t="array" ref="T1801">IFERROR(INDEX(Tableau1[RESULTAT],MATCH(1,(Tableau1[NOM]=$A1801)*(T$3=Tableau1[DATE]),0)),"")</f>
        <v/>
      </c>
      <c r="U1801" s="23" t="str">
        <f t="array" ref="U1801">IFERROR(INDEX(Tableau1[RESULTAT],MATCH(1,(Tableau1[NOM]=$A1801)*(U$3=Tableau1[DATE]),0)),"")</f>
        <v/>
      </c>
      <c r="V1801" s="23" t="str">
        <f t="array" ref="V1801">IFERROR(INDEX(Tableau1[RESULTAT],MATCH(1,(Tableau1[NOM]=$A1801)*(V$3=Tableau1[DATE]),0)),"")</f>
        <v/>
      </c>
      <c r="W1801" s="23" t="str">
        <f t="array" ref="W1801">IFERROR(INDEX(Tableau1[RESULTAT],MATCH(1,(Tableau1[NOM]=$A1801)*(W$3=Tableau1[DATE]),0)),"")</f>
        <v/>
      </c>
    </row>
    <row r="1802" spans="5:23" ht="15.75" x14ac:dyDescent="0.25">
      <c r="E1802" s="12" t="str">
        <f t="shared" si="198"/>
        <v/>
      </c>
      <c r="F1802" s="9" t="str">
        <f t="shared" si="199"/>
        <v/>
      </c>
      <c r="G1802" s="9" t="str">
        <f t="shared" si="200"/>
        <v/>
      </c>
      <c r="H1802" s="9" t="str">
        <f t="shared" si="201"/>
        <v/>
      </c>
      <c r="I1802" s="9">
        <f t="shared" si="202"/>
        <v>0</v>
      </c>
      <c r="J1802" s="9">
        <f t="shared" si="203"/>
        <v>0</v>
      </c>
      <c r="K1802" s="9" t="str">
        <f t="shared" si="204"/>
        <v/>
      </c>
      <c r="L1802" s="9"/>
      <c r="M1802" s="9"/>
      <c r="N1802" s="9"/>
      <c r="O1802" s="9"/>
      <c r="Q1802" s="23" t="str">
        <f t="array" ref="Q1802">IFERROR(INDEX(Tableau1[RESULTAT],MATCH(1,(Tableau1[NOM]=$A1802)*(Q$3=Tableau1[DATE]),0)),"")</f>
        <v/>
      </c>
      <c r="R1802" s="23" t="str">
        <f t="array" ref="R1802">IFERROR(INDEX(Tableau1[RESULTAT],MATCH(1,(Tableau1[NOM]=$A1802)*(R$3=Tableau1[DATE]),0)),"")</f>
        <v/>
      </c>
      <c r="S1802" s="23" t="str">
        <f t="array" ref="S1802">IFERROR(INDEX(Tableau1[RESULTAT],MATCH(1,(Tableau1[NOM]=$A1802)*(S$3=Tableau1[DATE]),0)),"")</f>
        <v/>
      </c>
      <c r="T1802" s="23" t="str">
        <f t="array" ref="T1802">IFERROR(INDEX(Tableau1[RESULTAT],MATCH(1,(Tableau1[NOM]=$A1802)*(T$3=Tableau1[DATE]),0)),"")</f>
        <v/>
      </c>
      <c r="U1802" s="23" t="str">
        <f t="array" ref="U1802">IFERROR(INDEX(Tableau1[RESULTAT],MATCH(1,(Tableau1[NOM]=$A1802)*(U$3=Tableau1[DATE]),0)),"")</f>
        <v/>
      </c>
      <c r="V1802" s="23" t="str">
        <f t="array" ref="V1802">IFERROR(INDEX(Tableau1[RESULTAT],MATCH(1,(Tableau1[NOM]=$A1802)*(V$3=Tableau1[DATE]),0)),"")</f>
        <v/>
      </c>
      <c r="W1802" s="23" t="str">
        <f t="array" ref="W1802">IFERROR(INDEX(Tableau1[RESULTAT],MATCH(1,(Tableau1[NOM]=$A1802)*(W$3=Tableau1[DATE]),0)),"")</f>
        <v/>
      </c>
    </row>
    <row r="1803" spans="5:23" ht="15.75" x14ac:dyDescent="0.25">
      <c r="E1803" s="12" t="str">
        <f t="shared" si="198"/>
        <v/>
      </c>
      <c r="F1803" s="9" t="str">
        <f t="shared" si="199"/>
        <v/>
      </c>
      <c r="G1803" s="9" t="str">
        <f t="shared" si="200"/>
        <v/>
      </c>
      <c r="H1803" s="9" t="str">
        <f t="shared" si="201"/>
        <v/>
      </c>
      <c r="I1803" s="9">
        <f t="shared" si="202"/>
        <v>0</v>
      </c>
      <c r="J1803" s="9">
        <f t="shared" si="203"/>
        <v>0</v>
      </c>
      <c r="K1803" s="9" t="str">
        <f t="shared" si="204"/>
        <v/>
      </c>
      <c r="L1803" s="9"/>
      <c r="M1803" s="9"/>
      <c r="N1803" s="9"/>
      <c r="O1803" s="9"/>
      <c r="Q1803" s="23" t="str">
        <f t="array" ref="Q1803">IFERROR(INDEX(Tableau1[RESULTAT],MATCH(1,(Tableau1[NOM]=$A1803)*(Q$3=Tableau1[DATE]),0)),"")</f>
        <v/>
      </c>
      <c r="R1803" s="23" t="str">
        <f t="array" ref="R1803">IFERROR(INDEX(Tableau1[RESULTAT],MATCH(1,(Tableau1[NOM]=$A1803)*(R$3=Tableau1[DATE]),0)),"")</f>
        <v/>
      </c>
      <c r="S1803" s="23" t="str">
        <f t="array" ref="S1803">IFERROR(INDEX(Tableau1[RESULTAT],MATCH(1,(Tableau1[NOM]=$A1803)*(S$3=Tableau1[DATE]),0)),"")</f>
        <v/>
      </c>
      <c r="T1803" s="23" t="str">
        <f t="array" ref="T1803">IFERROR(INDEX(Tableau1[RESULTAT],MATCH(1,(Tableau1[NOM]=$A1803)*(T$3=Tableau1[DATE]),0)),"")</f>
        <v/>
      </c>
      <c r="U1803" s="23" t="str">
        <f t="array" ref="U1803">IFERROR(INDEX(Tableau1[RESULTAT],MATCH(1,(Tableau1[NOM]=$A1803)*(U$3=Tableau1[DATE]),0)),"")</f>
        <v/>
      </c>
      <c r="V1803" s="23" t="str">
        <f t="array" ref="V1803">IFERROR(INDEX(Tableau1[RESULTAT],MATCH(1,(Tableau1[NOM]=$A1803)*(V$3=Tableau1[DATE]),0)),"")</f>
        <v/>
      </c>
      <c r="W1803" s="23" t="str">
        <f t="array" ref="W1803">IFERROR(INDEX(Tableau1[RESULTAT],MATCH(1,(Tableau1[NOM]=$A1803)*(W$3=Tableau1[DATE]),0)),"")</f>
        <v/>
      </c>
    </row>
    <row r="1804" spans="5:23" ht="15.75" x14ac:dyDescent="0.25">
      <c r="E1804" s="12" t="str">
        <f t="shared" si="198"/>
        <v/>
      </c>
      <c r="F1804" s="9" t="str">
        <f t="shared" si="199"/>
        <v/>
      </c>
      <c r="G1804" s="9" t="str">
        <f t="shared" si="200"/>
        <v/>
      </c>
      <c r="H1804" s="9" t="str">
        <f t="shared" si="201"/>
        <v/>
      </c>
      <c r="I1804" s="9">
        <f t="shared" si="202"/>
        <v>0</v>
      </c>
      <c r="J1804" s="9">
        <f t="shared" si="203"/>
        <v>0</v>
      </c>
      <c r="K1804" s="9" t="str">
        <f t="shared" si="204"/>
        <v/>
      </c>
      <c r="L1804" s="9"/>
      <c r="M1804" s="9"/>
      <c r="N1804" s="9"/>
      <c r="O1804" s="9"/>
      <c r="Q1804" s="23" t="str">
        <f t="array" ref="Q1804">IFERROR(INDEX(Tableau1[RESULTAT],MATCH(1,(Tableau1[NOM]=$A1804)*(Q$3=Tableau1[DATE]),0)),"")</f>
        <v/>
      </c>
      <c r="R1804" s="23" t="str">
        <f t="array" ref="R1804">IFERROR(INDEX(Tableau1[RESULTAT],MATCH(1,(Tableau1[NOM]=$A1804)*(R$3=Tableau1[DATE]),0)),"")</f>
        <v/>
      </c>
      <c r="S1804" s="23" t="str">
        <f t="array" ref="S1804">IFERROR(INDEX(Tableau1[RESULTAT],MATCH(1,(Tableau1[NOM]=$A1804)*(S$3=Tableau1[DATE]),0)),"")</f>
        <v/>
      </c>
      <c r="T1804" s="23" t="str">
        <f t="array" ref="T1804">IFERROR(INDEX(Tableau1[RESULTAT],MATCH(1,(Tableau1[NOM]=$A1804)*(T$3=Tableau1[DATE]),0)),"")</f>
        <v/>
      </c>
      <c r="U1804" s="23" t="str">
        <f t="array" ref="U1804">IFERROR(INDEX(Tableau1[RESULTAT],MATCH(1,(Tableau1[NOM]=$A1804)*(U$3=Tableau1[DATE]),0)),"")</f>
        <v/>
      </c>
      <c r="V1804" s="23" t="str">
        <f t="array" ref="V1804">IFERROR(INDEX(Tableau1[RESULTAT],MATCH(1,(Tableau1[NOM]=$A1804)*(V$3=Tableau1[DATE]),0)),"")</f>
        <v/>
      </c>
      <c r="W1804" s="23" t="str">
        <f t="array" ref="W1804">IFERROR(INDEX(Tableau1[RESULTAT],MATCH(1,(Tableau1[NOM]=$A1804)*(W$3=Tableau1[DATE]),0)),"")</f>
        <v/>
      </c>
    </row>
    <row r="1805" spans="5:23" ht="15.75" x14ac:dyDescent="0.25">
      <c r="E1805" s="12" t="str">
        <f t="shared" si="198"/>
        <v/>
      </c>
      <c r="F1805" s="9" t="str">
        <f t="shared" si="199"/>
        <v/>
      </c>
      <c r="G1805" s="9" t="str">
        <f t="shared" si="200"/>
        <v/>
      </c>
      <c r="H1805" s="9" t="str">
        <f t="shared" si="201"/>
        <v/>
      </c>
      <c r="I1805" s="9">
        <f t="shared" si="202"/>
        <v>0</v>
      </c>
      <c r="J1805" s="9">
        <f t="shared" si="203"/>
        <v>0</v>
      </c>
      <c r="K1805" s="9" t="str">
        <f t="shared" si="204"/>
        <v/>
      </c>
      <c r="L1805" s="9"/>
      <c r="M1805" s="9"/>
      <c r="N1805" s="9"/>
      <c r="O1805" s="9"/>
      <c r="Q1805" s="23" t="str">
        <f t="array" ref="Q1805">IFERROR(INDEX(Tableau1[RESULTAT],MATCH(1,(Tableau1[NOM]=$A1805)*(Q$3=Tableau1[DATE]),0)),"")</f>
        <v/>
      </c>
      <c r="R1805" s="23" t="str">
        <f t="array" ref="R1805">IFERROR(INDEX(Tableau1[RESULTAT],MATCH(1,(Tableau1[NOM]=$A1805)*(R$3=Tableau1[DATE]),0)),"")</f>
        <v/>
      </c>
      <c r="S1805" s="23" t="str">
        <f t="array" ref="S1805">IFERROR(INDEX(Tableau1[RESULTAT],MATCH(1,(Tableau1[NOM]=$A1805)*(S$3=Tableau1[DATE]),0)),"")</f>
        <v/>
      </c>
      <c r="T1805" s="23" t="str">
        <f t="array" ref="T1805">IFERROR(INDEX(Tableau1[RESULTAT],MATCH(1,(Tableau1[NOM]=$A1805)*(T$3=Tableau1[DATE]),0)),"")</f>
        <v/>
      </c>
      <c r="U1805" s="23" t="str">
        <f t="array" ref="U1805">IFERROR(INDEX(Tableau1[RESULTAT],MATCH(1,(Tableau1[NOM]=$A1805)*(U$3=Tableau1[DATE]),0)),"")</f>
        <v/>
      </c>
      <c r="V1805" s="23" t="str">
        <f t="array" ref="V1805">IFERROR(INDEX(Tableau1[RESULTAT],MATCH(1,(Tableau1[NOM]=$A1805)*(V$3=Tableau1[DATE]),0)),"")</f>
        <v/>
      </c>
      <c r="W1805" s="23" t="str">
        <f t="array" ref="W1805">IFERROR(INDEX(Tableau1[RESULTAT],MATCH(1,(Tableau1[NOM]=$A1805)*(W$3=Tableau1[DATE]),0)),"")</f>
        <v/>
      </c>
    </row>
    <row r="1806" spans="5:23" ht="15.75" x14ac:dyDescent="0.25">
      <c r="E1806" s="12" t="str">
        <f t="shared" si="198"/>
        <v/>
      </c>
      <c r="F1806" s="9" t="str">
        <f t="shared" si="199"/>
        <v/>
      </c>
      <c r="G1806" s="9" t="str">
        <f t="shared" si="200"/>
        <v/>
      </c>
      <c r="H1806" s="9" t="str">
        <f t="shared" si="201"/>
        <v/>
      </c>
      <c r="I1806" s="9">
        <f t="shared" si="202"/>
        <v>0</v>
      </c>
      <c r="J1806" s="9">
        <f t="shared" si="203"/>
        <v>0</v>
      </c>
      <c r="K1806" s="9" t="str">
        <f t="shared" si="204"/>
        <v/>
      </c>
      <c r="L1806" s="9"/>
      <c r="M1806" s="9"/>
      <c r="N1806" s="9"/>
      <c r="O1806" s="9"/>
      <c r="Q1806" s="23" t="str">
        <f t="array" ref="Q1806">IFERROR(INDEX(Tableau1[RESULTAT],MATCH(1,(Tableau1[NOM]=$A1806)*(Q$3=Tableau1[DATE]),0)),"")</f>
        <v/>
      </c>
      <c r="R1806" s="23" t="str">
        <f t="array" ref="R1806">IFERROR(INDEX(Tableau1[RESULTAT],MATCH(1,(Tableau1[NOM]=$A1806)*(R$3=Tableau1[DATE]),0)),"")</f>
        <v/>
      </c>
      <c r="S1806" s="23" t="str">
        <f t="array" ref="S1806">IFERROR(INDEX(Tableau1[RESULTAT],MATCH(1,(Tableau1[NOM]=$A1806)*(S$3=Tableau1[DATE]),0)),"")</f>
        <v/>
      </c>
      <c r="T1806" s="23" t="str">
        <f t="array" ref="T1806">IFERROR(INDEX(Tableau1[RESULTAT],MATCH(1,(Tableau1[NOM]=$A1806)*(T$3=Tableau1[DATE]),0)),"")</f>
        <v/>
      </c>
      <c r="U1806" s="23" t="str">
        <f t="array" ref="U1806">IFERROR(INDEX(Tableau1[RESULTAT],MATCH(1,(Tableau1[NOM]=$A1806)*(U$3=Tableau1[DATE]),0)),"")</f>
        <v/>
      </c>
      <c r="V1806" s="23" t="str">
        <f t="array" ref="V1806">IFERROR(INDEX(Tableau1[RESULTAT],MATCH(1,(Tableau1[NOM]=$A1806)*(V$3=Tableau1[DATE]),0)),"")</f>
        <v/>
      </c>
      <c r="W1806" s="23" t="str">
        <f t="array" ref="W1806">IFERROR(INDEX(Tableau1[RESULTAT],MATCH(1,(Tableau1[NOM]=$A1806)*(W$3=Tableau1[DATE]),0)),"")</f>
        <v/>
      </c>
    </row>
    <row r="1807" spans="5:23" ht="15.75" x14ac:dyDescent="0.25">
      <c r="E1807" s="12" t="str">
        <f t="shared" si="198"/>
        <v/>
      </c>
      <c r="F1807" s="9" t="str">
        <f t="shared" si="199"/>
        <v/>
      </c>
      <c r="G1807" s="9" t="str">
        <f t="shared" si="200"/>
        <v/>
      </c>
      <c r="H1807" s="9" t="str">
        <f t="shared" si="201"/>
        <v/>
      </c>
      <c r="I1807" s="9">
        <f t="shared" si="202"/>
        <v>0</v>
      </c>
      <c r="J1807" s="9">
        <f t="shared" si="203"/>
        <v>0</v>
      </c>
      <c r="K1807" s="9" t="str">
        <f t="shared" si="204"/>
        <v/>
      </c>
      <c r="L1807" s="9"/>
      <c r="M1807" s="9"/>
      <c r="N1807" s="9"/>
      <c r="O1807" s="9"/>
      <c r="Q1807" s="23" t="str">
        <f t="array" ref="Q1807">IFERROR(INDEX(Tableau1[RESULTAT],MATCH(1,(Tableau1[NOM]=$A1807)*(Q$3=Tableau1[DATE]),0)),"")</f>
        <v/>
      </c>
      <c r="R1807" s="23" t="str">
        <f t="array" ref="R1807">IFERROR(INDEX(Tableau1[RESULTAT],MATCH(1,(Tableau1[NOM]=$A1807)*(R$3=Tableau1[DATE]),0)),"")</f>
        <v/>
      </c>
      <c r="S1807" s="23" t="str">
        <f t="array" ref="S1807">IFERROR(INDEX(Tableau1[RESULTAT],MATCH(1,(Tableau1[NOM]=$A1807)*(S$3=Tableau1[DATE]),0)),"")</f>
        <v/>
      </c>
      <c r="T1807" s="23" t="str">
        <f t="array" ref="T1807">IFERROR(INDEX(Tableau1[RESULTAT],MATCH(1,(Tableau1[NOM]=$A1807)*(T$3=Tableau1[DATE]),0)),"")</f>
        <v/>
      </c>
      <c r="U1807" s="23" t="str">
        <f t="array" ref="U1807">IFERROR(INDEX(Tableau1[RESULTAT],MATCH(1,(Tableau1[NOM]=$A1807)*(U$3=Tableau1[DATE]),0)),"")</f>
        <v/>
      </c>
      <c r="V1807" s="23" t="str">
        <f t="array" ref="V1807">IFERROR(INDEX(Tableau1[RESULTAT],MATCH(1,(Tableau1[NOM]=$A1807)*(V$3=Tableau1[DATE]),0)),"")</f>
        <v/>
      </c>
      <c r="W1807" s="23" t="str">
        <f t="array" ref="W1807">IFERROR(INDEX(Tableau1[RESULTAT],MATCH(1,(Tableau1[NOM]=$A1807)*(W$3=Tableau1[DATE]),0)),"")</f>
        <v/>
      </c>
    </row>
    <row r="1808" spans="5:23" ht="15.75" x14ac:dyDescent="0.25">
      <c r="E1808" s="12" t="str">
        <f t="shared" si="198"/>
        <v/>
      </c>
      <c r="F1808" s="9" t="str">
        <f t="shared" si="199"/>
        <v/>
      </c>
      <c r="G1808" s="9" t="str">
        <f t="shared" si="200"/>
        <v/>
      </c>
      <c r="H1808" s="9" t="str">
        <f t="shared" si="201"/>
        <v/>
      </c>
      <c r="I1808" s="9">
        <f t="shared" si="202"/>
        <v>0</v>
      </c>
      <c r="J1808" s="9">
        <f t="shared" si="203"/>
        <v>0</v>
      </c>
      <c r="K1808" s="9" t="str">
        <f t="shared" si="204"/>
        <v/>
      </c>
      <c r="L1808" s="9"/>
      <c r="M1808" s="9"/>
      <c r="N1808" s="9"/>
      <c r="O1808" s="9"/>
      <c r="Q1808" s="23" t="str">
        <f t="array" ref="Q1808">IFERROR(INDEX(Tableau1[RESULTAT],MATCH(1,(Tableau1[NOM]=$A1808)*(Q$3=Tableau1[DATE]),0)),"")</f>
        <v/>
      </c>
      <c r="R1808" s="23" t="str">
        <f t="array" ref="R1808">IFERROR(INDEX(Tableau1[RESULTAT],MATCH(1,(Tableau1[NOM]=$A1808)*(R$3=Tableau1[DATE]),0)),"")</f>
        <v/>
      </c>
      <c r="S1808" s="23" t="str">
        <f t="array" ref="S1808">IFERROR(INDEX(Tableau1[RESULTAT],MATCH(1,(Tableau1[NOM]=$A1808)*(S$3=Tableau1[DATE]),0)),"")</f>
        <v/>
      </c>
      <c r="T1808" s="23" t="str">
        <f t="array" ref="T1808">IFERROR(INDEX(Tableau1[RESULTAT],MATCH(1,(Tableau1[NOM]=$A1808)*(T$3=Tableau1[DATE]),0)),"")</f>
        <v/>
      </c>
      <c r="U1808" s="23" t="str">
        <f t="array" ref="U1808">IFERROR(INDEX(Tableau1[RESULTAT],MATCH(1,(Tableau1[NOM]=$A1808)*(U$3=Tableau1[DATE]),0)),"")</f>
        <v/>
      </c>
      <c r="V1808" s="23" t="str">
        <f t="array" ref="V1808">IFERROR(INDEX(Tableau1[RESULTAT],MATCH(1,(Tableau1[NOM]=$A1808)*(V$3=Tableau1[DATE]),0)),"")</f>
        <v/>
      </c>
      <c r="W1808" s="23" t="str">
        <f t="array" ref="W1808">IFERROR(INDEX(Tableau1[RESULTAT],MATCH(1,(Tableau1[NOM]=$A1808)*(W$3=Tableau1[DATE]),0)),"")</f>
        <v/>
      </c>
    </row>
    <row r="1809" spans="5:23" ht="15.75" x14ac:dyDescent="0.25">
      <c r="E1809" s="12" t="str">
        <f t="shared" si="198"/>
        <v/>
      </c>
      <c r="F1809" s="9" t="str">
        <f t="shared" si="199"/>
        <v/>
      </c>
      <c r="G1809" s="9" t="str">
        <f t="shared" si="200"/>
        <v/>
      </c>
      <c r="H1809" s="9" t="str">
        <f t="shared" si="201"/>
        <v/>
      </c>
      <c r="I1809" s="9">
        <f t="shared" si="202"/>
        <v>0</v>
      </c>
      <c r="J1809" s="9">
        <f t="shared" si="203"/>
        <v>0</v>
      </c>
      <c r="K1809" s="9" t="str">
        <f t="shared" si="204"/>
        <v/>
      </c>
      <c r="L1809" s="9"/>
      <c r="M1809" s="9"/>
      <c r="N1809" s="9"/>
      <c r="O1809" s="9"/>
      <c r="Q1809" s="23" t="str">
        <f t="array" ref="Q1809">IFERROR(INDEX(Tableau1[RESULTAT],MATCH(1,(Tableau1[NOM]=$A1809)*(Q$3=Tableau1[DATE]),0)),"")</f>
        <v/>
      </c>
      <c r="R1809" s="23" t="str">
        <f t="array" ref="R1809">IFERROR(INDEX(Tableau1[RESULTAT],MATCH(1,(Tableau1[NOM]=$A1809)*(R$3=Tableau1[DATE]),0)),"")</f>
        <v/>
      </c>
      <c r="S1809" s="23" t="str">
        <f t="array" ref="S1809">IFERROR(INDEX(Tableau1[RESULTAT],MATCH(1,(Tableau1[NOM]=$A1809)*(S$3=Tableau1[DATE]),0)),"")</f>
        <v/>
      </c>
      <c r="T1809" s="23" t="str">
        <f t="array" ref="T1809">IFERROR(INDEX(Tableau1[RESULTAT],MATCH(1,(Tableau1[NOM]=$A1809)*(T$3=Tableau1[DATE]),0)),"")</f>
        <v/>
      </c>
      <c r="U1809" s="23" t="str">
        <f t="array" ref="U1809">IFERROR(INDEX(Tableau1[RESULTAT],MATCH(1,(Tableau1[NOM]=$A1809)*(U$3=Tableau1[DATE]),0)),"")</f>
        <v/>
      </c>
      <c r="V1809" s="23" t="str">
        <f t="array" ref="V1809">IFERROR(INDEX(Tableau1[RESULTAT],MATCH(1,(Tableau1[NOM]=$A1809)*(V$3=Tableau1[DATE]),0)),"")</f>
        <v/>
      </c>
      <c r="W1809" s="23" t="str">
        <f t="array" ref="W1809">IFERROR(INDEX(Tableau1[RESULTAT],MATCH(1,(Tableau1[NOM]=$A1809)*(W$3=Tableau1[DATE]),0)),"")</f>
        <v/>
      </c>
    </row>
    <row r="1810" spans="5:23" ht="15.75" x14ac:dyDescent="0.25">
      <c r="E1810" s="12" t="str">
        <f t="shared" si="198"/>
        <v/>
      </c>
      <c r="F1810" s="9" t="str">
        <f t="shared" si="199"/>
        <v/>
      </c>
      <c r="G1810" s="9" t="str">
        <f t="shared" si="200"/>
        <v/>
      </c>
      <c r="H1810" s="9" t="str">
        <f t="shared" si="201"/>
        <v/>
      </c>
      <c r="I1810" s="9">
        <f t="shared" si="202"/>
        <v>0</v>
      </c>
      <c r="J1810" s="9">
        <f t="shared" si="203"/>
        <v>0</v>
      </c>
      <c r="K1810" s="9" t="str">
        <f t="shared" si="204"/>
        <v/>
      </c>
      <c r="L1810" s="9"/>
      <c r="M1810" s="9"/>
      <c r="N1810" s="9"/>
      <c r="O1810" s="9"/>
      <c r="Q1810" s="23" t="str">
        <f t="array" ref="Q1810">IFERROR(INDEX(Tableau1[RESULTAT],MATCH(1,(Tableau1[NOM]=$A1810)*(Q$3=Tableau1[DATE]),0)),"")</f>
        <v/>
      </c>
      <c r="R1810" s="23" t="str">
        <f t="array" ref="R1810">IFERROR(INDEX(Tableau1[RESULTAT],MATCH(1,(Tableau1[NOM]=$A1810)*(R$3=Tableau1[DATE]),0)),"")</f>
        <v/>
      </c>
      <c r="S1810" s="23" t="str">
        <f t="array" ref="S1810">IFERROR(INDEX(Tableau1[RESULTAT],MATCH(1,(Tableau1[NOM]=$A1810)*(S$3=Tableau1[DATE]),0)),"")</f>
        <v/>
      </c>
      <c r="T1810" s="23" t="str">
        <f t="array" ref="T1810">IFERROR(INDEX(Tableau1[RESULTAT],MATCH(1,(Tableau1[NOM]=$A1810)*(T$3=Tableau1[DATE]),0)),"")</f>
        <v/>
      </c>
      <c r="U1810" s="23" t="str">
        <f t="array" ref="U1810">IFERROR(INDEX(Tableau1[RESULTAT],MATCH(1,(Tableau1[NOM]=$A1810)*(U$3=Tableau1[DATE]),0)),"")</f>
        <v/>
      </c>
      <c r="V1810" s="23" t="str">
        <f t="array" ref="V1810">IFERROR(INDEX(Tableau1[RESULTAT],MATCH(1,(Tableau1[NOM]=$A1810)*(V$3=Tableau1[DATE]),0)),"")</f>
        <v/>
      </c>
      <c r="W1810" s="23" t="str">
        <f t="array" ref="W1810">IFERROR(INDEX(Tableau1[RESULTAT],MATCH(1,(Tableau1[NOM]=$A1810)*(W$3=Tableau1[DATE]),0)),"")</f>
        <v/>
      </c>
    </row>
    <row r="1811" spans="5:23" ht="15.75" x14ac:dyDescent="0.25">
      <c r="E1811" s="12" t="str">
        <f t="shared" si="198"/>
        <v/>
      </c>
      <c r="F1811" s="9" t="str">
        <f t="shared" si="199"/>
        <v/>
      </c>
      <c r="G1811" s="9" t="str">
        <f t="shared" si="200"/>
        <v/>
      </c>
      <c r="H1811" s="9" t="str">
        <f t="shared" si="201"/>
        <v/>
      </c>
      <c r="I1811" s="9">
        <f t="shared" si="202"/>
        <v>0</v>
      </c>
      <c r="J1811" s="9">
        <f t="shared" si="203"/>
        <v>0</v>
      </c>
      <c r="K1811" s="9" t="str">
        <f t="shared" si="204"/>
        <v/>
      </c>
      <c r="L1811" s="9"/>
      <c r="M1811" s="9"/>
      <c r="N1811" s="9"/>
      <c r="O1811" s="9"/>
      <c r="Q1811" s="23" t="str">
        <f t="array" ref="Q1811">IFERROR(INDEX(Tableau1[RESULTAT],MATCH(1,(Tableau1[NOM]=$A1811)*(Q$3=Tableau1[DATE]),0)),"")</f>
        <v/>
      </c>
      <c r="R1811" s="23" t="str">
        <f t="array" ref="R1811">IFERROR(INDEX(Tableau1[RESULTAT],MATCH(1,(Tableau1[NOM]=$A1811)*(R$3=Tableau1[DATE]),0)),"")</f>
        <v/>
      </c>
      <c r="S1811" s="23" t="str">
        <f t="array" ref="S1811">IFERROR(INDEX(Tableau1[RESULTAT],MATCH(1,(Tableau1[NOM]=$A1811)*(S$3=Tableau1[DATE]),0)),"")</f>
        <v/>
      </c>
      <c r="T1811" s="23" t="str">
        <f t="array" ref="T1811">IFERROR(INDEX(Tableau1[RESULTAT],MATCH(1,(Tableau1[NOM]=$A1811)*(T$3=Tableau1[DATE]),0)),"")</f>
        <v/>
      </c>
      <c r="U1811" s="23" t="str">
        <f t="array" ref="U1811">IFERROR(INDEX(Tableau1[RESULTAT],MATCH(1,(Tableau1[NOM]=$A1811)*(U$3=Tableau1[DATE]),0)),"")</f>
        <v/>
      </c>
      <c r="V1811" s="23" t="str">
        <f t="array" ref="V1811">IFERROR(INDEX(Tableau1[RESULTAT],MATCH(1,(Tableau1[NOM]=$A1811)*(V$3=Tableau1[DATE]),0)),"")</f>
        <v/>
      </c>
      <c r="W1811" s="23" t="str">
        <f t="array" ref="W1811">IFERROR(INDEX(Tableau1[RESULTAT],MATCH(1,(Tableau1[NOM]=$A1811)*(W$3=Tableau1[DATE]),0)),"")</f>
        <v/>
      </c>
    </row>
    <row r="1812" spans="5:23" ht="15.75" x14ac:dyDescent="0.25">
      <c r="E1812" s="12" t="str">
        <f t="shared" si="198"/>
        <v/>
      </c>
      <c r="F1812" s="9" t="str">
        <f t="shared" si="199"/>
        <v/>
      </c>
      <c r="G1812" s="9" t="str">
        <f t="shared" si="200"/>
        <v/>
      </c>
      <c r="H1812" s="9" t="str">
        <f t="shared" si="201"/>
        <v/>
      </c>
      <c r="I1812" s="9">
        <f t="shared" si="202"/>
        <v>0</v>
      </c>
      <c r="J1812" s="9">
        <f t="shared" si="203"/>
        <v>0</v>
      </c>
      <c r="K1812" s="9" t="str">
        <f t="shared" si="204"/>
        <v/>
      </c>
      <c r="L1812" s="9"/>
      <c r="M1812" s="9"/>
      <c r="N1812" s="9"/>
      <c r="O1812" s="9"/>
      <c r="Q1812" s="23" t="str">
        <f t="array" ref="Q1812">IFERROR(INDEX(Tableau1[RESULTAT],MATCH(1,(Tableau1[NOM]=$A1812)*(Q$3=Tableau1[DATE]),0)),"")</f>
        <v/>
      </c>
      <c r="R1812" s="23" t="str">
        <f t="array" ref="R1812">IFERROR(INDEX(Tableau1[RESULTAT],MATCH(1,(Tableau1[NOM]=$A1812)*(R$3=Tableau1[DATE]),0)),"")</f>
        <v/>
      </c>
      <c r="S1812" s="23" t="str">
        <f t="array" ref="S1812">IFERROR(INDEX(Tableau1[RESULTAT],MATCH(1,(Tableau1[NOM]=$A1812)*(S$3=Tableau1[DATE]),0)),"")</f>
        <v/>
      </c>
      <c r="T1812" s="23" t="str">
        <f t="array" ref="T1812">IFERROR(INDEX(Tableau1[RESULTAT],MATCH(1,(Tableau1[NOM]=$A1812)*(T$3=Tableau1[DATE]),0)),"")</f>
        <v/>
      </c>
      <c r="U1812" s="23" t="str">
        <f t="array" ref="U1812">IFERROR(INDEX(Tableau1[RESULTAT],MATCH(1,(Tableau1[NOM]=$A1812)*(U$3=Tableau1[DATE]),0)),"")</f>
        <v/>
      </c>
      <c r="V1812" s="23" t="str">
        <f t="array" ref="V1812">IFERROR(INDEX(Tableau1[RESULTAT],MATCH(1,(Tableau1[NOM]=$A1812)*(V$3=Tableau1[DATE]),0)),"")</f>
        <v/>
      </c>
      <c r="W1812" s="23" t="str">
        <f t="array" ref="W1812">IFERROR(INDEX(Tableau1[RESULTAT],MATCH(1,(Tableau1[NOM]=$A1812)*(W$3=Tableau1[DATE]),0)),"")</f>
        <v/>
      </c>
    </row>
    <row r="1813" spans="5:23" ht="15.75" x14ac:dyDescent="0.25">
      <c r="E1813" s="12" t="str">
        <f t="shared" si="198"/>
        <v/>
      </c>
      <c r="F1813" s="9" t="str">
        <f t="shared" si="199"/>
        <v/>
      </c>
      <c r="G1813" s="9" t="str">
        <f t="shared" si="200"/>
        <v/>
      </c>
      <c r="H1813" s="9" t="str">
        <f t="shared" si="201"/>
        <v/>
      </c>
      <c r="I1813" s="9">
        <f t="shared" si="202"/>
        <v>0</v>
      </c>
      <c r="J1813" s="9">
        <f t="shared" si="203"/>
        <v>0</v>
      </c>
      <c r="K1813" s="9" t="str">
        <f t="shared" si="204"/>
        <v/>
      </c>
      <c r="L1813" s="9"/>
      <c r="M1813" s="9"/>
      <c r="N1813" s="9"/>
      <c r="O1813" s="9"/>
      <c r="Q1813" s="23" t="str">
        <f t="array" ref="Q1813">IFERROR(INDEX(Tableau1[RESULTAT],MATCH(1,(Tableau1[NOM]=$A1813)*(Q$3=Tableau1[DATE]),0)),"")</f>
        <v/>
      </c>
      <c r="R1813" s="23" t="str">
        <f t="array" ref="R1813">IFERROR(INDEX(Tableau1[RESULTAT],MATCH(1,(Tableau1[NOM]=$A1813)*(R$3=Tableau1[DATE]),0)),"")</f>
        <v/>
      </c>
      <c r="S1813" s="23" t="str">
        <f t="array" ref="S1813">IFERROR(INDEX(Tableau1[RESULTAT],MATCH(1,(Tableau1[NOM]=$A1813)*(S$3=Tableau1[DATE]),0)),"")</f>
        <v/>
      </c>
      <c r="T1813" s="23" t="str">
        <f t="array" ref="T1813">IFERROR(INDEX(Tableau1[RESULTAT],MATCH(1,(Tableau1[NOM]=$A1813)*(T$3=Tableau1[DATE]),0)),"")</f>
        <v/>
      </c>
      <c r="U1813" s="23" t="str">
        <f t="array" ref="U1813">IFERROR(INDEX(Tableau1[RESULTAT],MATCH(1,(Tableau1[NOM]=$A1813)*(U$3=Tableau1[DATE]),0)),"")</f>
        <v/>
      </c>
      <c r="V1813" s="23" t="str">
        <f t="array" ref="V1813">IFERROR(INDEX(Tableau1[RESULTAT],MATCH(1,(Tableau1[NOM]=$A1813)*(V$3=Tableau1[DATE]),0)),"")</f>
        <v/>
      </c>
      <c r="W1813" s="23" t="str">
        <f t="array" ref="W1813">IFERROR(INDEX(Tableau1[RESULTAT],MATCH(1,(Tableau1[NOM]=$A1813)*(W$3=Tableau1[DATE]),0)),"")</f>
        <v/>
      </c>
    </row>
    <row r="1814" spans="5:23" ht="15.75" x14ac:dyDescent="0.25">
      <c r="E1814" s="12" t="str">
        <f t="shared" si="198"/>
        <v/>
      </c>
      <c r="F1814" s="9" t="str">
        <f t="shared" si="199"/>
        <v/>
      </c>
      <c r="G1814" s="9" t="str">
        <f t="shared" si="200"/>
        <v/>
      </c>
      <c r="H1814" s="9" t="str">
        <f t="shared" si="201"/>
        <v/>
      </c>
      <c r="I1814" s="9">
        <f t="shared" si="202"/>
        <v>0</v>
      </c>
      <c r="J1814" s="9">
        <f t="shared" si="203"/>
        <v>0</v>
      </c>
      <c r="K1814" s="9" t="str">
        <f t="shared" si="204"/>
        <v/>
      </c>
      <c r="L1814" s="9"/>
      <c r="M1814" s="9"/>
      <c r="N1814" s="9"/>
      <c r="O1814" s="9"/>
      <c r="Q1814" s="23" t="str">
        <f t="array" ref="Q1814">IFERROR(INDEX(Tableau1[RESULTAT],MATCH(1,(Tableau1[NOM]=$A1814)*(Q$3=Tableau1[DATE]),0)),"")</f>
        <v/>
      </c>
      <c r="R1814" s="23" t="str">
        <f t="array" ref="R1814">IFERROR(INDEX(Tableau1[RESULTAT],MATCH(1,(Tableau1[NOM]=$A1814)*(R$3=Tableau1[DATE]),0)),"")</f>
        <v/>
      </c>
      <c r="S1814" s="23" t="str">
        <f t="array" ref="S1814">IFERROR(INDEX(Tableau1[RESULTAT],MATCH(1,(Tableau1[NOM]=$A1814)*(S$3=Tableau1[DATE]),0)),"")</f>
        <v/>
      </c>
      <c r="T1814" s="23" t="str">
        <f t="array" ref="T1814">IFERROR(INDEX(Tableau1[RESULTAT],MATCH(1,(Tableau1[NOM]=$A1814)*(T$3=Tableau1[DATE]),0)),"")</f>
        <v/>
      </c>
      <c r="U1814" s="23" t="str">
        <f t="array" ref="U1814">IFERROR(INDEX(Tableau1[RESULTAT],MATCH(1,(Tableau1[NOM]=$A1814)*(U$3=Tableau1[DATE]),0)),"")</f>
        <v/>
      </c>
      <c r="V1814" s="23" t="str">
        <f t="array" ref="V1814">IFERROR(INDEX(Tableau1[RESULTAT],MATCH(1,(Tableau1[NOM]=$A1814)*(V$3=Tableau1[DATE]),0)),"")</f>
        <v/>
      </c>
      <c r="W1814" s="23" t="str">
        <f t="array" ref="W1814">IFERROR(INDEX(Tableau1[RESULTAT],MATCH(1,(Tableau1[NOM]=$A1814)*(W$3=Tableau1[DATE]),0)),"")</f>
        <v/>
      </c>
    </row>
    <row r="1815" spans="5:23" ht="15.75" x14ac:dyDescent="0.25">
      <c r="E1815" s="12" t="str">
        <f t="shared" si="198"/>
        <v/>
      </c>
      <c r="F1815" s="9" t="str">
        <f t="shared" si="199"/>
        <v/>
      </c>
      <c r="G1815" s="9" t="str">
        <f t="shared" si="200"/>
        <v/>
      </c>
      <c r="H1815" s="9" t="str">
        <f t="shared" si="201"/>
        <v/>
      </c>
      <c r="I1815" s="9">
        <f t="shared" si="202"/>
        <v>0</v>
      </c>
      <c r="J1815" s="9">
        <f t="shared" si="203"/>
        <v>0</v>
      </c>
      <c r="K1815" s="9" t="str">
        <f t="shared" si="204"/>
        <v/>
      </c>
      <c r="L1815" s="9"/>
      <c r="M1815" s="9"/>
      <c r="N1815" s="9"/>
      <c r="O1815" s="9"/>
      <c r="Q1815" s="23" t="str">
        <f t="array" ref="Q1815">IFERROR(INDEX(Tableau1[RESULTAT],MATCH(1,(Tableau1[NOM]=$A1815)*(Q$3=Tableau1[DATE]),0)),"")</f>
        <v/>
      </c>
      <c r="R1815" s="23" t="str">
        <f t="array" ref="R1815">IFERROR(INDEX(Tableau1[RESULTAT],MATCH(1,(Tableau1[NOM]=$A1815)*(R$3=Tableau1[DATE]),0)),"")</f>
        <v/>
      </c>
      <c r="S1815" s="23" t="str">
        <f t="array" ref="S1815">IFERROR(INDEX(Tableau1[RESULTAT],MATCH(1,(Tableau1[NOM]=$A1815)*(S$3=Tableau1[DATE]),0)),"")</f>
        <v/>
      </c>
      <c r="T1815" s="23" t="str">
        <f t="array" ref="T1815">IFERROR(INDEX(Tableau1[RESULTAT],MATCH(1,(Tableau1[NOM]=$A1815)*(T$3=Tableau1[DATE]),0)),"")</f>
        <v/>
      </c>
      <c r="U1815" s="23" t="str">
        <f t="array" ref="U1815">IFERROR(INDEX(Tableau1[RESULTAT],MATCH(1,(Tableau1[NOM]=$A1815)*(U$3=Tableau1[DATE]),0)),"")</f>
        <v/>
      </c>
      <c r="V1815" s="23" t="str">
        <f t="array" ref="V1815">IFERROR(INDEX(Tableau1[RESULTAT],MATCH(1,(Tableau1[NOM]=$A1815)*(V$3=Tableau1[DATE]),0)),"")</f>
        <v/>
      </c>
      <c r="W1815" s="23" t="str">
        <f t="array" ref="W1815">IFERROR(INDEX(Tableau1[RESULTAT],MATCH(1,(Tableau1[NOM]=$A1815)*(W$3=Tableau1[DATE]),0)),"")</f>
        <v/>
      </c>
    </row>
    <row r="1816" spans="5:23" ht="15.75" x14ac:dyDescent="0.25">
      <c r="E1816" s="12" t="str">
        <f t="shared" si="198"/>
        <v/>
      </c>
      <c r="F1816" s="9" t="str">
        <f t="shared" si="199"/>
        <v/>
      </c>
      <c r="G1816" s="9" t="str">
        <f t="shared" si="200"/>
        <v/>
      </c>
      <c r="H1816" s="9" t="str">
        <f t="shared" si="201"/>
        <v/>
      </c>
      <c r="I1816" s="9">
        <f t="shared" si="202"/>
        <v>0</v>
      </c>
      <c r="J1816" s="9">
        <f t="shared" si="203"/>
        <v>0</v>
      </c>
      <c r="K1816" s="9" t="str">
        <f t="shared" si="204"/>
        <v/>
      </c>
      <c r="L1816" s="9"/>
      <c r="M1816" s="9"/>
      <c r="N1816" s="9"/>
      <c r="O1816" s="9"/>
      <c r="Q1816" s="23" t="str">
        <f t="array" ref="Q1816">IFERROR(INDEX(Tableau1[RESULTAT],MATCH(1,(Tableau1[NOM]=$A1816)*(Q$3=Tableau1[DATE]),0)),"")</f>
        <v/>
      </c>
      <c r="R1816" s="23" t="str">
        <f t="array" ref="R1816">IFERROR(INDEX(Tableau1[RESULTAT],MATCH(1,(Tableau1[NOM]=$A1816)*(R$3=Tableau1[DATE]),0)),"")</f>
        <v/>
      </c>
      <c r="S1816" s="23" t="str">
        <f t="array" ref="S1816">IFERROR(INDEX(Tableau1[RESULTAT],MATCH(1,(Tableau1[NOM]=$A1816)*(S$3=Tableau1[DATE]),0)),"")</f>
        <v/>
      </c>
      <c r="T1816" s="23" t="str">
        <f t="array" ref="T1816">IFERROR(INDEX(Tableau1[RESULTAT],MATCH(1,(Tableau1[NOM]=$A1816)*(T$3=Tableau1[DATE]),0)),"")</f>
        <v/>
      </c>
      <c r="U1816" s="23" t="str">
        <f t="array" ref="U1816">IFERROR(INDEX(Tableau1[RESULTAT],MATCH(1,(Tableau1[NOM]=$A1816)*(U$3=Tableau1[DATE]),0)),"")</f>
        <v/>
      </c>
      <c r="V1816" s="23" t="str">
        <f t="array" ref="V1816">IFERROR(INDEX(Tableau1[RESULTAT],MATCH(1,(Tableau1[NOM]=$A1816)*(V$3=Tableau1[DATE]),0)),"")</f>
        <v/>
      </c>
      <c r="W1816" s="23" t="str">
        <f t="array" ref="W1816">IFERROR(INDEX(Tableau1[RESULTAT],MATCH(1,(Tableau1[NOM]=$A1816)*(W$3=Tableau1[DATE]),0)),"")</f>
        <v/>
      </c>
    </row>
    <row r="1817" spans="5:23" ht="15.75" x14ac:dyDescent="0.25">
      <c r="E1817" s="12" t="str">
        <f t="shared" si="198"/>
        <v/>
      </c>
      <c r="F1817" s="9" t="str">
        <f t="shared" si="199"/>
        <v/>
      </c>
      <c r="G1817" s="9" t="str">
        <f t="shared" si="200"/>
        <v/>
      </c>
      <c r="H1817" s="9" t="str">
        <f t="shared" si="201"/>
        <v/>
      </c>
      <c r="I1817" s="9">
        <f t="shared" si="202"/>
        <v>0</v>
      </c>
      <c r="J1817" s="9">
        <f t="shared" si="203"/>
        <v>0</v>
      </c>
      <c r="K1817" s="9" t="str">
        <f t="shared" si="204"/>
        <v/>
      </c>
      <c r="L1817" s="9"/>
      <c r="M1817" s="9"/>
      <c r="N1817" s="9"/>
      <c r="O1817" s="9"/>
      <c r="Q1817" s="23" t="str">
        <f t="array" ref="Q1817">IFERROR(INDEX(Tableau1[RESULTAT],MATCH(1,(Tableau1[NOM]=$A1817)*(Q$3=Tableau1[DATE]),0)),"")</f>
        <v/>
      </c>
      <c r="R1817" s="23" t="str">
        <f t="array" ref="R1817">IFERROR(INDEX(Tableau1[RESULTAT],MATCH(1,(Tableau1[NOM]=$A1817)*(R$3=Tableau1[DATE]),0)),"")</f>
        <v/>
      </c>
      <c r="S1817" s="23" t="str">
        <f t="array" ref="S1817">IFERROR(INDEX(Tableau1[RESULTAT],MATCH(1,(Tableau1[NOM]=$A1817)*(S$3=Tableau1[DATE]),0)),"")</f>
        <v/>
      </c>
      <c r="T1817" s="23" t="str">
        <f t="array" ref="T1817">IFERROR(INDEX(Tableau1[RESULTAT],MATCH(1,(Tableau1[NOM]=$A1817)*(T$3=Tableau1[DATE]),0)),"")</f>
        <v/>
      </c>
      <c r="U1817" s="23" t="str">
        <f t="array" ref="U1817">IFERROR(INDEX(Tableau1[RESULTAT],MATCH(1,(Tableau1[NOM]=$A1817)*(U$3=Tableau1[DATE]),0)),"")</f>
        <v/>
      </c>
      <c r="V1817" s="23" t="str">
        <f t="array" ref="V1817">IFERROR(INDEX(Tableau1[RESULTAT],MATCH(1,(Tableau1[NOM]=$A1817)*(V$3=Tableau1[DATE]),0)),"")</f>
        <v/>
      </c>
      <c r="W1817" s="23" t="str">
        <f t="array" ref="W1817">IFERROR(INDEX(Tableau1[RESULTAT],MATCH(1,(Tableau1[NOM]=$A1817)*(W$3=Tableau1[DATE]),0)),"")</f>
        <v/>
      </c>
    </row>
    <row r="1818" spans="5:23" ht="15.75" x14ac:dyDescent="0.25">
      <c r="E1818" s="12" t="str">
        <f t="shared" si="198"/>
        <v/>
      </c>
      <c r="F1818" s="9" t="str">
        <f t="shared" si="199"/>
        <v/>
      </c>
      <c r="G1818" s="9" t="str">
        <f t="shared" si="200"/>
        <v/>
      </c>
      <c r="H1818" s="9" t="str">
        <f t="shared" si="201"/>
        <v/>
      </c>
      <c r="I1818" s="9">
        <f t="shared" si="202"/>
        <v>0</v>
      </c>
      <c r="J1818" s="9">
        <f t="shared" si="203"/>
        <v>0</v>
      </c>
      <c r="K1818" s="9" t="str">
        <f t="shared" si="204"/>
        <v/>
      </c>
      <c r="L1818" s="9"/>
      <c r="M1818" s="9"/>
      <c r="N1818" s="9"/>
      <c r="O1818" s="9"/>
      <c r="Q1818" s="23" t="str">
        <f t="array" ref="Q1818">IFERROR(INDEX(Tableau1[RESULTAT],MATCH(1,(Tableau1[NOM]=$A1818)*(Q$3=Tableau1[DATE]),0)),"")</f>
        <v/>
      </c>
      <c r="R1818" s="23" t="str">
        <f t="array" ref="R1818">IFERROR(INDEX(Tableau1[RESULTAT],MATCH(1,(Tableau1[NOM]=$A1818)*(R$3=Tableau1[DATE]),0)),"")</f>
        <v/>
      </c>
      <c r="S1818" s="23" t="str">
        <f t="array" ref="S1818">IFERROR(INDEX(Tableau1[RESULTAT],MATCH(1,(Tableau1[NOM]=$A1818)*(S$3=Tableau1[DATE]),0)),"")</f>
        <v/>
      </c>
      <c r="T1818" s="23" t="str">
        <f t="array" ref="T1818">IFERROR(INDEX(Tableau1[RESULTAT],MATCH(1,(Tableau1[NOM]=$A1818)*(T$3=Tableau1[DATE]),0)),"")</f>
        <v/>
      </c>
      <c r="U1818" s="23" t="str">
        <f t="array" ref="U1818">IFERROR(INDEX(Tableau1[RESULTAT],MATCH(1,(Tableau1[NOM]=$A1818)*(U$3=Tableau1[DATE]),0)),"")</f>
        <v/>
      </c>
      <c r="V1818" s="23" t="str">
        <f t="array" ref="V1818">IFERROR(INDEX(Tableau1[RESULTAT],MATCH(1,(Tableau1[NOM]=$A1818)*(V$3=Tableau1[DATE]),0)),"")</f>
        <v/>
      </c>
      <c r="W1818" s="23" t="str">
        <f t="array" ref="W1818">IFERROR(INDEX(Tableau1[RESULTAT],MATCH(1,(Tableau1[NOM]=$A1818)*(W$3=Tableau1[DATE]),0)),"")</f>
        <v/>
      </c>
    </row>
    <row r="1819" spans="5:23" ht="15.75" x14ac:dyDescent="0.25">
      <c r="E1819" s="12" t="str">
        <f t="shared" si="198"/>
        <v/>
      </c>
      <c r="F1819" s="9" t="str">
        <f t="shared" si="199"/>
        <v/>
      </c>
      <c r="G1819" s="9" t="str">
        <f t="shared" si="200"/>
        <v/>
      </c>
      <c r="H1819" s="9" t="str">
        <f t="shared" si="201"/>
        <v/>
      </c>
      <c r="I1819" s="9">
        <f t="shared" si="202"/>
        <v>0</v>
      </c>
      <c r="J1819" s="9">
        <f t="shared" si="203"/>
        <v>0</v>
      </c>
      <c r="K1819" s="9" t="str">
        <f t="shared" si="204"/>
        <v/>
      </c>
      <c r="L1819" s="9"/>
      <c r="M1819" s="9"/>
      <c r="N1819" s="9"/>
      <c r="O1819" s="9"/>
      <c r="Q1819" s="23" t="str">
        <f t="array" ref="Q1819">IFERROR(INDEX(Tableau1[RESULTAT],MATCH(1,(Tableau1[NOM]=$A1819)*(Q$3=Tableau1[DATE]),0)),"")</f>
        <v/>
      </c>
      <c r="R1819" s="23" t="str">
        <f t="array" ref="R1819">IFERROR(INDEX(Tableau1[RESULTAT],MATCH(1,(Tableau1[NOM]=$A1819)*(R$3=Tableau1[DATE]),0)),"")</f>
        <v/>
      </c>
      <c r="S1819" s="23" t="str">
        <f t="array" ref="S1819">IFERROR(INDEX(Tableau1[RESULTAT],MATCH(1,(Tableau1[NOM]=$A1819)*(S$3=Tableau1[DATE]),0)),"")</f>
        <v/>
      </c>
      <c r="T1819" s="23" t="str">
        <f t="array" ref="T1819">IFERROR(INDEX(Tableau1[RESULTAT],MATCH(1,(Tableau1[NOM]=$A1819)*(T$3=Tableau1[DATE]),0)),"")</f>
        <v/>
      </c>
      <c r="U1819" s="23" t="str">
        <f t="array" ref="U1819">IFERROR(INDEX(Tableau1[RESULTAT],MATCH(1,(Tableau1[NOM]=$A1819)*(U$3=Tableau1[DATE]),0)),"")</f>
        <v/>
      </c>
      <c r="V1819" s="23" t="str">
        <f t="array" ref="V1819">IFERROR(INDEX(Tableau1[RESULTAT],MATCH(1,(Tableau1[NOM]=$A1819)*(V$3=Tableau1[DATE]),0)),"")</f>
        <v/>
      </c>
      <c r="W1819" s="23" t="str">
        <f t="array" ref="W1819">IFERROR(INDEX(Tableau1[RESULTAT],MATCH(1,(Tableau1[NOM]=$A1819)*(W$3=Tableau1[DATE]),0)),"")</f>
        <v/>
      </c>
    </row>
    <row r="1820" spans="5:23" ht="15.75" x14ac:dyDescent="0.25">
      <c r="E1820" s="12" t="str">
        <f t="shared" si="198"/>
        <v/>
      </c>
      <c r="F1820" s="9" t="str">
        <f t="shared" si="199"/>
        <v/>
      </c>
      <c r="G1820" s="9" t="str">
        <f t="shared" si="200"/>
        <v/>
      </c>
      <c r="H1820" s="9" t="str">
        <f t="shared" si="201"/>
        <v/>
      </c>
      <c r="I1820" s="9">
        <f t="shared" si="202"/>
        <v>0</v>
      </c>
      <c r="J1820" s="9">
        <f t="shared" si="203"/>
        <v>0</v>
      </c>
      <c r="K1820" s="9" t="str">
        <f t="shared" si="204"/>
        <v/>
      </c>
      <c r="L1820" s="9"/>
      <c r="M1820" s="9"/>
      <c r="N1820" s="9"/>
      <c r="O1820" s="9"/>
      <c r="Q1820" s="23" t="str">
        <f t="array" ref="Q1820">IFERROR(INDEX(Tableau1[RESULTAT],MATCH(1,(Tableau1[NOM]=$A1820)*(Q$3=Tableau1[DATE]),0)),"")</f>
        <v/>
      </c>
      <c r="R1820" s="23" t="str">
        <f t="array" ref="R1820">IFERROR(INDEX(Tableau1[RESULTAT],MATCH(1,(Tableau1[NOM]=$A1820)*(R$3=Tableau1[DATE]),0)),"")</f>
        <v/>
      </c>
      <c r="S1820" s="23" t="str">
        <f t="array" ref="S1820">IFERROR(INDEX(Tableau1[RESULTAT],MATCH(1,(Tableau1[NOM]=$A1820)*(S$3=Tableau1[DATE]),0)),"")</f>
        <v/>
      </c>
      <c r="T1820" s="23" t="str">
        <f t="array" ref="T1820">IFERROR(INDEX(Tableau1[RESULTAT],MATCH(1,(Tableau1[NOM]=$A1820)*(T$3=Tableau1[DATE]),0)),"")</f>
        <v/>
      </c>
      <c r="U1820" s="23" t="str">
        <f t="array" ref="U1820">IFERROR(INDEX(Tableau1[RESULTAT],MATCH(1,(Tableau1[NOM]=$A1820)*(U$3=Tableau1[DATE]),0)),"")</f>
        <v/>
      </c>
      <c r="V1820" s="23" t="str">
        <f t="array" ref="V1820">IFERROR(INDEX(Tableau1[RESULTAT],MATCH(1,(Tableau1[NOM]=$A1820)*(V$3=Tableau1[DATE]),0)),"")</f>
        <v/>
      </c>
      <c r="W1820" s="23" t="str">
        <f t="array" ref="W1820">IFERROR(INDEX(Tableau1[RESULTAT],MATCH(1,(Tableau1[NOM]=$A1820)*(W$3=Tableau1[DATE]),0)),"")</f>
        <v/>
      </c>
    </row>
    <row r="1821" spans="5:23" ht="15.75" x14ac:dyDescent="0.25">
      <c r="E1821" s="12" t="str">
        <f t="shared" si="198"/>
        <v/>
      </c>
      <c r="F1821" s="9" t="str">
        <f t="shared" si="199"/>
        <v/>
      </c>
      <c r="G1821" s="9" t="str">
        <f t="shared" si="200"/>
        <v/>
      </c>
      <c r="H1821" s="9" t="str">
        <f t="shared" si="201"/>
        <v/>
      </c>
      <c r="I1821" s="9">
        <f t="shared" si="202"/>
        <v>0</v>
      </c>
      <c r="J1821" s="9">
        <f t="shared" si="203"/>
        <v>0</v>
      </c>
      <c r="K1821" s="9" t="str">
        <f t="shared" si="204"/>
        <v/>
      </c>
      <c r="L1821" s="9"/>
      <c r="M1821" s="9"/>
      <c r="N1821" s="9"/>
      <c r="O1821" s="9"/>
      <c r="Q1821" s="23" t="str">
        <f t="array" ref="Q1821">IFERROR(INDEX(Tableau1[RESULTAT],MATCH(1,(Tableau1[NOM]=$A1821)*(Q$3=Tableau1[DATE]),0)),"")</f>
        <v/>
      </c>
      <c r="R1821" s="23" t="str">
        <f t="array" ref="R1821">IFERROR(INDEX(Tableau1[RESULTAT],MATCH(1,(Tableau1[NOM]=$A1821)*(R$3=Tableau1[DATE]),0)),"")</f>
        <v/>
      </c>
      <c r="S1821" s="23" t="str">
        <f t="array" ref="S1821">IFERROR(INDEX(Tableau1[RESULTAT],MATCH(1,(Tableau1[NOM]=$A1821)*(S$3=Tableau1[DATE]),0)),"")</f>
        <v/>
      </c>
      <c r="T1821" s="23" t="str">
        <f t="array" ref="T1821">IFERROR(INDEX(Tableau1[RESULTAT],MATCH(1,(Tableau1[NOM]=$A1821)*(T$3=Tableau1[DATE]),0)),"")</f>
        <v/>
      </c>
      <c r="U1821" s="23" t="str">
        <f t="array" ref="U1821">IFERROR(INDEX(Tableau1[RESULTAT],MATCH(1,(Tableau1[NOM]=$A1821)*(U$3=Tableau1[DATE]),0)),"")</f>
        <v/>
      </c>
      <c r="V1821" s="23" t="str">
        <f t="array" ref="V1821">IFERROR(INDEX(Tableau1[RESULTAT],MATCH(1,(Tableau1[NOM]=$A1821)*(V$3=Tableau1[DATE]),0)),"")</f>
        <v/>
      </c>
      <c r="W1821" s="23" t="str">
        <f t="array" ref="W1821">IFERROR(INDEX(Tableau1[RESULTAT],MATCH(1,(Tableau1[NOM]=$A1821)*(W$3=Tableau1[DATE]),0)),"")</f>
        <v/>
      </c>
    </row>
    <row r="1822" spans="5:23" ht="15.75" x14ac:dyDescent="0.25">
      <c r="E1822" s="12" t="str">
        <f t="shared" si="198"/>
        <v/>
      </c>
      <c r="F1822" s="9" t="str">
        <f t="shared" si="199"/>
        <v/>
      </c>
      <c r="G1822" s="9" t="str">
        <f t="shared" si="200"/>
        <v/>
      </c>
      <c r="H1822" s="9" t="str">
        <f t="shared" si="201"/>
        <v/>
      </c>
      <c r="I1822" s="9">
        <f t="shared" si="202"/>
        <v>0</v>
      </c>
      <c r="J1822" s="9">
        <f t="shared" si="203"/>
        <v>0</v>
      </c>
      <c r="K1822" s="9" t="str">
        <f t="shared" si="204"/>
        <v/>
      </c>
      <c r="L1822" s="9"/>
      <c r="M1822" s="9"/>
      <c r="N1822" s="9"/>
      <c r="O1822" s="9"/>
      <c r="Q1822" s="23" t="str">
        <f t="array" ref="Q1822">IFERROR(INDEX(Tableau1[RESULTAT],MATCH(1,(Tableau1[NOM]=$A1822)*(Q$3=Tableau1[DATE]),0)),"")</f>
        <v/>
      </c>
      <c r="R1822" s="23" t="str">
        <f t="array" ref="R1822">IFERROR(INDEX(Tableau1[RESULTAT],MATCH(1,(Tableau1[NOM]=$A1822)*(R$3=Tableau1[DATE]),0)),"")</f>
        <v/>
      </c>
      <c r="S1822" s="23" t="str">
        <f t="array" ref="S1822">IFERROR(INDEX(Tableau1[RESULTAT],MATCH(1,(Tableau1[NOM]=$A1822)*(S$3=Tableau1[DATE]),0)),"")</f>
        <v/>
      </c>
      <c r="T1822" s="23" t="str">
        <f t="array" ref="T1822">IFERROR(INDEX(Tableau1[RESULTAT],MATCH(1,(Tableau1[NOM]=$A1822)*(T$3=Tableau1[DATE]),0)),"")</f>
        <v/>
      </c>
      <c r="U1822" s="23" t="str">
        <f t="array" ref="U1822">IFERROR(INDEX(Tableau1[RESULTAT],MATCH(1,(Tableau1[NOM]=$A1822)*(U$3=Tableau1[DATE]),0)),"")</f>
        <v/>
      </c>
      <c r="V1822" s="23" t="str">
        <f t="array" ref="V1822">IFERROR(INDEX(Tableau1[RESULTAT],MATCH(1,(Tableau1[NOM]=$A1822)*(V$3=Tableau1[DATE]),0)),"")</f>
        <v/>
      </c>
      <c r="W1822" s="23" t="str">
        <f t="array" ref="W1822">IFERROR(INDEX(Tableau1[RESULTAT],MATCH(1,(Tableau1[NOM]=$A1822)*(W$3=Tableau1[DATE]),0)),"")</f>
        <v/>
      </c>
    </row>
    <row r="1823" spans="5:23" ht="15.75" x14ac:dyDescent="0.25">
      <c r="E1823" s="12" t="str">
        <f t="shared" si="198"/>
        <v/>
      </c>
      <c r="F1823" s="9" t="str">
        <f t="shared" si="199"/>
        <v/>
      </c>
      <c r="G1823" s="9" t="str">
        <f t="shared" si="200"/>
        <v/>
      </c>
      <c r="H1823" s="9" t="str">
        <f t="shared" si="201"/>
        <v/>
      </c>
      <c r="I1823" s="9">
        <f t="shared" si="202"/>
        <v>0</v>
      </c>
      <c r="J1823" s="9">
        <f t="shared" si="203"/>
        <v>0</v>
      </c>
      <c r="K1823" s="9" t="str">
        <f t="shared" si="204"/>
        <v/>
      </c>
      <c r="L1823" s="9"/>
      <c r="M1823" s="9"/>
      <c r="N1823" s="9"/>
      <c r="O1823" s="9"/>
      <c r="Q1823" s="23" t="str">
        <f t="array" ref="Q1823">IFERROR(INDEX(Tableau1[RESULTAT],MATCH(1,(Tableau1[NOM]=$A1823)*(Q$3=Tableau1[DATE]),0)),"")</f>
        <v/>
      </c>
      <c r="R1823" s="23" t="str">
        <f t="array" ref="R1823">IFERROR(INDEX(Tableau1[RESULTAT],MATCH(1,(Tableau1[NOM]=$A1823)*(R$3=Tableau1[DATE]),0)),"")</f>
        <v/>
      </c>
      <c r="S1823" s="23" t="str">
        <f t="array" ref="S1823">IFERROR(INDEX(Tableau1[RESULTAT],MATCH(1,(Tableau1[NOM]=$A1823)*(S$3=Tableau1[DATE]),0)),"")</f>
        <v/>
      </c>
      <c r="T1823" s="23" t="str">
        <f t="array" ref="T1823">IFERROR(INDEX(Tableau1[RESULTAT],MATCH(1,(Tableau1[NOM]=$A1823)*(T$3=Tableau1[DATE]),0)),"")</f>
        <v/>
      </c>
      <c r="U1823" s="23" t="str">
        <f t="array" ref="U1823">IFERROR(INDEX(Tableau1[RESULTAT],MATCH(1,(Tableau1[NOM]=$A1823)*(U$3=Tableau1[DATE]),0)),"")</f>
        <v/>
      </c>
      <c r="V1823" s="23" t="str">
        <f t="array" ref="V1823">IFERROR(INDEX(Tableau1[RESULTAT],MATCH(1,(Tableau1[NOM]=$A1823)*(V$3=Tableau1[DATE]),0)),"")</f>
        <v/>
      </c>
      <c r="W1823" s="23" t="str">
        <f t="array" ref="W1823">IFERROR(INDEX(Tableau1[RESULTAT],MATCH(1,(Tableau1[NOM]=$A1823)*(W$3=Tableau1[DATE]),0)),"")</f>
        <v/>
      </c>
    </row>
    <row r="1824" spans="5:23" ht="15.75" x14ac:dyDescent="0.25">
      <c r="E1824" s="12" t="str">
        <f t="shared" si="198"/>
        <v/>
      </c>
      <c r="F1824" s="9" t="str">
        <f t="shared" si="199"/>
        <v/>
      </c>
      <c r="G1824" s="9" t="str">
        <f t="shared" si="200"/>
        <v/>
      </c>
      <c r="H1824" s="9" t="str">
        <f t="shared" si="201"/>
        <v/>
      </c>
      <c r="I1824" s="9">
        <f t="shared" si="202"/>
        <v>0</v>
      </c>
      <c r="J1824" s="9">
        <f t="shared" si="203"/>
        <v>0</v>
      </c>
      <c r="K1824" s="9" t="str">
        <f t="shared" si="204"/>
        <v/>
      </c>
      <c r="L1824" s="9"/>
      <c r="M1824" s="9"/>
      <c r="N1824" s="9"/>
      <c r="O1824" s="9"/>
      <c r="Q1824" s="23" t="str">
        <f t="array" ref="Q1824">IFERROR(INDEX(Tableau1[RESULTAT],MATCH(1,(Tableau1[NOM]=$A1824)*(Q$3=Tableau1[DATE]),0)),"")</f>
        <v/>
      </c>
      <c r="R1824" s="23" t="str">
        <f t="array" ref="R1824">IFERROR(INDEX(Tableau1[RESULTAT],MATCH(1,(Tableau1[NOM]=$A1824)*(R$3=Tableau1[DATE]),0)),"")</f>
        <v/>
      </c>
      <c r="S1824" s="23" t="str">
        <f t="array" ref="S1824">IFERROR(INDEX(Tableau1[RESULTAT],MATCH(1,(Tableau1[NOM]=$A1824)*(S$3=Tableau1[DATE]),0)),"")</f>
        <v/>
      </c>
      <c r="T1824" s="23" t="str">
        <f t="array" ref="T1824">IFERROR(INDEX(Tableau1[RESULTAT],MATCH(1,(Tableau1[NOM]=$A1824)*(T$3=Tableau1[DATE]),0)),"")</f>
        <v/>
      </c>
      <c r="U1824" s="23" t="str">
        <f t="array" ref="U1824">IFERROR(INDEX(Tableau1[RESULTAT],MATCH(1,(Tableau1[NOM]=$A1824)*(U$3=Tableau1[DATE]),0)),"")</f>
        <v/>
      </c>
      <c r="V1824" s="23" t="str">
        <f t="array" ref="V1824">IFERROR(INDEX(Tableau1[RESULTAT],MATCH(1,(Tableau1[NOM]=$A1824)*(V$3=Tableau1[DATE]),0)),"")</f>
        <v/>
      </c>
      <c r="W1824" s="23" t="str">
        <f t="array" ref="W1824">IFERROR(INDEX(Tableau1[RESULTAT],MATCH(1,(Tableau1[NOM]=$A1824)*(W$3=Tableau1[DATE]),0)),"")</f>
        <v/>
      </c>
    </row>
    <row r="1825" spans="5:23" ht="15.75" x14ac:dyDescent="0.25">
      <c r="E1825" s="12" t="str">
        <f t="shared" si="198"/>
        <v/>
      </c>
      <c r="F1825" s="9" t="str">
        <f t="shared" si="199"/>
        <v/>
      </c>
      <c r="G1825" s="9" t="str">
        <f t="shared" si="200"/>
        <v/>
      </c>
      <c r="H1825" s="9" t="str">
        <f t="shared" si="201"/>
        <v/>
      </c>
      <c r="I1825" s="9">
        <f t="shared" si="202"/>
        <v>0</v>
      </c>
      <c r="J1825" s="9">
        <f t="shared" si="203"/>
        <v>0</v>
      </c>
      <c r="K1825" s="9" t="str">
        <f t="shared" si="204"/>
        <v/>
      </c>
      <c r="L1825" s="9"/>
      <c r="M1825" s="9"/>
      <c r="N1825" s="9"/>
      <c r="O1825" s="9"/>
      <c r="Q1825" s="23" t="str">
        <f t="array" ref="Q1825">IFERROR(INDEX(Tableau1[RESULTAT],MATCH(1,(Tableau1[NOM]=$A1825)*(Q$3=Tableau1[DATE]),0)),"")</f>
        <v/>
      </c>
      <c r="R1825" s="23" t="str">
        <f t="array" ref="R1825">IFERROR(INDEX(Tableau1[RESULTAT],MATCH(1,(Tableau1[NOM]=$A1825)*(R$3=Tableau1[DATE]),0)),"")</f>
        <v/>
      </c>
      <c r="S1825" s="23" t="str">
        <f t="array" ref="S1825">IFERROR(INDEX(Tableau1[RESULTAT],MATCH(1,(Tableau1[NOM]=$A1825)*(S$3=Tableau1[DATE]),0)),"")</f>
        <v/>
      </c>
      <c r="T1825" s="23" t="str">
        <f t="array" ref="T1825">IFERROR(INDEX(Tableau1[RESULTAT],MATCH(1,(Tableau1[NOM]=$A1825)*(T$3=Tableau1[DATE]),0)),"")</f>
        <v/>
      </c>
      <c r="U1825" s="23" t="str">
        <f t="array" ref="U1825">IFERROR(INDEX(Tableau1[RESULTAT],MATCH(1,(Tableau1[NOM]=$A1825)*(U$3=Tableau1[DATE]),0)),"")</f>
        <v/>
      </c>
      <c r="V1825" s="23" t="str">
        <f t="array" ref="V1825">IFERROR(INDEX(Tableau1[RESULTAT],MATCH(1,(Tableau1[NOM]=$A1825)*(V$3=Tableau1[DATE]),0)),"")</f>
        <v/>
      </c>
      <c r="W1825" s="23" t="str">
        <f t="array" ref="W1825">IFERROR(INDEX(Tableau1[RESULTAT],MATCH(1,(Tableau1[NOM]=$A1825)*(W$3=Tableau1[DATE]),0)),"")</f>
        <v/>
      </c>
    </row>
    <row r="1826" spans="5:23" ht="15.75" x14ac:dyDescent="0.25">
      <c r="E1826" s="12" t="str">
        <f t="shared" si="198"/>
        <v/>
      </c>
      <c r="F1826" s="9" t="str">
        <f t="shared" si="199"/>
        <v/>
      </c>
      <c r="G1826" s="9" t="str">
        <f t="shared" si="200"/>
        <v/>
      </c>
      <c r="H1826" s="9" t="str">
        <f t="shared" si="201"/>
        <v/>
      </c>
      <c r="I1826" s="9">
        <f t="shared" si="202"/>
        <v>0</v>
      </c>
      <c r="J1826" s="9">
        <f t="shared" si="203"/>
        <v>0</v>
      </c>
      <c r="K1826" s="9" t="str">
        <f t="shared" si="204"/>
        <v/>
      </c>
      <c r="L1826" s="9"/>
      <c r="M1826" s="9"/>
      <c r="N1826" s="9"/>
      <c r="O1826" s="9"/>
      <c r="Q1826" s="23" t="str">
        <f t="array" ref="Q1826">IFERROR(INDEX(Tableau1[RESULTAT],MATCH(1,(Tableau1[NOM]=$A1826)*(Q$3=Tableau1[DATE]),0)),"")</f>
        <v/>
      </c>
      <c r="R1826" s="23" t="str">
        <f t="array" ref="R1826">IFERROR(INDEX(Tableau1[RESULTAT],MATCH(1,(Tableau1[NOM]=$A1826)*(R$3=Tableau1[DATE]),0)),"")</f>
        <v/>
      </c>
      <c r="S1826" s="23" t="str">
        <f t="array" ref="S1826">IFERROR(INDEX(Tableau1[RESULTAT],MATCH(1,(Tableau1[NOM]=$A1826)*(S$3=Tableau1[DATE]),0)),"")</f>
        <v/>
      </c>
      <c r="T1826" s="23" t="str">
        <f t="array" ref="T1826">IFERROR(INDEX(Tableau1[RESULTAT],MATCH(1,(Tableau1[NOM]=$A1826)*(T$3=Tableau1[DATE]),0)),"")</f>
        <v/>
      </c>
      <c r="U1826" s="23" t="str">
        <f t="array" ref="U1826">IFERROR(INDEX(Tableau1[RESULTAT],MATCH(1,(Tableau1[NOM]=$A1826)*(U$3=Tableau1[DATE]),0)),"")</f>
        <v/>
      </c>
      <c r="V1826" s="23" t="str">
        <f t="array" ref="V1826">IFERROR(INDEX(Tableau1[RESULTAT],MATCH(1,(Tableau1[NOM]=$A1826)*(V$3=Tableau1[DATE]),0)),"")</f>
        <v/>
      </c>
      <c r="W1826" s="23" t="str">
        <f t="array" ref="W1826">IFERROR(INDEX(Tableau1[RESULTAT],MATCH(1,(Tableau1[NOM]=$A1826)*(W$3=Tableau1[DATE]),0)),"")</f>
        <v/>
      </c>
    </row>
    <row r="1827" spans="5:23" ht="15.75" x14ac:dyDescent="0.25">
      <c r="E1827" s="12" t="str">
        <f t="shared" si="198"/>
        <v/>
      </c>
      <c r="F1827" s="9" t="str">
        <f t="shared" si="199"/>
        <v/>
      </c>
      <c r="G1827" s="9" t="str">
        <f t="shared" si="200"/>
        <v/>
      </c>
      <c r="H1827" s="9" t="str">
        <f t="shared" si="201"/>
        <v/>
      </c>
      <c r="I1827" s="9">
        <f t="shared" si="202"/>
        <v>0</v>
      </c>
      <c r="J1827" s="9">
        <f t="shared" si="203"/>
        <v>0</v>
      </c>
      <c r="K1827" s="9" t="str">
        <f t="shared" si="204"/>
        <v/>
      </c>
      <c r="L1827" s="9"/>
      <c r="M1827" s="9"/>
      <c r="N1827" s="9"/>
      <c r="O1827" s="9"/>
      <c r="Q1827" s="23" t="str">
        <f t="array" ref="Q1827">IFERROR(INDEX(Tableau1[RESULTAT],MATCH(1,(Tableau1[NOM]=$A1827)*(Q$3=Tableau1[DATE]),0)),"")</f>
        <v/>
      </c>
      <c r="R1827" s="23" t="str">
        <f t="array" ref="R1827">IFERROR(INDEX(Tableau1[RESULTAT],MATCH(1,(Tableau1[NOM]=$A1827)*(R$3=Tableau1[DATE]),0)),"")</f>
        <v/>
      </c>
      <c r="S1827" s="23" t="str">
        <f t="array" ref="S1827">IFERROR(INDEX(Tableau1[RESULTAT],MATCH(1,(Tableau1[NOM]=$A1827)*(S$3=Tableau1[DATE]),0)),"")</f>
        <v/>
      </c>
      <c r="T1827" s="23" t="str">
        <f t="array" ref="T1827">IFERROR(INDEX(Tableau1[RESULTAT],MATCH(1,(Tableau1[NOM]=$A1827)*(T$3=Tableau1[DATE]),0)),"")</f>
        <v/>
      </c>
      <c r="U1827" s="23" t="str">
        <f t="array" ref="U1827">IFERROR(INDEX(Tableau1[RESULTAT],MATCH(1,(Tableau1[NOM]=$A1827)*(U$3=Tableau1[DATE]),0)),"")</f>
        <v/>
      </c>
      <c r="V1827" s="23" t="str">
        <f t="array" ref="V1827">IFERROR(INDEX(Tableau1[RESULTAT],MATCH(1,(Tableau1[NOM]=$A1827)*(V$3=Tableau1[DATE]),0)),"")</f>
        <v/>
      </c>
      <c r="W1827" s="23" t="str">
        <f t="array" ref="W1827">IFERROR(INDEX(Tableau1[RESULTAT],MATCH(1,(Tableau1[NOM]=$A1827)*(W$3=Tableau1[DATE]),0)),"")</f>
        <v/>
      </c>
    </row>
    <row r="1828" spans="5:23" ht="15.75" x14ac:dyDescent="0.25">
      <c r="E1828" s="12" t="str">
        <f t="shared" si="198"/>
        <v/>
      </c>
      <c r="F1828" s="9" t="str">
        <f t="shared" si="199"/>
        <v/>
      </c>
      <c r="G1828" s="9" t="str">
        <f t="shared" si="200"/>
        <v/>
      </c>
      <c r="H1828" s="9" t="str">
        <f t="shared" si="201"/>
        <v/>
      </c>
      <c r="I1828" s="9">
        <f t="shared" si="202"/>
        <v>0</v>
      </c>
      <c r="J1828" s="9">
        <f t="shared" si="203"/>
        <v>0</v>
      </c>
      <c r="K1828" s="9" t="str">
        <f t="shared" si="204"/>
        <v/>
      </c>
      <c r="L1828" s="9"/>
      <c r="M1828" s="9"/>
      <c r="N1828" s="9"/>
      <c r="O1828" s="9"/>
      <c r="Q1828" s="23" t="str">
        <f t="array" ref="Q1828">IFERROR(INDEX(Tableau1[RESULTAT],MATCH(1,(Tableau1[NOM]=$A1828)*(Q$3=Tableau1[DATE]),0)),"")</f>
        <v/>
      </c>
      <c r="R1828" s="23" t="str">
        <f t="array" ref="R1828">IFERROR(INDEX(Tableau1[RESULTAT],MATCH(1,(Tableau1[NOM]=$A1828)*(R$3=Tableau1[DATE]),0)),"")</f>
        <v/>
      </c>
      <c r="S1828" s="23" t="str">
        <f t="array" ref="S1828">IFERROR(INDEX(Tableau1[RESULTAT],MATCH(1,(Tableau1[NOM]=$A1828)*(S$3=Tableau1[DATE]),0)),"")</f>
        <v/>
      </c>
      <c r="T1828" s="23" t="str">
        <f t="array" ref="T1828">IFERROR(INDEX(Tableau1[RESULTAT],MATCH(1,(Tableau1[NOM]=$A1828)*(T$3=Tableau1[DATE]),0)),"")</f>
        <v/>
      </c>
      <c r="U1828" s="23" t="str">
        <f t="array" ref="U1828">IFERROR(INDEX(Tableau1[RESULTAT],MATCH(1,(Tableau1[NOM]=$A1828)*(U$3=Tableau1[DATE]),0)),"")</f>
        <v/>
      </c>
      <c r="V1828" s="23" t="str">
        <f t="array" ref="V1828">IFERROR(INDEX(Tableau1[RESULTAT],MATCH(1,(Tableau1[NOM]=$A1828)*(V$3=Tableau1[DATE]),0)),"")</f>
        <v/>
      </c>
      <c r="W1828" s="23" t="str">
        <f t="array" ref="W1828">IFERROR(INDEX(Tableau1[RESULTAT],MATCH(1,(Tableau1[NOM]=$A1828)*(W$3=Tableau1[DATE]),0)),"")</f>
        <v/>
      </c>
    </row>
    <row r="1829" spans="5:23" ht="15.75" x14ac:dyDescent="0.25">
      <c r="E1829" s="12" t="str">
        <f t="shared" si="198"/>
        <v/>
      </c>
      <c r="F1829" s="9" t="str">
        <f t="shared" si="199"/>
        <v/>
      </c>
      <c r="G1829" s="9" t="str">
        <f t="shared" si="200"/>
        <v/>
      </c>
      <c r="H1829" s="9" t="str">
        <f t="shared" si="201"/>
        <v/>
      </c>
      <c r="I1829" s="9">
        <f t="shared" si="202"/>
        <v>0</v>
      </c>
      <c r="J1829" s="9">
        <f t="shared" si="203"/>
        <v>0</v>
      </c>
      <c r="K1829" s="9" t="str">
        <f t="shared" si="204"/>
        <v/>
      </c>
      <c r="L1829" s="9"/>
      <c r="M1829" s="9"/>
      <c r="N1829" s="9"/>
      <c r="O1829" s="9"/>
      <c r="Q1829" s="23" t="str">
        <f t="array" ref="Q1829">IFERROR(INDEX(Tableau1[RESULTAT],MATCH(1,(Tableau1[NOM]=$A1829)*(Q$3=Tableau1[DATE]),0)),"")</f>
        <v/>
      </c>
      <c r="R1829" s="23" t="str">
        <f t="array" ref="R1829">IFERROR(INDEX(Tableau1[RESULTAT],MATCH(1,(Tableau1[NOM]=$A1829)*(R$3=Tableau1[DATE]),0)),"")</f>
        <v/>
      </c>
      <c r="S1829" s="23" t="str">
        <f t="array" ref="S1829">IFERROR(INDEX(Tableau1[RESULTAT],MATCH(1,(Tableau1[NOM]=$A1829)*(S$3=Tableau1[DATE]),0)),"")</f>
        <v/>
      </c>
      <c r="T1829" s="23" t="str">
        <f t="array" ref="T1829">IFERROR(INDEX(Tableau1[RESULTAT],MATCH(1,(Tableau1[NOM]=$A1829)*(T$3=Tableau1[DATE]),0)),"")</f>
        <v/>
      </c>
      <c r="U1829" s="23" t="str">
        <f t="array" ref="U1829">IFERROR(INDEX(Tableau1[RESULTAT],MATCH(1,(Tableau1[NOM]=$A1829)*(U$3=Tableau1[DATE]),0)),"")</f>
        <v/>
      </c>
      <c r="V1829" s="23" t="str">
        <f t="array" ref="V1829">IFERROR(INDEX(Tableau1[RESULTAT],MATCH(1,(Tableau1[NOM]=$A1829)*(V$3=Tableau1[DATE]),0)),"")</f>
        <v/>
      </c>
      <c r="W1829" s="23" t="str">
        <f t="array" ref="W1829">IFERROR(INDEX(Tableau1[RESULTAT],MATCH(1,(Tableau1[NOM]=$A1829)*(W$3=Tableau1[DATE]),0)),"")</f>
        <v/>
      </c>
    </row>
    <row r="1830" spans="5:23" ht="15.75" x14ac:dyDescent="0.25">
      <c r="E1830" s="12" t="str">
        <f t="shared" si="198"/>
        <v/>
      </c>
      <c r="F1830" s="9" t="str">
        <f t="shared" si="199"/>
        <v/>
      </c>
      <c r="G1830" s="9" t="str">
        <f t="shared" si="200"/>
        <v/>
      </c>
      <c r="H1830" s="9" t="str">
        <f t="shared" si="201"/>
        <v/>
      </c>
      <c r="I1830" s="9">
        <f t="shared" si="202"/>
        <v>0</v>
      </c>
      <c r="J1830" s="9">
        <f t="shared" si="203"/>
        <v>0</v>
      </c>
      <c r="K1830" s="9" t="str">
        <f t="shared" si="204"/>
        <v/>
      </c>
      <c r="L1830" s="9"/>
      <c r="M1830" s="9"/>
      <c r="N1830" s="9"/>
      <c r="O1830" s="9"/>
      <c r="Q1830" s="23" t="str">
        <f t="array" ref="Q1830">IFERROR(INDEX(Tableau1[RESULTAT],MATCH(1,(Tableau1[NOM]=$A1830)*(Q$3=Tableau1[DATE]),0)),"")</f>
        <v/>
      </c>
      <c r="R1830" s="23" t="str">
        <f t="array" ref="R1830">IFERROR(INDEX(Tableau1[RESULTAT],MATCH(1,(Tableau1[NOM]=$A1830)*(R$3=Tableau1[DATE]),0)),"")</f>
        <v/>
      </c>
      <c r="S1830" s="23" t="str">
        <f t="array" ref="S1830">IFERROR(INDEX(Tableau1[RESULTAT],MATCH(1,(Tableau1[NOM]=$A1830)*(S$3=Tableau1[DATE]),0)),"")</f>
        <v/>
      </c>
      <c r="T1830" s="23" t="str">
        <f t="array" ref="T1830">IFERROR(INDEX(Tableau1[RESULTAT],MATCH(1,(Tableau1[NOM]=$A1830)*(T$3=Tableau1[DATE]),0)),"")</f>
        <v/>
      </c>
      <c r="U1830" s="23" t="str">
        <f t="array" ref="U1830">IFERROR(INDEX(Tableau1[RESULTAT],MATCH(1,(Tableau1[NOM]=$A1830)*(U$3=Tableau1[DATE]),0)),"")</f>
        <v/>
      </c>
      <c r="V1830" s="23" t="str">
        <f t="array" ref="V1830">IFERROR(INDEX(Tableau1[RESULTAT],MATCH(1,(Tableau1[NOM]=$A1830)*(V$3=Tableau1[DATE]),0)),"")</f>
        <v/>
      </c>
      <c r="W1830" s="23" t="str">
        <f t="array" ref="W1830">IFERROR(INDEX(Tableau1[RESULTAT],MATCH(1,(Tableau1[NOM]=$A1830)*(W$3=Tableau1[DATE]),0)),"")</f>
        <v/>
      </c>
    </row>
    <row r="1831" spans="5:23" ht="15.75" x14ac:dyDescent="0.25">
      <c r="E1831" s="12" t="str">
        <f t="shared" si="198"/>
        <v/>
      </c>
      <c r="F1831" s="9" t="str">
        <f t="shared" si="199"/>
        <v/>
      </c>
      <c r="G1831" s="9" t="str">
        <f t="shared" si="200"/>
        <v/>
      </c>
      <c r="H1831" s="9" t="str">
        <f t="shared" si="201"/>
        <v/>
      </c>
      <c r="I1831" s="9">
        <f t="shared" si="202"/>
        <v>0</v>
      </c>
      <c r="J1831" s="9">
        <f t="shared" si="203"/>
        <v>0</v>
      </c>
      <c r="K1831" s="9" t="str">
        <f t="shared" si="204"/>
        <v/>
      </c>
      <c r="L1831" s="9"/>
      <c r="M1831" s="9"/>
      <c r="N1831" s="9"/>
      <c r="O1831" s="9"/>
      <c r="Q1831" s="23" t="str">
        <f t="array" ref="Q1831">IFERROR(INDEX(Tableau1[RESULTAT],MATCH(1,(Tableau1[NOM]=$A1831)*(Q$3=Tableau1[DATE]),0)),"")</f>
        <v/>
      </c>
      <c r="R1831" s="23" t="str">
        <f t="array" ref="R1831">IFERROR(INDEX(Tableau1[RESULTAT],MATCH(1,(Tableau1[NOM]=$A1831)*(R$3=Tableau1[DATE]),0)),"")</f>
        <v/>
      </c>
      <c r="S1831" s="23" t="str">
        <f t="array" ref="S1831">IFERROR(INDEX(Tableau1[RESULTAT],MATCH(1,(Tableau1[NOM]=$A1831)*(S$3=Tableau1[DATE]),0)),"")</f>
        <v/>
      </c>
      <c r="T1831" s="23" t="str">
        <f t="array" ref="T1831">IFERROR(INDEX(Tableau1[RESULTAT],MATCH(1,(Tableau1[NOM]=$A1831)*(T$3=Tableau1[DATE]),0)),"")</f>
        <v/>
      </c>
      <c r="U1831" s="23" t="str">
        <f t="array" ref="U1831">IFERROR(INDEX(Tableau1[RESULTAT],MATCH(1,(Tableau1[NOM]=$A1831)*(U$3=Tableau1[DATE]),0)),"")</f>
        <v/>
      </c>
      <c r="V1831" s="23" t="str">
        <f t="array" ref="V1831">IFERROR(INDEX(Tableau1[RESULTAT],MATCH(1,(Tableau1[NOM]=$A1831)*(V$3=Tableau1[DATE]),0)),"")</f>
        <v/>
      </c>
      <c r="W1831" s="23" t="str">
        <f t="array" ref="W1831">IFERROR(INDEX(Tableau1[RESULTAT],MATCH(1,(Tableau1[NOM]=$A1831)*(W$3=Tableau1[DATE]),0)),"")</f>
        <v/>
      </c>
    </row>
    <row r="1832" spans="5:23" ht="15.75" x14ac:dyDescent="0.25">
      <c r="E1832" s="12" t="str">
        <f t="shared" si="198"/>
        <v/>
      </c>
      <c r="F1832" s="9" t="str">
        <f t="shared" si="199"/>
        <v/>
      </c>
      <c r="G1832" s="9" t="str">
        <f t="shared" si="200"/>
        <v/>
      </c>
      <c r="H1832" s="9" t="str">
        <f t="shared" si="201"/>
        <v/>
      </c>
      <c r="I1832" s="9">
        <f t="shared" si="202"/>
        <v>0</v>
      </c>
      <c r="J1832" s="9">
        <f t="shared" si="203"/>
        <v>0</v>
      </c>
      <c r="K1832" s="9" t="str">
        <f t="shared" si="204"/>
        <v/>
      </c>
      <c r="L1832" s="9"/>
      <c r="M1832" s="9"/>
      <c r="N1832" s="9"/>
      <c r="O1832" s="9"/>
      <c r="Q1832" s="23" t="str">
        <f t="array" ref="Q1832">IFERROR(INDEX(Tableau1[RESULTAT],MATCH(1,(Tableau1[NOM]=$A1832)*(Q$3=Tableau1[DATE]),0)),"")</f>
        <v/>
      </c>
      <c r="R1832" s="23" t="str">
        <f t="array" ref="R1832">IFERROR(INDEX(Tableau1[RESULTAT],MATCH(1,(Tableau1[NOM]=$A1832)*(R$3=Tableau1[DATE]),0)),"")</f>
        <v/>
      </c>
      <c r="S1832" s="23" t="str">
        <f t="array" ref="S1832">IFERROR(INDEX(Tableau1[RESULTAT],MATCH(1,(Tableau1[NOM]=$A1832)*(S$3=Tableau1[DATE]),0)),"")</f>
        <v/>
      </c>
      <c r="T1832" s="23" t="str">
        <f t="array" ref="T1832">IFERROR(INDEX(Tableau1[RESULTAT],MATCH(1,(Tableau1[NOM]=$A1832)*(T$3=Tableau1[DATE]),0)),"")</f>
        <v/>
      </c>
      <c r="U1832" s="23" t="str">
        <f t="array" ref="U1832">IFERROR(INDEX(Tableau1[RESULTAT],MATCH(1,(Tableau1[NOM]=$A1832)*(U$3=Tableau1[DATE]),0)),"")</f>
        <v/>
      </c>
      <c r="V1832" s="23" t="str">
        <f t="array" ref="V1832">IFERROR(INDEX(Tableau1[RESULTAT],MATCH(1,(Tableau1[NOM]=$A1832)*(V$3=Tableau1[DATE]),0)),"")</f>
        <v/>
      </c>
      <c r="W1832" s="23" t="str">
        <f t="array" ref="W1832">IFERROR(INDEX(Tableau1[RESULTAT],MATCH(1,(Tableau1[NOM]=$A1832)*(W$3=Tableau1[DATE]),0)),"")</f>
        <v/>
      </c>
    </row>
    <row r="1833" spans="5:23" ht="15.75" x14ac:dyDescent="0.25">
      <c r="E1833" s="12" t="str">
        <f t="shared" si="198"/>
        <v/>
      </c>
      <c r="F1833" s="9" t="str">
        <f t="shared" si="199"/>
        <v/>
      </c>
      <c r="G1833" s="9" t="str">
        <f t="shared" si="200"/>
        <v/>
      </c>
      <c r="H1833" s="9" t="str">
        <f t="shared" si="201"/>
        <v/>
      </c>
      <c r="I1833" s="9">
        <f t="shared" si="202"/>
        <v>0</v>
      </c>
      <c r="J1833" s="9">
        <f t="shared" si="203"/>
        <v>0</v>
      </c>
      <c r="K1833" s="9" t="str">
        <f t="shared" si="204"/>
        <v/>
      </c>
      <c r="L1833" s="9"/>
      <c r="M1833" s="9"/>
      <c r="N1833" s="9"/>
      <c r="O1833" s="9"/>
      <c r="Q1833" s="23" t="str">
        <f t="array" ref="Q1833">IFERROR(INDEX(Tableau1[RESULTAT],MATCH(1,(Tableau1[NOM]=$A1833)*(Q$3=Tableau1[DATE]),0)),"")</f>
        <v/>
      </c>
      <c r="R1833" s="23" t="str">
        <f t="array" ref="R1833">IFERROR(INDEX(Tableau1[RESULTAT],MATCH(1,(Tableau1[NOM]=$A1833)*(R$3=Tableau1[DATE]),0)),"")</f>
        <v/>
      </c>
      <c r="S1833" s="23" t="str">
        <f t="array" ref="S1833">IFERROR(INDEX(Tableau1[RESULTAT],MATCH(1,(Tableau1[NOM]=$A1833)*(S$3=Tableau1[DATE]),0)),"")</f>
        <v/>
      </c>
      <c r="T1833" s="23" t="str">
        <f t="array" ref="T1833">IFERROR(INDEX(Tableau1[RESULTAT],MATCH(1,(Tableau1[NOM]=$A1833)*(T$3=Tableau1[DATE]),0)),"")</f>
        <v/>
      </c>
      <c r="U1833" s="23" t="str">
        <f t="array" ref="U1833">IFERROR(INDEX(Tableau1[RESULTAT],MATCH(1,(Tableau1[NOM]=$A1833)*(U$3=Tableau1[DATE]),0)),"")</f>
        <v/>
      </c>
      <c r="V1833" s="23" t="str">
        <f t="array" ref="V1833">IFERROR(INDEX(Tableau1[RESULTAT],MATCH(1,(Tableau1[NOM]=$A1833)*(V$3=Tableau1[DATE]),0)),"")</f>
        <v/>
      </c>
      <c r="W1833" s="23" t="str">
        <f t="array" ref="W1833">IFERROR(INDEX(Tableau1[RESULTAT],MATCH(1,(Tableau1[NOM]=$A1833)*(W$3=Tableau1[DATE]),0)),"")</f>
        <v/>
      </c>
    </row>
    <row r="1834" spans="5:23" ht="15.75" x14ac:dyDescent="0.25">
      <c r="E1834" s="12" t="str">
        <f t="shared" si="198"/>
        <v/>
      </c>
      <c r="F1834" s="9" t="str">
        <f t="shared" si="199"/>
        <v/>
      </c>
      <c r="G1834" s="9" t="str">
        <f t="shared" si="200"/>
        <v/>
      </c>
      <c r="H1834" s="9" t="str">
        <f t="shared" si="201"/>
        <v/>
      </c>
      <c r="I1834" s="9">
        <f t="shared" si="202"/>
        <v>0</v>
      </c>
      <c r="J1834" s="9">
        <f t="shared" si="203"/>
        <v>0</v>
      </c>
      <c r="K1834" s="9" t="str">
        <f t="shared" si="204"/>
        <v/>
      </c>
      <c r="L1834" s="9"/>
      <c r="M1834" s="9"/>
      <c r="N1834" s="9"/>
      <c r="O1834" s="9"/>
      <c r="Q1834" s="23" t="str">
        <f t="array" ref="Q1834">IFERROR(INDEX(Tableau1[RESULTAT],MATCH(1,(Tableau1[NOM]=$A1834)*(Q$3=Tableau1[DATE]),0)),"")</f>
        <v/>
      </c>
      <c r="R1834" s="23" t="str">
        <f t="array" ref="R1834">IFERROR(INDEX(Tableau1[RESULTAT],MATCH(1,(Tableau1[NOM]=$A1834)*(R$3=Tableau1[DATE]),0)),"")</f>
        <v/>
      </c>
      <c r="S1834" s="23" t="str">
        <f t="array" ref="S1834">IFERROR(INDEX(Tableau1[RESULTAT],MATCH(1,(Tableau1[NOM]=$A1834)*(S$3=Tableau1[DATE]),0)),"")</f>
        <v/>
      </c>
      <c r="T1834" s="23" t="str">
        <f t="array" ref="T1834">IFERROR(INDEX(Tableau1[RESULTAT],MATCH(1,(Tableau1[NOM]=$A1834)*(T$3=Tableau1[DATE]),0)),"")</f>
        <v/>
      </c>
      <c r="U1834" s="23" t="str">
        <f t="array" ref="U1834">IFERROR(INDEX(Tableau1[RESULTAT],MATCH(1,(Tableau1[NOM]=$A1834)*(U$3=Tableau1[DATE]),0)),"")</f>
        <v/>
      </c>
      <c r="V1834" s="23" t="str">
        <f t="array" ref="V1834">IFERROR(INDEX(Tableau1[RESULTAT],MATCH(1,(Tableau1[NOM]=$A1834)*(V$3=Tableau1[DATE]),0)),"")</f>
        <v/>
      </c>
      <c r="W1834" s="23" t="str">
        <f t="array" ref="W1834">IFERROR(INDEX(Tableau1[RESULTAT],MATCH(1,(Tableau1[NOM]=$A1834)*(W$3=Tableau1[DATE]),0)),"")</f>
        <v/>
      </c>
    </row>
    <row r="1835" spans="5:23" ht="15.75" x14ac:dyDescent="0.25">
      <c r="E1835" s="12" t="str">
        <f t="shared" si="198"/>
        <v/>
      </c>
      <c r="F1835" s="9" t="str">
        <f t="shared" si="199"/>
        <v/>
      </c>
      <c r="G1835" s="9" t="str">
        <f t="shared" si="200"/>
        <v/>
      </c>
      <c r="H1835" s="9" t="str">
        <f t="shared" si="201"/>
        <v/>
      </c>
      <c r="I1835" s="9">
        <f t="shared" si="202"/>
        <v>0</v>
      </c>
      <c r="J1835" s="9">
        <f t="shared" si="203"/>
        <v>0</v>
      </c>
      <c r="K1835" s="9" t="str">
        <f t="shared" si="204"/>
        <v/>
      </c>
      <c r="L1835" s="9"/>
      <c r="M1835" s="9"/>
      <c r="N1835" s="9"/>
      <c r="O1835" s="9"/>
      <c r="Q1835" s="23" t="str">
        <f t="array" ref="Q1835">IFERROR(INDEX(Tableau1[RESULTAT],MATCH(1,(Tableau1[NOM]=$A1835)*(Q$3=Tableau1[DATE]),0)),"")</f>
        <v/>
      </c>
      <c r="R1835" s="23" t="str">
        <f t="array" ref="R1835">IFERROR(INDEX(Tableau1[RESULTAT],MATCH(1,(Tableau1[NOM]=$A1835)*(R$3=Tableau1[DATE]),0)),"")</f>
        <v/>
      </c>
      <c r="S1835" s="23" t="str">
        <f t="array" ref="S1835">IFERROR(INDEX(Tableau1[RESULTAT],MATCH(1,(Tableau1[NOM]=$A1835)*(S$3=Tableau1[DATE]),0)),"")</f>
        <v/>
      </c>
      <c r="T1835" s="23" t="str">
        <f t="array" ref="T1835">IFERROR(INDEX(Tableau1[RESULTAT],MATCH(1,(Tableau1[NOM]=$A1835)*(T$3=Tableau1[DATE]),0)),"")</f>
        <v/>
      </c>
      <c r="U1835" s="23" t="str">
        <f t="array" ref="U1835">IFERROR(INDEX(Tableau1[RESULTAT],MATCH(1,(Tableau1[NOM]=$A1835)*(U$3=Tableau1[DATE]),0)),"")</f>
        <v/>
      </c>
      <c r="V1835" s="23" t="str">
        <f t="array" ref="V1835">IFERROR(INDEX(Tableau1[RESULTAT],MATCH(1,(Tableau1[NOM]=$A1835)*(V$3=Tableau1[DATE]),0)),"")</f>
        <v/>
      </c>
      <c r="W1835" s="23" t="str">
        <f t="array" ref="W1835">IFERROR(INDEX(Tableau1[RESULTAT],MATCH(1,(Tableau1[NOM]=$A1835)*(W$3=Tableau1[DATE]),0)),"")</f>
        <v/>
      </c>
    </row>
    <row r="1836" spans="5:23" ht="15.75" x14ac:dyDescent="0.25">
      <c r="E1836" s="12" t="str">
        <f t="shared" si="198"/>
        <v/>
      </c>
      <c r="F1836" s="9" t="str">
        <f t="shared" si="199"/>
        <v/>
      </c>
      <c r="G1836" s="9" t="str">
        <f t="shared" si="200"/>
        <v/>
      </c>
      <c r="H1836" s="9" t="str">
        <f t="shared" si="201"/>
        <v/>
      </c>
      <c r="I1836" s="9">
        <f t="shared" si="202"/>
        <v>0</v>
      </c>
      <c r="J1836" s="9">
        <f t="shared" si="203"/>
        <v>0</v>
      </c>
      <c r="K1836" s="9" t="str">
        <f t="shared" si="204"/>
        <v/>
      </c>
      <c r="L1836" s="9"/>
      <c r="M1836" s="9"/>
      <c r="N1836" s="9"/>
      <c r="O1836" s="9"/>
      <c r="Q1836" s="23" t="str">
        <f t="array" ref="Q1836">IFERROR(INDEX(Tableau1[RESULTAT],MATCH(1,(Tableau1[NOM]=$A1836)*(Q$3=Tableau1[DATE]),0)),"")</f>
        <v/>
      </c>
      <c r="R1836" s="23" t="str">
        <f t="array" ref="R1836">IFERROR(INDEX(Tableau1[RESULTAT],MATCH(1,(Tableau1[NOM]=$A1836)*(R$3=Tableau1[DATE]),0)),"")</f>
        <v/>
      </c>
      <c r="S1836" s="23" t="str">
        <f t="array" ref="S1836">IFERROR(INDEX(Tableau1[RESULTAT],MATCH(1,(Tableau1[NOM]=$A1836)*(S$3=Tableau1[DATE]),0)),"")</f>
        <v/>
      </c>
      <c r="T1836" s="23" t="str">
        <f t="array" ref="T1836">IFERROR(INDEX(Tableau1[RESULTAT],MATCH(1,(Tableau1[NOM]=$A1836)*(T$3=Tableau1[DATE]),0)),"")</f>
        <v/>
      </c>
      <c r="U1836" s="23" t="str">
        <f t="array" ref="U1836">IFERROR(INDEX(Tableau1[RESULTAT],MATCH(1,(Tableau1[NOM]=$A1836)*(U$3=Tableau1[DATE]),0)),"")</f>
        <v/>
      </c>
      <c r="V1836" s="23" t="str">
        <f t="array" ref="V1836">IFERROR(INDEX(Tableau1[RESULTAT],MATCH(1,(Tableau1[NOM]=$A1836)*(V$3=Tableau1[DATE]),0)),"")</f>
        <v/>
      </c>
      <c r="W1836" s="23" t="str">
        <f t="array" ref="W1836">IFERROR(INDEX(Tableau1[RESULTAT],MATCH(1,(Tableau1[NOM]=$A1836)*(W$3=Tableau1[DATE]),0)),"")</f>
        <v/>
      </c>
    </row>
    <row r="1837" spans="5:23" ht="15.75" x14ac:dyDescent="0.25">
      <c r="E1837" s="12" t="str">
        <f t="shared" si="198"/>
        <v/>
      </c>
      <c r="F1837" s="9" t="str">
        <f t="shared" si="199"/>
        <v/>
      </c>
      <c r="G1837" s="9" t="str">
        <f t="shared" si="200"/>
        <v/>
      </c>
      <c r="H1837" s="9" t="str">
        <f t="shared" si="201"/>
        <v/>
      </c>
      <c r="I1837" s="9">
        <f t="shared" si="202"/>
        <v>0</v>
      </c>
      <c r="J1837" s="9">
        <f t="shared" si="203"/>
        <v>0</v>
      </c>
      <c r="K1837" s="9" t="str">
        <f t="shared" si="204"/>
        <v/>
      </c>
      <c r="L1837" s="9"/>
      <c r="M1837" s="9"/>
      <c r="N1837" s="9"/>
      <c r="O1837" s="9"/>
      <c r="Q1837" s="23" t="str">
        <f t="array" ref="Q1837">IFERROR(INDEX(Tableau1[RESULTAT],MATCH(1,(Tableau1[NOM]=$A1837)*(Q$3=Tableau1[DATE]),0)),"")</f>
        <v/>
      </c>
      <c r="R1837" s="23" t="str">
        <f t="array" ref="R1837">IFERROR(INDEX(Tableau1[RESULTAT],MATCH(1,(Tableau1[NOM]=$A1837)*(R$3=Tableau1[DATE]),0)),"")</f>
        <v/>
      </c>
      <c r="S1837" s="23" t="str">
        <f t="array" ref="S1837">IFERROR(INDEX(Tableau1[RESULTAT],MATCH(1,(Tableau1[NOM]=$A1837)*(S$3=Tableau1[DATE]),0)),"")</f>
        <v/>
      </c>
      <c r="T1837" s="23" t="str">
        <f t="array" ref="T1837">IFERROR(INDEX(Tableau1[RESULTAT],MATCH(1,(Tableau1[NOM]=$A1837)*(T$3=Tableau1[DATE]),0)),"")</f>
        <v/>
      </c>
      <c r="U1837" s="23" t="str">
        <f t="array" ref="U1837">IFERROR(INDEX(Tableau1[RESULTAT],MATCH(1,(Tableau1[NOM]=$A1837)*(U$3=Tableau1[DATE]),0)),"")</f>
        <v/>
      </c>
      <c r="V1837" s="23" t="str">
        <f t="array" ref="V1837">IFERROR(INDEX(Tableau1[RESULTAT],MATCH(1,(Tableau1[NOM]=$A1837)*(V$3=Tableau1[DATE]),0)),"")</f>
        <v/>
      </c>
      <c r="W1837" s="23" t="str">
        <f t="array" ref="W1837">IFERROR(INDEX(Tableau1[RESULTAT],MATCH(1,(Tableau1[NOM]=$A1837)*(W$3=Tableau1[DATE]),0)),"")</f>
        <v/>
      </c>
    </row>
    <row r="1838" spans="5:23" ht="15.75" x14ac:dyDescent="0.25">
      <c r="E1838" s="12" t="str">
        <f t="shared" si="198"/>
        <v/>
      </c>
      <c r="F1838" s="9" t="str">
        <f t="shared" si="199"/>
        <v/>
      </c>
      <c r="G1838" s="9" t="str">
        <f t="shared" si="200"/>
        <v/>
      </c>
      <c r="H1838" s="9" t="str">
        <f t="shared" si="201"/>
        <v/>
      </c>
      <c r="I1838" s="9">
        <f t="shared" si="202"/>
        <v>0</v>
      </c>
      <c r="J1838" s="9">
        <f t="shared" si="203"/>
        <v>0</v>
      </c>
      <c r="K1838" s="9" t="str">
        <f t="shared" si="204"/>
        <v/>
      </c>
      <c r="L1838" s="9"/>
      <c r="M1838" s="9"/>
      <c r="N1838" s="9"/>
      <c r="O1838" s="9"/>
      <c r="Q1838" s="23" t="str">
        <f t="array" ref="Q1838">IFERROR(INDEX(Tableau1[RESULTAT],MATCH(1,(Tableau1[NOM]=$A1838)*(Q$3=Tableau1[DATE]),0)),"")</f>
        <v/>
      </c>
      <c r="R1838" s="23" t="str">
        <f t="array" ref="R1838">IFERROR(INDEX(Tableau1[RESULTAT],MATCH(1,(Tableau1[NOM]=$A1838)*(R$3=Tableau1[DATE]),0)),"")</f>
        <v/>
      </c>
      <c r="S1838" s="23" t="str">
        <f t="array" ref="S1838">IFERROR(INDEX(Tableau1[RESULTAT],MATCH(1,(Tableau1[NOM]=$A1838)*(S$3=Tableau1[DATE]),0)),"")</f>
        <v/>
      </c>
      <c r="T1838" s="23" t="str">
        <f t="array" ref="T1838">IFERROR(INDEX(Tableau1[RESULTAT],MATCH(1,(Tableau1[NOM]=$A1838)*(T$3=Tableau1[DATE]),0)),"")</f>
        <v/>
      </c>
      <c r="U1838" s="23" t="str">
        <f t="array" ref="U1838">IFERROR(INDEX(Tableau1[RESULTAT],MATCH(1,(Tableau1[NOM]=$A1838)*(U$3=Tableau1[DATE]),0)),"")</f>
        <v/>
      </c>
      <c r="V1838" s="23" t="str">
        <f t="array" ref="V1838">IFERROR(INDEX(Tableau1[RESULTAT],MATCH(1,(Tableau1[NOM]=$A1838)*(V$3=Tableau1[DATE]),0)),"")</f>
        <v/>
      </c>
      <c r="W1838" s="23" t="str">
        <f t="array" ref="W1838">IFERROR(INDEX(Tableau1[RESULTAT],MATCH(1,(Tableau1[NOM]=$A1838)*(W$3=Tableau1[DATE]),0)),"")</f>
        <v/>
      </c>
    </row>
    <row r="1839" spans="5:23" ht="15.75" x14ac:dyDescent="0.25">
      <c r="E1839" s="12" t="str">
        <f t="shared" si="198"/>
        <v/>
      </c>
      <c r="F1839" s="9" t="str">
        <f t="shared" si="199"/>
        <v/>
      </c>
      <c r="G1839" s="9" t="str">
        <f t="shared" si="200"/>
        <v/>
      </c>
      <c r="H1839" s="9" t="str">
        <f t="shared" si="201"/>
        <v/>
      </c>
      <c r="I1839" s="9">
        <f t="shared" si="202"/>
        <v>0</v>
      </c>
      <c r="J1839" s="9">
        <f t="shared" si="203"/>
        <v>0</v>
      </c>
      <c r="K1839" s="9" t="str">
        <f t="shared" si="204"/>
        <v/>
      </c>
      <c r="L1839" s="9"/>
      <c r="M1839" s="9"/>
      <c r="N1839" s="9"/>
      <c r="O1839" s="9"/>
      <c r="Q1839" s="23" t="str">
        <f t="array" ref="Q1839">IFERROR(INDEX(Tableau1[RESULTAT],MATCH(1,(Tableau1[NOM]=$A1839)*(Q$3=Tableau1[DATE]),0)),"")</f>
        <v/>
      </c>
      <c r="R1839" s="23" t="str">
        <f t="array" ref="R1839">IFERROR(INDEX(Tableau1[RESULTAT],MATCH(1,(Tableau1[NOM]=$A1839)*(R$3=Tableau1[DATE]),0)),"")</f>
        <v/>
      </c>
      <c r="S1839" s="23" t="str">
        <f t="array" ref="S1839">IFERROR(INDEX(Tableau1[RESULTAT],MATCH(1,(Tableau1[NOM]=$A1839)*(S$3=Tableau1[DATE]),0)),"")</f>
        <v/>
      </c>
      <c r="T1839" s="23" t="str">
        <f t="array" ref="T1839">IFERROR(INDEX(Tableau1[RESULTAT],MATCH(1,(Tableau1[NOM]=$A1839)*(T$3=Tableau1[DATE]),0)),"")</f>
        <v/>
      </c>
      <c r="U1839" s="23" t="str">
        <f t="array" ref="U1839">IFERROR(INDEX(Tableau1[RESULTAT],MATCH(1,(Tableau1[NOM]=$A1839)*(U$3=Tableau1[DATE]),0)),"")</f>
        <v/>
      </c>
      <c r="V1839" s="23" t="str">
        <f t="array" ref="V1839">IFERROR(INDEX(Tableau1[RESULTAT],MATCH(1,(Tableau1[NOM]=$A1839)*(V$3=Tableau1[DATE]),0)),"")</f>
        <v/>
      </c>
      <c r="W1839" s="23" t="str">
        <f t="array" ref="W1839">IFERROR(INDEX(Tableau1[RESULTAT],MATCH(1,(Tableau1[NOM]=$A1839)*(W$3=Tableau1[DATE]),0)),"")</f>
        <v/>
      </c>
    </row>
    <row r="1840" spans="5:23" ht="15.75" x14ac:dyDescent="0.25">
      <c r="E1840" s="12" t="str">
        <f t="shared" si="198"/>
        <v/>
      </c>
      <c r="F1840" s="9" t="str">
        <f t="shared" si="199"/>
        <v/>
      </c>
      <c r="G1840" s="9" t="str">
        <f t="shared" si="200"/>
        <v/>
      </c>
      <c r="H1840" s="9" t="str">
        <f t="shared" si="201"/>
        <v/>
      </c>
      <c r="I1840" s="9">
        <f t="shared" si="202"/>
        <v>0</v>
      </c>
      <c r="J1840" s="9">
        <f t="shared" si="203"/>
        <v>0</v>
      </c>
      <c r="K1840" s="9" t="str">
        <f t="shared" si="204"/>
        <v/>
      </c>
      <c r="L1840" s="9"/>
      <c r="M1840" s="9"/>
      <c r="N1840" s="9"/>
      <c r="O1840" s="9"/>
      <c r="Q1840" s="23" t="str">
        <f t="array" ref="Q1840">IFERROR(INDEX(Tableau1[RESULTAT],MATCH(1,(Tableau1[NOM]=$A1840)*(Q$3=Tableau1[DATE]),0)),"")</f>
        <v/>
      </c>
      <c r="R1840" s="23" t="str">
        <f t="array" ref="R1840">IFERROR(INDEX(Tableau1[RESULTAT],MATCH(1,(Tableau1[NOM]=$A1840)*(R$3=Tableau1[DATE]),0)),"")</f>
        <v/>
      </c>
      <c r="S1840" s="23" t="str">
        <f t="array" ref="S1840">IFERROR(INDEX(Tableau1[RESULTAT],MATCH(1,(Tableau1[NOM]=$A1840)*(S$3=Tableau1[DATE]),0)),"")</f>
        <v/>
      </c>
      <c r="T1840" s="23" t="str">
        <f t="array" ref="T1840">IFERROR(INDEX(Tableau1[RESULTAT],MATCH(1,(Tableau1[NOM]=$A1840)*(T$3=Tableau1[DATE]),0)),"")</f>
        <v/>
      </c>
      <c r="U1840" s="23" t="str">
        <f t="array" ref="U1840">IFERROR(INDEX(Tableau1[RESULTAT],MATCH(1,(Tableau1[NOM]=$A1840)*(U$3=Tableau1[DATE]),0)),"")</f>
        <v/>
      </c>
      <c r="V1840" s="23" t="str">
        <f t="array" ref="V1840">IFERROR(INDEX(Tableau1[RESULTAT],MATCH(1,(Tableau1[NOM]=$A1840)*(V$3=Tableau1[DATE]),0)),"")</f>
        <v/>
      </c>
      <c r="W1840" s="23" t="str">
        <f t="array" ref="W1840">IFERROR(INDEX(Tableau1[RESULTAT],MATCH(1,(Tableau1[NOM]=$A1840)*(W$3=Tableau1[DATE]),0)),"")</f>
        <v/>
      </c>
    </row>
    <row r="1841" spans="5:23" ht="15.75" x14ac:dyDescent="0.25">
      <c r="E1841" s="12" t="str">
        <f t="shared" si="198"/>
        <v/>
      </c>
      <c r="F1841" s="9" t="str">
        <f t="shared" si="199"/>
        <v/>
      </c>
      <c r="G1841" s="9" t="str">
        <f t="shared" si="200"/>
        <v/>
      </c>
      <c r="H1841" s="9" t="str">
        <f t="shared" si="201"/>
        <v/>
      </c>
      <c r="I1841" s="9">
        <f t="shared" si="202"/>
        <v>0</v>
      </c>
      <c r="J1841" s="9">
        <f t="shared" si="203"/>
        <v>0</v>
      </c>
      <c r="K1841" s="9" t="str">
        <f t="shared" si="204"/>
        <v/>
      </c>
      <c r="L1841" s="9"/>
      <c r="M1841" s="9"/>
      <c r="N1841" s="9"/>
      <c r="O1841" s="9"/>
      <c r="Q1841" s="23" t="str">
        <f t="array" ref="Q1841">IFERROR(INDEX(Tableau1[RESULTAT],MATCH(1,(Tableau1[NOM]=$A1841)*(Q$3=Tableau1[DATE]),0)),"")</f>
        <v/>
      </c>
      <c r="R1841" s="23" t="str">
        <f t="array" ref="R1841">IFERROR(INDEX(Tableau1[RESULTAT],MATCH(1,(Tableau1[NOM]=$A1841)*(R$3=Tableau1[DATE]),0)),"")</f>
        <v/>
      </c>
      <c r="S1841" s="23" t="str">
        <f t="array" ref="S1841">IFERROR(INDEX(Tableau1[RESULTAT],MATCH(1,(Tableau1[NOM]=$A1841)*(S$3=Tableau1[DATE]),0)),"")</f>
        <v/>
      </c>
      <c r="T1841" s="23" t="str">
        <f t="array" ref="T1841">IFERROR(INDEX(Tableau1[RESULTAT],MATCH(1,(Tableau1[NOM]=$A1841)*(T$3=Tableau1[DATE]),0)),"")</f>
        <v/>
      </c>
      <c r="U1841" s="23" t="str">
        <f t="array" ref="U1841">IFERROR(INDEX(Tableau1[RESULTAT],MATCH(1,(Tableau1[NOM]=$A1841)*(U$3=Tableau1[DATE]),0)),"")</f>
        <v/>
      </c>
      <c r="V1841" s="23" t="str">
        <f t="array" ref="V1841">IFERROR(INDEX(Tableau1[RESULTAT],MATCH(1,(Tableau1[NOM]=$A1841)*(V$3=Tableau1[DATE]),0)),"")</f>
        <v/>
      </c>
      <c r="W1841" s="23" t="str">
        <f t="array" ref="W1841">IFERROR(INDEX(Tableau1[RESULTAT],MATCH(1,(Tableau1[NOM]=$A1841)*(W$3=Tableau1[DATE]),0)),"")</f>
        <v/>
      </c>
    </row>
    <row r="1842" spans="5:23" ht="15.75" x14ac:dyDescent="0.25">
      <c r="E1842" s="12" t="str">
        <f t="shared" si="198"/>
        <v/>
      </c>
      <c r="F1842" s="9" t="str">
        <f t="shared" si="199"/>
        <v/>
      </c>
      <c r="G1842" s="9" t="str">
        <f t="shared" si="200"/>
        <v/>
      </c>
      <c r="H1842" s="9" t="str">
        <f t="shared" si="201"/>
        <v/>
      </c>
      <c r="I1842" s="9">
        <f t="shared" si="202"/>
        <v>0</v>
      </c>
      <c r="J1842" s="9">
        <f t="shared" si="203"/>
        <v>0</v>
      </c>
      <c r="K1842" s="9" t="str">
        <f t="shared" si="204"/>
        <v/>
      </c>
      <c r="L1842" s="9"/>
      <c r="M1842" s="9"/>
      <c r="N1842" s="9"/>
      <c r="O1842" s="9"/>
      <c r="Q1842" s="23" t="str">
        <f t="array" ref="Q1842">IFERROR(INDEX(Tableau1[RESULTAT],MATCH(1,(Tableau1[NOM]=$A1842)*(Q$3=Tableau1[DATE]),0)),"")</f>
        <v/>
      </c>
      <c r="R1842" s="23" t="str">
        <f t="array" ref="R1842">IFERROR(INDEX(Tableau1[RESULTAT],MATCH(1,(Tableau1[NOM]=$A1842)*(R$3=Tableau1[DATE]),0)),"")</f>
        <v/>
      </c>
      <c r="S1842" s="23" t="str">
        <f t="array" ref="S1842">IFERROR(INDEX(Tableau1[RESULTAT],MATCH(1,(Tableau1[NOM]=$A1842)*(S$3=Tableau1[DATE]),0)),"")</f>
        <v/>
      </c>
      <c r="T1842" s="23" t="str">
        <f t="array" ref="T1842">IFERROR(INDEX(Tableau1[RESULTAT],MATCH(1,(Tableau1[NOM]=$A1842)*(T$3=Tableau1[DATE]),0)),"")</f>
        <v/>
      </c>
      <c r="U1842" s="23" t="str">
        <f t="array" ref="U1842">IFERROR(INDEX(Tableau1[RESULTAT],MATCH(1,(Tableau1[NOM]=$A1842)*(U$3=Tableau1[DATE]),0)),"")</f>
        <v/>
      </c>
      <c r="V1842" s="23" t="str">
        <f t="array" ref="V1842">IFERROR(INDEX(Tableau1[RESULTAT],MATCH(1,(Tableau1[NOM]=$A1842)*(V$3=Tableau1[DATE]),0)),"")</f>
        <v/>
      </c>
      <c r="W1842" s="23" t="str">
        <f t="array" ref="W1842">IFERROR(INDEX(Tableau1[RESULTAT],MATCH(1,(Tableau1[NOM]=$A1842)*(W$3=Tableau1[DATE]),0)),"")</f>
        <v/>
      </c>
    </row>
    <row r="1843" spans="5:23" ht="15.75" x14ac:dyDescent="0.25">
      <c r="E1843" s="12" t="str">
        <f t="shared" si="198"/>
        <v/>
      </c>
      <c r="F1843" s="9" t="str">
        <f t="shared" si="199"/>
        <v/>
      </c>
      <c r="G1843" s="9" t="str">
        <f t="shared" si="200"/>
        <v/>
      </c>
      <c r="H1843" s="9" t="str">
        <f t="shared" si="201"/>
        <v/>
      </c>
      <c r="I1843" s="9">
        <f t="shared" si="202"/>
        <v>0</v>
      </c>
      <c r="J1843" s="9">
        <f t="shared" si="203"/>
        <v>0</v>
      </c>
      <c r="K1843" s="9" t="str">
        <f t="shared" si="204"/>
        <v/>
      </c>
      <c r="L1843" s="9"/>
      <c r="M1843" s="9"/>
      <c r="N1843" s="9"/>
      <c r="O1843" s="9"/>
      <c r="Q1843" s="23" t="str">
        <f t="array" ref="Q1843">IFERROR(INDEX(Tableau1[RESULTAT],MATCH(1,(Tableau1[NOM]=$A1843)*(Q$3=Tableau1[DATE]),0)),"")</f>
        <v/>
      </c>
      <c r="R1843" s="23" t="str">
        <f t="array" ref="R1843">IFERROR(INDEX(Tableau1[RESULTAT],MATCH(1,(Tableau1[NOM]=$A1843)*(R$3=Tableau1[DATE]),0)),"")</f>
        <v/>
      </c>
      <c r="S1843" s="23" t="str">
        <f t="array" ref="S1843">IFERROR(INDEX(Tableau1[RESULTAT],MATCH(1,(Tableau1[NOM]=$A1843)*(S$3=Tableau1[DATE]),0)),"")</f>
        <v/>
      </c>
      <c r="T1843" s="23" t="str">
        <f t="array" ref="T1843">IFERROR(INDEX(Tableau1[RESULTAT],MATCH(1,(Tableau1[NOM]=$A1843)*(T$3=Tableau1[DATE]),0)),"")</f>
        <v/>
      </c>
      <c r="U1843" s="23" t="str">
        <f t="array" ref="U1843">IFERROR(INDEX(Tableau1[RESULTAT],MATCH(1,(Tableau1[NOM]=$A1843)*(U$3=Tableau1[DATE]),0)),"")</f>
        <v/>
      </c>
      <c r="V1843" s="23" t="str">
        <f t="array" ref="V1843">IFERROR(INDEX(Tableau1[RESULTAT],MATCH(1,(Tableau1[NOM]=$A1843)*(V$3=Tableau1[DATE]),0)),"")</f>
        <v/>
      </c>
      <c r="W1843" s="23" t="str">
        <f t="array" ref="W1843">IFERROR(INDEX(Tableau1[RESULTAT],MATCH(1,(Tableau1[NOM]=$A1843)*(W$3=Tableau1[DATE]),0)),"")</f>
        <v/>
      </c>
    </row>
    <row r="1844" spans="5:23" ht="15.75" x14ac:dyDescent="0.25">
      <c r="E1844" s="12" t="str">
        <f t="shared" si="198"/>
        <v/>
      </c>
      <c r="F1844" s="9" t="str">
        <f t="shared" si="199"/>
        <v/>
      </c>
      <c r="G1844" s="9" t="str">
        <f t="shared" si="200"/>
        <v/>
      </c>
      <c r="H1844" s="9" t="str">
        <f t="shared" si="201"/>
        <v/>
      </c>
      <c r="I1844" s="9">
        <f t="shared" si="202"/>
        <v>0</v>
      </c>
      <c r="J1844" s="9">
        <f t="shared" si="203"/>
        <v>0</v>
      </c>
      <c r="K1844" s="9" t="str">
        <f t="shared" si="204"/>
        <v/>
      </c>
      <c r="L1844" s="9"/>
      <c r="M1844" s="9"/>
      <c r="N1844" s="9"/>
      <c r="O1844" s="9"/>
      <c r="Q1844" s="23" t="str">
        <f t="array" ref="Q1844">IFERROR(INDEX(Tableau1[RESULTAT],MATCH(1,(Tableau1[NOM]=$A1844)*(Q$3=Tableau1[DATE]),0)),"")</f>
        <v/>
      </c>
      <c r="R1844" s="23" t="str">
        <f t="array" ref="R1844">IFERROR(INDEX(Tableau1[RESULTAT],MATCH(1,(Tableau1[NOM]=$A1844)*(R$3=Tableau1[DATE]),0)),"")</f>
        <v/>
      </c>
      <c r="S1844" s="23" t="str">
        <f t="array" ref="S1844">IFERROR(INDEX(Tableau1[RESULTAT],MATCH(1,(Tableau1[NOM]=$A1844)*(S$3=Tableau1[DATE]),0)),"")</f>
        <v/>
      </c>
      <c r="T1844" s="23" t="str">
        <f t="array" ref="T1844">IFERROR(INDEX(Tableau1[RESULTAT],MATCH(1,(Tableau1[NOM]=$A1844)*(T$3=Tableau1[DATE]),0)),"")</f>
        <v/>
      </c>
      <c r="U1844" s="23" t="str">
        <f t="array" ref="U1844">IFERROR(INDEX(Tableau1[RESULTAT],MATCH(1,(Tableau1[NOM]=$A1844)*(U$3=Tableau1[DATE]),0)),"")</f>
        <v/>
      </c>
      <c r="V1844" s="23" t="str">
        <f t="array" ref="V1844">IFERROR(INDEX(Tableau1[RESULTAT],MATCH(1,(Tableau1[NOM]=$A1844)*(V$3=Tableau1[DATE]),0)),"")</f>
        <v/>
      </c>
      <c r="W1844" s="23" t="str">
        <f t="array" ref="W1844">IFERROR(INDEX(Tableau1[RESULTAT],MATCH(1,(Tableau1[NOM]=$A1844)*(W$3=Tableau1[DATE]),0)),"")</f>
        <v/>
      </c>
    </row>
    <row r="1845" spans="5:23" ht="15.75" x14ac:dyDescent="0.25">
      <c r="E1845" s="12" t="str">
        <f t="shared" si="198"/>
        <v/>
      </c>
      <c r="F1845" s="9" t="str">
        <f t="shared" si="199"/>
        <v/>
      </c>
      <c r="G1845" s="9" t="str">
        <f t="shared" si="200"/>
        <v/>
      </c>
      <c r="H1845" s="9" t="str">
        <f t="shared" si="201"/>
        <v/>
      </c>
      <c r="I1845" s="9">
        <f t="shared" si="202"/>
        <v>0</v>
      </c>
      <c r="J1845" s="9">
        <f t="shared" si="203"/>
        <v>0</v>
      </c>
      <c r="K1845" s="9" t="str">
        <f t="shared" si="204"/>
        <v/>
      </c>
      <c r="L1845" s="9"/>
      <c r="M1845" s="9"/>
      <c r="N1845" s="9"/>
      <c r="O1845" s="9"/>
      <c r="Q1845" s="23" t="str">
        <f t="array" ref="Q1845">IFERROR(INDEX(Tableau1[RESULTAT],MATCH(1,(Tableau1[NOM]=$A1845)*(Q$3=Tableau1[DATE]),0)),"")</f>
        <v/>
      </c>
      <c r="R1845" s="23" t="str">
        <f t="array" ref="R1845">IFERROR(INDEX(Tableau1[RESULTAT],MATCH(1,(Tableau1[NOM]=$A1845)*(R$3=Tableau1[DATE]),0)),"")</f>
        <v/>
      </c>
      <c r="S1845" s="23" t="str">
        <f t="array" ref="S1845">IFERROR(INDEX(Tableau1[RESULTAT],MATCH(1,(Tableau1[NOM]=$A1845)*(S$3=Tableau1[DATE]),0)),"")</f>
        <v/>
      </c>
      <c r="T1845" s="23" t="str">
        <f t="array" ref="T1845">IFERROR(INDEX(Tableau1[RESULTAT],MATCH(1,(Tableau1[NOM]=$A1845)*(T$3=Tableau1[DATE]),0)),"")</f>
        <v/>
      </c>
      <c r="U1845" s="23" t="str">
        <f t="array" ref="U1845">IFERROR(INDEX(Tableau1[RESULTAT],MATCH(1,(Tableau1[NOM]=$A1845)*(U$3=Tableau1[DATE]),0)),"")</f>
        <v/>
      </c>
      <c r="V1845" s="23" t="str">
        <f t="array" ref="V1845">IFERROR(INDEX(Tableau1[RESULTAT],MATCH(1,(Tableau1[NOM]=$A1845)*(V$3=Tableau1[DATE]),0)),"")</f>
        <v/>
      </c>
      <c r="W1845" s="23" t="str">
        <f t="array" ref="W1845">IFERROR(INDEX(Tableau1[RESULTAT],MATCH(1,(Tableau1[NOM]=$A1845)*(W$3=Tableau1[DATE]),0)),"")</f>
        <v/>
      </c>
    </row>
    <row r="1846" spans="5:23" ht="15.75" x14ac:dyDescent="0.25">
      <c r="E1846" s="12" t="str">
        <f t="shared" si="198"/>
        <v/>
      </c>
      <c r="F1846" s="9" t="str">
        <f t="shared" si="199"/>
        <v/>
      </c>
      <c r="G1846" s="9" t="str">
        <f t="shared" si="200"/>
        <v/>
      </c>
      <c r="H1846" s="9" t="str">
        <f t="shared" si="201"/>
        <v/>
      </c>
      <c r="I1846" s="9">
        <f t="shared" si="202"/>
        <v>0</v>
      </c>
      <c r="J1846" s="9">
        <f t="shared" si="203"/>
        <v>0</v>
      </c>
      <c r="K1846" s="9" t="str">
        <f t="shared" si="204"/>
        <v/>
      </c>
      <c r="L1846" s="9"/>
      <c r="M1846" s="9"/>
      <c r="N1846" s="9"/>
      <c r="O1846" s="9"/>
      <c r="Q1846" s="23" t="str">
        <f t="array" ref="Q1846">IFERROR(INDEX(Tableau1[RESULTAT],MATCH(1,(Tableau1[NOM]=$A1846)*(Q$3=Tableau1[DATE]),0)),"")</f>
        <v/>
      </c>
      <c r="R1846" s="23" t="str">
        <f t="array" ref="R1846">IFERROR(INDEX(Tableau1[RESULTAT],MATCH(1,(Tableau1[NOM]=$A1846)*(R$3=Tableau1[DATE]),0)),"")</f>
        <v/>
      </c>
      <c r="S1846" s="23" t="str">
        <f t="array" ref="S1846">IFERROR(INDEX(Tableau1[RESULTAT],MATCH(1,(Tableau1[NOM]=$A1846)*(S$3=Tableau1[DATE]),0)),"")</f>
        <v/>
      </c>
      <c r="T1846" s="23" t="str">
        <f t="array" ref="T1846">IFERROR(INDEX(Tableau1[RESULTAT],MATCH(1,(Tableau1[NOM]=$A1846)*(T$3=Tableau1[DATE]),0)),"")</f>
        <v/>
      </c>
      <c r="U1846" s="23" t="str">
        <f t="array" ref="U1846">IFERROR(INDEX(Tableau1[RESULTAT],MATCH(1,(Tableau1[NOM]=$A1846)*(U$3=Tableau1[DATE]),0)),"")</f>
        <v/>
      </c>
      <c r="V1846" s="23" t="str">
        <f t="array" ref="V1846">IFERROR(INDEX(Tableau1[RESULTAT],MATCH(1,(Tableau1[NOM]=$A1846)*(V$3=Tableau1[DATE]),0)),"")</f>
        <v/>
      </c>
      <c r="W1846" s="23" t="str">
        <f t="array" ref="W1846">IFERROR(INDEX(Tableau1[RESULTAT],MATCH(1,(Tableau1[NOM]=$A1846)*(W$3=Tableau1[DATE]),0)),"")</f>
        <v/>
      </c>
    </row>
    <row r="1847" spans="5:23" ht="15.75" x14ac:dyDescent="0.25">
      <c r="E1847" s="12" t="str">
        <f t="shared" si="198"/>
        <v/>
      </c>
      <c r="F1847" s="9" t="str">
        <f t="shared" si="199"/>
        <v/>
      </c>
      <c r="G1847" s="9" t="str">
        <f t="shared" si="200"/>
        <v/>
      </c>
      <c r="H1847" s="9" t="str">
        <f t="shared" si="201"/>
        <v/>
      </c>
      <c r="I1847" s="9">
        <f t="shared" si="202"/>
        <v>0</v>
      </c>
      <c r="J1847" s="9">
        <f t="shared" si="203"/>
        <v>0</v>
      </c>
      <c r="K1847" s="9" t="str">
        <f t="shared" si="204"/>
        <v/>
      </c>
      <c r="L1847" s="9"/>
      <c r="M1847" s="9"/>
      <c r="N1847" s="9"/>
      <c r="O1847" s="9"/>
      <c r="Q1847" s="23" t="str">
        <f t="array" ref="Q1847">IFERROR(INDEX(Tableau1[RESULTAT],MATCH(1,(Tableau1[NOM]=$A1847)*(Q$3=Tableau1[DATE]),0)),"")</f>
        <v/>
      </c>
      <c r="R1847" s="23" t="str">
        <f t="array" ref="R1847">IFERROR(INDEX(Tableau1[RESULTAT],MATCH(1,(Tableau1[NOM]=$A1847)*(R$3=Tableau1[DATE]),0)),"")</f>
        <v/>
      </c>
      <c r="S1847" s="23" t="str">
        <f t="array" ref="S1847">IFERROR(INDEX(Tableau1[RESULTAT],MATCH(1,(Tableau1[NOM]=$A1847)*(S$3=Tableau1[DATE]),0)),"")</f>
        <v/>
      </c>
      <c r="T1847" s="23" t="str">
        <f t="array" ref="T1847">IFERROR(INDEX(Tableau1[RESULTAT],MATCH(1,(Tableau1[NOM]=$A1847)*(T$3=Tableau1[DATE]),0)),"")</f>
        <v/>
      </c>
      <c r="U1847" s="23" t="str">
        <f t="array" ref="U1847">IFERROR(INDEX(Tableau1[RESULTAT],MATCH(1,(Tableau1[NOM]=$A1847)*(U$3=Tableau1[DATE]),0)),"")</f>
        <v/>
      </c>
      <c r="V1847" s="23" t="str">
        <f t="array" ref="V1847">IFERROR(INDEX(Tableau1[RESULTAT],MATCH(1,(Tableau1[NOM]=$A1847)*(V$3=Tableau1[DATE]),0)),"")</f>
        <v/>
      </c>
      <c r="W1847" s="23" t="str">
        <f t="array" ref="W1847">IFERROR(INDEX(Tableau1[RESULTAT],MATCH(1,(Tableau1[NOM]=$A1847)*(W$3=Tableau1[DATE]),0)),"")</f>
        <v/>
      </c>
    </row>
    <row r="1848" spans="5:23" ht="15.75" x14ac:dyDescent="0.25">
      <c r="E1848" s="12" t="str">
        <f t="shared" si="198"/>
        <v/>
      </c>
      <c r="F1848" s="9" t="str">
        <f t="shared" si="199"/>
        <v/>
      </c>
      <c r="G1848" s="9" t="str">
        <f t="shared" si="200"/>
        <v/>
      </c>
      <c r="H1848" s="9" t="str">
        <f t="shared" si="201"/>
        <v/>
      </c>
      <c r="I1848" s="9">
        <f t="shared" si="202"/>
        <v>0</v>
      </c>
      <c r="J1848" s="9">
        <f t="shared" si="203"/>
        <v>0</v>
      </c>
      <c r="K1848" s="9" t="str">
        <f t="shared" si="204"/>
        <v/>
      </c>
      <c r="L1848" s="9"/>
      <c r="M1848" s="9"/>
      <c r="N1848" s="9"/>
      <c r="O1848" s="9"/>
      <c r="Q1848" s="23" t="str">
        <f t="array" ref="Q1848">IFERROR(INDEX(Tableau1[RESULTAT],MATCH(1,(Tableau1[NOM]=$A1848)*(Q$3=Tableau1[DATE]),0)),"")</f>
        <v/>
      </c>
      <c r="R1848" s="23" t="str">
        <f t="array" ref="R1848">IFERROR(INDEX(Tableau1[RESULTAT],MATCH(1,(Tableau1[NOM]=$A1848)*(R$3=Tableau1[DATE]),0)),"")</f>
        <v/>
      </c>
      <c r="S1848" s="23" t="str">
        <f t="array" ref="S1848">IFERROR(INDEX(Tableau1[RESULTAT],MATCH(1,(Tableau1[NOM]=$A1848)*(S$3=Tableau1[DATE]),0)),"")</f>
        <v/>
      </c>
      <c r="T1848" s="23" t="str">
        <f t="array" ref="T1848">IFERROR(INDEX(Tableau1[RESULTAT],MATCH(1,(Tableau1[NOM]=$A1848)*(T$3=Tableau1[DATE]),0)),"")</f>
        <v/>
      </c>
      <c r="U1848" s="23" t="str">
        <f t="array" ref="U1848">IFERROR(INDEX(Tableau1[RESULTAT],MATCH(1,(Tableau1[NOM]=$A1848)*(U$3=Tableau1[DATE]),0)),"")</f>
        <v/>
      </c>
      <c r="V1848" s="23" t="str">
        <f t="array" ref="V1848">IFERROR(INDEX(Tableau1[RESULTAT],MATCH(1,(Tableau1[NOM]=$A1848)*(V$3=Tableau1[DATE]),0)),"")</f>
        <v/>
      </c>
      <c r="W1848" s="23" t="str">
        <f t="array" ref="W1848">IFERROR(INDEX(Tableau1[RESULTAT],MATCH(1,(Tableau1[NOM]=$A1848)*(W$3=Tableau1[DATE]),0)),"")</f>
        <v/>
      </c>
    </row>
    <row r="1849" spans="5:23" ht="15.75" x14ac:dyDescent="0.25">
      <c r="E1849" s="12" t="str">
        <f t="shared" si="198"/>
        <v/>
      </c>
      <c r="F1849" s="9" t="str">
        <f t="shared" si="199"/>
        <v/>
      </c>
      <c r="G1849" s="9" t="str">
        <f t="shared" si="200"/>
        <v/>
      </c>
      <c r="H1849" s="9" t="str">
        <f t="shared" si="201"/>
        <v/>
      </c>
      <c r="I1849" s="9">
        <f t="shared" si="202"/>
        <v>0</v>
      </c>
      <c r="J1849" s="9">
        <f t="shared" si="203"/>
        <v>0</v>
      </c>
      <c r="K1849" s="9" t="str">
        <f t="shared" si="204"/>
        <v/>
      </c>
      <c r="L1849" s="9"/>
      <c r="M1849" s="9"/>
      <c r="N1849" s="9"/>
      <c r="O1849" s="9"/>
      <c r="Q1849" s="23" t="str">
        <f t="array" ref="Q1849">IFERROR(INDEX(Tableau1[RESULTAT],MATCH(1,(Tableau1[NOM]=$A1849)*(Q$3=Tableau1[DATE]),0)),"")</f>
        <v/>
      </c>
      <c r="R1849" s="23" t="str">
        <f t="array" ref="R1849">IFERROR(INDEX(Tableau1[RESULTAT],MATCH(1,(Tableau1[NOM]=$A1849)*(R$3=Tableau1[DATE]),0)),"")</f>
        <v/>
      </c>
      <c r="S1849" s="23" t="str">
        <f t="array" ref="S1849">IFERROR(INDEX(Tableau1[RESULTAT],MATCH(1,(Tableau1[NOM]=$A1849)*(S$3=Tableau1[DATE]),0)),"")</f>
        <v/>
      </c>
      <c r="T1849" s="23" t="str">
        <f t="array" ref="T1849">IFERROR(INDEX(Tableau1[RESULTAT],MATCH(1,(Tableau1[NOM]=$A1849)*(T$3=Tableau1[DATE]),0)),"")</f>
        <v/>
      </c>
      <c r="U1849" s="23" t="str">
        <f t="array" ref="U1849">IFERROR(INDEX(Tableau1[RESULTAT],MATCH(1,(Tableau1[NOM]=$A1849)*(U$3=Tableau1[DATE]),0)),"")</f>
        <v/>
      </c>
      <c r="V1849" s="23" t="str">
        <f t="array" ref="V1849">IFERROR(INDEX(Tableau1[RESULTAT],MATCH(1,(Tableau1[NOM]=$A1849)*(V$3=Tableau1[DATE]),0)),"")</f>
        <v/>
      </c>
      <c r="W1849" s="23" t="str">
        <f t="array" ref="W1849">IFERROR(INDEX(Tableau1[RESULTAT],MATCH(1,(Tableau1[NOM]=$A1849)*(W$3=Tableau1[DATE]),0)),"")</f>
        <v/>
      </c>
    </row>
    <row r="1850" spans="5:23" ht="15.75" x14ac:dyDescent="0.25">
      <c r="E1850" s="12" t="str">
        <f t="shared" si="198"/>
        <v/>
      </c>
      <c r="F1850" s="9" t="str">
        <f t="shared" si="199"/>
        <v/>
      </c>
      <c r="G1850" s="9" t="str">
        <f t="shared" si="200"/>
        <v/>
      </c>
      <c r="H1850" s="9" t="str">
        <f t="shared" si="201"/>
        <v/>
      </c>
      <c r="I1850" s="9">
        <f t="shared" si="202"/>
        <v>0</v>
      </c>
      <c r="J1850" s="9">
        <f t="shared" si="203"/>
        <v>0</v>
      </c>
      <c r="K1850" s="9" t="str">
        <f t="shared" si="204"/>
        <v/>
      </c>
      <c r="L1850" s="9"/>
      <c r="M1850" s="9"/>
      <c r="N1850" s="9"/>
      <c r="O1850" s="9"/>
      <c r="Q1850" s="23" t="str">
        <f t="array" ref="Q1850">IFERROR(INDEX(Tableau1[RESULTAT],MATCH(1,(Tableau1[NOM]=$A1850)*(Q$3=Tableau1[DATE]),0)),"")</f>
        <v/>
      </c>
      <c r="R1850" s="23" t="str">
        <f t="array" ref="R1850">IFERROR(INDEX(Tableau1[RESULTAT],MATCH(1,(Tableau1[NOM]=$A1850)*(R$3=Tableau1[DATE]),0)),"")</f>
        <v/>
      </c>
      <c r="S1850" s="23" t="str">
        <f t="array" ref="S1850">IFERROR(INDEX(Tableau1[RESULTAT],MATCH(1,(Tableau1[NOM]=$A1850)*(S$3=Tableau1[DATE]),0)),"")</f>
        <v/>
      </c>
      <c r="T1850" s="23" t="str">
        <f t="array" ref="T1850">IFERROR(INDEX(Tableau1[RESULTAT],MATCH(1,(Tableau1[NOM]=$A1850)*(T$3=Tableau1[DATE]),0)),"")</f>
        <v/>
      </c>
      <c r="U1850" s="23" t="str">
        <f t="array" ref="U1850">IFERROR(INDEX(Tableau1[RESULTAT],MATCH(1,(Tableau1[NOM]=$A1850)*(U$3=Tableau1[DATE]),0)),"")</f>
        <v/>
      </c>
      <c r="V1850" s="23" t="str">
        <f t="array" ref="V1850">IFERROR(INDEX(Tableau1[RESULTAT],MATCH(1,(Tableau1[NOM]=$A1850)*(V$3=Tableau1[DATE]),0)),"")</f>
        <v/>
      </c>
      <c r="W1850" s="23" t="str">
        <f t="array" ref="W1850">IFERROR(INDEX(Tableau1[RESULTAT],MATCH(1,(Tableau1[NOM]=$A1850)*(W$3=Tableau1[DATE]),0)),"")</f>
        <v/>
      </c>
    </row>
    <row r="1851" spans="5:23" ht="15.75" x14ac:dyDescent="0.25">
      <c r="E1851" s="12" t="str">
        <f t="shared" si="198"/>
        <v/>
      </c>
      <c r="F1851" s="9" t="str">
        <f t="shared" si="199"/>
        <v/>
      </c>
      <c r="G1851" s="9" t="str">
        <f t="shared" si="200"/>
        <v/>
      </c>
      <c r="H1851" s="9" t="str">
        <f t="shared" si="201"/>
        <v/>
      </c>
      <c r="I1851" s="9">
        <f t="shared" si="202"/>
        <v>0</v>
      </c>
      <c r="J1851" s="9">
        <f t="shared" si="203"/>
        <v>0</v>
      </c>
      <c r="K1851" s="9" t="str">
        <f t="shared" si="204"/>
        <v/>
      </c>
      <c r="L1851" s="9"/>
      <c r="M1851" s="9"/>
      <c r="N1851" s="9"/>
      <c r="O1851" s="9"/>
      <c r="Q1851" s="23" t="str">
        <f t="array" ref="Q1851">IFERROR(INDEX(Tableau1[RESULTAT],MATCH(1,(Tableau1[NOM]=$A1851)*(Q$3=Tableau1[DATE]),0)),"")</f>
        <v/>
      </c>
      <c r="R1851" s="23" t="str">
        <f t="array" ref="R1851">IFERROR(INDEX(Tableau1[RESULTAT],MATCH(1,(Tableau1[NOM]=$A1851)*(R$3=Tableau1[DATE]),0)),"")</f>
        <v/>
      </c>
      <c r="S1851" s="23" t="str">
        <f t="array" ref="S1851">IFERROR(INDEX(Tableau1[RESULTAT],MATCH(1,(Tableau1[NOM]=$A1851)*(S$3=Tableau1[DATE]),0)),"")</f>
        <v/>
      </c>
      <c r="T1851" s="23" t="str">
        <f t="array" ref="T1851">IFERROR(INDEX(Tableau1[RESULTAT],MATCH(1,(Tableau1[NOM]=$A1851)*(T$3=Tableau1[DATE]),0)),"")</f>
        <v/>
      </c>
      <c r="U1851" s="23" t="str">
        <f t="array" ref="U1851">IFERROR(INDEX(Tableau1[RESULTAT],MATCH(1,(Tableau1[NOM]=$A1851)*(U$3=Tableau1[DATE]),0)),"")</f>
        <v/>
      </c>
      <c r="V1851" s="23" t="str">
        <f t="array" ref="V1851">IFERROR(INDEX(Tableau1[RESULTAT],MATCH(1,(Tableau1[NOM]=$A1851)*(V$3=Tableau1[DATE]),0)),"")</f>
        <v/>
      </c>
      <c r="W1851" s="23" t="str">
        <f t="array" ref="W1851">IFERROR(INDEX(Tableau1[RESULTAT],MATCH(1,(Tableau1[NOM]=$A1851)*(W$3=Tableau1[DATE]),0)),"")</f>
        <v/>
      </c>
    </row>
    <row r="1852" spans="5:23" ht="15.75" x14ac:dyDescent="0.25">
      <c r="E1852" s="12" t="str">
        <f t="shared" si="198"/>
        <v/>
      </c>
      <c r="F1852" s="9" t="str">
        <f t="shared" si="199"/>
        <v/>
      </c>
      <c r="G1852" s="9" t="str">
        <f t="shared" si="200"/>
        <v/>
      </c>
      <c r="H1852" s="9" t="str">
        <f t="shared" si="201"/>
        <v/>
      </c>
      <c r="I1852" s="9">
        <f t="shared" si="202"/>
        <v>0</v>
      </c>
      <c r="J1852" s="9">
        <f t="shared" si="203"/>
        <v>0</v>
      </c>
      <c r="K1852" s="9" t="str">
        <f t="shared" si="204"/>
        <v/>
      </c>
      <c r="L1852" s="9"/>
      <c r="M1852" s="9"/>
      <c r="N1852" s="9"/>
      <c r="O1852" s="9"/>
      <c r="Q1852" s="23" t="str">
        <f t="array" ref="Q1852">IFERROR(INDEX(Tableau1[RESULTAT],MATCH(1,(Tableau1[NOM]=$A1852)*(Q$3=Tableau1[DATE]),0)),"")</f>
        <v/>
      </c>
      <c r="R1852" s="23" t="str">
        <f t="array" ref="R1852">IFERROR(INDEX(Tableau1[RESULTAT],MATCH(1,(Tableau1[NOM]=$A1852)*(R$3=Tableau1[DATE]),0)),"")</f>
        <v/>
      </c>
      <c r="S1852" s="23" t="str">
        <f t="array" ref="S1852">IFERROR(INDEX(Tableau1[RESULTAT],MATCH(1,(Tableau1[NOM]=$A1852)*(S$3=Tableau1[DATE]),0)),"")</f>
        <v/>
      </c>
      <c r="T1852" s="23" t="str">
        <f t="array" ref="T1852">IFERROR(INDEX(Tableau1[RESULTAT],MATCH(1,(Tableau1[NOM]=$A1852)*(T$3=Tableau1[DATE]),0)),"")</f>
        <v/>
      </c>
      <c r="U1852" s="23" t="str">
        <f t="array" ref="U1852">IFERROR(INDEX(Tableau1[RESULTAT],MATCH(1,(Tableau1[NOM]=$A1852)*(U$3=Tableau1[DATE]),0)),"")</f>
        <v/>
      </c>
      <c r="V1852" s="23" t="str">
        <f t="array" ref="V1852">IFERROR(INDEX(Tableau1[RESULTAT],MATCH(1,(Tableau1[NOM]=$A1852)*(V$3=Tableau1[DATE]),0)),"")</f>
        <v/>
      </c>
      <c r="W1852" s="23" t="str">
        <f t="array" ref="W1852">IFERROR(INDEX(Tableau1[RESULTAT],MATCH(1,(Tableau1[NOM]=$A1852)*(W$3=Tableau1[DATE]),0)),"")</f>
        <v/>
      </c>
    </row>
    <row r="1853" spans="5:23" ht="15.75" x14ac:dyDescent="0.25">
      <c r="E1853" s="12" t="str">
        <f t="shared" si="198"/>
        <v/>
      </c>
      <c r="F1853" s="9" t="str">
        <f t="shared" si="199"/>
        <v/>
      </c>
      <c r="G1853" s="9" t="str">
        <f t="shared" si="200"/>
        <v/>
      </c>
      <c r="H1853" s="9" t="str">
        <f t="shared" si="201"/>
        <v/>
      </c>
      <c r="I1853" s="9">
        <f t="shared" si="202"/>
        <v>0</v>
      </c>
      <c r="J1853" s="9">
        <f t="shared" si="203"/>
        <v>0</v>
      </c>
      <c r="K1853" s="9" t="str">
        <f t="shared" si="204"/>
        <v/>
      </c>
      <c r="L1853" s="9"/>
      <c r="M1853" s="9"/>
      <c r="N1853" s="9"/>
      <c r="O1853" s="9"/>
      <c r="Q1853" s="23" t="str">
        <f t="array" ref="Q1853">IFERROR(INDEX(Tableau1[RESULTAT],MATCH(1,(Tableau1[NOM]=$A1853)*(Q$3=Tableau1[DATE]),0)),"")</f>
        <v/>
      </c>
      <c r="R1853" s="23" t="str">
        <f t="array" ref="R1853">IFERROR(INDEX(Tableau1[RESULTAT],MATCH(1,(Tableau1[NOM]=$A1853)*(R$3=Tableau1[DATE]),0)),"")</f>
        <v/>
      </c>
      <c r="S1853" s="23" t="str">
        <f t="array" ref="S1853">IFERROR(INDEX(Tableau1[RESULTAT],MATCH(1,(Tableau1[NOM]=$A1853)*(S$3=Tableau1[DATE]),0)),"")</f>
        <v/>
      </c>
      <c r="T1853" s="23" t="str">
        <f t="array" ref="T1853">IFERROR(INDEX(Tableau1[RESULTAT],MATCH(1,(Tableau1[NOM]=$A1853)*(T$3=Tableau1[DATE]),0)),"")</f>
        <v/>
      </c>
      <c r="U1853" s="23" t="str">
        <f t="array" ref="U1853">IFERROR(INDEX(Tableau1[RESULTAT],MATCH(1,(Tableau1[NOM]=$A1853)*(U$3=Tableau1[DATE]),0)),"")</f>
        <v/>
      </c>
      <c r="V1853" s="23" t="str">
        <f t="array" ref="V1853">IFERROR(INDEX(Tableau1[RESULTAT],MATCH(1,(Tableau1[NOM]=$A1853)*(V$3=Tableau1[DATE]),0)),"")</f>
        <v/>
      </c>
      <c r="W1853" s="23" t="str">
        <f t="array" ref="W1853">IFERROR(INDEX(Tableau1[RESULTAT],MATCH(1,(Tableau1[NOM]=$A1853)*(W$3=Tableau1[DATE]),0)),"")</f>
        <v/>
      </c>
    </row>
    <row r="1854" spans="5:23" ht="15.75" x14ac:dyDescent="0.25">
      <c r="E1854" s="12" t="str">
        <f t="shared" si="198"/>
        <v/>
      </c>
      <c r="F1854" s="9" t="str">
        <f t="shared" si="199"/>
        <v/>
      </c>
      <c r="G1854" s="9" t="str">
        <f t="shared" si="200"/>
        <v/>
      </c>
      <c r="H1854" s="9" t="str">
        <f t="shared" si="201"/>
        <v/>
      </c>
      <c r="I1854" s="9">
        <f t="shared" si="202"/>
        <v>0</v>
      </c>
      <c r="J1854" s="9">
        <f t="shared" si="203"/>
        <v>0</v>
      </c>
      <c r="K1854" s="9" t="str">
        <f t="shared" si="204"/>
        <v/>
      </c>
      <c r="L1854" s="9"/>
      <c r="M1854" s="9"/>
      <c r="N1854" s="9"/>
      <c r="O1854" s="9"/>
      <c r="Q1854" s="23" t="str">
        <f t="array" ref="Q1854">IFERROR(INDEX(Tableau1[RESULTAT],MATCH(1,(Tableau1[NOM]=$A1854)*(Q$3=Tableau1[DATE]),0)),"")</f>
        <v/>
      </c>
      <c r="R1854" s="23" t="str">
        <f t="array" ref="R1854">IFERROR(INDEX(Tableau1[RESULTAT],MATCH(1,(Tableau1[NOM]=$A1854)*(R$3=Tableau1[DATE]),0)),"")</f>
        <v/>
      </c>
      <c r="S1854" s="23" t="str">
        <f t="array" ref="S1854">IFERROR(INDEX(Tableau1[RESULTAT],MATCH(1,(Tableau1[NOM]=$A1854)*(S$3=Tableau1[DATE]),0)),"")</f>
        <v/>
      </c>
      <c r="T1854" s="23" t="str">
        <f t="array" ref="T1854">IFERROR(INDEX(Tableau1[RESULTAT],MATCH(1,(Tableau1[NOM]=$A1854)*(T$3=Tableau1[DATE]),0)),"")</f>
        <v/>
      </c>
      <c r="U1854" s="23" t="str">
        <f t="array" ref="U1854">IFERROR(INDEX(Tableau1[RESULTAT],MATCH(1,(Tableau1[NOM]=$A1854)*(U$3=Tableau1[DATE]),0)),"")</f>
        <v/>
      </c>
      <c r="V1854" s="23" t="str">
        <f t="array" ref="V1854">IFERROR(INDEX(Tableau1[RESULTAT],MATCH(1,(Tableau1[NOM]=$A1854)*(V$3=Tableau1[DATE]),0)),"")</f>
        <v/>
      </c>
      <c r="W1854" s="23" t="str">
        <f t="array" ref="W1854">IFERROR(INDEX(Tableau1[RESULTAT],MATCH(1,(Tableau1[NOM]=$A1854)*(W$3=Tableau1[DATE]),0)),"")</f>
        <v/>
      </c>
    </row>
    <row r="1855" spans="5:23" ht="15.75" x14ac:dyDescent="0.25">
      <c r="E1855" s="12" t="str">
        <f t="shared" si="198"/>
        <v/>
      </c>
      <c r="F1855" s="9" t="str">
        <f t="shared" si="199"/>
        <v/>
      </c>
      <c r="G1855" s="9" t="str">
        <f t="shared" si="200"/>
        <v/>
      </c>
      <c r="H1855" s="9" t="str">
        <f t="shared" si="201"/>
        <v/>
      </c>
      <c r="I1855" s="9">
        <f t="shared" si="202"/>
        <v>0</v>
      </c>
      <c r="J1855" s="9">
        <f t="shared" si="203"/>
        <v>0</v>
      </c>
      <c r="K1855" s="9" t="str">
        <f t="shared" si="204"/>
        <v/>
      </c>
      <c r="L1855" s="9"/>
      <c r="M1855" s="9"/>
      <c r="N1855" s="9"/>
      <c r="O1855" s="9"/>
      <c r="Q1855" s="23" t="str">
        <f t="array" ref="Q1855">IFERROR(INDEX(Tableau1[RESULTAT],MATCH(1,(Tableau1[NOM]=$A1855)*(Q$3=Tableau1[DATE]),0)),"")</f>
        <v/>
      </c>
      <c r="R1855" s="23" t="str">
        <f t="array" ref="R1855">IFERROR(INDEX(Tableau1[RESULTAT],MATCH(1,(Tableau1[NOM]=$A1855)*(R$3=Tableau1[DATE]),0)),"")</f>
        <v/>
      </c>
      <c r="S1855" s="23" t="str">
        <f t="array" ref="S1855">IFERROR(INDEX(Tableau1[RESULTAT],MATCH(1,(Tableau1[NOM]=$A1855)*(S$3=Tableau1[DATE]),0)),"")</f>
        <v/>
      </c>
      <c r="T1855" s="23" t="str">
        <f t="array" ref="T1855">IFERROR(INDEX(Tableau1[RESULTAT],MATCH(1,(Tableau1[NOM]=$A1855)*(T$3=Tableau1[DATE]),0)),"")</f>
        <v/>
      </c>
      <c r="U1855" s="23" t="str">
        <f t="array" ref="U1855">IFERROR(INDEX(Tableau1[RESULTAT],MATCH(1,(Tableau1[NOM]=$A1855)*(U$3=Tableau1[DATE]),0)),"")</f>
        <v/>
      </c>
      <c r="V1855" s="23" t="str">
        <f t="array" ref="V1855">IFERROR(INDEX(Tableau1[RESULTAT],MATCH(1,(Tableau1[NOM]=$A1855)*(V$3=Tableau1[DATE]),0)),"")</f>
        <v/>
      </c>
      <c r="W1855" s="23" t="str">
        <f t="array" ref="W1855">IFERROR(INDEX(Tableau1[RESULTAT],MATCH(1,(Tableau1[NOM]=$A1855)*(W$3=Tableau1[DATE]),0)),"")</f>
        <v/>
      </c>
    </row>
    <row r="1856" spans="5:23" ht="15.75" x14ac:dyDescent="0.25">
      <c r="E1856" s="12" t="str">
        <f t="shared" si="198"/>
        <v/>
      </c>
      <c r="F1856" s="9" t="str">
        <f t="shared" si="199"/>
        <v/>
      </c>
      <c r="G1856" s="9" t="str">
        <f t="shared" si="200"/>
        <v/>
      </c>
      <c r="H1856" s="9" t="str">
        <f t="shared" si="201"/>
        <v/>
      </c>
      <c r="I1856" s="9">
        <f t="shared" si="202"/>
        <v>0</v>
      </c>
      <c r="J1856" s="9">
        <f t="shared" si="203"/>
        <v>0</v>
      </c>
      <c r="K1856" s="9" t="str">
        <f t="shared" si="204"/>
        <v/>
      </c>
      <c r="L1856" s="9"/>
      <c r="M1856" s="9"/>
      <c r="N1856" s="9"/>
      <c r="O1856" s="9"/>
      <c r="Q1856" s="23" t="str">
        <f t="array" ref="Q1856">IFERROR(INDEX(Tableau1[RESULTAT],MATCH(1,(Tableau1[NOM]=$A1856)*(Q$3=Tableau1[DATE]),0)),"")</f>
        <v/>
      </c>
      <c r="R1856" s="23" t="str">
        <f t="array" ref="R1856">IFERROR(INDEX(Tableau1[RESULTAT],MATCH(1,(Tableau1[NOM]=$A1856)*(R$3=Tableau1[DATE]),0)),"")</f>
        <v/>
      </c>
      <c r="S1856" s="23" t="str">
        <f t="array" ref="S1856">IFERROR(INDEX(Tableau1[RESULTAT],MATCH(1,(Tableau1[NOM]=$A1856)*(S$3=Tableau1[DATE]),0)),"")</f>
        <v/>
      </c>
      <c r="T1856" s="23" t="str">
        <f t="array" ref="T1856">IFERROR(INDEX(Tableau1[RESULTAT],MATCH(1,(Tableau1[NOM]=$A1856)*(T$3=Tableau1[DATE]),0)),"")</f>
        <v/>
      </c>
      <c r="U1856" s="23" t="str">
        <f t="array" ref="U1856">IFERROR(INDEX(Tableau1[RESULTAT],MATCH(1,(Tableau1[NOM]=$A1856)*(U$3=Tableau1[DATE]),0)),"")</f>
        <v/>
      </c>
      <c r="V1856" s="23" t="str">
        <f t="array" ref="V1856">IFERROR(INDEX(Tableau1[RESULTAT],MATCH(1,(Tableau1[NOM]=$A1856)*(V$3=Tableau1[DATE]),0)),"")</f>
        <v/>
      </c>
      <c r="W1856" s="23" t="str">
        <f t="array" ref="W1856">IFERROR(INDEX(Tableau1[RESULTAT],MATCH(1,(Tableau1[NOM]=$A1856)*(W$3=Tableau1[DATE]),0)),"")</f>
        <v/>
      </c>
    </row>
    <row r="1857" spans="5:23" ht="15.75" x14ac:dyDescent="0.25">
      <c r="E1857" s="12" t="str">
        <f t="shared" si="198"/>
        <v/>
      </c>
      <c r="F1857" s="9" t="str">
        <f t="shared" si="199"/>
        <v/>
      </c>
      <c r="G1857" s="9" t="str">
        <f t="shared" si="200"/>
        <v/>
      </c>
      <c r="H1857" s="9" t="str">
        <f t="shared" si="201"/>
        <v/>
      </c>
      <c r="I1857" s="9">
        <f t="shared" si="202"/>
        <v>0</v>
      </c>
      <c r="J1857" s="9">
        <f t="shared" si="203"/>
        <v>0</v>
      </c>
      <c r="K1857" s="9" t="str">
        <f t="shared" si="204"/>
        <v/>
      </c>
      <c r="L1857" s="9"/>
      <c r="M1857" s="9"/>
      <c r="N1857" s="9"/>
      <c r="O1857" s="9"/>
      <c r="Q1857" s="23" t="str">
        <f t="array" ref="Q1857">IFERROR(INDEX(Tableau1[RESULTAT],MATCH(1,(Tableau1[NOM]=$A1857)*(Q$3=Tableau1[DATE]),0)),"")</f>
        <v/>
      </c>
      <c r="R1857" s="23" t="str">
        <f t="array" ref="R1857">IFERROR(INDEX(Tableau1[RESULTAT],MATCH(1,(Tableau1[NOM]=$A1857)*(R$3=Tableau1[DATE]),0)),"")</f>
        <v/>
      </c>
      <c r="S1857" s="23" t="str">
        <f t="array" ref="S1857">IFERROR(INDEX(Tableau1[RESULTAT],MATCH(1,(Tableau1[NOM]=$A1857)*(S$3=Tableau1[DATE]),0)),"")</f>
        <v/>
      </c>
      <c r="T1857" s="23" t="str">
        <f t="array" ref="T1857">IFERROR(INDEX(Tableau1[RESULTAT],MATCH(1,(Tableau1[NOM]=$A1857)*(T$3=Tableau1[DATE]),0)),"")</f>
        <v/>
      </c>
      <c r="U1857" s="23" t="str">
        <f t="array" ref="U1857">IFERROR(INDEX(Tableau1[RESULTAT],MATCH(1,(Tableau1[NOM]=$A1857)*(U$3=Tableau1[DATE]),0)),"")</f>
        <v/>
      </c>
      <c r="V1857" s="23" t="str">
        <f t="array" ref="V1857">IFERROR(INDEX(Tableau1[RESULTAT],MATCH(1,(Tableau1[NOM]=$A1857)*(V$3=Tableau1[DATE]),0)),"")</f>
        <v/>
      </c>
      <c r="W1857" s="23" t="str">
        <f t="array" ref="W1857">IFERROR(INDEX(Tableau1[RESULTAT],MATCH(1,(Tableau1[NOM]=$A1857)*(W$3=Tableau1[DATE]),0)),"")</f>
        <v/>
      </c>
    </row>
    <row r="1858" spans="5:23" ht="15.75" x14ac:dyDescent="0.25">
      <c r="E1858" s="12" t="str">
        <f t="shared" si="198"/>
        <v/>
      </c>
      <c r="F1858" s="9" t="str">
        <f t="shared" si="199"/>
        <v/>
      </c>
      <c r="G1858" s="9" t="str">
        <f t="shared" si="200"/>
        <v/>
      </c>
      <c r="H1858" s="9" t="str">
        <f t="shared" si="201"/>
        <v/>
      </c>
      <c r="I1858" s="9">
        <f t="shared" si="202"/>
        <v>0</v>
      </c>
      <c r="J1858" s="9">
        <f t="shared" si="203"/>
        <v>0</v>
      </c>
      <c r="K1858" s="9" t="str">
        <f t="shared" si="204"/>
        <v/>
      </c>
      <c r="L1858" s="9"/>
      <c r="M1858" s="9"/>
      <c r="N1858" s="9"/>
      <c r="O1858" s="9"/>
      <c r="Q1858" s="23" t="str">
        <f t="array" ref="Q1858">IFERROR(INDEX(Tableau1[RESULTAT],MATCH(1,(Tableau1[NOM]=$A1858)*(Q$3=Tableau1[DATE]),0)),"")</f>
        <v/>
      </c>
      <c r="R1858" s="23" t="str">
        <f t="array" ref="R1858">IFERROR(INDEX(Tableau1[RESULTAT],MATCH(1,(Tableau1[NOM]=$A1858)*(R$3=Tableau1[DATE]),0)),"")</f>
        <v/>
      </c>
      <c r="S1858" s="23" t="str">
        <f t="array" ref="S1858">IFERROR(INDEX(Tableau1[RESULTAT],MATCH(1,(Tableau1[NOM]=$A1858)*(S$3=Tableau1[DATE]),0)),"")</f>
        <v/>
      </c>
      <c r="T1858" s="23" t="str">
        <f t="array" ref="T1858">IFERROR(INDEX(Tableau1[RESULTAT],MATCH(1,(Tableau1[NOM]=$A1858)*(T$3=Tableau1[DATE]),0)),"")</f>
        <v/>
      </c>
      <c r="U1858" s="23" t="str">
        <f t="array" ref="U1858">IFERROR(INDEX(Tableau1[RESULTAT],MATCH(1,(Tableau1[NOM]=$A1858)*(U$3=Tableau1[DATE]),0)),"")</f>
        <v/>
      </c>
      <c r="V1858" s="23" t="str">
        <f t="array" ref="V1858">IFERROR(INDEX(Tableau1[RESULTAT],MATCH(1,(Tableau1[NOM]=$A1858)*(V$3=Tableau1[DATE]),0)),"")</f>
        <v/>
      </c>
      <c r="W1858" s="23" t="str">
        <f t="array" ref="W1858">IFERROR(INDEX(Tableau1[RESULTAT],MATCH(1,(Tableau1[NOM]=$A1858)*(W$3=Tableau1[DATE]),0)),"")</f>
        <v/>
      </c>
    </row>
    <row r="1859" spans="5:23" ht="15.75" x14ac:dyDescent="0.25">
      <c r="E1859" s="12" t="str">
        <f t="shared" si="198"/>
        <v/>
      </c>
      <c r="F1859" s="9" t="str">
        <f t="shared" si="199"/>
        <v/>
      </c>
      <c r="G1859" s="9" t="str">
        <f t="shared" si="200"/>
        <v/>
      </c>
      <c r="H1859" s="9" t="str">
        <f t="shared" si="201"/>
        <v/>
      </c>
      <c r="I1859" s="9">
        <f t="shared" si="202"/>
        <v>0</v>
      </c>
      <c r="J1859" s="9">
        <f t="shared" si="203"/>
        <v>0</v>
      </c>
      <c r="K1859" s="9" t="str">
        <f t="shared" si="204"/>
        <v/>
      </c>
      <c r="L1859" s="9"/>
      <c r="M1859" s="9"/>
      <c r="N1859" s="9"/>
      <c r="O1859" s="9"/>
      <c r="Q1859" s="23" t="str">
        <f t="array" ref="Q1859">IFERROR(INDEX(Tableau1[RESULTAT],MATCH(1,(Tableau1[NOM]=$A1859)*(Q$3=Tableau1[DATE]),0)),"")</f>
        <v/>
      </c>
      <c r="R1859" s="23" t="str">
        <f t="array" ref="R1859">IFERROR(INDEX(Tableau1[RESULTAT],MATCH(1,(Tableau1[NOM]=$A1859)*(R$3=Tableau1[DATE]),0)),"")</f>
        <v/>
      </c>
      <c r="S1859" s="23" t="str">
        <f t="array" ref="S1859">IFERROR(INDEX(Tableau1[RESULTAT],MATCH(1,(Tableau1[NOM]=$A1859)*(S$3=Tableau1[DATE]),0)),"")</f>
        <v/>
      </c>
      <c r="T1859" s="23" t="str">
        <f t="array" ref="T1859">IFERROR(INDEX(Tableau1[RESULTAT],MATCH(1,(Tableau1[NOM]=$A1859)*(T$3=Tableau1[DATE]),0)),"")</f>
        <v/>
      </c>
      <c r="U1859" s="23" t="str">
        <f t="array" ref="U1859">IFERROR(INDEX(Tableau1[RESULTAT],MATCH(1,(Tableau1[NOM]=$A1859)*(U$3=Tableau1[DATE]),0)),"")</f>
        <v/>
      </c>
      <c r="V1859" s="23" t="str">
        <f t="array" ref="V1859">IFERROR(INDEX(Tableau1[RESULTAT],MATCH(1,(Tableau1[NOM]=$A1859)*(V$3=Tableau1[DATE]),0)),"")</f>
        <v/>
      </c>
      <c r="W1859" s="23" t="str">
        <f t="array" ref="W1859">IFERROR(INDEX(Tableau1[RESULTAT],MATCH(1,(Tableau1[NOM]=$A1859)*(W$3=Tableau1[DATE]),0)),"")</f>
        <v/>
      </c>
    </row>
    <row r="1860" spans="5:23" ht="15.75" x14ac:dyDescent="0.25">
      <c r="E1860" s="12" t="str">
        <f t="shared" si="198"/>
        <v/>
      </c>
      <c r="F1860" s="9" t="str">
        <f t="shared" si="199"/>
        <v/>
      </c>
      <c r="G1860" s="9" t="str">
        <f t="shared" si="200"/>
        <v/>
      </c>
      <c r="H1860" s="9" t="str">
        <f t="shared" si="201"/>
        <v/>
      </c>
      <c r="I1860" s="9">
        <f t="shared" si="202"/>
        <v>0</v>
      </c>
      <c r="J1860" s="9">
        <f t="shared" si="203"/>
        <v>0</v>
      </c>
      <c r="K1860" s="9" t="str">
        <f t="shared" si="204"/>
        <v/>
      </c>
      <c r="L1860" s="9"/>
      <c r="M1860" s="9"/>
      <c r="N1860" s="9"/>
      <c r="O1860" s="9"/>
      <c r="Q1860" s="23" t="str">
        <f t="array" ref="Q1860">IFERROR(INDEX(Tableau1[RESULTAT],MATCH(1,(Tableau1[NOM]=$A1860)*(Q$3=Tableau1[DATE]),0)),"")</f>
        <v/>
      </c>
      <c r="R1860" s="23" t="str">
        <f t="array" ref="R1860">IFERROR(INDEX(Tableau1[RESULTAT],MATCH(1,(Tableau1[NOM]=$A1860)*(R$3=Tableau1[DATE]),0)),"")</f>
        <v/>
      </c>
      <c r="S1860" s="23" t="str">
        <f t="array" ref="S1860">IFERROR(INDEX(Tableau1[RESULTAT],MATCH(1,(Tableau1[NOM]=$A1860)*(S$3=Tableau1[DATE]),0)),"")</f>
        <v/>
      </c>
      <c r="T1860" s="23" t="str">
        <f t="array" ref="T1860">IFERROR(INDEX(Tableau1[RESULTAT],MATCH(1,(Tableau1[NOM]=$A1860)*(T$3=Tableau1[DATE]),0)),"")</f>
        <v/>
      </c>
      <c r="U1860" s="23" t="str">
        <f t="array" ref="U1860">IFERROR(INDEX(Tableau1[RESULTAT],MATCH(1,(Tableau1[NOM]=$A1860)*(U$3=Tableau1[DATE]),0)),"")</f>
        <v/>
      </c>
      <c r="V1860" s="23" t="str">
        <f t="array" ref="V1860">IFERROR(INDEX(Tableau1[RESULTAT],MATCH(1,(Tableau1[NOM]=$A1860)*(V$3=Tableau1[DATE]),0)),"")</f>
        <v/>
      </c>
      <c r="W1860" s="23" t="str">
        <f t="array" ref="W1860">IFERROR(INDEX(Tableau1[RESULTAT],MATCH(1,(Tableau1[NOM]=$A1860)*(W$3=Tableau1[DATE]),0)),"")</f>
        <v/>
      </c>
    </row>
    <row r="1861" spans="5:23" ht="15.75" x14ac:dyDescent="0.25">
      <c r="E1861" s="12" t="str">
        <f t="shared" si="198"/>
        <v/>
      </c>
      <c r="F1861" s="9" t="str">
        <f t="shared" si="199"/>
        <v/>
      </c>
      <c r="G1861" s="9" t="str">
        <f t="shared" si="200"/>
        <v/>
      </c>
      <c r="H1861" s="9" t="str">
        <f t="shared" si="201"/>
        <v/>
      </c>
      <c r="I1861" s="9">
        <f t="shared" si="202"/>
        <v>0</v>
      </c>
      <c r="J1861" s="9">
        <f t="shared" si="203"/>
        <v>0</v>
      </c>
      <c r="K1861" s="9" t="str">
        <f t="shared" si="204"/>
        <v/>
      </c>
      <c r="L1861" s="9"/>
      <c r="M1861" s="9"/>
      <c r="N1861" s="9"/>
      <c r="O1861" s="9"/>
      <c r="Q1861" s="23" t="str">
        <f t="array" ref="Q1861">IFERROR(INDEX(Tableau1[RESULTAT],MATCH(1,(Tableau1[NOM]=$A1861)*(Q$3=Tableau1[DATE]),0)),"")</f>
        <v/>
      </c>
      <c r="R1861" s="23" t="str">
        <f t="array" ref="R1861">IFERROR(INDEX(Tableau1[RESULTAT],MATCH(1,(Tableau1[NOM]=$A1861)*(R$3=Tableau1[DATE]),0)),"")</f>
        <v/>
      </c>
      <c r="S1861" s="23" t="str">
        <f t="array" ref="S1861">IFERROR(INDEX(Tableau1[RESULTAT],MATCH(1,(Tableau1[NOM]=$A1861)*(S$3=Tableau1[DATE]),0)),"")</f>
        <v/>
      </c>
      <c r="T1861" s="23" t="str">
        <f t="array" ref="T1861">IFERROR(INDEX(Tableau1[RESULTAT],MATCH(1,(Tableau1[NOM]=$A1861)*(T$3=Tableau1[DATE]),0)),"")</f>
        <v/>
      </c>
      <c r="U1861" s="23" t="str">
        <f t="array" ref="U1861">IFERROR(INDEX(Tableau1[RESULTAT],MATCH(1,(Tableau1[NOM]=$A1861)*(U$3=Tableau1[DATE]),0)),"")</f>
        <v/>
      </c>
      <c r="V1861" s="23" t="str">
        <f t="array" ref="V1861">IFERROR(INDEX(Tableau1[RESULTAT],MATCH(1,(Tableau1[NOM]=$A1861)*(V$3=Tableau1[DATE]),0)),"")</f>
        <v/>
      </c>
      <c r="W1861" s="23" t="str">
        <f t="array" ref="W1861">IFERROR(INDEX(Tableau1[RESULTAT],MATCH(1,(Tableau1[NOM]=$A1861)*(W$3=Tableau1[DATE]),0)),"")</f>
        <v/>
      </c>
    </row>
    <row r="1862" spans="5:23" ht="15.75" x14ac:dyDescent="0.25">
      <c r="E1862" s="12" t="str">
        <f t="shared" si="198"/>
        <v/>
      </c>
      <c r="F1862" s="9" t="str">
        <f t="shared" si="199"/>
        <v/>
      </c>
      <c r="G1862" s="9" t="str">
        <f t="shared" si="200"/>
        <v/>
      </c>
      <c r="H1862" s="9" t="str">
        <f t="shared" si="201"/>
        <v/>
      </c>
      <c r="I1862" s="9">
        <f t="shared" si="202"/>
        <v>0</v>
      </c>
      <c r="J1862" s="9">
        <f t="shared" si="203"/>
        <v>0</v>
      </c>
      <c r="K1862" s="9" t="str">
        <f t="shared" si="204"/>
        <v/>
      </c>
      <c r="L1862" s="9"/>
      <c r="M1862" s="9"/>
      <c r="N1862" s="9"/>
      <c r="O1862" s="9"/>
      <c r="Q1862" s="23" t="str">
        <f t="array" ref="Q1862">IFERROR(INDEX(Tableau1[RESULTAT],MATCH(1,(Tableau1[NOM]=$A1862)*(Q$3=Tableau1[DATE]),0)),"")</f>
        <v/>
      </c>
      <c r="R1862" s="23" t="str">
        <f t="array" ref="R1862">IFERROR(INDEX(Tableau1[RESULTAT],MATCH(1,(Tableau1[NOM]=$A1862)*(R$3=Tableau1[DATE]),0)),"")</f>
        <v/>
      </c>
      <c r="S1862" s="23" t="str">
        <f t="array" ref="S1862">IFERROR(INDEX(Tableau1[RESULTAT],MATCH(1,(Tableau1[NOM]=$A1862)*(S$3=Tableau1[DATE]),0)),"")</f>
        <v/>
      </c>
      <c r="T1862" s="23" t="str">
        <f t="array" ref="T1862">IFERROR(INDEX(Tableau1[RESULTAT],MATCH(1,(Tableau1[NOM]=$A1862)*(T$3=Tableau1[DATE]),0)),"")</f>
        <v/>
      </c>
      <c r="U1862" s="23" t="str">
        <f t="array" ref="U1862">IFERROR(INDEX(Tableau1[RESULTAT],MATCH(1,(Tableau1[NOM]=$A1862)*(U$3=Tableau1[DATE]),0)),"")</f>
        <v/>
      </c>
      <c r="V1862" s="23" t="str">
        <f t="array" ref="V1862">IFERROR(INDEX(Tableau1[RESULTAT],MATCH(1,(Tableau1[NOM]=$A1862)*(V$3=Tableau1[DATE]),0)),"")</f>
        <v/>
      </c>
      <c r="W1862" s="23" t="str">
        <f t="array" ref="W1862">IFERROR(INDEX(Tableau1[RESULTAT],MATCH(1,(Tableau1[NOM]=$A1862)*(W$3=Tableau1[DATE]),0)),"")</f>
        <v/>
      </c>
    </row>
    <row r="1863" spans="5:23" ht="15.75" x14ac:dyDescent="0.25">
      <c r="E1863" s="12" t="str">
        <f t="shared" ref="E1863:E1926" si="205">IF($A1863&lt;&gt;"",SUM(Q1863:W1863),"")</f>
        <v/>
      </c>
      <c r="F1863" s="9" t="str">
        <f t="shared" ref="F1863:F1926" si="206">+IF($A1863&lt;&gt;"",COUNTIF(Q1863:W1863,$F$4),"")</f>
        <v/>
      </c>
      <c r="G1863" s="9" t="str">
        <f t="shared" ref="G1863:G1926" si="207">IF($A1863&lt;&gt;"",COUNTIF(Q1863:W1863,$G$4),"")</f>
        <v/>
      </c>
      <c r="H1863" s="9" t="str">
        <f t="shared" ref="H1863:H1926" si="208">IF($A1863&lt;&gt;"",COUNTIF(Q1863:W1863,$H$4),"")</f>
        <v/>
      </c>
      <c r="I1863" s="9">
        <f t="shared" ref="I1863:I1926" si="209">IF(A$6&lt;&gt;"",COUNTIF(Q1863:W1863,I$4),"")</f>
        <v>0</v>
      </c>
      <c r="J1863" s="9">
        <f t="shared" ref="J1863:J1926" si="210">IF(A$6&lt;&gt;"",COUNTIF(Q1863:W1863,J$4),"")</f>
        <v>0</v>
      </c>
      <c r="K1863" s="9" t="str">
        <f t="shared" ref="K1863:K1926" si="211">IF(A1863&lt;&gt;"",COUNTIF(Q1863:W1863,$K$4),"")</f>
        <v/>
      </c>
      <c r="L1863" s="9"/>
      <c r="M1863" s="9"/>
      <c r="N1863" s="9"/>
      <c r="O1863" s="9"/>
      <c r="Q1863" s="23" t="str">
        <f t="array" ref="Q1863">IFERROR(INDEX(Tableau1[RESULTAT],MATCH(1,(Tableau1[NOM]=$A1863)*(Q$3=Tableau1[DATE]),0)),"")</f>
        <v/>
      </c>
      <c r="R1863" s="23" t="str">
        <f t="array" ref="R1863">IFERROR(INDEX(Tableau1[RESULTAT],MATCH(1,(Tableau1[NOM]=$A1863)*(R$3=Tableau1[DATE]),0)),"")</f>
        <v/>
      </c>
      <c r="S1863" s="23" t="str">
        <f t="array" ref="S1863">IFERROR(INDEX(Tableau1[RESULTAT],MATCH(1,(Tableau1[NOM]=$A1863)*(S$3=Tableau1[DATE]),0)),"")</f>
        <v/>
      </c>
      <c r="T1863" s="23" t="str">
        <f t="array" ref="T1863">IFERROR(INDEX(Tableau1[RESULTAT],MATCH(1,(Tableau1[NOM]=$A1863)*(T$3=Tableau1[DATE]),0)),"")</f>
        <v/>
      </c>
      <c r="U1863" s="23" t="str">
        <f t="array" ref="U1863">IFERROR(INDEX(Tableau1[RESULTAT],MATCH(1,(Tableau1[NOM]=$A1863)*(U$3=Tableau1[DATE]),0)),"")</f>
        <v/>
      </c>
      <c r="V1863" s="23" t="str">
        <f t="array" ref="V1863">IFERROR(INDEX(Tableau1[RESULTAT],MATCH(1,(Tableau1[NOM]=$A1863)*(V$3=Tableau1[DATE]),0)),"")</f>
        <v/>
      </c>
      <c r="W1863" s="23" t="str">
        <f t="array" ref="W1863">IFERROR(INDEX(Tableau1[RESULTAT],MATCH(1,(Tableau1[NOM]=$A1863)*(W$3=Tableau1[DATE]),0)),"")</f>
        <v/>
      </c>
    </row>
    <row r="1864" spans="5:23" ht="15.75" x14ac:dyDescent="0.25">
      <c r="E1864" s="12" t="str">
        <f t="shared" si="205"/>
        <v/>
      </c>
      <c r="F1864" s="9" t="str">
        <f t="shared" si="206"/>
        <v/>
      </c>
      <c r="G1864" s="9" t="str">
        <f t="shared" si="207"/>
        <v/>
      </c>
      <c r="H1864" s="9" t="str">
        <f t="shared" si="208"/>
        <v/>
      </c>
      <c r="I1864" s="9">
        <f t="shared" si="209"/>
        <v>0</v>
      </c>
      <c r="J1864" s="9">
        <f t="shared" si="210"/>
        <v>0</v>
      </c>
      <c r="K1864" s="9" t="str">
        <f t="shared" si="211"/>
        <v/>
      </c>
      <c r="L1864" s="9"/>
      <c r="M1864" s="9"/>
      <c r="N1864" s="9"/>
      <c r="O1864" s="9"/>
      <c r="Q1864" s="23" t="str">
        <f t="array" ref="Q1864">IFERROR(INDEX(Tableau1[RESULTAT],MATCH(1,(Tableau1[NOM]=$A1864)*(Q$3=Tableau1[DATE]),0)),"")</f>
        <v/>
      </c>
      <c r="R1864" s="23" t="str">
        <f t="array" ref="R1864">IFERROR(INDEX(Tableau1[RESULTAT],MATCH(1,(Tableau1[NOM]=$A1864)*(R$3=Tableau1[DATE]),0)),"")</f>
        <v/>
      </c>
      <c r="S1864" s="23" t="str">
        <f t="array" ref="S1864">IFERROR(INDEX(Tableau1[RESULTAT],MATCH(1,(Tableau1[NOM]=$A1864)*(S$3=Tableau1[DATE]),0)),"")</f>
        <v/>
      </c>
      <c r="T1864" s="23" t="str">
        <f t="array" ref="T1864">IFERROR(INDEX(Tableau1[RESULTAT],MATCH(1,(Tableau1[NOM]=$A1864)*(T$3=Tableau1[DATE]),0)),"")</f>
        <v/>
      </c>
      <c r="U1864" s="23" t="str">
        <f t="array" ref="U1864">IFERROR(INDEX(Tableau1[RESULTAT],MATCH(1,(Tableau1[NOM]=$A1864)*(U$3=Tableau1[DATE]),0)),"")</f>
        <v/>
      </c>
      <c r="V1864" s="23" t="str">
        <f t="array" ref="V1864">IFERROR(INDEX(Tableau1[RESULTAT],MATCH(1,(Tableau1[NOM]=$A1864)*(V$3=Tableau1[DATE]),0)),"")</f>
        <v/>
      </c>
      <c r="W1864" s="23" t="str">
        <f t="array" ref="W1864">IFERROR(INDEX(Tableau1[RESULTAT],MATCH(1,(Tableau1[NOM]=$A1864)*(W$3=Tableau1[DATE]),0)),"")</f>
        <v/>
      </c>
    </row>
    <row r="1865" spans="5:23" ht="15.75" x14ac:dyDescent="0.25">
      <c r="E1865" s="12" t="str">
        <f t="shared" si="205"/>
        <v/>
      </c>
      <c r="F1865" s="9" t="str">
        <f t="shared" si="206"/>
        <v/>
      </c>
      <c r="G1865" s="9" t="str">
        <f t="shared" si="207"/>
        <v/>
      </c>
      <c r="H1865" s="9" t="str">
        <f t="shared" si="208"/>
        <v/>
      </c>
      <c r="I1865" s="9">
        <f t="shared" si="209"/>
        <v>0</v>
      </c>
      <c r="J1865" s="9">
        <f t="shared" si="210"/>
        <v>0</v>
      </c>
      <c r="K1865" s="9" t="str">
        <f t="shared" si="211"/>
        <v/>
      </c>
      <c r="L1865" s="9"/>
      <c r="M1865" s="9"/>
      <c r="N1865" s="9"/>
      <c r="O1865" s="9"/>
      <c r="Q1865" s="23" t="str">
        <f t="array" ref="Q1865">IFERROR(INDEX(Tableau1[RESULTAT],MATCH(1,(Tableau1[NOM]=$A1865)*(Q$3=Tableau1[DATE]),0)),"")</f>
        <v/>
      </c>
      <c r="R1865" s="23" t="str">
        <f t="array" ref="R1865">IFERROR(INDEX(Tableau1[RESULTAT],MATCH(1,(Tableau1[NOM]=$A1865)*(R$3=Tableau1[DATE]),0)),"")</f>
        <v/>
      </c>
      <c r="S1865" s="23" t="str">
        <f t="array" ref="S1865">IFERROR(INDEX(Tableau1[RESULTAT],MATCH(1,(Tableau1[NOM]=$A1865)*(S$3=Tableau1[DATE]),0)),"")</f>
        <v/>
      </c>
      <c r="T1865" s="23" t="str">
        <f t="array" ref="T1865">IFERROR(INDEX(Tableau1[RESULTAT],MATCH(1,(Tableau1[NOM]=$A1865)*(T$3=Tableau1[DATE]),0)),"")</f>
        <v/>
      </c>
      <c r="U1865" s="23" t="str">
        <f t="array" ref="U1865">IFERROR(INDEX(Tableau1[RESULTAT],MATCH(1,(Tableau1[NOM]=$A1865)*(U$3=Tableau1[DATE]),0)),"")</f>
        <v/>
      </c>
      <c r="V1865" s="23" t="str">
        <f t="array" ref="V1865">IFERROR(INDEX(Tableau1[RESULTAT],MATCH(1,(Tableau1[NOM]=$A1865)*(V$3=Tableau1[DATE]),0)),"")</f>
        <v/>
      </c>
      <c r="W1865" s="23" t="str">
        <f t="array" ref="W1865">IFERROR(INDEX(Tableau1[RESULTAT],MATCH(1,(Tableau1[NOM]=$A1865)*(W$3=Tableau1[DATE]),0)),"")</f>
        <v/>
      </c>
    </row>
    <row r="1866" spans="5:23" ht="15.75" x14ac:dyDescent="0.25">
      <c r="E1866" s="12" t="str">
        <f t="shared" si="205"/>
        <v/>
      </c>
      <c r="F1866" s="9" t="str">
        <f t="shared" si="206"/>
        <v/>
      </c>
      <c r="G1866" s="9" t="str">
        <f t="shared" si="207"/>
        <v/>
      </c>
      <c r="H1866" s="9" t="str">
        <f t="shared" si="208"/>
        <v/>
      </c>
      <c r="I1866" s="9">
        <f t="shared" si="209"/>
        <v>0</v>
      </c>
      <c r="J1866" s="9">
        <f t="shared" si="210"/>
        <v>0</v>
      </c>
      <c r="K1866" s="9" t="str">
        <f t="shared" si="211"/>
        <v/>
      </c>
      <c r="L1866" s="9"/>
      <c r="M1866" s="9"/>
      <c r="N1866" s="9"/>
      <c r="O1866" s="9"/>
      <c r="Q1866" s="23" t="str">
        <f t="array" ref="Q1866">IFERROR(INDEX(Tableau1[RESULTAT],MATCH(1,(Tableau1[NOM]=$A1866)*(Q$3=Tableau1[DATE]),0)),"")</f>
        <v/>
      </c>
      <c r="R1866" s="23" t="str">
        <f t="array" ref="R1866">IFERROR(INDEX(Tableau1[RESULTAT],MATCH(1,(Tableau1[NOM]=$A1866)*(R$3=Tableau1[DATE]),0)),"")</f>
        <v/>
      </c>
      <c r="S1866" s="23" t="str">
        <f t="array" ref="S1866">IFERROR(INDEX(Tableau1[RESULTAT],MATCH(1,(Tableau1[NOM]=$A1866)*(S$3=Tableau1[DATE]),0)),"")</f>
        <v/>
      </c>
      <c r="T1866" s="23" t="str">
        <f t="array" ref="T1866">IFERROR(INDEX(Tableau1[RESULTAT],MATCH(1,(Tableau1[NOM]=$A1866)*(T$3=Tableau1[DATE]),0)),"")</f>
        <v/>
      </c>
      <c r="U1866" s="23" t="str">
        <f t="array" ref="U1866">IFERROR(INDEX(Tableau1[RESULTAT],MATCH(1,(Tableau1[NOM]=$A1866)*(U$3=Tableau1[DATE]),0)),"")</f>
        <v/>
      </c>
      <c r="V1866" s="23" t="str">
        <f t="array" ref="V1866">IFERROR(INDEX(Tableau1[RESULTAT],MATCH(1,(Tableau1[NOM]=$A1866)*(V$3=Tableau1[DATE]),0)),"")</f>
        <v/>
      </c>
      <c r="W1866" s="23" t="str">
        <f t="array" ref="W1866">IFERROR(INDEX(Tableau1[RESULTAT],MATCH(1,(Tableau1[NOM]=$A1866)*(W$3=Tableau1[DATE]),0)),"")</f>
        <v/>
      </c>
    </row>
    <row r="1867" spans="5:23" ht="15.75" x14ac:dyDescent="0.25">
      <c r="E1867" s="12" t="str">
        <f t="shared" si="205"/>
        <v/>
      </c>
      <c r="F1867" s="9" t="str">
        <f t="shared" si="206"/>
        <v/>
      </c>
      <c r="G1867" s="9" t="str">
        <f t="shared" si="207"/>
        <v/>
      </c>
      <c r="H1867" s="9" t="str">
        <f t="shared" si="208"/>
        <v/>
      </c>
      <c r="I1867" s="9">
        <f t="shared" si="209"/>
        <v>0</v>
      </c>
      <c r="J1867" s="9">
        <f t="shared" si="210"/>
        <v>0</v>
      </c>
      <c r="K1867" s="9" t="str">
        <f t="shared" si="211"/>
        <v/>
      </c>
      <c r="L1867" s="9"/>
      <c r="M1867" s="9"/>
      <c r="N1867" s="9"/>
      <c r="O1867" s="9"/>
      <c r="Q1867" s="23" t="str">
        <f t="array" ref="Q1867">IFERROR(INDEX(Tableau1[RESULTAT],MATCH(1,(Tableau1[NOM]=$A1867)*(Q$3=Tableau1[DATE]),0)),"")</f>
        <v/>
      </c>
      <c r="R1867" s="23" t="str">
        <f t="array" ref="R1867">IFERROR(INDEX(Tableau1[RESULTAT],MATCH(1,(Tableau1[NOM]=$A1867)*(R$3=Tableau1[DATE]),0)),"")</f>
        <v/>
      </c>
      <c r="S1867" s="23" t="str">
        <f t="array" ref="S1867">IFERROR(INDEX(Tableau1[RESULTAT],MATCH(1,(Tableau1[NOM]=$A1867)*(S$3=Tableau1[DATE]),0)),"")</f>
        <v/>
      </c>
      <c r="T1867" s="23" t="str">
        <f t="array" ref="T1867">IFERROR(INDEX(Tableau1[RESULTAT],MATCH(1,(Tableau1[NOM]=$A1867)*(T$3=Tableau1[DATE]),0)),"")</f>
        <v/>
      </c>
      <c r="U1867" s="23" t="str">
        <f t="array" ref="U1867">IFERROR(INDEX(Tableau1[RESULTAT],MATCH(1,(Tableau1[NOM]=$A1867)*(U$3=Tableau1[DATE]),0)),"")</f>
        <v/>
      </c>
      <c r="V1867" s="23" t="str">
        <f t="array" ref="V1867">IFERROR(INDEX(Tableau1[RESULTAT],MATCH(1,(Tableau1[NOM]=$A1867)*(V$3=Tableau1[DATE]),0)),"")</f>
        <v/>
      </c>
      <c r="W1867" s="23" t="str">
        <f t="array" ref="W1867">IFERROR(INDEX(Tableau1[RESULTAT],MATCH(1,(Tableau1[NOM]=$A1867)*(W$3=Tableau1[DATE]),0)),"")</f>
        <v/>
      </c>
    </row>
    <row r="1868" spans="5:23" ht="15.75" x14ac:dyDescent="0.25">
      <c r="E1868" s="12" t="str">
        <f t="shared" si="205"/>
        <v/>
      </c>
      <c r="F1868" s="9" t="str">
        <f t="shared" si="206"/>
        <v/>
      </c>
      <c r="G1868" s="9" t="str">
        <f t="shared" si="207"/>
        <v/>
      </c>
      <c r="H1868" s="9" t="str">
        <f t="shared" si="208"/>
        <v/>
      </c>
      <c r="I1868" s="9">
        <f t="shared" si="209"/>
        <v>0</v>
      </c>
      <c r="J1868" s="9">
        <f t="shared" si="210"/>
        <v>0</v>
      </c>
      <c r="K1868" s="9" t="str">
        <f t="shared" si="211"/>
        <v/>
      </c>
      <c r="L1868" s="9"/>
      <c r="M1868" s="9"/>
      <c r="N1868" s="9"/>
      <c r="O1868" s="9"/>
      <c r="Q1868" s="23" t="str">
        <f t="array" ref="Q1868">IFERROR(INDEX(Tableau1[RESULTAT],MATCH(1,(Tableau1[NOM]=$A1868)*(Q$3=Tableau1[DATE]),0)),"")</f>
        <v/>
      </c>
      <c r="R1868" s="23" t="str">
        <f t="array" ref="R1868">IFERROR(INDEX(Tableau1[RESULTAT],MATCH(1,(Tableau1[NOM]=$A1868)*(R$3=Tableau1[DATE]),0)),"")</f>
        <v/>
      </c>
      <c r="S1868" s="23" t="str">
        <f t="array" ref="S1868">IFERROR(INDEX(Tableau1[RESULTAT],MATCH(1,(Tableau1[NOM]=$A1868)*(S$3=Tableau1[DATE]),0)),"")</f>
        <v/>
      </c>
      <c r="T1868" s="23" t="str">
        <f t="array" ref="T1868">IFERROR(INDEX(Tableau1[RESULTAT],MATCH(1,(Tableau1[NOM]=$A1868)*(T$3=Tableau1[DATE]),0)),"")</f>
        <v/>
      </c>
      <c r="U1868" s="23" t="str">
        <f t="array" ref="U1868">IFERROR(INDEX(Tableau1[RESULTAT],MATCH(1,(Tableau1[NOM]=$A1868)*(U$3=Tableau1[DATE]),0)),"")</f>
        <v/>
      </c>
      <c r="V1868" s="23" t="str">
        <f t="array" ref="V1868">IFERROR(INDEX(Tableau1[RESULTAT],MATCH(1,(Tableau1[NOM]=$A1868)*(V$3=Tableau1[DATE]),0)),"")</f>
        <v/>
      </c>
      <c r="W1868" s="23" t="str">
        <f t="array" ref="W1868">IFERROR(INDEX(Tableau1[RESULTAT],MATCH(1,(Tableau1[NOM]=$A1868)*(W$3=Tableau1[DATE]),0)),"")</f>
        <v/>
      </c>
    </row>
    <row r="1869" spans="5:23" ht="15.75" x14ac:dyDescent="0.25">
      <c r="E1869" s="12" t="str">
        <f t="shared" si="205"/>
        <v/>
      </c>
      <c r="F1869" s="9" t="str">
        <f t="shared" si="206"/>
        <v/>
      </c>
      <c r="G1869" s="9" t="str">
        <f t="shared" si="207"/>
        <v/>
      </c>
      <c r="H1869" s="9" t="str">
        <f t="shared" si="208"/>
        <v/>
      </c>
      <c r="I1869" s="9">
        <f t="shared" si="209"/>
        <v>0</v>
      </c>
      <c r="J1869" s="9">
        <f t="shared" si="210"/>
        <v>0</v>
      </c>
      <c r="K1869" s="9" t="str">
        <f t="shared" si="211"/>
        <v/>
      </c>
      <c r="L1869" s="9"/>
      <c r="M1869" s="9"/>
      <c r="N1869" s="9"/>
      <c r="O1869" s="9"/>
      <c r="Q1869" s="23" t="str">
        <f t="array" ref="Q1869">IFERROR(INDEX(Tableau1[RESULTAT],MATCH(1,(Tableau1[NOM]=$A1869)*(Q$3=Tableau1[DATE]),0)),"")</f>
        <v/>
      </c>
      <c r="R1869" s="23" t="str">
        <f t="array" ref="R1869">IFERROR(INDEX(Tableau1[RESULTAT],MATCH(1,(Tableau1[NOM]=$A1869)*(R$3=Tableau1[DATE]),0)),"")</f>
        <v/>
      </c>
      <c r="S1869" s="23" t="str">
        <f t="array" ref="S1869">IFERROR(INDEX(Tableau1[RESULTAT],MATCH(1,(Tableau1[NOM]=$A1869)*(S$3=Tableau1[DATE]),0)),"")</f>
        <v/>
      </c>
      <c r="T1869" s="23" t="str">
        <f t="array" ref="T1869">IFERROR(INDEX(Tableau1[RESULTAT],MATCH(1,(Tableau1[NOM]=$A1869)*(T$3=Tableau1[DATE]),0)),"")</f>
        <v/>
      </c>
      <c r="U1869" s="23" t="str">
        <f t="array" ref="U1869">IFERROR(INDEX(Tableau1[RESULTAT],MATCH(1,(Tableau1[NOM]=$A1869)*(U$3=Tableau1[DATE]),0)),"")</f>
        <v/>
      </c>
      <c r="V1869" s="23" t="str">
        <f t="array" ref="V1869">IFERROR(INDEX(Tableau1[RESULTAT],MATCH(1,(Tableau1[NOM]=$A1869)*(V$3=Tableau1[DATE]),0)),"")</f>
        <v/>
      </c>
      <c r="W1869" s="23" t="str">
        <f t="array" ref="W1869">IFERROR(INDEX(Tableau1[RESULTAT],MATCH(1,(Tableau1[NOM]=$A1869)*(W$3=Tableau1[DATE]),0)),"")</f>
        <v/>
      </c>
    </row>
    <row r="1870" spans="5:23" ht="15.75" x14ac:dyDescent="0.25">
      <c r="E1870" s="12" t="str">
        <f t="shared" si="205"/>
        <v/>
      </c>
      <c r="F1870" s="9" t="str">
        <f t="shared" si="206"/>
        <v/>
      </c>
      <c r="G1870" s="9" t="str">
        <f t="shared" si="207"/>
        <v/>
      </c>
      <c r="H1870" s="9" t="str">
        <f t="shared" si="208"/>
        <v/>
      </c>
      <c r="I1870" s="9">
        <f t="shared" si="209"/>
        <v>0</v>
      </c>
      <c r="J1870" s="9">
        <f t="shared" si="210"/>
        <v>0</v>
      </c>
      <c r="K1870" s="9" t="str">
        <f t="shared" si="211"/>
        <v/>
      </c>
      <c r="L1870" s="9"/>
      <c r="M1870" s="9"/>
      <c r="N1870" s="9"/>
      <c r="O1870" s="9"/>
      <c r="Q1870" s="23" t="str">
        <f t="array" ref="Q1870">IFERROR(INDEX(Tableau1[RESULTAT],MATCH(1,(Tableau1[NOM]=$A1870)*(Q$3=Tableau1[DATE]),0)),"")</f>
        <v/>
      </c>
      <c r="R1870" s="23" t="str">
        <f t="array" ref="R1870">IFERROR(INDEX(Tableau1[RESULTAT],MATCH(1,(Tableau1[NOM]=$A1870)*(R$3=Tableau1[DATE]),0)),"")</f>
        <v/>
      </c>
      <c r="S1870" s="23" t="str">
        <f t="array" ref="S1870">IFERROR(INDEX(Tableau1[RESULTAT],MATCH(1,(Tableau1[NOM]=$A1870)*(S$3=Tableau1[DATE]),0)),"")</f>
        <v/>
      </c>
      <c r="T1870" s="23" t="str">
        <f t="array" ref="T1870">IFERROR(INDEX(Tableau1[RESULTAT],MATCH(1,(Tableau1[NOM]=$A1870)*(T$3=Tableau1[DATE]),0)),"")</f>
        <v/>
      </c>
      <c r="U1870" s="23" t="str">
        <f t="array" ref="U1870">IFERROR(INDEX(Tableau1[RESULTAT],MATCH(1,(Tableau1[NOM]=$A1870)*(U$3=Tableau1[DATE]),0)),"")</f>
        <v/>
      </c>
      <c r="V1870" s="23" t="str">
        <f t="array" ref="V1870">IFERROR(INDEX(Tableau1[RESULTAT],MATCH(1,(Tableau1[NOM]=$A1870)*(V$3=Tableau1[DATE]),0)),"")</f>
        <v/>
      </c>
      <c r="W1870" s="23" t="str">
        <f t="array" ref="W1870">IFERROR(INDEX(Tableau1[RESULTAT],MATCH(1,(Tableau1[NOM]=$A1870)*(W$3=Tableau1[DATE]),0)),"")</f>
        <v/>
      </c>
    </row>
    <row r="1871" spans="5:23" ht="15.75" x14ac:dyDescent="0.25">
      <c r="E1871" s="12" t="str">
        <f t="shared" si="205"/>
        <v/>
      </c>
      <c r="F1871" s="9" t="str">
        <f t="shared" si="206"/>
        <v/>
      </c>
      <c r="G1871" s="9" t="str">
        <f t="shared" si="207"/>
        <v/>
      </c>
      <c r="H1871" s="9" t="str">
        <f t="shared" si="208"/>
        <v/>
      </c>
      <c r="I1871" s="9">
        <f t="shared" si="209"/>
        <v>0</v>
      </c>
      <c r="J1871" s="9">
        <f t="shared" si="210"/>
        <v>0</v>
      </c>
      <c r="K1871" s="9" t="str">
        <f t="shared" si="211"/>
        <v/>
      </c>
      <c r="L1871" s="9"/>
      <c r="M1871" s="9"/>
      <c r="N1871" s="9"/>
      <c r="O1871" s="9"/>
      <c r="Q1871" s="23" t="str">
        <f t="array" ref="Q1871">IFERROR(INDEX(Tableau1[RESULTAT],MATCH(1,(Tableau1[NOM]=$A1871)*(Q$3=Tableau1[DATE]),0)),"")</f>
        <v/>
      </c>
      <c r="R1871" s="23" t="str">
        <f t="array" ref="R1871">IFERROR(INDEX(Tableau1[RESULTAT],MATCH(1,(Tableau1[NOM]=$A1871)*(R$3=Tableau1[DATE]),0)),"")</f>
        <v/>
      </c>
      <c r="S1871" s="23" t="str">
        <f t="array" ref="S1871">IFERROR(INDEX(Tableau1[RESULTAT],MATCH(1,(Tableau1[NOM]=$A1871)*(S$3=Tableau1[DATE]),0)),"")</f>
        <v/>
      </c>
      <c r="T1871" s="23" t="str">
        <f t="array" ref="T1871">IFERROR(INDEX(Tableau1[RESULTAT],MATCH(1,(Tableau1[NOM]=$A1871)*(T$3=Tableau1[DATE]),0)),"")</f>
        <v/>
      </c>
      <c r="U1871" s="23" t="str">
        <f t="array" ref="U1871">IFERROR(INDEX(Tableau1[RESULTAT],MATCH(1,(Tableau1[NOM]=$A1871)*(U$3=Tableau1[DATE]),0)),"")</f>
        <v/>
      </c>
      <c r="V1871" s="23" t="str">
        <f t="array" ref="V1871">IFERROR(INDEX(Tableau1[RESULTAT],MATCH(1,(Tableau1[NOM]=$A1871)*(V$3=Tableau1[DATE]),0)),"")</f>
        <v/>
      </c>
      <c r="W1871" s="23" t="str">
        <f t="array" ref="W1871">IFERROR(INDEX(Tableau1[RESULTAT],MATCH(1,(Tableau1[NOM]=$A1871)*(W$3=Tableau1[DATE]),0)),"")</f>
        <v/>
      </c>
    </row>
    <row r="1872" spans="5:23" ht="15.75" x14ac:dyDescent="0.25">
      <c r="E1872" s="12" t="str">
        <f t="shared" si="205"/>
        <v/>
      </c>
      <c r="F1872" s="9" t="str">
        <f t="shared" si="206"/>
        <v/>
      </c>
      <c r="G1872" s="9" t="str">
        <f t="shared" si="207"/>
        <v/>
      </c>
      <c r="H1872" s="9" t="str">
        <f t="shared" si="208"/>
        <v/>
      </c>
      <c r="I1872" s="9">
        <f t="shared" si="209"/>
        <v>0</v>
      </c>
      <c r="J1872" s="9">
        <f t="shared" si="210"/>
        <v>0</v>
      </c>
      <c r="K1872" s="9" t="str">
        <f t="shared" si="211"/>
        <v/>
      </c>
      <c r="L1872" s="9"/>
      <c r="M1872" s="9"/>
      <c r="N1872" s="9"/>
      <c r="O1872" s="9"/>
      <c r="Q1872" s="23" t="str">
        <f t="array" ref="Q1872">IFERROR(INDEX(Tableau1[RESULTAT],MATCH(1,(Tableau1[NOM]=$A1872)*(Q$3=Tableau1[DATE]),0)),"")</f>
        <v/>
      </c>
      <c r="R1872" s="23" t="str">
        <f t="array" ref="R1872">IFERROR(INDEX(Tableau1[RESULTAT],MATCH(1,(Tableau1[NOM]=$A1872)*(R$3=Tableau1[DATE]),0)),"")</f>
        <v/>
      </c>
      <c r="S1872" s="23" t="str">
        <f t="array" ref="S1872">IFERROR(INDEX(Tableau1[RESULTAT],MATCH(1,(Tableau1[NOM]=$A1872)*(S$3=Tableau1[DATE]),0)),"")</f>
        <v/>
      </c>
      <c r="T1872" s="23" t="str">
        <f t="array" ref="T1872">IFERROR(INDEX(Tableau1[RESULTAT],MATCH(1,(Tableau1[NOM]=$A1872)*(T$3=Tableau1[DATE]),0)),"")</f>
        <v/>
      </c>
      <c r="U1872" s="23" t="str">
        <f t="array" ref="U1872">IFERROR(INDEX(Tableau1[RESULTAT],MATCH(1,(Tableau1[NOM]=$A1872)*(U$3=Tableau1[DATE]),0)),"")</f>
        <v/>
      </c>
      <c r="V1872" s="23" t="str">
        <f t="array" ref="V1872">IFERROR(INDEX(Tableau1[RESULTAT],MATCH(1,(Tableau1[NOM]=$A1872)*(V$3=Tableau1[DATE]),0)),"")</f>
        <v/>
      </c>
      <c r="W1872" s="23" t="str">
        <f t="array" ref="W1872">IFERROR(INDEX(Tableau1[RESULTAT],MATCH(1,(Tableau1[NOM]=$A1872)*(W$3=Tableau1[DATE]),0)),"")</f>
        <v/>
      </c>
    </row>
    <row r="1873" spans="5:23" ht="15.75" x14ac:dyDescent="0.25">
      <c r="E1873" s="12" t="str">
        <f t="shared" si="205"/>
        <v/>
      </c>
      <c r="F1873" s="9" t="str">
        <f t="shared" si="206"/>
        <v/>
      </c>
      <c r="G1873" s="9" t="str">
        <f t="shared" si="207"/>
        <v/>
      </c>
      <c r="H1873" s="9" t="str">
        <f t="shared" si="208"/>
        <v/>
      </c>
      <c r="I1873" s="9">
        <f t="shared" si="209"/>
        <v>0</v>
      </c>
      <c r="J1873" s="9">
        <f t="shared" si="210"/>
        <v>0</v>
      </c>
      <c r="K1873" s="9" t="str">
        <f t="shared" si="211"/>
        <v/>
      </c>
      <c r="L1873" s="9"/>
      <c r="M1873" s="9"/>
      <c r="N1873" s="9"/>
      <c r="O1873" s="9"/>
      <c r="Q1873" s="23" t="str">
        <f t="array" ref="Q1873">IFERROR(INDEX(Tableau1[RESULTAT],MATCH(1,(Tableau1[NOM]=$A1873)*(Q$3=Tableau1[DATE]),0)),"")</f>
        <v/>
      </c>
      <c r="R1873" s="23" t="str">
        <f t="array" ref="R1873">IFERROR(INDEX(Tableau1[RESULTAT],MATCH(1,(Tableau1[NOM]=$A1873)*(R$3=Tableau1[DATE]),0)),"")</f>
        <v/>
      </c>
      <c r="S1873" s="23" t="str">
        <f t="array" ref="S1873">IFERROR(INDEX(Tableau1[RESULTAT],MATCH(1,(Tableau1[NOM]=$A1873)*(S$3=Tableau1[DATE]),0)),"")</f>
        <v/>
      </c>
      <c r="T1873" s="23" t="str">
        <f t="array" ref="T1873">IFERROR(INDEX(Tableau1[RESULTAT],MATCH(1,(Tableau1[NOM]=$A1873)*(T$3=Tableau1[DATE]),0)),"")</f>
        <v/>
      </c>
      <c r="U1873" s="23" t="str">
        <f t="array" ref="U1873">IFERROR(INDEX(Tableau1[RESULTAT],MATCH(1,(Tableau1[NOM]=$A1873)*(U$3=Tableau1[DATE]),0)),"")</f>
        <v/>
      </c>
      <c r="V1873" s="23" t="str">
        <f t="array" ref="V1873">IFERROR(INDEX(Tableau1[RESULTAT],MATCH(1,(Tableau1[NOM]=$A1873)*(V$3=Tableau1[DATE]),0)),"")</f>
        <v/>
      </c>
      <c r="W1873" s="23" t="str">
        <f t="array" ref="W1873">IFERROR(INDEX(Tableau1[RESULTAT],MATCH(1,(Tableau1[NOM]=$A1873)*(W$3=Tableau1[DATE]),0)),"")</f>
        <v/>
      </c>
    </row>
    <row r="1874" spans="5:23" ht="15.75" x14ac:dyDescent="0.25">
      <c r="E1874" s="12" t="str">
        <f t="shared" si="205"/>
        <v/>
      </c>
      <c r="F1874" s="9" t="str">
        <f t="shared" si="206"/>
        <v/>
      </c>
      <c r="G1874" s="9" t="str">
        <f t="shared" si="207"/>
        <v/>
      </c>
      <c r="H1874" s="9" t="str">
        <f t="shared" si="208"/>
        <v/>
      </c>
      <c r="I1874" s="9">
        <f t="shared" si="209"/>
        <v>0</v>
      </c>
      <c r="J1874" s="9">
        <f t="shared" si="210"/>
        <v>0</v>
      </c>
      <c r="K1874" s="9" t="str">
        <f t="shared" si="211"/>
        <v/>
      </c>
      <c r="L1874" s="9"/>
      <c r="M1874" s="9"/>
      <c r="N1874" s="9"/>
      <c r="O1874" s="9"/>
      <c r="Q1874" s="23" t="str">
        <f t="array" ref="Q1874">IFERROR(INDEX(Tableau1[RESULTAT],MATCH(1,(Tableau1[NOM]=$A1874)*(Q$3=Tableau1[DATE]),0)),"")</f>
        <v/>
      </c>
      <c r="R1874" s="23" t="str">
        <f t="array" ref="R1874">IFERROR(INDEX(Tableau1[RESULTAT],MATCH(1,(Tableau1[NOM]=$A1874)*(R$3=Tableau1[DATE]),0)),"")</f>
        <v/>
      </c>
      <c r="S1874" s="23" t="str">
        <f t="array" ref="S1874">IFERROR(INDEX(Tableau1[RESULTAT],MATCH(1,(Tableau1[NOM]=$A1874)*(S$3=Tableau1[DATE]),0)),"")</f>
        <v/>
      </c>
      <c r="T1874" s="23" t="str">
        <f t="array" ref="T1874">IFERROR(INDEX(Tableau1[RESULTAT],MATCH(1,(Tableau1[NOM]=$A1874)*(T$3=Tableau1[DATE]),0)),"")</f>
        <v/>
      </c>
      <c r="U1874" s="23" t="str">
        <f t="array" ref="U1874">IFERROR(INDEX(Tableau1[RESULTAT],MATCH(1,(Tableau1[NOM]=$A1874)*(U$3=Tableau1[DATE]),0)),"")</f>
        <v/>
      </c>
      <c r="V1874" s="23" t="str">
        <f t="array" ref="V1874">IFERROR(INDEX(Tableau1[RESULTAT],MATCH(1,(Tableau1[NOM]=$A1874)*(V$3=Tableau1[DATE]),0)),"")</f>
        <v/>
      </c>
      <c r="W1874" s="23" t="str">
        <f t="array" ref="W1874">IFERROR(INDEX(Tableau1[RESULTAT],MATCH(1,(Tableau1[NOM]=$A1874)*(W$3=Tableau1[DATE]),0)),"")</f>
        <v/>
      </c>
    </row>
    <row r="1875" spans="5:23" ht="15.75" x14ac:dyDescent="0.25">
      <c r="E1875" s="12" t="str">
        <f t="shared" si="205"/>
        <v/>
      </c>
      <c r="F1875" s="9" t="str">
        <f t="shared" si="206"/>
        <v/>
      </c>
      <c r="G1875" s="9" t="str">
        <f t="shared" si="207"/>
        <v/>
      </c>
      <c r="H1875" s="9" t="str">
        <f t="shared" si="208"/>
        <v/>
      </c>
      <c r="I1875" s="9">
        <f t="shared" si="209"/>
        <v>0</v>
      </c>
      <c r="J1875" s="9">
        <f t="shared" si="210"/>
        <v>0</v>
      </c>
      <c r="K1875" s="9" t="str">
        <f t="shared" si="211"/>
        <v/>
      </c>
      <c r="L1875" s="9"/>
      <c r="M1875" s="9"/>
      <c r="N1875" s="9"/>
      <c r="O1875" s="9"/>
      <c r="Q1875" s="23" t="str">
        <f t="array" ref="Q1875">IFERROR(INDEX(Tableau1[RESULTAT],MATCH(1,(Tableau1[NOM]=$A1875)*(Q$3=Tableau1[DATE]),0)),"")</f>
        <v/>
      </c>
      <c r="R1875" s="23" t="str">
        <f t="array" ref="R1875">IFERROR(INDEX(Tableau1[RESULTAT],MATCH(1,(Tableau1[NOM]=$A1875)*(R$3=Tableau1[DATE]),0)),"")</f>
        <v/>
      </c>
      <c r="S1875" s="23" t="str">
        <f t="array" ref="S1875">IFERROR(INDEX(Tableau1[RESULTAT],MATCH(1,(Tableau1[NOM]=$A1875)*(S$3=Tableau1[DATE]),0)),"")</f>
        <v/>
      </c>
      <c r="T1875" s="23" t="str">
        <f t="array" ref="T1875">IFERROR(INDEX(Tableau1[RESULTAT],MATCH(1,(Tableau1[NOM]=$A1875)*(T$3=Tableau1[DATE]),0)),"")</f>
        <v/>
      </c>
      <c r="U1875" s="23" t="str">
        <f t="array" ref="U1875">IFERROR(INDEX(Tableau1[RESULTAT],MATCH(1,(Tableau1[NOM]=$A1875)*(U$3=Tableau1[DATE]),0)),"")</f>
        <v/>
      </c>
      <c r="V1875" s="23" t="str">
        <f t="array" ref="V1875">IFERROR(INDEX(Tableau1[RESULTAT],MATCH(1,(Tableau1[NOM]=$A1875)*(V$3=Tableau1[DATE]),0)),"")</f>
        <v/>
      </c>
      <c r="W1875" s="23" t="str">
        <f t="array" ref="W1875">IFERROR(INDEX(Tableau1[RESULTAT],MATCH(1,(Tableau1[NOM]=$A1875)*(W$3=Tableau1[DATE]),0)),"")</f>
        <v/>
      </c>
    </row>
    <row r="1876" spans="5:23" ht="15.75" x14ac:dyDescent="0.25">
      <c r="E1876" s="12" t="str">
        <f t="shared" si="205"/>
        <v/>
      </c>
      <c r="F1876" s="9" t="str">
        <f t="shared" si="206"/>
        <v/>
      </c>
      <c r="G1876" s="9" t="str">
        <f t="shared" si="207"/>
        <v/>
      </c>
      <c r="H1876" s="9" t="str">
        <f t="shared" si="208"/>
        <v/>
      </c>
      <c r="I1876" s="9">
        <f t="shared" si="209"/>
        <v>0</v>
      </c>
      <c r="J1876" s="9">
        <f t="shared" si="210"/>
        <v>0</v>
      </c>
      <c r="K1876" s="9" t="str">
        <f t="shared" si="211"/>
        <v/>
      </c>
      <c r="L1876" s="9"/>
      <c r="M1876" s="9"/>
      <c r="N1876" s="9"/>
      <c r="O1876" s="9"/>
      <c r="Q1876" s="23" t="str">
        <f t="array" ref="Q1876">IFERROR(INDEX(Tableau1[RESULTAT],MATCH(1,(Tableau1[NOM]=$A1876)*(Q$3=Tableau1[DATE]),0)),"")</f>
        <v/>
      </c>
      <c r="R1876" s="23" t="str">
        <f t="array" ref="R1876">IFERROR(INDEX(Tableau1[RESULTAT],MATCH(1,(Tableau1[NOM]=$A1876)*(R$3=Tableau1[DATE]),0)),"")</f>
        <v/>
      </c>
      <c r="S1876" s="23" t="str">
        <f t="array" ref="S1876">IFERROR(INDEX(Tableau1[RESULTAT],MATCH(1,(Tableau1[NOM]=$A1876)*(S$3=Tableau1[DATE]),0)),"")</f>
        <v/>
      </c>
      <c r="T1876" s="23" t="str">
        <f t="array" ref="T1876">IFERROR(INDEX(Tableau1[RESULTAT],MATCH(1,(Tableau1[NOM]=$A1876)*(T$3=Tableau1[DATE]),0)),"")</f>
        <v/>
      </c>
      <c r="U1876" s="23" t="str">
        <f t="array" ref="U1876">IFERROR(INDEX(Tableau1[RESULTAT],MATCH(1,(Tableau1[NOM]=$A1876)*(U$3=Tableau1[DATE]),0)),"")</f>
        <v/>
      </c>
      <c r="V1876" s="23" t="str">
        <f t="array" ref="V1876">IFERROR(INDEX(Tableau1[RESULTAT],MATCH(1,(Tableau1[NOM]=$A1876)*(V$3=Tableau1[DATE]),0)),"")</f>
        <v/>
      </c>
      <c r="W1876" s="23" t="str">
        <f t="array" ref="W1876">IFERROR(INDEX(Tableau1[RESULTAT],MATCH(1,(Tableau1[NOM]=$A1876)*(W$3=Tableau1[DATE]),0)),"")</f>
        <v/>
      </c>
    </row>
    <row r="1877" spans="5:23" ht="15.75" x14ac:dyDescent="0.25">
      <c r="E1877" s="12" t="str">
        <f t="shared" si="205"/>
        <v/>
      </c>
      <c r="F1877" s="9" t="str">
        <f t="shared" si="206"/>
        <v/>
      </c>
      <c r="G1877" s="9" t="str">
        <f t="shared" si="207"/>
        <v/>
      </c>
      <c r="H1877" s="9" t="str">
        <f t="shared" si="208"/>
        <v/>
      </c>
      <c r="I1877" s="9">
        <f t="shared" si="209"/>
        <v>0</v>
      </c>
      <c r="J1877" s="9">
        <f t="shared" si="210"/>
        <v>0</v>
      </c>
      <c r="K1877" s="9" t="str">
        <f t="shared" si="211"/>
        <v/>
      </c>
      <c r="L1877" s="9"/>
      <c r="M1877" s="9"/>
      <c r="N1877" s="9"/>
      <c r="O1877" s="9"/>
      <c r="Q1877" s="23" t="str">
        <f t="array" ref="Q1877">IFERROR(INDEX(Tableau1[RESULTAT],MATCH(1,(Tableau1[NOM]=$A1877)*(Q$3=Tableau1[DATE]),0)),"")</f>
        <v/>
      </c>
      <c r="R1877" s="23" t="str">
        <f t="array" ref="R1877">IFERROR(INDEX(Tableau1[RESULTAT],MATCH(1,(Tableau1[NOM]=$A1877)*(R$3=Tableau1[DATE]),0)),"")</f>
        <v/>
      </c>
      <c r="S1877" s="23" t="str">
        <f t="array" ref="S1877">IFERROR(INDEX(Tableau1[RESULTAT],MATCH(1,(Tableau1[NOM]=$A1877)*(S$3=Tableau1[DATE]),0)),"")</f>
        <v/>
      </c>
      <c r="T1877" s="23" t="str">
        <f t="array" ref="T1877">IFERROR(INDEX(Tableau1[RESULTAT],MATCH(1,(Tableau1[NOM]=$A1877)*(T$3=Tableau1[DATE]),0)),"")</f>
        <v/>
      </c>
      <c r="U1877" s="23" t="str">
        <f t="array" ref="U1877">IFERROR(INDEX(Tableau1[RESULTAT],MATCH(1,(Tableau1[NOM]=$A1877)*(U$3=Tableau1[DATE]),0)),"")</f>
        <v/>
      </c>
      <c r="V1877" s="23" t="str">
        <f t="array" ref="V1877">IFERROR(INDEX(Tableau1[RESULTAT],MATCH(1,(Tableau1[NOM]=$A1877)*(V$3=Tableau1[DATE]),0)),"")</f>
        <v/>
      </c>
      <c r="W1877" s="23" t="str">
        <f t="array" ref="W1877">IFERROR(INDEX(Tableau1[RESULTAT],MATCH(1,(Tableau1[NOM]=$A1877)*(W$3=Tableau1[DATE]),0)),"")</f>
        <v/>
      </c>
    </row>
    <row r="1878" spans="5:23" ht="15.75" x14ac:dyDescent="0.25">
      <c r="E1878" s="12" t="str">
        <f t="shared" si="205"/>
        <v/>
      </c>
      <c r="F1878" s="9" t="str">
        <f t="shared" si="206"/>
        <v/>
      </c>
      <c r="G1878" s="9" t="str">
        <f t="shared" si="207"/>
        <v/>
      </c>
      <c r="H1878" s="9" t="str">
        <f t="shared" si="208"/>
        <v/>
      </c>
      <c r="I1878" s="9">
        <f t="shared" si="209"/>
        <v>0</v>
      </c>
      <c r="J1878" s="9">
        <f t="shared" si="210"/>
        <v>0</v>
      </c>
      <c r="K1878" s="9" t="str">
        <f t="shared" si="211"/>
        <v/>
      </c>
      <c r="L1878" s="9"/>
      <c r="M1878" s="9"/>
      <c r="N1878" s="9"/>
      <c r="O1878" s="9"/>
      <c r="Q1878" s="23" t="str">
        <f t="array" ref="Q1878">IFERROR(INDEX(Tableau1[RESULTAT],MATCH(1,(Tableau1[NOM]=$A1878)*(Q$3=Tableau1[DATE]),0)),"")</f>
        <v/>
      </c>
      <c r="R1878" s="23" t="str">
        <f t="array" ref="R1878">IFERROR(INDEX(Tableau1[RESULTAT],MATCH(1,(Tableau1[NOM]=$A1878)*(R$3=Tableau1[DATE]),0)),"")</f>
        <v/>
      </c>
      <c r="S1878" s="23" t="str">
        <f t="array" ref="S1878">IFERROR(INDEX(Tableau1[RESULTAT],MATCH(1,(Tableau1[NOM]=$A1878)*(S$3=Tableau1[DATE]),0)),"")</f>
        <v/>
      </c>
      <c r="T1878" s="23" t="str">
        <f t="array" ref="T1878">IFERROR(INDEX(Tableau1[RESULTAT],MATCH(1,(Tableau1[NOM]=$A1878)*(T$3=Tableau1[DATE]),0)),"")</f>
        <v/>
      </c>
      <c r="U1878" s="23" t="str">
        <f t="array" ref="U1878">IFERROR(INDEX(Tableau1[RESULTAT],MATCH(1,(Tableau1[NOM]=$A1878)*(U$3=Tableau1[DATE]),0)),"")</f>
        <v/>
      </c>
      <c r="V1878" s="23" t="str">
        <f t="array" ref="V1878">IFERROR(INDEX(Tableau1[RESULTAT],MATCH(1,(Tableau1[NOM]=$A1878)*(V$3=Tableau1[DATE]),0)),"")</f>
        <v/>
      </c>
      <c r="W1878" s="23" t="str">
        <f t="array" ref="W1878">IFERROR(INDEX(Tableau1[RESULTAT],MATCH(1,(Tableau1[NOM]=$A1878)*(W$3=Tableau1[DATE]),0)),"")</f>
        <v/>
      </c>
    </row>
    <row r="1879" spans="5:23" ht="15.75" x14ac:dyDescent="0.25">
      <c r="E1879" s="12" t="str">
        <f t="shared" si="205"/>
        <v/>
      </c>
      <c r="F1879" s="9" t="str">
        <f t="shared" si="206"/>
        <v/>
      </c>
      <c r="G1879" s="9" t="str">
        <f t="shared" si="207"/>
        <v/>
      </c>
      <c r="H1879" s="9" t="str">
        <f t="shared" si="208"/>
        <v/>
      </c>
      <c r="I1879" s="9">
        <f t="shared" si="209"/>
        <v>0</v>
      </c>
      <c r="J1879" s="9">
        <f t="shared" si="210"/>
        <v>0</v>
      </c>
      <c r="K1879" s="9" t="str">
        <f t="shared" si="211"/>
        <v/>
      </c>
      <c r="L1879" s="9"/>
      <c r="M1879" s="9"/>
      <c r="N1879" s="9"/>
      <c r="O1879" s="9"/>
      <c r="Q1879" s="23" t="str">
        <f t="array" ref="Q1879">IFERROR(INDEX(Tableau1[RESULTAT],MATCH(1,(Tableau1[NOM]=$A1879)*(Q$3=Tableau1[DATE]),0)),"")</f>
        <v/>
      </c>
      <c r="R1879" s="23" t="str">
        <f t="array" ref="R1879">IFERROR(INDEX(Tableau1[RESULTAT],MATCH(1,(Tableau1[NOM]=$A1879)*(R$3=Tableau1[DATE]),0)),"")</f>
        <v/>
      </c>
      <c r="S1879" s="23" t="str">
        <f t="array" ref="S1879">IFERROR(INDEX(Tableau1[RESULTAT],MATCH(1,(Tableau1[NOM]=$A1879)*(S$3=Tableau1[DATE]),0)),"")</f>
        <v/>
      </c>
      <c r="T1879" s="23" t="str">
        <f t="array" ref="T1879">IFERROR(INDEX(Tableau1[RESULTAT],MATCH(1,(Tableau1[NOM]=$A1879)*(T$3=Tableau1[DATE]),0)),"")</f>
        <v/>
      </c>
      <c r="U1879" s="23" t="str">
        <f t="array" ref="U1879">IFERROR(INDEX(Tableau1[RESULTAT],MATCH(1,(Tableau1[NOM]=$A1879)*(U$3=Tableau1[DATE]),0)),"")</f>
        <v/>
      </c>
      <c r="V1879" s="23" t="str">
        <f t="array" ref="V1879">IFERROR(INDEX(Tableau1[RESULTAT],MATCH(1,(Tableau1[NOM]=$A1879)*(V$3=Tableau1[DATE]),0)),"")</f>
        <v/>
      </c>
      <c r="W1879" s="23" t="str">
        <f t="array" ref="W1879">IFERROR(INDEX(Tableau1[RESULTAT],MATCH(1,(Tableau1[NOM]=$A1879)*(W$3=Tableau1[DATE]),0)),"")</f>
        <v/>
      </c>
    </row>
    <row r="1880" spans="5:23" ht="15.75" x14ac:dyDescent="0.25">
      <c r="E1880" s="12" t="str">
        <f t="shared" si="205"/>
        <v/>
      </c>
      <c r="F1880" s="9" t="str">
        <f t="shared" si="206"/>
        <v/>
      </c>
      <c r="G1880" s="9" t="str">
        <f t="shared" si="207"/>
        <v/>
      </c>
      <c r="H1880" s="9" t="str">
        <f t="shared" si="208"/>
        <v/>
      </c>
      <c r="I1880" s="9">
        <f t="shared" si="209"/>
        <v>0</v>
      </c>
      <c r="J1880" s="9">
        <f t="shared" si="210"/>
        <v>0</v>
      </c>
      <c r="K1880" s="9" t="str">
        <f t="shared" si="211"/>
        <v/>
      </c>
      <c r="L1880" s="9"/>
      <c r="M1880" s="9"/>
      <c r="N1880" s="9"/>
      <c r="O1880" s="9"/>
      <c r="Q1880" s="23" t="str">
        <f t="array" ref="Q1880">IFERROR(INDEX(Tableau1[RESULTAT],MATCH(1,(Tableau1[NOM]=$A1880)*(Q$3=Tableau1[DATE]),0)),"")</f>
        <v/>
      </c>
      <c r="R1880" s="23" t="str">
        <f t="array" ref="R1880">IFERROR(INDEX(Tableau1[RESULTAT],MATCH(1,(Tableau1[NOM]=$A1880)*(R$3=Tableau1[DATE]),0)),"")</f>
        <v/>
      </c>
      <c r="S1880" s="23" t="str">
        <f t="array" ref="S1880">IFERROR(INDEX(Tableau1[RESULTAT],MATCH(1,(Tableau1[NOM]=$A1880)*(S$3=Tableau1[DATE]),0)),"")</f>
        <v/>
      </c>
      <c r="T1880" s="23" t="str">
        <f t="array" ref="T1880">IFERROR(INDEX(Tableau1[RESULTAT],MATCH(1,(Tableau1[NOM]=$A1880)*(T$3=Tableau1[DATE]),0)),"")</f>
        <v/>
      </c>
      <c r="U1880" s="23" t="str">
        <f t="array" ref="U1880">IFERROR(INDEX(Tableau1[RESULTAT],MATCH(1,(Tableau1[NOM]=$A1880)*(U$3=Tableau1[DATE]),0)),"")</f>
        <v/>
      </c>
      <c r="V1880" s="23" t="str">
        <f t="array" ref="V1880">IFERROR(INDEX(Tableau1[RESULTAT],MATCH(1,(Tableau1[NOM]=$A1880)*(V$3=Tableau1[DATE]),0)),"")</f>
        <v/>
      </c>
      <c r="W1880" s="23" t="str">
        <f t="array" ref="W1880">IFERROR(INDEX(Tableau1[RESULTAT],MATCH(1,(Tableau1[NOM]=$A1880)*(W$3=Tableau1[DATE]),0)),"")</f>
        <v/>
      </c>
    </row>
    <row r="1881" spans="5:23" ht="15.75" x14ac:dyDescent="0.25">
      <c r="E1881" s="12" t="str">
        <f t="shared" si="205"/>
        <v/>
      </c>
      <c r="F1881" s="9" t="str">
        <f t="shared" si="206"/>
        <v/>
      </c>
      <c r="G1881" s="9" t="str">
        <f t="shared" si="207"/>
        <v/>
      </c>
      <c r="H1881" s="9" t="str">
        <f t="shared" si="208"/>
        <v/>
      </c>
      <c r="I1881" s="9">
        <f t="shared" si="209"/>
        <v>0</v>
      </c>
      <c r="J1881" s="9">
        <f t="shared" si="210"/>
        <v>0</v>
      </c>
      <c r="K1881" s="9" t="str">
        <f t="shared" si="211"/>
        <v/>
      </c>
      <c r="L1881" s="9"/>
      <c r="M1881" s="9"/>
      <c r="N1881" s="9"/>
      <c r="O1881" s="9"/>
      <c r="Q1881" s="23" t="str">
        <f t="array" ref="Q1881">IFERROR(INDEX(Tableau1[RESULTAT],MATCH(1,(Tableau1[NOM]=$A1881)*(Q$3=Tableau1[DATE]),0)),"")</f>
        <v/>
      </c>
      <c r="R1881" s="23" t="str">
        <f t="array" ref="R1881">IFERROR(INDEX(Tableau1[RESULTAT],MATCH(1,(Tableau1[NOM]=$A1881)*(R$3=Tableau1[DATE]),0)),"")</f>
        <v/>
      </c>
      <c r="S1881" s="23" t="str">
        <f t="array" ref="S1881">IFERROR(INDEX(Tableau1[RESULTAT],MATCH(1,(Tableau1[NOM]=$A1881)*(S$3=Tableau1[DATE]),0)),"")</f>
        <v/>
      </c>
      <c r="T1881" s="23" t="str">
        <f t="array" ref="T1881">IFERROR(INDEX(Tableau1[RESULTAT],MATCH(1,(Tableau1[NOM]=$A1881)*(T$3=Tableau1[DATE]),0)),"")</f>
        <v/>
      </c>
      <c r="U1881" s="23" t="str">
        <f t="array" ref="U1881">IFERROR(INDEX(Tableau1[RESULTAT],MATCH(1,(Tableau1[NOM]=$A1881)*(U$3=Tableau1[DATE]),0)),"")</f>
        <v/>
      </c>
      <c r="V1881" s="23" t="str">
        <f t="array" ref="V1881">IFERROR(INDEX(Tableau1[RESULTAT],MATCH(1,(Tableau1[NOM]=$A1881)*(V$3=Tableau1[DATE]),0)),"")</f>
        <v/>
      </c>
      <c r="W1881" s="23" t="str">
        <f t="array" ref="W1881">IFERROR(INDEX(Tableau1[RESULTAT],MATCH(1,(Tableau1[NOM]=$A1881)*(W$3=Tableau1[DATE]),0)),"")</f>
        <v/>
      </c>
    </row>
    <row r="1882" spans="5:23" ht="15.75" x14ac:dyDescent="0.25">
      <c r="E1882" s="12" t="str">
        <f t="shared" si="205"/>
        <v/>
      </c>
      <c r="F1882" s="9" t="str">
        <f t="shared" si="206"/>
        <v/>
      </c>
      <c r="G1882" s="9" t="str">
        <f t="shared" si="207"/>
        <v/>
      </c>
      <c r="H1882" s="9" t="str">
        <f t="shared" si="208"/>
        <v/>
      </c>
      <c r="I1882" s="9">
        <f t="shared" si="209"/>
        <v>0</v>
      </c>
      <c r="J1882" s="9">
        <f t="shared" si="210"/>
        <v>0</v>
      </c>
      <c r="K1882" s="9" t="str">
        <f t="shared" si="211"/>
        <v/>
      </c>
      <c r="L1882" s="9"/>
      <c r="M1882" s="9"/>
      <c r="N1882" s="9"/>
      <c r="O1882" s="9"/>
      <c r="Q1882" s="23" t="str">
        <f t="array" ref="Q1882">IFERROR(INDEX(Tableau1[RESULTAT],MATCH(1,(Tableau1[NOM]=$A1882)*(Q$3=Tableau1[DATE]),0)),"")</f>
        <v/>
      </c>
      <c r="R1882" s="23" t="str">
        <f t="array" ref="R1882">IFERROR(INDEX(Tableau1[RESULTAT],MATCH(1,(Tableau1[NOM]=$A1882)*(R$3=Tableau1[DATE]),0)),"")</f>
        <v/>
      </c>
      <c r="S1882" s="23" t="str">
        <f t="array" ref="S1882">IFERROR(INDEX(Tableau1[RESULTAT],MATCH(1,(Tableau1[NOM]=$A1882)*(S$3=Tableau1[DATE]),0)),"")</f>
        <v/>
      </c>
      <c r="T1882" s="23" t="str">
        <f t="array" ref="T1882">IFERROR(INDEX(Tableau1[RESULTAT],MATCH(1,(Tableau1[NOM]=$A1882)*(T$3=Tableau1[DATE]),0)),"")</f>
        <v/>
      </c>
      <c r="U1882" s="23" t="str">
        <f t="array" ref="U1882">IFERROR(INDEX(Tableau1[RESULTAT],MATCH(1,(Tableau1[NOM]=$A1882)*(U$3=Tableau1[DATE]),0)),"")</f>
        <v/>
      </c>
      <c r="V1882" s="23" t="str">
        <f t="array" ref="V1882">IFERROR(INDEX(Tableau1[RESULTAT],MATCH(1,(Tableau1[NOM]=$A1882)*(V$3=Tableau1[DATE]),0)),"")</f>
        <v/>
      </c>
      <c r="W1882" s="23" t="str">
        <f t="array" ref="W1882">IFERROR(INDEX(Tableau1[RESULTAT],MATCH(1,(Tableau1[NOM]=$A1882)*(W$3=Tableau1[DATE]),0)),"")</f>
        <v/>
      </c>
    </row>
    <row r="1883" spans="5:23" ht="15.75" x14ac:dyDescent="0.25">
      <c r="E1883" s="12" t="str">
        <f t="shared" si="205"/>
        <v/>
      </c>
      <c r="F1883" s="9" t="str">
        <f t="shared" si="206"/>
        <v/>
      </c>
      <c r="G1883" s="9" t="str">
        <f t="shared" si="207"/>
        <v/>
      </c>
      <c r="H1883" s="9" t="str">
        <f t="shared" si="208"/>
        <v/>
      </c>
      <c r="I1883" s="9">
        <f t="shared" si="209"/>
        <v>0</v>
      </c>
      <c r="J1883" s="9">
        <f t="shared" si="210"/>
        <v>0</v>
      </c>
      <c r="K1883" s="9" t="str">
        <f t="shared" si="211"/>
        <v/>
      </c>
      <c r="L1883" s="9"/>
      <c r="M1883" s="9"/>
      <c r="N1883" s="9"/>
      <c r="O1883" s="9"/>
      <c r="Q1883" s="23" t="str">
        <f t="array" ref="Q1883">IFERROR(INDEX(Tableau1[RESULTAT],MATCH(1,(Tableau1[NOM]=$A1883)*(Q$3=Tableau1[DATE]),0)),"")</f>
        <v/>
      </c>
      <c r="R1883" s="23" t="str">
        <f t="array" ref="R1883">IFERROR(INDEX(Tableau1[RESULTAT],MATCH(1,(Tableau1[NOM]=$A1883)*(R$3=Tableau1[DATE]),0)),"")</f>
        <v/>
      </c>
      <c r="S1883" s="23" t="str">
        <f t="array" ref="S1883">IFERROR(INDEX(Tableau1[RESULTAT],MATCH(1,(Tableau1[NOM]=$A1883)*(S$3=Tableau1[DATE]),0)),"")</f>
        <v/>
      </c>
      <c r="T1883" s="23" t="str">
        <f t="array" ref="T1883">IFERROR(INDEX(Tableau1[RESULTAT],MATCH(1,(Tableau1[NOM]=$A1883)*(T$3=Tableau1[DATE]),0)),"")</f>
        <v/>
      </c>
      <c r="U1883" s="23" t="str">
        <f t="array" ref="U1883">IFERROR(INDEX(Tableau1[RESULTAT],MATCH(1,(Tableau1[NOM]=$A1883)*(U$3=Tableau1[DATE]),0)),"")</f>
        <v/>
      </c>
      <c r="V1883" s="23" t="str">
        <f t="array" ref="V1883">IFERROR(INDEX(Tableau1[RESULTAT],MATCH(1,(Tableau1[NOM]=$A1883)*(V$3=Tableau1[DATE]),0)),"")</f>
        <v/>
      </c>
      <c r="W1883" s="23" t="str">
        <f t="array" ref="W1883">IFERROR(INDEX(Tableau1[RESULTAT],MATCH(1,(Tableau1[NOM]=$A1883)*(W$3=Tableau1[DATE]),0)),"")</f>
        <v/>
      </c>
    </row>
    <row r="1884" spans="5:23" ht="15.75" x14ac:dyDescent="0.25">
      <c r="E1884" s="12" t="str">
        <f t="shared" si="205"/>
        <v/>
      </c>
      <c r="F1884" s="9" t="str">
        <f t="shared" si="206"/>
        <v/>
      </c>
      <c r="G1884" s="9" t="str">
        <f t="shared" si="207"/>
        <v/>
      </c>
      <c r="H1884" s="9" t="str">
        <f t="shared" si="208"/>
        <v/>
      </c>
      <c r="I1884" s="9">
        <f t="shared" si="209"/>
        <v>0</v>
      </c>
      <c r="J1884" s="9">
        <f t="shared" si="210"/>
        <v>0</v>
      </c>
      <c r="K1884" s="9" t="str">
        <f t="shared" si="211"/>
        <v/>
      </c>
      <c r="L1884" s="9"/>
      <c r="M1884" s="9"/>
      <c r="N1884" s="9"/>
      <c r="O1884" s="9"/>
      <c r="Q1884" s="23" t="str">
        <f t="array" ref="Q1884">IFERROR(INDEX(Tableau1[RESULTAT],MATCH(1,(Tableau1[NOM]=$A1884)*(Q$3=Tableau1[DATE]),0)),"")</f>
        <v/>
      </c>
      <c r="R1884" s="23" t="str">
        <f t="array" ref="R1884">IFERROR(INDEX(Tableau1[RESULTAT],MATCH(1,(Tableau1[NOM]=$A1884)*(R$3=Tableau1[DATE]),0)),"")</f>
        <v/>
      </c>
      <c r="S1884" s="23" t="str">
        <f t="array" ref="S1884">IFERROR(INDEX(Tableau1[RESULTAT],MATCH(1,(Tableau1[NOM]=$A1884)*(S$3=Tableau1[DATE]),0)),"")</f>
        <v/>
      </c>
      <c r="T1884" s="23" t="str">
        <f t="array" ref="T1884">IFERROR(INDEX(Tableau1[RESULTAT],MATCH(1,(Tableau1[NOM]=$A1884)*(T$3=Tableau1[DATE]),0)),"")</f>
        <v/>
      </c>
      <c r="U1884" s="23" t="str">
        <f t="array" ref="U1884">IFERROR(INDEX(Tableau1[RESULTAT],MATCH(1,(Tableau1[NOM]=$A1884)*(U$3=Tableau1[DATE]),0)),"")</f>
        <v/>
      </c>
      <c r="V1884" s="23" t="str">
        <f t="array" ref="V1884">IFERROR(INDEX(Tableau1[RESULTAT],MATCH(1,(Tableau1[NOM]=$A1884)*(V$3=Tableau1[DATE]),0)),"")</f>
        <v/>
      </c>
      <c r="W1884" s="23" t="str">
        <f t="array" ref="W1884">IFERROR(INDEX(Tableau1[RESULTAT],MATCH(1,(Tableau1[NOM]=$A1884)*(W$3=Tableau1[DATE]),0)),"")</f>
        <v/>
      </c>
    </row>
    <row r="1885" spans="5:23" ht="15.75" x14ac:dyDescent="0.25">
      <c r="E1885" s="12" t="str">
        <f t="shared" si="205"/>
        <v/>
      </c>
      <c r="F1885" s="9" t="str">
        <f t="shared" si="206"/>
        <v/>
      </c>
      <c r="G1885" s="9" t="str">
        <f t="shared" si="207"/>
        <v/>
      </c>
      <c r="H1885" s="9" t="str">
        <f t="shared" si="208"/>
        <v/>
      </c>
      <c r="I1885" s="9">
        <f t="shared" si="209"/>
        <v>0</v>
      </c>
      <c r="J1885" s="9">
        <f t="shared" si="210"/>
        <v>0</v>
      </c>
      <c r="K1885" s="9" t="str">
        <f t="shared" si="211"/>
        <v/>
      </c>
      <c r="L1885" s="9"/>
      <c r="M1885" s="9"/>
      <c r="N1885" s="9"/>
      <c r="O1885" s="9"/>
      <c r="Q1885" s="23" t="str">
        <f t="array" ref="Q1885">IFERROR(INDEX(Tableau1[RESULTAT],MATCH(1,(Tableau1[NOM]=$A1885)*(Q$3=Tableau1[DATE]),0)),"")</f>
        <v/>
      </c>
      <c r="R1885" s="23" t="str">
        <f t="array" ref="R1885">IFERROR(INDEX(Tableau1[RESULTAT],MATCH(1,(Tableau1[NOM]=$A1885)*(R$3=Tableau1[DATE]),0)),"")</f>
        <v/>
      </c>
      <c r="S1885" s="23" t="str">
        <f t="array" ref="S1885">IFERROR(INDEX(Tableau1[RESULTAT],MATCH(1,(Tableau1[NOM]=$A1885)*(S$3=Tableau1[DATE]),0)),"")</f>
        <v/>
      </c>
      <c r="T1885" s="23" t="str">
        <f t="array" ref="T1885">IFERROR(INDEX(Tableau1[RESULTAT],MATCH(1,(Tableau1[NOM]=$A1885)*(T$3=Tableau1[DATE]),0)),"")</f>
        <v/>
      </c>
      <c r="U1885" s="23" t="str">
        <f t="array" ref="U1885">IFERROR(INDEX(Tableau1[RESULTAT],MATCH(1,(Tableau1[NOM]=$A1885)*(U$3=Tableau1[DATE]),0)),"")</f>
        <v/>
      </c>
      <c r="V1885" s="23" t="str">
        <f t="array" ref="V1885">IFERROR(INDEX(Tableau1[RESULTAT],MATCH(1,(Tableau1[NOM]=$A1885)*(V$3=Tableau1[DATE]),0)),"")</f>
        <v/>
      </c>
      <c r="W1885" s="23" t="str">
        <f t="array" ref="W1885">IFERROR(INDEX(Tableau1[RESULTAT],MATCH(1,(Tableau1[NOM]=$A1885)*(W$3=Tableau1[DATE]),0)),"")</f>
        <v/>
      </c>
    </row>
    <row r="1886" spans="5:23" ht="15.75" x14ac:dyDescent="0.25">
      <c r="E1886" s="12" t="str">
        <f t="shared" si="205"/>
        <v/>
      </c>
      <c r="F1886" s="9" t="str">
        <f t="shared" si="206"/>
        <v/>
      </c>
      <c r="G1886" s="9" t="str">
        <f t="shared" si="207"/>
        <v/>
      </c>
      <c r="H1886" s="9" t="str">
        <f t="shared" si="208"/>
        <v/>
      </c>
      <c r="I1886" s="9">
        <f t="shared" si="209"/>
        <v>0</v>
      </c>
      <c r="J1886" s="9">
        <f t="shared" si="210"/>
        <v>0</v>
      </c>
      <c r="K1886" s="9" t="str">
        <f t="shared" si="211"/>
        <v/>
      </c>
      <c r="L1886" s="9"/>
      <c r="M1886" s="9"/>
      <c r="N1886" s="9"/>
      <c r="O1886" s="9"/>
      <c r="Q1886" s="23" t="str">
        <f t="array" ref="Q1886">IFERROR(INDEX(Tableau1[RESULTAT],MATCH(1,(Tableau1[NOM]=$A1886)*(Q$3=Tableau1[DATE]),0)),"")</f>
        <v/>
      </c>
      <c r="R1886" s="23" t="str">
        <f t="array" ref="R1886">IFERROR(INDEX(Tableau1[RESULTAT],MATCH(1,(Tableau1[NOM]=$A1886)*(R$3=Tableau1[DATE]),0)),"")</f>
        <v/>
      </c>
      <c r="S1886" s="23" t="str">
        <f t="array" ref="S1886">IFERROR(INDEX(Tableau1[RESULTAT],MATCH(1,(Tableau1[NOM]=$A1886)*(S$3=Tableau1[DATE]),0)),"")</f>
        <v/>
      </c>
      <c r="T1886" s="23" t="str">
        <f t="array" ref="T1886">IFERROR(INDEX(Tableau1[RESULTAT],MATCH(1,(Tableau1[NOM]=$A1886)*(T$3=Tableau1[DATE]),0)),"")</f>
        <v/>
      </c>
      <c r="U1886" s="23" t="str">
        <f t="array" ref="U1886">IFERROR(INDEX(Tableau1[RESULTAT],MATCH(1,(Tableau1[NOM]=$A1886)*(U$3=Tableau1[DATE]),0)),"")</f>
        <v/>
      </c>
      <c r="V1886" s="23" t="str">
        <f t="array" ref="V1886">IFERROR(INDEX(Tableau1[RESULTAT],MATCH(1,(Tableau1[NOM]=$A1886)*(V$3=Tableau1[DATE]),0)),"")</f>
        <v/>
      </c>
      <c r="W1886" s="23" t="str">
        <f t="array" ref="W1886">IFERROR(INDEX(Tableau1[RESULTAT],MATCH(1,(Tableau1[NOM]=$A1886)*(W$3=Tableau1[DATE]),0)),"")</f>
        <v/>
      </c>
    </row>
    <row r="1887" spans="5:23" ht="15.75" x14ac:dyDescent="0.25">
      <c r="E1887" s="12" t="str">
        <f t="shared" si="205"/>
        <v/>
      </c>
      <c r="F1887" s="9" t="str">
        <f t="shared" si="206"/>
        <v/>
      </c>
      <c r="G1887" s="9" t="str">
        <f t="shared" si="207"/>
        <v/>
      </c>
      <c r="H1887" s="9" t="str">
        <f t="shared" si="208"/>
        <v/>
      </c>
      <c r="I1887" s="9">
        <f t="shared" si="209"/>
        <v>0</v>
      </c>
      <c r="J1887" s="9">
        <f t="shared" si="210"/>
        <v>0</v>
      </c>
      <c r="K1887" s="9" t="str">
        <f t="shared" si="211"/>
        <v/>
      </c>
      <c r="L1887" s="9"/>
      <c r="M1887" s="9"/>
      <c r="N1887" s="9"/>
      <c r="O1887" s="9"/>
      <c r="Q1887" s="23" t="str">
        <f t="array" ref="Q1887">IFERROR(INDEX(Tableau1[RESULTAT],MATCH(1,(Tableau1[NOM]=$A1887)*(Q$3=Tableau1[DATE]),0)),"")</f>
        <v/>
      </c>
      <c r="R1887" s="23" t="str">
        <f t="array" ref="R1887">IFERROR(INDEX(Tableau1[RESULTAT],MATCH(1,(Tableau1[NOM]=$A1887)*(R$3=Tableau1[DATE]),0)),"")</f>
        <v/>
      </c>
      <c r="S1887" s="23" t="str">
        <f t="array" ref="S1887">IFERROR(INDEX(Tableau1[RESULTAT],MATCH(1,(Tableau1[NOM]=$A1887)*(S$3=Tableau1[DATE]),0)),"")</f>
        <v/>
      </c>
      <c r="T1887" s="23" t="str">
        <f t="array" ref="T1887">IFERROR(INDEX(Tableau1[RESULTAT],MATCH(1,(Tableau1[NOM]=$A1887)*(T$3=Tableau1[DATE]),0)),"")</f>
        <v/>
      </c>
      <c r="U1887" s="23" t="str">
        <f t="array" ref="U1887">IFERROR(INDEX(Tableau1[RESULTAT],MATCH(1,(Tableau1[NOM]=$A1887)*(U$3=Tableau1[DATE]),0)),"")</f>
        <v/>
      </c>
      <c r="V1887" s="23" t="str">
        <f t="array" ref="V1887">IFERROR(INDEX(Tableau1[RESULTAT],MATCH(1,(Tableau1[NOM]=$A1887)*(V$3=Tableau1[DATE]),0)),"")</f>
        <v/>
      </c>
      <c r="W1887" s="23" t="str">
        <f t="array" ref="W1887">IFERROR(INDEX(Tableau1[RESULTAT],MATCH(1,(Tableau1[NOM]=$A1887)*(W$3=Tableau1[DATE]),0)),"")</f>
        <v/>
      </c>
    </row>
    <row r="1888" spans="5:23" ht="15.75" x14ac:dyDescent="0.25">
      <c r="E1888" s="12" t="str">
        <f t="shared" si="205"/>
        <v/>
      </c>
      <c r="F1888" s="9" t="str">
        <f t="shared" si="206"/>
        <v/>
      </c>
      <c r="G1888" s="9" t="str">
        <f t="shared" si="207"/>
        <v/>
      </c>
      <c r="H1888" s="9" t="str">
        <f t="shared" si="208"/>
        <v/>
      </c>
      <c r="I1888" s="9">
        <f t="shared" si="209"/>
        <v>0</v>
      </c>
      <c r="J1888" s="9">
        <f t="shared" si="210"/>
        <v>0</v>
      </c>
      <c r="K1888" s="9" t="str">
        <f t="shared" si="211"/>
        <v/>
      </c>
      <c r="L1888" s="9"/>
      <c r="M1888" s="9"/>
      <c r="N1888" s="9"/>
      <c r="O1888" s="9"/>
      <c r="Q1888" s="23" t="str">
        <f t="array" ref="Q1888">IFERROR(INDEX(Tableau1[RESULTAT],MATCH(1,(Tableau1[NOM]=$A1888)*(Q$3=Tableau1[DATE]),0)),"")</f>
        <v/>
      </c>
      <c r="R1888" s="23" t="str">
        <f t="array" ref="R1888">IFERROR(INDEX(Tableau1[RESULTAT],MATCH(1,(Tableau1[NOM]=$A1888)*(R$3=Tableau1[DATE]),0)),"")</f>
        <v/>
      </c>
      <c r="S1888" s="23" t="str">
        <f t="array" ref="S1888">IFERROR(INDEX(Tableau1[RESULTAT],MATCH(1,(Tableau1[NOM]=$A1888)*(S$3=Tableau1[DATE]),0)),"")</f>
        <v/>
      </c>
      <c r="T1888" s="23" t="str">
        <f t="array" ref="T1888">IFERROR(INDEX(Tableau1[RESULTAT],MATCH(1,(Tableau1[NOM]=$A1888)*(T$3=Tableau1[DATE]),0)),"")</f>
        <v/>
      </c>
      <c r="U1888" s="23" t="str">
        <f t="array" ref="U1888">IFERROR(INDEX(Tableau1[RESULTAT],MATCH(1,(Tableau1[NOM]=$A1888)*(U$3=Tableau1[DATE]),0)),"")</f>
        <v/>
      </c>
      <c r="V1888" s="23" t="str">
        <f t="array" ref="V1888">IFERROR(INDEX(Tableau1[RESULTAT],MATCH(1,(Tableau1[NOM]=$A1888)*(V$3=Tableau1[DATE]),0)),"")</f>
        <v/>
      </c>
      <c r="W1888" s="23" t="str">
        <f t="array" ref="W1888">IFERROR(INDEX(Tableau1[RESULTAT],MATCH(1,(Tableau1[NOM]=$A1888)*(W$3=Tableau1[DATE]),0)),"")</f>
        <v/>
      </c>
    </row>
    <row r="1889" spans="5:23" ht="15.75" x14ac:dyDescent="0.25">
      <c r="E1889" s="12" t="str">
        <f t="shared" si="205"/>
        <v/>
      </c>
      <c r="F1889" s="9" t="str">
        <f t="shared" si="206"/>
        <v/>
      </c>
      <c r="G1889" s="9" t="str">
        <f t="shared" si="207"/>
        <v/>
      </c>
      <c r="H1889" s="9" t="str">
        <f t="shared" si="208"/>
        <v/>
      </c>
      <c r="I1889" s="9">
        <f t="shared" si="209"/>
        <v>0</v>
      </c>
      <c r="J1889" s="9">
        <f t="shared" si="210"/>
        <v>0</v>
      </c>
      <c r="K1889" s="9" t="str">
        <f t="shared" si="211"/>
        <v/>
      </c>
      <c r="L1889" s="9"/>
      <c r="M1889" s="9"/>
      <c r="N1889" s="9"/>
      <c r="O1889" s="9"/>
      <c r="Q1889" s="23" t="str">
        <f t="array" ref="Q1889">IFERROR(INDEX(Tableau1[RESULTAT],MATCH(1,(Tableau1[NOM]=$A1889)*(Q$3=Tableau1[DATE]),0)),"")</f>
        <v/>
      </c>
      <c r="R1889" s="23" t="str">
        <f t="array" ref="R1889">IFERROR(INDEX(Tableau1[RESULTAT],MATCH(1,(Tableau1[NOM]=$A1889)*(R$3=Tableau1[DATE]),0)),"")</f>
        <v/>
      </c>
      <c r="S1889" s="23" t="str">
        <f t="array" ref="S1889">IFERROR(INDEX(Tableau1[RESULTAT],MATCH(1,(Tableau1[NOM]=$A1889)*(S$3=Tableau1[DATE]),0)),"")</f>
        <v/>
      </c>
      <c r="T1889" s="23" t="str">
        <f t="array" ref="T1889">IFERROR(INDEX(Tableau1[RESULTAT],MATCH(1,(Tableau1[NOM]=$A1889)*(T$3=Tableau1[DATE]),0)),"")</f>
        <v/>
      </c>
      <c r="U1889" s="23" t="str">
        <f t="array" ref="U1889">IFERROR(INDEX(Tableau1[RESULTAT],MATCH(1,(Tableau1[NOM]=$A1889)*(U$3=Tableau1[DATE]),0)),"")</f>
        <v/>
      </c>
      <c r="V1889" s="23" t="str">
        <f t="array" ref="V1889">IFERROR(INDEX(Tableau1[RESULTAT],MATCH(1,(Tableau1[NOM]=$A1889)*(V$3=Tableau1[DATE]),0)),"")</f>
        <v/>
      </c>
      <c r="W1889" s="23" t="str">
        <f t="array" ref="W1889">IFERROR(INDEX(Tableau1[RESULTAT],MATCH(1,(Tableau1[NOM]=$A1889)*(W$3=Tableau1[DATE]),0)),"")</f>
        <v/>
      </c>
    </row>
    <row r="1890" spans="5:23" ht="15.75" x14ac:dyDescent="0.25">
      <c r="E1890" s="12" t="str">
        <f t="shared" si="205"/>
        <v/>
      </c>
      <c r="F1890" s="9" t="str">
        <f t="shared" si="206"/>
        <v/>
      </c>
      <c r="G1890" s="9" t="str">
        <f t="shared" si="207"/>
        <v/>
      </c>
      <c r="H1890" s="9" t="str">
        <f t="shared" si="208"/>
        <v/>
      </c>
      <c r="I1890" s="9">
        <f t="shared" si="209"/>
        <v>0</v>
      </c>
      <c r="J1890" s="9">
        <f t="shared" si="210"/>
        <v>0</v>
      </c>
      <c r="K1890" s="9" t="str">
        <f t="shared" si="211"/>
        <v/>
      </c>
      <c r="L1890" s="9"/>
      <c r="M1890" s="9"/>
      <c r="N1890" s="9"/>
      <c r="O1890" s="9"/>
      <c r="Q1890" s="23" t="str">
        <f t="array" ref="Q1890">IFERROR(INDEX(Tableau1[RESULTAT],MATCH(1,(Tableau1[NOM]=$A1890)*(Q$3=Tableau1[DATE]),0)),"")</f>
        <v/>
      </c>
      <c r="R1890" s="23" t="str">
        <f t="array" ref="R1890">IFERROR(INDEX(Tableau1[RESULTAT],MATCH(1,(Tableau1[NOM]=$A1890)*(R$3=Tableau1[DATE]),0)),"")</f>
        <v/>
      </c>
      <c r="S1890" s="23" t="str">
        <f t="array" ref="S1890">IFERROR(INDEX(Tableau1[RESULTAT],MATCH(1,(Tableau1[NOM]=$A1890)*(S$3=Tableau1[DATE]),0)),"")</f>
        <v/>
      </c>
      <c r="T1890" s="23" t="str">
        <f t="array" ref="T1890">IFERROR(INDEX(Tableau1[RESULTAT],MATCH(1,(Tableau1[NOM]=$A1890)*(T$3=Tableau1[DATE]),0)),"")</f>
        <v/>
      </c>
      <c r="U1890" s="23" t="str">
        <f t="array" ref="U1890">IFERROR(INDEX(Tableau1[RESULTAT],MATCH(1,(Tableau1[NOM]=$A1890)*(U$3=Tableau1[DATE]),0)),"")</f>
        <v/>
      </c>
      <c r="V1890" s="23" t="str">
        <f t="array" ref="V1890">IFERROR(INDEX(Tableau1[RESULTAT],MATCH(1,(Tableau1[NOM]=$A1890)*(V$3=Tableau1[DATE]),0)),"")</f>
        <v/>
      </c>
      <c r="W1890" s="23" t="str">
        <f t="array" ref="W1890">IFERROR(INDEX(Tableau1[RESULTAT],MATCH(1,(Tableau1[NOM]=$A1890)*(W$3=Tableau1[DATE]),0)),"")</f>
        <v/>
      </c>
    </row>
    <row r="1891" spans="5:23" ht="15.75" x14ac:dyDescent="0.25">
      <c r="E1891" s="12" t="str">
        <f t="shared" si="205"/>
        <v/>
      </c>
      <c r="F1891" s="9" t="str">
        <f t="shared" si="206"/>
        <v/>
      </c>
      <c r="G1891" s="9" t="str">
        <f t="shared" si="207"/>
        <v/>
      </c>
      <c r="H1891" s="9" t="str">
        <f t="shared" si="208"/>
        <v/>
      </c>
      <c r="I1891" s="9">
        <f t="shared" si="209"/>
        <v>0</v>
      </c>
      <c r="J1891" s="9">
        <f t="shared" si="210"/>
        <v>0</v>
      </c>
      <c r="K1891" s="9" t="str">
        <f t="shared" si="211"/>
        <v/>
      </c>
      <c r="L1891" s="9"/>
      <c r="M1891" s="9"/>
      <c r="N1891" s="9"/>
      <c r="O1891" s="9"/>
      <c r="Q1891" s="23" t="str">
        <f t="array" ref="Q1891">IFERROR(INDEX(Tableau1[RESULTAT],MATCH(1,(Tableau1[NOM]=$A1891)*(Q$3=Tableau1[DATE]),0)),"")</f>
        <v/>
      </c>
      <c r="R1891" s="23" t="str">
        <f t="array" ref="R1891">IFERROR(INDEX(Tableau1[RESULTAT],MATCH(1,(Tableau1[NOM]=$A1891)*(R$3=Tableau1[DATE]),0)),"")</f>
        <v/>
      </c>
      <c r="S1891" s="23" t="str">
        <f t="array" ref="S1891">IFERROR(INDEX(Tableau1[RESULTAT],MATCH(1,(Tableau1[NOM]=$A1891)*(S$3=Tableau1[DATE]),0)),"")</f>
        <v/>
      </c>
      <c r="T1891" s="23" t="str">
        <f t="array" ref="T1891">IFERROR(INDEX(Tableau1[RESULTAT],MATCH(1,(Tableau1[NOM]=$A1891)*(T$3=Tableau1[DATE]),0)),"")</f>
        <v/>
      </c>
      <c r="U1891" s="23" t="str">
        <f t="array" ref="U1891">IFERROR(INDEX(Tableau1[RESULTAT],MATCH(1,(Tableau1[NOM]=$A1891)*(U$3=Tableau1[DATE]),0)),"")</f>
        <v/>
      </c>
      <c r="V1891" s="23" t="str">
        <f t="array" ref="V1891">IFERROR(INDEX(Tableau1[RESULTAT],MATCH(1,(Tableau1[NOM]=$A1891)*(V$3=Tableau1[DATE]),0)),"")</f>
        <v/>
      </c>
      <c r="W1891" s="23" t="str">
        <f t="array" ref="W1891">IFERROR(INDEX(Tableau1[RESULTAT],MATCH(1,(Tableau1[NOM]=$A1891)*(W$3=Tableau1[DATE]),0)),"")</f>
        <v/>
      </c>
    </row>
    <row r="1892" spans="5:23" ht="15.75" x14ac:dyDescent="0.25">
      <c r="E1892" s="12" t="str">
        <f t="shared" si="205"/>
        <v/>
      </c>
      <c r="F1892" s="9" t="str">
        <f t="shared" si="206"/>
        <v/>
      </c>
      <c r="G1892" s="9" t="str">
        <f t="shared" si="207"/>
        <v/>
      </c>
      <c r="H1892" s="9" t="str">
        <f t="shared" si="208"/>
        <v/>
      </c>
      <c r="I1892" s="9">
        <f t="shared" si="209"/>
        <v>0</v>
      </c>
      <c r="J1892" s="9">
        <f t="shared" si="210"/>
        <v>0</v>
      </c>
      <c r="K1892" s="9" t="str">
        <f t="shared" si="211"/>
        <v/>
      </c>
      <c r="L1892" s="9"/>
      <c r="M1892" s="9"/>
      <c r="N1892" s="9"/>
      <c r="O1892" s="9"/>
      <c r="Q1892" s="23" t="str">
        <f t="array" ref="Q1892">IFERROR(INDEX(Tableau1[RESULTAT],MATCH(1,(Tableau1[NOM]=$A1892)*(Q$3=Tableau1[DATE]),0)),"")</f>
        <v/>
      </c>
      <c r="R1892" s="23" t="str">
        <f t="array" ref="R1892">IFERROR(INDEX(Tableau1[RESULTAT],MATCH(1,(Tableau1[NOM]=$A1892)*(R$3=Tableau1[DATE]),0)),"")</f>
        <v/>
      </c>
      <c r="S1892" s="23" t="str">
        <f t="array" ref="S1892">IFERROR(INDEX(Tableau1[RESULTAT],MATCH(1,(Tableau1[NOM]=$A1892)*(S$3=Tableau1[DATE]),0)),"")</f>
        <v/>
      </c>
      <c r="T1892" s="23" t="str">
        <f t="array" ref="T1892">IFERROR(INDEX(Tableau1[RESULTAT],MATCH(1,(Tableau1[NOM]=$A1892)*(T$3=Tableau1[DATE]),0)),"")</f>
        <v/>
      </c>
      <c r="U1892" s="23" t="str">
        <f t="array" ref="U1892">IFERROR(INDEX(Tableau1[RESULTAT],MATCH(1,(Tableau1[NOM]=$A1892)*(U$3=Tableau1[DATE]),0)),"")</f>
        <v/>
      </c>
      <c r="V1892" s="23" t="str">
        <f t="array" ref="V1892">IFERROR(INDEX(Tableau1[RESULTAT],MATCH(1,(Tableau1[NOM]=$A1892)*(V$3=Tableau1[DATE]),0)),"")</f>
        <v/>
      </c>
      <c r="W1892" s="23" t="str">
        <f t="array" ref="W1892">IFERROR(INDEX(Tableau1[RESULTAT],MATCH(1,(Tableau1[NOM]=$A1892)*(W$3=Tableau1[DATE]),0)),"")</f>
        <v/>
      </c>
    </row>
    <row r="1893" spans="5:23" ht="15.75" x14ac:dyDescent="0.25">
      <c r="E1893" s="12" t="str">
        <f t="shared" si="205"/>
        <v/>
      </c>
      <c r="F1893" s="9" t="str">
        <f t="shared" si="206"/>
        <v/>
      </c>
      <c r="G1893" s="9" t="str">
        <f t="shared" si="207"/>
        <v/>
      </c>
      <c r="H1893" s="9" t="str">
        <f t="shared" si="208"/>
        <v/>
      </c>
      <c r="I1893" s="9">
        <f t="shared" si="209"/>
        <v>0</v>
      </c>
      <c r="J1893" s="9">
        <f t="shared" si="210"/>
        <v>0</v>
      </c>
      <c r="K1893" s="9" t="str">
        <f t="shared" si="211"/>
        <v/>
      </c>
      <c r="L1893" s="9"/>
      <c r="M1893" s="9"/>
      <c r="N1893" s="9"/>
      <c r="O1893" s="9"/>
      <c r="Q1893" s="23" t="str">
        <f t="array" ref="Q1893">IFERROR(INDEX(Tableau1[RESULTAT],MATCH(1,(Tableau1[NOM]=$A1893)*(Q$3=Tableau1[DATE]),0)),"")</f>
        <v/>
      </c>
      <c r="R1893" s="23" t="str">
        <f t="array" ref="R1893">IFERROR(INDEX(Tableau1[RESULTAT],MATCH(1,(Tableau1[NOM]=$A1893)*(R$3=Tableau1[DATE]),0)),"")</f>
        <v/>
      </c>
      <c r="S1893" s="23" t="str">
        <f t="array" ref="S1893">IFERROR(INDEX(Tableau1[RESULTAT],MATCH(1,(Tableau1[NOM]=$A1893)*(S$3=Tableau1[DATE]),0)),"")</f>
        <v/>
      </c>
      <c r="T1893" s="23" t="str">
        <f t="array" ref="T1893">IFERROR(INDEX(Tableau1[RESULTAT],MATCH(1,(Tableau1[NOM]=$A1893)*(T$3=Tableau1[DATE]),0)),"")</f>
        <v/>
      </c>
      <c r="U1893" s="23" t="str">
        <f t="array" ref="U1893">IFERROR(INDEX(Tableau1[RESULTAT],MATCH(1,(Tableau1[NOM]=$A1893)*(U$3=Tableau1[DATE]),0)),"")</f>
        <v/>
      </c>
      <c r="V1893" s="23" t="str">
        <f t="array" ref="V1893">IFERROR(INDEX(Tableau1[RESULTAT],MATCH(1,(Tableau1[NOM]=$A1893)*(V$3=Tableau1[DATE]),0)),"")</f>
        <v/>
      </c>
      <c r="W1893" s="23" t="str">
        <f t="array" ref="W1893">IFERROR(INDEX(Tableau1[RESULTAT],MATCH(1,(Tableau1[NOM]=$A1893)*(W$3=Tableau1[DATE]),0)),"")</f>
        <v/>
      </c>
    </row>
    <row r="1894" spans="5:23" ht="15.75" x14ac:dyDescent="0.25">
      <c r="E1894" s="12" t="str">
        <f t="shared" si="205"/>
        <v/>
      </c>
      <c r="F1894" s="9" t="str">
        <f t="shared" si="206"/>
        <v/>
      </c>
      <c r="G1894" s="9" t="str">
        <f t="shared" si="207"/>
        <v/>
      </c>
      <c r="H1894" s="9" t="str">
        <f t="shared" si="208"/>
        <v/>
      </c>
      <c r="I1894" s="9">
        <f t="shared" si="209"/>
        <v>0</v>
      </c>
      <c r="J1894" s="9">
        <f t="shared" si="210"/>
        <v>0</v>
      </c>
      <c r="K1894" s="9" t="str">
        <f t="shared" si="211"/>
        <v/>
      </c>
      <c r="L1894" s="9"/>
      <c r="M1894" s="9"/>
      <c r="N1894" s="9"/>
      <c r="O1894" s="9"/>
      <c r="Q1894" s="23" t="str">
        <f t="array" ref="Q1894">IFERROR(INDEX(Tableau1[RESULTAT],MATCH(1,(Tableau1[NOM]=$A1894)*(Q$3=Tableau1[DATE]),0)),"")</f>
        <v/>
      </c>
      <c r="R1894" s="23" t="str">
        <f t="array" ref="R1894">IFERROR(INDEX(Tableau1[RESULTAT],MATCH(1,(Tableau1[NOM]=$A1894)*(R$3=Tableau1[DATE]),0)),"")</f>
        <v/>
      </c>
      <c r="S1894" s="23" t="str">
        <f t="array" ref="S1894">IFERROR(INDEX(Tableau1[RESULTAT],MATCH(1,(Tableau1[NOM]=$A1894)*(S$3=Tableau1[DATE]),0)),"")</f>
        <v/>
      </c>
      <c r="T1894" s="23" t="str">
        <f t="array" ref="T1894">IFERROR(INDEX(Tableau1[RESULTAT],MATCH(1,(Tableau1[NOM]=$A1894)*(T$3=Tableau1[DATE]),0)),"")</f>
        <v/>
      </c>
      <c r="U1894" s="23" t="str">
        <f t="array" ref="U1894">IFERROR(INDEX(Tableau1[RESULTAT],MATCH(1,(Tableau1[NOM]=$A1894)*(U$3=Tableau1[DATE]),0)),"")</f>
        <v/>
      </c>
      <c r="V1894" s="23" t="str">
        <f t="array" ref="V1894">IFERROR(INDEX(Tableau1[RESULTAT],MATCH(1,(Tableau1[NOM]=$A1894)*(V$3=Tableau1[DATE]),0)),"")</f>
        <v/>
      </c>
      <c r="W1894" s="23" t="str">
        <f t="array" ref="W1894">IFERROR(INDEX(Tableau1[RESULTAT],MATCH(1,(Tableau1[NOM]=$A1894)*(W$3=Tableau1[DATE]),0)),"")</f>
        <v/>
      </c>
    </row>
    <row r="1895" spans="5:23" ht="15.75" x14ac:dyDescent="0.25">
      <c r="E1895" s="12" t="str">
        <f t="shared" si="205"/>
        <v/>
      </c>
      <c r="F1895" s="9" t="str">
        <f t="shared" si="206"/>
        <v/>
      </c>
      <c r="G1895" s="9" t="str">
        <f t="shared" si="207"/>
        <v/>
      </c>
      <c r="H1895" s="9" t="str">
        <f t="shared" si="208"/>
        <v/>
      </c>
      <c r="I1895" s="9">
        <f t="shared" si="209"/>
        <v>0</v>
      </c>
      <c r="J1895" s="9">
        <f t="shared" si="210"/>
        <v>0</v>
      </c>
      <c r="K1895" s="9" t="str">
        <f t="shared" si="211"/>
        <v/>
      </c>
      <c r="L1895" s="9"/>
      <c r="M1895" s="9"/>
      <c r="N1895" s="9"/>
      <c r="O1895" s="9"/>
      <c r="Q1895" s="23" t="str">
        <f t="array" ref="Q1895">IFERROR(INDEX(Tableau1[RESULTAT],MATCH(1,(Tableau1[NOM]=$A1895)*(Q$3=Tableau1[DATE]),0)),"")</f>
        <v/>
      </c>
      <c r="R1895" s="23" t="str">
        <f t="array" ref="R1895">IFERROR(INDEX(Tableau1[RESULTAT],MATCH(1,(Tableau1[NOM]=$A1895)*(R$3=Tableau1[DATE]),0)),"")</f>
        <v/>
      </c>
      <c r="S1895" s="23" t="str">
        <f t="array" ref="S1895">IFERROR(INDEX(Tableau1[RESULTAT],MATCH(1,(Tableau1[NOM]=$A1895)*(S$3=Tableau1[DATE]),0)),"")</f>
        <v/>
      </c>
      <c r="T1895" s="23" t="str">
        <f t="array" ref="T1895">IFERROR(INDEX(Tableau1[RESULTAT],MATCH(1,(Tableau1[NOM]=$A1895)*(T$3=Tableau1[DATE]),0)),"")</f>
        <v/>
      </c>
      <c r="U1895" s="23" t="str">
        <f t="array" ref="U1895">IFERROR(INDEX(Tableau1[RESULTAT],MATCH(1,(Tableau1[NOM]=$A1895)*(U$3=Tableau1[DATE]),0)),"")</f>
        <v/>
      </c>
      <c r="V1895" s="23" t="str">
        <f t="array" ref="V1895">IFERROR(INDEX(Tableau1[RESULTAT],MATCH(1,(Tableau1[NOM]=$A1895)*(V$3=Tableau1[DATE]),0)),"")</f>
        <v/>
      </c>
      <c r="W1895" s="23" t="str">
        <f t="array" ref="W1895">IFERROR(INDEX(Tableau1[RESULTAT],MATCH(1,(Tableau1[NOM]=$A1895)*(W$3=Tableau1[DATE]),0)),"")</f>
        <v/>
      </c>
    </row>
    <row r="1896" spans="5:23" ht="15.75" x14ac:dyDescent="0.25">
      <c r="E1896" s="12" t="str">
        <f t="shared" si="205"/>
        <v/>
      </c>
      <c r="F1896" s="9" t="str">
        <f t="shared" si="206"/>
        <v/>
      </c>
      <c r="G1896" s="9" t="str">
        <f t="shared" si="207"/>
        <v/>
      </c>
      <c r="H1896" s="9" t="str">
        <f t="shared" si="208"/>
        <v/>
      </c>
      <c r="I1896" s="9">
        <f t="shared" si="209"/>
        <v>0</v>
      </c>
      <c r="J1896" s="9">
        <f t="shared" si="210"/>
        <v>0</v>
      </c>
      <c r="K1896" s="9" t="str">
        <f t="shared" si="211"/>
        <v/>
      </c>
      <c r="L1896" s="9"/>
      <c r="M1896" s="9"/>
      <c r="N1896" s="9"/>
      <c r="O1896" s="9"/>
      <c r="Q1896" s="23" t="str">
        <f t="array" ref="Q1896">IFERROR(INDEX(Tableau1[RESULTAT],MATCH(1,(Tableau1[NOM]=$A1896)*(Q$3=Tableau1[DATE]),0)),"")</f>
        <v/>
      </c>
      <c r="R1896" s="23" t="str">
        <f t="array" ref="R1896">IFERROR(INDEX(Tableau1[RESULTAT],MATCH(1,(Tableau1[NOM]=$A1896)*(R$3=Tableau1[DATE]),0)),"")</f>
        <v/>
      </c>
      <c r="S1896" s="23" t="str">
        <f t="array" ref="S1896">IFERROR(INDEX(Tableau1[RESULTAT],MATCH(1,(Tableau1[NOM]=$A1896)*(S$3=Tableau1[DATE]),0)),"")</f>
        <v/>
      </c>
      <c r="T1896" s="23" t="str">
        <f t="array" ref="T1896">IFERROR(INDEX(Tableau1[RESULTAT],MATCH(1,(Tableau1[NOM]=$A1896)*(T$3=Tableau1[DATE]),0)),"")</f>
        <v/>
      </c>
      <c r="U1896" s="23" t="str">
        <f t="array" ref="U1896">IFERROR(INDEX(Tableau1[RESULTAT],MATCH(1,(Tableau1[NOM]=$A1896)*(U$3=Tableau1[DATE]),0)),"")</f>
        <v/>
      </c>
      <c r="V1896" s="23" t="str">
        <f t="array" ref="V1896">IFERROR(INDEX(Tableau1[RESULTAT],MATCH(1,(Tableau1[NOM]=$A1896)*(V$3=Tableau1[DATE]),0)),"")</f>
        <v/>
      </c>
      <c r="W1896" s="23" t="str">
        <f t="array" ref="W1896">IFERROR(INDEX(Tableau1[RESULTAT],MATCH(1,(Tableau1[NOM]=$A1896)*(W$3=Tableau1[DATE]),0)),"")</f>
        <v/>
      </c>
    </row>
    <row r="1897" spans="5:23" ht="15.75" x14ac:dyDescent="0.25">
      <c r="E1897" s="12" t="str">
        <f t="shared" si="205"/>
        <v/>
      </c>
      <c r="F1897" s="9" t="str">
        <f t="shared" si="206"/>
        <v/>
      </c>
      <c r="G1897" s="9" t="str">
        <f t="shared" si="207"/>
        <v/>
      </c>
      <c r="H1897" s="9" t="str">
        <f t="shared" si="208"/>
        <v/>
      </c>
      <c r="I1897" s="9">
        <f t="shared" si="209"/>
        <v>0</v>
      </c>
      <c r="J1897" s="9">
        <f t="shared" si="210"/>
        <v>0</v>
      </c>
      <c r="K1897" s="9" t="str">
        <f t="shared" si="211"/>
        <v/>
      </c>
      <c r="L1897" s="9"/>
      <c r="M1897" s="9"/>
      <c r="N1897" s="9"/>
      <c r="O1897" s="9"/>
      <c r="Q1897" s="23" t="str">
        <f t="array" ref="Q1897">IFERROR(INDEX(Tableau1[RESULTAT],MATCH(1,(Tableau1[NOM]=$A1897)*(Q$3=Tableau1[DATE]),0)),"")</f>
        <v/>
      </c>
      <c r="R1897" s="23" t="str">
        <f t="array" ref="R1897">IFERROR(INDEX(Tableau1[RESULTAT],MATCH(1,(Tableau1[NOM]=$A1897)*(R$3=Tableau1[DATE]),0)),"")</f>
        <v/>
      </c>
      <c r="S1897" s="23" t="str">
        <f t="array" ref="S1897">IFERROR(INDEX(Tableau1[RESULTAT],MATCH(1,(Tableau1[NOM]=$A1897)*(S$3=Tableau1[DATE]),0)),"")</f>
        <v/>
      </c>
      <c r="T1897" s="23" t="str">
        <f t="array" ref="T1897">IFERROR(INDEX(Tableau1[RESULTAT],MATCH(1,(Tableau1[NOM]=$A1897)*(T$3=Tableau1[DATE]),0)),"")</f>
        <v/>
      </c>
      <c r="U1897" s="23" t="str">
        <f t="array" ref="U1897">IFERROR(INDEX(Tableau1[RESULTAT],MATCH(1,(Tableau1[NOM]=$A1897)*(U$3=Tableau1[DATE]),0)),"")</f>
        <v/>
      </c>
      <c r="V1897" s="23" t="str">
        <f t="array" ref="V1897">IFERROR(INDEX(Tableau1[RESULTAT],MATCH(1,(Tableau1[NOM]=$A1897)*(V$3=Tableau1[DATE]),0)),"")</f>
        <v/>
      </c>
      <c r="W1897" s="23" t="str">
        <f t="array" ref="W1897">IFERROR(INDEX(Tableau1[RESULTAT],MATCH(1,(Tableau1[NOM]=$A1897)*(W$3=Tableau1[DATE]),0)),"")</f>
        <v/>
      </c>
    </row>
    <row r="1898" spans="5:23" ht="15.75" x14ac:dyDescent="0.25">
      <c r="E1898" s="12" t="str">
        <f t="shared" si="205"/>
        <v/>
      </c>
      <c r="F1898" s="9" t="str">
        <f t="shared" si="206"/>
        <v/>
      </c>
      <c r="G1898" s="9" t="str">
        <f t="shared" si="207"/>
        <v/>
      </c>
      <c r="H1898" s="9" t="str">
        <f t="shared" si="208"/>
        <v/>
      </c>
      <c r="I1898" s="9">
        <f t="shared" si="209"/>
        <v>0</v>
      </c>
      <c r="J1898" s="9">
        <f t="shared" si="210"/>
        <v>0</v>
      </c>
      <c r="K1898" s="9" t="str">
        <f t="shared" si="211"/>
        <v/>
      </c>
      <c r="L1898" s="9"/>
      <c r="M1898" s="9"/>
      <c r="N1898" s="9"/>
      <c r="O1898" s="9"/>
      <c r="Q1898" s="23" t="str">
        <f t="array" ref="Q1898">IFERROR(INDEX(Tableau1[RESULTAT],MATCH(1,(Tableau1[NOM]=$A1898)*(Q$3=Tableau1[DATE]),0)),"")</f>
        <v/>
      </c>
      <c r="R1898" s="23" t="str">
        <f t="array" ref="R1898">IFERROR(INDEX(Tableau1[RESULTAT],MATCH(1,(Tableau1[NOM]=$A1898)*(R$3=Tableau1[DATE]),0)),"")</f>
        <v/>
      </c>
      <c r="S1898" s="23" t="str">
        <f t="array" ref="S1898">IFERROR(INDEX(Tableau1[RESULTAT],MATCH(1,(Tableau1[NOM]=$A1898)*(S$3=Tableau1[DATE]),0)),"")</f>
        <v/>
      </c>
      <c r="T1898" s="23" t="str">
        <f t="array" ref="T1898">IFERROR(INDEX(Tableau1[RESULTAT],MATCH(1,(Tableau1[NOM]=$A1898)*(T$3=Tableau1[DATE]),0)),"")</f>
        <v/>
      </c>
      <c r="U1898" s="23" t="str">
        <f t="array" ref="U1898">IFERROR(INDEX(Tableau1[RESULTAT],MATCH(1,(Tableau1[NOM]=$A1898)*(U$3=Tableau1[DATE]),0)),"")</f>
        <v/>
      </c>
      <c r="V1898" s="23" t="str">
        <f t="array" ref="V1898">IFERROR(INDEX(Tableau1[RESULTAT],MATCH(1,(Tableau1[NOM]=$A1898)*(V$3=Tableau1[DATE]),0)),"")</f>
        <v/>
      </c>
      <c r="W1898" s="23" t="str">
        <f t="array" ref="W1898">IFERROR(INDEX(Tableau1[RESULTAT],MATCH(1,(Tableau1[NOM]=$A1898)*(W$3=Tableau1[DATE]),0)),"")</f>
        <v/>
      </c>
    </row>
    <row r="1899" spans="5:23" ht="15.75" x14ac:dyDescent="0.25">
      <c r="E1899" s="12" t="str">
        <f t="shared" si="205"/>
        <v/>
      </c>
      <c r="F1899" s="9" t="str">
        <f t="shared" si="206"/>
        <v/>
      </c>
      <c r="G1899" s="9" t="str">
        <f t="shared" si="207"/>
        <v/>
      </c>
      <c r="H1899" s="9" t="str">
        <f t="shared" si="208"/>
        <v/>
      </c>
      <c r="I1899" s="9">
        <f t="shared" si="209"/>
        <v>0</v>
      </c>
      <c r="J1899" s="9">
        <f t="shared" si="210"/>
        <v>0</v>
      </c>
      <c r="K1899" s="9" t="str">
        <f t="shared" si="211"/>
        <v/>
      </c>
      <c r="L1899" s="9"/>
      <c r="M1899" s="9"/>
      <c r="N1899" s="9"/>
      <c r="O1899" s="9"/>
      <c r="Q1899" s="23" t="str">
        <f t="array" ref="Q1899">IFERROR(INDEX(Tableau1[RESULTAT],MATCH(1,(Tableau1[NOM]=$A1899)*(Q$3=Tableau1[DATE]),0)),"")</f>
        <v/>
      </c>
      <c r="R1899" s="23" t="str">
        <f t="array" ref="R1899">IFERROR(INDEX(Tableau1[RESULTAT],MATCH(1,(Tableau1[NOM]=$A1899)*(R$3=Tableau1[DATE]),0)),"")</f>
        <v/>
      </c>
      <c r="S1899" s="23" t="str">
        <f t="array" ref="S1899">IFERROR(INDEX(Tableau1[RESULTAT],MATCH(1,(Tableau1[NOM]=$A1899)*(S$3=Tableau1[DATE]),0)),"")</f>
        <v/>
      </c>
      <c r="T1899" s="23" t="str">
        <f t="array" ref="T1899">IFERROR(INDEX(Tableau1[RESULTAT],MATCH(1,(Tableau1[NOM]=$A1899)*(T$3=Tableau1[DATE]),0)),"")</f>
        <v/>
      </c>
      <c r="U1899" s="23" t="str">
        <f t="array" ref="U1899">IFERROR(INDEX(Tableau1[RESULTAT],MATCH(1,(Tableau1[NOM]=$A1899)*(U$3=Tableau1[DATE]),0)),"")</f>
        <v/>
      </c>
      <c r="V1899" s="23" t="str">
        <f t="array" ref="V1899">IFERROR(INDEX(Tableau1[RESULTAT],MATCH(1,(Tableau1[NOM]=$A1899)*(V$3=Tableau1[DATE]),0)),"")</f>
        <v/>
      </c>
      <c r="W1899" s="23" t="str">
        <f t="array" ref="W1899">IFERROR(INDEX(Tableau1[RESULTAT],MATCH(1,(Tableau1[NOM]=$A1899)*(W$3=Tableau1[DATE]),0)),"")</f>
        <v/>
      </c>
    </row>
    <row r="1900" spans="5:23" ht="15.75" x14ac:dyDescent="0.25">
      <c r="E1900" s="12" t="str">
        <f t="shared" si="205"/>
        <v/>
      </c>
      <c r="F1900" s="9" t="str">
        <f t="shared" si="206"/>
        <v/>
      </c>
      <c r="G1900" s="9" t="str">
        <f t="shared" si="207"/>
        <v/>
      </c>
      <c r="H1900" s="9" t="str">
        <f t="shared" si="208"/>
        <v/>
      </c>
      <c r="I1900" s="9">
        <f t="shared" si="209"/>
        <v>0</v>
      </c>
      <c r="J1900" s="9">
        <f t="shared" si="210"/>
        <v>0</v>
      </c>
      <c r="K1900" s="9" t="str">
        <f t="shared" si="211"/>
        <v/>
      </c>
      <c r="L1900" s="9"/>
      <c r="M1900" s="9"/>
      <c r="N1900" s="9"/>
      <c r="O1900" s="9"/>
      <c r="Q1900" s="23" t="str">
        <f t="array" ref="Q1900">IFERROR(INDEX(Tableau1[RESULTAT],MATCH(1,(Tableau1[NOM]=$A1900)*(Q$3=Tableau1[DATE]),0)),"")</f>
        <v/>
      </c>
      <c r="R1900" s="23" t="str">
        <f t="array" ref="R1900">IFERROR(INDEX(Tableau1[RESULTAT],MATCH(1,(Tableau1[NOM]=$A1900)*(R$3=Tableau1[DATE]),0)),"")</f>
        <v/>
      </c>
      <c r="S1900" s="23" t="str">
        <f t="array" ref="S1900">IFERROR(INDEX(Tableau1[RESULTAT],MATCH(1,(Tableau1[NOM]=$A1900)*(S$3=Tableau1[DATE]),0)),"")</f>
        <v/>
      </c>
      <c r="T1900" s="23" t="str">
        <f t="array" ref="T1900">IFERROR(INDEX(Tableau1[RESULTAT],MATCH(1,(Tableau1[NOM]=$A1900)*(T$3=Tableau1[DATE]),0)),"")</f>
        <v/>
      </c>
      <c r="U1900" s="23" t="str">
        <f t="array" ref="U1900">IFERROR(INDEX(Tableau1[RESULTAT],MATCH(1,(Tableau1[NOM]=$A1900)*(U$3=Tableau1[DATE]),0)),"")</f>
        <v/>
      </c>
      <c r="V1900" s="23" t="str">
        <f t="array" ref="V1900">IFERROR(INDEX(Tableau1[RESULTAT],MATCH(1,(Tableau1[NOM]=$A1900)*(V$3=Tableau1[DATE]),0)),"")</f>
        <v/>
      </c>
      <c r="W1900" s="23" t="str">
        <f t="array" ref="W1900">IFERROR(INDEX(Tableau1[RESULTAT],MATCH(1,(Tableau1[NOM]=$A1900)*(W$3=Tableau1[DATE]),0)),"")</f>
        <v/>
      </c>
    </row>
    <row r="1901" spans="5:23" ht="15.75" x14ac:dyDescent="0.25">
      <c r="E1901" s="12" t="str">
        <f t="shared" si="205"/>
        <v/>
      </c>
      <c r="F1901" s="9" t="str">
        <f t="shared" si="206"/>
        <v/>
      </c>
      <c r="G1901" s="9" t="str">
        <f t="shared" si="207"/>
        <v/>
      </c>
      <c r="H1901" s="9" t="str">
        <f t="shared" si="208"/>
        <v/>
      </c>
      <c r="I1901" s="9">
        <f t="shared" si="209"/>
        <v>0</v>
      </c>
      <c r="J1901" s="9">
        <f t="shared" si="210"/>
        <v>0</v>
      </c>
      <c r="K1901" s="9" t="str">
        <f t="shared" si="211"/>
        <v/>
      </c>
      <c r="L1901" s="9"/>
      <c r="M1901" s="9"/>
      <c r="N1901" s="9"/>
      <c r="O1901" s="9"/>
      <c r="Q1901" s="23" t="str">
        <f t="array" ref="Q1901">IFERROR(INDEX(Tableau1[RESULTAT],MATCH(1,(Tableau1[NOM]=$A1901)*(Q$3=Tableau1[DATE]),0)),"")</f>
        <v/>
      </c>
      <c r="R1901" s="23" t="str">
        <f t="array" ref="R1901">IFERROR(INDEX(Tableau1[RESULTAT],MATCH(1,(Tableau1[NOM]=$A1901)*(R$3=Tableau1[DATE]),0)),"")</f>
        <v/>
      </c>
      <c r="S1901" s="23" t="str">
        <f t="array" ref="S1901">IFERROR(INDEX(Tableau1[RESULTAT],MATCH(1,(Tableau1[NOM]=$A1901)*(S$3=Tableau1[DATE]),0)),"")</f>
        <v/>
      </c>
      <c r="T1901" s="23" t="str">
        <f t="array" ref="T1901">IFERROR(INDEX(Tableau1[RESULTAT],MATCH(1,(Tableau1[NOM]=$A1901)*(T$3=Tableau1[DATE]),0)),"")</f>
        <v/>
      </c>
      <c r="U1901" s="23" t="str">
        <f t="array" ref="U1901">IFERROR(INDEX(Tableau1[RESULTAT],MATCH(1,(Tableau1[NOM]=$A1901)*(U$3=Tableau1[DATE]),0)),"")</f>
        <v/>
      </c>
      <c r="V1901" s="23" t="str">
        <f t="array" ref="V1901">IFERROR(INDEX(Tableau1[RESULTAT],MATCH(1,(Tableau1[NOM]=$A1901)*(V$3=Tableau1[DATE]),0)),"")</f>
        <v/>
      </c>
      <c r="W1901" s="23" t="str">
        <f t="array" ref="W1901">IFERROR(INDEX(Tableau1[RESULTAT],MATCH(1,(Tableau1[NOM]=$A1901)*(W$3=Tableau1[DATE]),0)),"")</f>
        <v/>
      </c>
    </row>
    <row r="1902" spans="5:23" ht="15.75" x14ac:dyDescent="0.25">
      <c r="E1902" s="12" t="str">
        <f t="shared" si="205"/>
        <v/>
      </c>
      <c r="F1902" s="9" t="str">
        <f t="shared" si="206"/>
        <v/>
      </c>
      <c r="G1902" s="9" t="str">
        <f t="shared" si="207"/>
        <v/>
      </c>
      <c r="H1902" s="9" t="str">
        <f t="shared" si="208"/>
        <v/>
      </c>
      <c r="I1902" s="9">
        <f t="shared" si="209"/>
        <v>0</v>
      </c>
      <c r="J1902" s="9">
        <f t="shared" si="210"/>
        <v>0</v>
      </c>
      <c r="K1902" s="9" t="str">
        <f t="shared" si="211"/>
        <v/>
      </c>
      <c r="L1902" s="9"/>
      <c r="M1902" s="9"/>
      <c r="N1902" s="9"/>
      <c r="O1902" s="9"/>
      <c r="Q1902" s="23" t="str">
        <f t="array" ref="Q1902">IFERROR(INDEX(Tableau1[RESULTAT],MATCH(1,(Tableau1[NOM]=$A1902)*(Q$3=Tableau1[DATE]),0)),"")</f>
        <v/>
      </c>
      <c r="R1902" s="23" t="str">
        <f t="array" ref="R1902">IFERROR(INDEX(Tableau1[RESULTAT],MATCH(1,(Tableau1[NOM]=$A1902)*(R$3=Tableau1[DATE]),0)),"")</f>
        <v/>
      </c>
      <c r="S1902" s="23" t="str">
        <f t="array" ref="S1902">IFERROR(INDEX(Tableau1[RESULTAT],MATCH(1,(Tableau1[NOM]=$A1902)*(S$3=Tableau1[DATE]),0)),"")</f>
        <v/>
      </c>
      <c r="T1902" s="23" t="str">
        <f t="array" ref="T1902">IFERROR(INDEX(Tableau1[RESULTAT],MATCH(1,(Tableau1[NOM]=$A1902)*(T$3=Tableau1[DATE]),0)),"")</f>
        <v/>
      </c>
      <c r="U1902" s="23" t="str">
        <f t="array" ref="U1902">IFERROR(INDEX(Tableau1[RESULTAT],MATCH(1,(Tableau1[NOM]=$A1902)*(U$3=Tableau1[DATE]),0)),"")</f>
        <v/>
      </c>
      <c r="V1902" s="23" t="str">
        <f t="array" ref="V1902">IFERROR(INDEX(Tableau1[RESULTAT],MATCH(1,(Tableau1[NOM]=$A1902)*(V$3=Tableau1[DATE]),0)),"")</f>
        <v/>
      </c>
      <c r="W1902" s="23" t="str">
        <f t="array" ref="W1902">IFERROR(INDEX(Tableau1[RESULTAT],MATCH(1,(Tableau1[NOM]=$A1902)*(W$3=Tableau1[DATE]),0)),"")</f>
        <v/>
      </c>
    </row>
    <row r="1903" spans="5:23" ht="15.75" x14ac:dyDescent="0.25">
      <c r="E1903" s="12" t="str">
        <f t="shared" si="205"/>
        <v/>
      </c>
      <c r="F1903" s="9" t="str">
        <f t="shared" si="206"/>
        <v/>
      </c>
      <c r="G1903" s="9" t="str">
        <f t="shared" si="207"/>
        <v/>
      </c>
      <c r="H1903" s="9" t="str">
        <f t="shared" si="208"/>
        <v/>
      </c>
      <c r="I1903" s="9">
        <f t="shared" si="209"/>
        <v>0</v>
      </c>
      <c r="J1903" s="9">
        <f t="shared" si="210"/>
        <v>0</v>
      </c>
      <c r="K1903" s="9" t="str">
        <f t="shared" si="211"/>
        <v/>
      </c>
      <c r="L1903" s="9"/>
      <c r="M1903" s="9"/>
      <c r="N1903" s="9"/>
      <c r="O1903" s="9"/>
      <c r="Q1903" s="23" t="str">
        <f t="array" ref="Q1903">IFERROR(INDEX(Tableau1[RESULTAT],MATCH(1,(Tableau1[NOM]=$A1903)*(Q$3=Tableau1[DATE]),0)),"")</f>
        <v/>
      </c>
      <c r="R1903" s="23" t="str">
        <f t="array" ref="R1903">IFERROR(INDEX(Tableau1[RESULTAT],MATCH(1,(Tableau1[NOM]=$A1903)*(R$3=Tableau1[DATE]),0)),"")</f>
        <v/>
      </c>
      <c r="S1903" s="23" t="str">
        <f t="array" ref="S1903">IFERROR(INDEX(Tableau1[RESULTAT],MATCH(1,(Tableau1[NOM]=$A1903)*(S$3=Tableau1[DATE]),0)),"")</f>
        <v/>
      </c>
      <c r="T1903" s="23" t="str">
        <f t="array" ref="T1903">IFERROR(INDEX(Tableau1[RESULTAT],MATCH(1,(Tableau1[NOM]=$A1903)*(T$3=Tableau1[DATE]),0)),"")</f>
        <v/>
      </c>
      <c r="U1903" s="23" t="str">
        <f t="array" ref="U1903">IFERROR(INDEX(Tableau1[RESULTAT],MATCH(1,(Tableau1[NOM]=$A1903)*(U$3=Tableau1[DATE]),0)),"")</f>
        <v/>
      </c>
      <c r="V1903" s="23" t="str">
        <f t="array" ref="V1903">IFERROR(INDEX(Tableau1[RESULTAT],MATCH(1,(Tableau1[NOM]=$A1903)*(V$3=Tableau1[DATE]),0)),"")</f>
        <v/>
      </c>
      <c r="W1903" s="23" t="str">
        <f t="array" ref="W1903">IFERROR(INDEX(Tableau1[RESULTAT],MATCH(1,(Tableau1[NOM]=$A1903)*(W$3=Tableau1[DATE]),0)),"")</f>
        <v/>
      </c>
    </row>
    <row r="1904" spans="5:23" ht="15.75" x14ac:dyDescent="0.25">
      <c r="E1904" s="12" t="str">
        <f t="shared" si="205"/>
        <v/>
      </c>
      <c r="F1904" s="9" t="str">
        <f t="shared" si="206"/>
        <v/>
      </c>
      <c r="G1904" s="9" t="str">
        <f t="shared" si="207"/>
        <v/>
      </c>
      <c r="H1904" s="9" t="str">
        <f t="shared" si="208"/>
        <v/>
      </c>
      <c r="I1904" s="9">
        <f t="shared" si="209"/>
        <v>0</v>
      </c>
      <c r="J1904" s="9">
        <f t="shared" si="210"/>
        <v>0</v>
      </c>
      <c r="K1904" s="9" t="str">
        <f t="shared" si="211"/>
        <v/>
      </c>
      <c r="L1904" s="9"/>
      <c r="M1904" s="9"/>
      <c r="N1904" s="9"/>
      <c r="O1904" s="9"/>
      <c r="Q1904" s="23" t="str">
        <f t="array" ref="Q1904">IFERROR(INDEX(Tableau1[RESULTAT],MATCH(1,(Tableau1[NOM]=$A1904)*(Q$3=Tableau1[DATE]),0)),"")</f>
        <v/>
      </c>
      <c r="R1904" s="23" t="str">
        <f t="array" ref="R1904">IFERROR(INDEX(Tableau1[RESULTAT],MATCH(1,(Tableau1[NOM]=$A1904)*(R$3=Tableau1[DATE]),0)),"")</f>
        <v/>
      </c>
      <c r="S1904" s="23" t="str">
        <f t="array" ref="S1904">IFERROR(INDEX(Tableau1[RESULTAT],MATCH(1,(Tableau1[NOM]=$A1904)*(S$3=Tableau1[DATE]),0)),"")</f>
        <v/>
      </c>
      <c r="T1904" s="23" t="str">
        <f t="array" ref="T1904">IFERROR(INDEX(Tableau1[RESULTAT],MATCH(1,(Tableau1[NOM]=$A1904)*(T$3=Tableau1[DATE]),0)),"")</f>
        <v/>
      </c>
      <c r="U1904" s="23" t="str">
        <f t="array" ref="U1904">IFERROR(INDEX(Tableau1[RESULTAT],MATCH(1,(Tableau1[NOM]=$A1904)*(U$3=Tableau1[DATE]),0)),"")</f>
        <v/>
      </c>
      <c r="V1904" s="23" t="str">
        <f t="array" ref="V1904">IFERROR(INDEX(Tableau1[RESULTAT],MATCH(1,(Tableau1[NOM]=$A1904)*(V$3=Tableau1[DATE]),0)),"")</f>
        <v/>
      </c>
      <c r="W1904" s="23" t="str">
        <f t="array" ref="W1904">IFERROR(INDEX(Tableau1[RESULTAT],MATCH(1,(Tableau1[NOM]=$A1904)*(W$3=Tableau1[DATE]),0)),"")</f>
        <v/>
      </c>
    </row>
    <row r="1905" spans="5:23" ht="15.75" x14ac:dyDescent="0.25">
      <c r="E1905" s="12" t="str">
        <f t="shared" si="205"/>
        <v/>
      </c>
      <c r="F1905" s="9" t="str">
        <f t="shared" si="206"/>
        <v/>
      </c>
      <c r="G1905" s="9" t="str">
        <f t="shared" si="207"/>
        <v/>
      </c>
      <c r="H1905" s="9" t="str">
        <f t="shared" si="208"/>
        <v/>
      </c>
      <c r="I1905" s="9">
        <f t="shared" si="209"/>
        <v>0</v>
      </c>
      <c r="J1905" s="9">
        <f t="shared" si="210"/>
        <v>0</v>
      </c>
      <c r="K1905" s="9" t="str">
        <f t="shared" si="211"/>
        <v/>
      </c>
      <c r="L1905" s="9"/>
      <c r="M1905" s="9"/>
      <c r="N1905" s="9"/>
      <c r="O1905" s="9"/>
      <c r="Q1905" s="23" t="str">
        <f t="array" ref="Q1905">IFERROR(INDEX(Tableau1[RESULTAT],MATCH(1,(Tableau1[NOM]=$A1905)*(Q$3=Tableau1[DATE]),0)),"")</f>
        <v/>
      </c>
      <c r="R1905" s="23" t="str">
        <f t="array" ref="R1905">IFERROR(INDEX(Tableau1[RESULTAT],MATCH(1,(Tableau1[NOM]=$A1905)*(R$3=Tableau1[DATE]),0)),"")</f>
        <v/>
      </c>
      <c r="S1905" s="23" t="str">
        <f t="array" ref="S1905">IFERROR(INDEX(Tableau1[RESULTAT],MATCH(1,(Tableau1[NOM]=$A1905)*(S$3=Tableau1[DATE]),0)),"")</f>
        <v/>
      </c>
      <c r="T1905" s="23" t="str">
        <f t="array" ref="T1905">IFERROR(INDEX(Tableau1[RESULTAT],MATCH(1,(Tableau1[NOM]=$A1905)*(T$3=Tableau1[DATE]),0)),"")</f>
        <v/>
      </c>
      <c r="U1905" s="23" t="str">
        <f t="array" ref="U1905">IFERROR(INDEX(Tableau1[RESULTAT],MATCH(1,(Tableau1[NOM]=$A1905)*(U$3=Tableau1[DATE]),0)),"")</f>
        <v/>
      </c>
      <c r="V1905" s="23" t="str">
        <f t="array" ref="V1905">IFERROR(INDEX(Tableau1[RESULTAT],MATCH(1,(Tableau1[NOM]=$A1905)*(V$3=Tableau1[DATE]),0)),"")</f>
        <v/>
      </c>
      <c r="W1905" s="23" t="str">
        <f t="array" ref="W1905">IFERROR(INDEX(Tableau1[RESULTAT],MATCH(1,(Tableau1[NOM]=$A1905)*(W$3=Tableau1[DATE]),0)),"")</f>
        <v/>
      </c>
    </row>
    <row r="1906" spans="5:23" ht="15.75" x14ac:dyDescent="0.25">
      <c r="E1906" s="12" t="str">
        <f t="shared" si="205"/>
        <v/>
      </c>
      <c r="F1906" s="9" t="str">
        <f t="shared" si="206"/>
        <v/>
      </c>
      <c r="G1906" s="9" t="str">
        <f t="shared" si="207"/>
        <v/>
      </c>
      <c r="H1906" s="9" t="str">
        <f t="shared" si="208"/>
        <v/>
      </c>
      <c r="I1906" s="9">
        <f t="shared" si="209"/>
        <v>0</v>
      </c>
      <c r="J1906" s="9">
        <f t="shared" si="210"/>
        <v>0</v>
      </c>
      <c r="K1906" s="9" t="str">
        <f t="shared" si="211"/>
        <v/>
      </c>
      <c r="L1906" s="9"/>
      <c r="M1906" s="9"/>
      <c r="N1906" s="9"/>
      <c r="O1906" s="9"/>
      <c r="Q1906" s="23" t="str">
        <f t="array" ref="Q1906">IFERROR(INDEX(Tableau1[RESULTAT],MATCH(1,(Tableau1[NOM]=$A1906)*(Q$3=Tableau1[DATE]),0)),"")</f>
        <v/>
      </c>
      <c r="R1906" s="23" t="str">
        <f t="array" ref="R1906">IFERROR(INDEX(Tableau1[RESULTAT],MATCH(1,(Tableau1[NOM]=$A1906)*(R$3=Tableau1[DATE]),0)),"")</f>
        <v/>
      </c>
      <c r="S1906" s="23" t="str">
        <f t="array" ref="S1906">IFERROR(INDEX(Tableau1[RESULTAT],MATCH(1,(Tableau1[NOM]=$A1906)*(S$3=Tableau1[DATE]),0)),"")</f>
        <v/>
      </c>
      <c r="T1906" s="23" t="str">
        <f t="array" ref="T1906">IFERROR(INDEX(Tableau1[RESULTAT],MATCH(1,(Tableau1[NOM]=$A1906)*(T$3=Tableau1[DATE]),0)),"")</f>
        <v/>
      </c>
      <c r="U1906" s="23" t="str">
        <f t="array" ref="U1906">IFERROR(INDEX(Tableau1[RESULTAT],MATCH(1,(Tableau1[NOM]=$A1906)*(U$3=Tableau1[DATE]),0)),"")</f>
        <v/>
      </c>
      <c r="V1906" s="23" t="str">
        <f t="array" ref="V1906">IFERROR(INDEX(Tableau1[RESULTAT],MATCH(1,(Tableau1[NOM]=$A1906)*(V$3=Tableau1[DATE]),0)),"")</f>
        <v/>
      </c>
      <c r="W1906" s="23" t="str">
        <f t="array" ref="W1906">IFERROR(INDEX(Tableau1[RESULTAT],MATCH(1,(Tableau1[NOM]=$A1906)*(W$3=Tableau1[DATE]),0)),"")</f>
        <v/>
      </c>
    </row>
    <row r="1907" spans="5:23" ht="15.75" x14ac:dyDescent="0.25">
      <c r="E1907" s="12" t="str">
        <f t="shared" si="205"/>
        <v/>
      </c>
      <c r="F1907" s="9" t="str">
        <f t="shared" si="206"/>
        <v/>
      </c>
      <c r="G1907" s="9" t="str">
        <f t="shared" si="207"/>
        <v/>
      </c>
      <c r="H1907" s="9" t="str">
        <f t="shared" si="208"/>
        <v/>
      </c>
      <c r="I1907" s="9">
        <f t="shared" si="209"/>
        <v>0</v>
      </c>
      <c r="J1907" s="9">
        <f t="shared" si="210"/>
        <v>0</v>
      </c>
      <c r="K1907" s="9" t="str">
        <f t="shared" si="211"/>
        <v/>
      </c>
      <c r="L1907" s="9"/>
      <c r="M1907" s="9"/>
      <c r="N1907" s="9"/>
      <c r="O1907" s="9"/>
      <c r="Q1907" s="23" t="str">
        <f t="array" ref="Q1907">IFERROR(INDEX(Tableau1[RESULTAT],MATCH(1,(Tableau1[NOM]=$A1907)*(Q$3=Tableau1[DATE]),0)),"")</f>
        <v/>
      </c>
      <c r="R1907" s="23" t="str">
        <f t="array" ref="R1907">IFERROR(INDEX(Tableau1[RESULTAT],MATCH(1,(Tableau1[NOM]=$A1907)*(R$3=Tableau1[DATE]),0)),"")</f>
        <v/>
      </c>
      <c r="S1907" s="23" t="str">
        <f t="array" ref="S1907">IFERROR(INDEX(Tableau1[RESULTAT],MATCH(1,(Tableau1[NOM]=$A1907)*(S$3=Tableau1[DATE]),0)),"")</f>
        <v/>
      </c>
      <c r="T1907" s="23" t="str">
        <f t="array" ref="T1907">IFERROR(INDEX(Tableau1[RESULTAT],MATCH(1,(Tableau1[NOM]=$A1907)*(T$3=Tableau1[DATE]),0)),"")</f>
        <v/>
      </c>
      <c r="U1907" s="23" t="str">
        <f t="array" ref="U1907">IFERROR(INDEX(Tableau1[RESULTAT],MATCH(1,(Tableau1[NOM]=$A1907)*(U$3=Tableau1[DATE]),0)),"")</f>
        <v/>
      </c>
      <c r="V1907" s="23" t="str">
        <f t="array" ref="V1907">IFERROR(INDEX(Tableau1[RESULTAT],MATCH(1,(Tableau1[NOM]=$A1907)*(V$3=Tableau1[DATE]),0)),"")</f>
        <v/>
      </c>
      <c r="W1907" s="23" t="str">
        <f t="array" ref="W1907">IFERROR(INDEX(Tableau1[RESULTAT],MATCH(1,(Tableau1[NOM]=$A1907)*(W$3=Tableau1[DATE]),0)),"")</f>
        <v/>
      </c>
    </row>
    <row r="1908" spans="5:23" ht="15.75" x14ac:dyDescent="0.25">
      <c r="E1908" s="12" t="str">
        <f t="shared" si="205"/>
        <v/>
      </c>
      <c r="F1908" s="9" t="str">
        <f t="shared" si="206"/>
        <v/>
      </c>
      <c r="G1908" s="9" t="str">
        <f t="shared" si="207"/>
        <v/>
      </c>
      <c r="H1908" s="9" t="str">
        <f t="shared" si="208"/>
        <v/>
      </c>
      <c r="I1908" s="9">
        <f t="shared" si="209"/>
        <v>0</v>
      </c>
      <c r="J1908" s="9">
        <f t="shared" si="210"/>
        <v>0</v>
      </c>
      <c r="K1908" s="9" t="str">
        <f t="shared" si="211"/>
        <v/>
      </c>
      <c r="L1908" s="9"/>
      <c r="M1908" s="9"/>
      <c r="N1908" s="9"/>
      <c r="O1908" s="9"/>
      <c r="Q1908" s="23" t="str">
        <f t="array" ref="Q1908">IFERROR(INDEX(Tableau1[RESULTAT],MATCH(1,(Tableau1[NOM]=$A1908)*(Q$3=Tableau1[DATE]),0)),"")</f>
        <v/>
      </c>
      <c r="R1908" s="23" t="str">
        <f t="array" ref="R1908">IFERROR(INDEX(Tableau1[RESULTAT],MATCH(1,(Tableau1[NOM]=$A1908)*(R$3=Tableau1[DATE]),0)),"")</f>
        <v/>
      </c>
      <c r="S1908" s="23" t="str">
        <f t="array" ref="S1908">IFERROR(INDEX(Tableau1[RESULTAT],MATCH(1,(Tableau1[NOM]=$A1908)*(S$3=Tableau1[DATE]),0)),"")</f>
        <v/>
      </c>
      <c r="T1908" s="23" t="str">
        <f t="array" ref="T1908">IFERROR(INDEX(Tableau1[RESULTAT],MATCH(1,(Tableau1[NOM]=$A1908)*(T$3=Tableau1[DATE]),0)),"")</f>
        <v/>
      </c>
      <c r="U1908" s="23" t="str">
        <f t="array" ref="U1908">IFERROR(INDEX(Tableau1[RESULTAT],MATCH(1,(Tableau1[NOM]=$A1908)*(U$3=Tableau1[DATE]),0)),"")</f>
        <v/>
      </c>
      <c r="V1908" s="23" t="str">
        <f t="array" ref="V1908">IFERROR(INDEX(Tableau1[RESULTAT],MATCH(1,(Tableau1[NOM]=$A1908)*(V$3=Tableau1[DATE]),0)),"")</f>
        <v/>
      </c>
      <c r="W1908" s="23" t="str">
        <f t="array" ref="W1908">IFERROR(INDEX(Tableau1[RESULTAT],MATCH(1,(Tableau1[NOM]=$A1908)*(W$3=Tableau1[DATE]),0)),"")</f>
        <v/>
      </c>
    </row>
    <row r="1909" spans="5:23" ht="15.75" x14ac:dyDescent="0.25">
      <c r="E1909" s="12" t="str">
        <f t="shared" si="205"/>
        <v/>
      </c>
      <c r="F1909" s="9" t="str">
        <f t="shared" si="206"/>
        <v/>
      </c>
      <c r="G1909" s="9" t="str">
        <f t="shared" si="207"/>
        <v/>
      </c>
      <c r="H1909" s="9" t="str">
        <f t="shared" si="208"/>
        <v/>
      </c>
      <c r="I1909" s="9">
        <f t="shared" si="209"/>
        <v>0</v>
      </c>
      <c r="J1909" s="9">
        <f t="shared" si="210"/>
        <v>0</v>
      </c>
      <c r="K1909" s="9" t="str">
        <f t="shared" si="211"/>
        <v/>
      </c>
      <c r="L1909" s="9"/>
      <c r="M1909" s="9"/>
      <c r="N1909" s="9"/>
      <c r="O1909" s="9"/>
      <c r="Q1909" s="23" t="str">
        <f t="array" ref="Q1909">IFERROR(INDEX(Tableau1[RESULTAT],MATCH(1,(Tableau1[NOM]=$A1909)*(Q$3=Tableau1[DATE]),0)),"")</f>
        <v/>
      </c>
      <c r="R1909" s="23" t="str">
        <f t="array" ref="R1909">IFERROR(INDEX(Tableau1[RESULTAT],MATCH(1,(Tableau1[NOM]=$A1909)*(R$3=Tableau1[DATE]),0)),"")</f>
        <v/>
      </c>
      <c r="S1909" s="23" t="str">
        <f t="array" ref="S1909">IFERROR(INDEX(Tableau1[RESULTAT],MATCH(1,(Tableau1[NOM]=$A1909)*(S$3=Tableau1[DATE]),0)),"")</f>
        <v/>
      </c>
      <c r="T1909" s="23" t="str">
        <f t="array" ref="T1909">IFERROR(INDEX(Tableau1[RESULTAT],MATCH(1,(Tableau1[NOM]=$A1909)*(T$3=Tableau1[DATE]),0)),"")</f>
        <v/>
      </c>
      <c r="U1909" s="23" t="str">
        <f t="array" ref="U1909">IFERROR(INDEX(Tableau1[RESULTAT],MATCH(1,(Tableau1[NOM]=$A1909)*(U$3=Tableau1[DATE]),0)),"")</f>
        <v/>
      </c>
      <c r="V1909" s="23" t="str">
        <f t="array" ref="V1909">IFERROR(INDEX(Tableau1[RESULTAT],MATCH(1,(Tableau1[NOM]=$A1909)*(V$3=Tableau1[DATE]),0)),"")</f>
        <v/>
      </c>
      <c r="W1909" s="23" t="str">
        <f t="array" ref="W1909">IFERROR(INDEX(Tableau1[RESULTAT],MATCH(1,(Tableau1[NOM]=$A1909)*(W$3=Tableau1[DATE]),0)),"")</f>
        <v/>
      </c>
    </row>
    <row r="1910" spans="5:23" ht="15.75" x14ac:dyDescent="0.25">
      <c r="E1910" s="12" t="str">
        <f t="shared" si="205"/>
        <v/>
      </c>
      <c r="F1910" s="9" t="str">
        <f t="shared" si="206"/>
        <v/>
      </c>
      <c r="G1910" s="9" t="str">
        <f t="shared" si="207"/>
        <v/>
      </c>
      <c r="H1910" s="9" t="str">
        <f t="shared" si="208"/>
        <v/>
      </c>
      <c r="I1910" s="9">
        <f t="shared" si="209"/>
        <v>0</v>
      </c>
      <c r="J1910" s="9">
        <f t="shared" si="210"/>
        <v>0</v>
      </c>
      <c r="K1910" s="9" t="str">
        <f t="shared" si="211"/>
        <v/>
      </c>
      <c r="L1910" s="9"/>
      <c r="M1910" s="9"/>
      <c r="N1910" s="9"/>
      <c r="O1910" s="9"/>
      <c r="Q1910" s="23" t="str">
        <f t="array" ref="Q1910">IFERROR(INDEX(Tableau1[RESULTAT],MATCH(1,(Tableau1[NOM]=$A1910)*(Q$3=Tableau1[DATE]),0)),"")</f>
        <v/>
      </c>
      <c r="R1910" s="23" t="str">
        <f t="array" ref="R1910">IFERROR(INDEX(Tableau1[RESULTAT],MATCH(1,(Tableau1[NOM]=$A1910)*(R$3=Tableau1[DATE]),0)),"")</f>
        <v/>
      </c>
      <c r="S1910" s="23" t="str">
        <f t="array" ref="S1910">IFERROR(INDEX(Tableau1[RESULTAT],MATCH(1,(Tableau1[NOM]=$A1910)*(S$3=Tableau1[DATE]),0)),"")</f>
        <v/>
      </c>
      <c r="T1910" s="23" t="str">
        <f t="array" ref="T1910">IFERROR(INDEX(Tableau1[RESULTAT],MATCH(1,(Tableau1[NOM]=$A1910)*(T$3=Tableau1[DATE]),0)),"")</f>
        <v/>
      </c>
      <c r="U1910" s="23" t="str">
        <f t="array" ref="U1910">IFERROR(INDEX(Tableau1[RESULTAT],MATCH(1,(Tableau1[NOM]=$A1910)*(U$3=Tableau1[DATE]),0)),"")</f>
        <v/>
      </c>
      <c r="V1910" s="23" t="str">
        <f t="array" ref="V1910">IFERROR(INDEX(Tableau1[RESULTAT],MATCH(1,(Tableau1[NOM]=$A1910)*(V$3=Tableau1[DATE]),0)),"")</f>
        <v/>
      </c>
      <c r="W1910" s="23" t="str">
        <f t="array" ref="W1910">IFERROR(INDEX(Tableau1[RESULTAT],MATCH(1,(Tableau1[NOM]=$A1910)*(W$3=Tableau1[DATE]),0)),"")</f>
        <v/>
      </c>
    </row>
    <row r="1911" spans="5:23" ht="15.75" x14ac:dyDescent="0.25">
      <c r="E1911" s="12" t="str">
        <f t="shared" si="205"/>
        <v/>
      </c>
      <c r="F1911" s="9" t="str">
        <f t="shared" si="206"/>
        <v/>
      </c>
      <c r="G1911" s="9" t="str">
        <f t="shared" si="207"/>
        <v/>
      </c>
      <c r="H1911" s="9" t="str">
        <f t="shared" si="208"/>
        <v/>
      </c>
      <c r="I1911" s="9">
        <f t="shared" si="209"/>
        <v>0</v>
      </c>
      <c r="J1911" s="9">
        <f t="shared" si="210"/>
        <v>0</v>
      </c>
      <c r="K1911" s="9" t="str">
        <f t="shared" si="211"/>
        <v/>
      </c>
      <c r="L1911" s="9"/>
      <c r="M1911" s="9"/>
      <c r="N1911" s="9"/>
      <c r="O1911" s="9"/>
      <c r="Q1911" s="23" t="str">
        <f t="array" ref="Q1911">IFERROR(INDEX(Tableau1[RESULTAT],MATCH(1,(Tableau1[NOM]=$A1911)*(Q$3=Tableau1[DATE]),0)),"")</f>
        <v/>
      </c>
      <c r="R1911" s="23" t="str">
        <f t="array" ref="R1911">IFERROR(INDEX(Tableau1[RESULTAT],MATCH(1,(Tableau1[NOM]=$A1911)*(R$3=Tableau1[DATE]),0)),"")</f>
        <v/>
      </c>
      <c r="S1911" s="23" t="str">
        <f t="array" ref="S1911">IFERROR(INDEX(Tableau1[RESULTAT],MATCH(1,(Tableau1[NOM]=$A1911)*(S$3=Tableau1[DATE]),0)),"")</f>
        <v/>
      </c>
      <c r="T1911" s="23" t="str">
        <f t="array" ref="T1911">IFERROR(INDEX(Tableau1[RESULTAT],MATCH(1,(Tableau1[NOM]=$A1911)*(T$3=Tableau1[DATE]),0)),"")</f>
        <v/>
      </c>
      <c r="U1911" s="23" t="str">
        <f t="array" ref="U1911">IFERROR(INDEX(Tableau1[RESULTAT],MATCH(1,(Tableau1[NOM]=$A1911)*(U$3=Tableau1[DATE]),0)),"")</f>
        <v/>
      </c>
      <c r="V1911" s="23" t="str">
        <f t="array" ref="V1911">IFERROR(INDEX(Tableau1[RESULTAT],MATCH(1,(Tableau1[NOM]=$A1911)*(V$3=Tableau1[DATE]),0)),"")</f>
        <v/>
      </c>
      <c r="W1911" s="23" t="str">
        <f t="array" ref="W1911">IFERROR(INDEX(Tableau1[RESULTAT],MATCH(1,(Tableau1[NOM]=$A1911)*(W$3=Tableau1[DATE]),0)),"")</f>
        <v/>
      </c>
    </row>
    <row r="1912" spans="5:23" ht="15.75" x14ac:dyDescent="0.25">
      <c r="E1912" s="12" t="str">
        <f t="shared" si="205"/>
        <v/>
      </c>
      <c r="F1912" s="9" t="str">
        <f t="shared" si="206"/>
        <v/>
      </c>
      <c r="G1912" s="9" t="str">
        <f t="shared" si="207"/>
        <v/>
      </c>
      <c r="H1912" s="9" t="str">
        <f t="shared" si="208"/>
        <v/>
      </c>
      <c r="I1912" s="9">
        <f t="shared" si="209"/>
        <v>0</v>
      </c>
      <c r="J1912" s="9">
        <f t="shared" si="210"/>
        <v>0</v>
      </c>
      <c r="K1912" s="9" t="str">
        <f t="shared" si="211"/>
        <v/>
      </c>
      <c r="L1912" s="9"/>
      <c r="M1912" s="9"/>
      <c r="N1912" s="9"/>
      <c r="O1912" s="9"/>
      <c r="Q1912" s="23" t="str">
        <f t="array" ref="Q1912">IFERROR(INDEX(Tableau1[RESULTAT],MATCH(1,(Tableau1[NOM]=$A1912)*(Q$3=Tableau1[DATE]),0)),"")</f>
        <v/>
      </c>
      <c r="R1912" s="23" t="str">
        <f t="array" ref="R1912">IFERROR(INDEX(Tableau1[RESULTAT],MATCH(1,(Tableau1[NOM]=$A1912)*(R$3=Tableau1[DATE]),0)),"")</f>
        <v/>
      </c>
      <c r="S1912" s="23" t="str">
        <f t="array" ref="S1912">IFERROR(INDEX(Tableau1[RESULTAT],MATCH(1,(Tableau1[NOM]=$A1912)*(S$3=Tableau1[DATE]),0)),"")</f>
        <v/>
      </c>
      <c r="T1912" s="23" t="str">
        <f t="array" ref="T1912">IFERROR(INDEX(Tableau1[RESULTAT],MATCH(1,(Tableau1[NOM]=$A1912)*(T$3=Tableau1[DATE]),0)),"")</f>
        <v/>
      </c>
      <c r="U1912" s="23" t="str">
        <f t="array" ref="U1912">IFERROR(INDEX(Tableau1[RESULTAT],MATCH(1,(Tableau1[NOM]=$A1912)*(U$3=Tableau1[DATE]),0)),"")</f>
        <v/>
      </c>
      <c r="V1912" s="23" t="str">
        <f t="array" ref="V1912">IFERROR(INDEX(Tableau1[RESULTAT],MATCH(1,(Tableau1[NOM]=$A1912)*(V$3=Tableau1[DATE]),0)),"")</f>
        <v/>
      </c>
      <c r="W1912" s="23" t="str">
        <f t="array" ref="W1912">IFERROR(INDEX(Tableau1[RESULTAT],MATCH(1,(Tableau1[NOM]=$A1912)*(W$3=Tableau1[DATE]),0)),"")</f>
        <v/>
      </c>
    </row>
    <row r="1913" spans="5:23" ht="15.75" x14ac:dyDescent="0.25">
      <c r="E1913" s="12" t="str">
        <f t="shared" si="205"/>
        <v/>
      </c>
      <c r="F1913" s="9" t="str">
        <f t="shared" si="206"/>
        <v/>
      </c>
      <c r="G1913" s="9" t="str">
        <f t="shared" si="207"/>
        <v/>
      </c>
      <c r="H1913" s="9" t="str">
        <f t="shared" si="208"/>
        <v/>
      </c>
      <c r="I1913" s="9">
        <f t="shared" si="209"/>
        <v>0</v>
      </c>
      <c r="J1913" s="9">
        <f t="shared" si="210"/>
        <v>0</v>
      </c>
      <c r="K1913" s="9" t="str">
        <f t="shared" si="211"/>
        <v/>
      </c>
      <c r="L1913" s="9"/>
      <c r="M1913" s="9"/>
      <c r="N1913" s="9"/>
      <c r="O1913" s="9"/>
      <c r="Q1913" s="23" t="str">
        <f t="array" ref="Q1913">IFERROR(INDEX(Tableau1[RESULTAT],MATCH(1,(Tableau1[NOM]=$A1913)*(Q$3=Tableau1[DATE]),0)),"")</f>
        <v/>
      </c>
      <c r="R1913" s="23" t="str">
        <f t="array" ref="R1913">IFERROR(INDEX(Tableau1[RESULTAT],MATCH(1,(Tableau1[NOM]=$A1913)*(R$3=Tableau1[DATE]),0)),"")</f>
        <v/>
      </c>
      <c r="S1913" s="23" t="str">
        <f t="array" ref="S1913">IFERROR(INDEX(Tableau1[RESULTAT],MATCH(1,(Tableau1[NOM]=$A1913)*(S$3=Tableau1[DATE]),0)),"")</f>
        <v/>
      </c>
      <c r="T1913" s="23" t="str">
        <f t="array" ref="T1913">IFERROR(INDEX(Tableau1[RESULTAT],MATCH(1,(Tableau1[NOM]=$A1913)*(T$3=Tableau1[DATE]),0)),"")</f>
        <v/>
      </c>
      <c r="U1913" s="23" t="str">
        <f t="array" ref="U1913">IFERROR(INDEX(Tableau1[RESULTAT],MATCH(1,(Tableau1[NOM]=$A1913)*(U$3=Tableau1[DATE]),0)),"")</f>
        <v/>
      </c>
      <c r="V1913" s="23" t="str">
        <f t="array" ref="V1913">IFERROR(INDEX(Tableau1[RESULTAT],MATCH(1,(Tableau1[NOM]=$A1913)*(V$3=Tableau1[DATE]),0)),"")</f>
        <v/>
      </c>
      <c r="W1913" s="23" t="str">
        <f t="array" ref="W1913">IFERROR(INDEX(Tableau1[RESULTAT],MATCH(1,(Tableau1[NOM]=$A1913)*(W$3=Tableau1[DATE]),0)),"")</f>
        <v/>
      </c>
    </row>
    <row r="1914" spans="5:23" ht="15.75" x14ac:dyDescent="0.25">
      <c r="E1914" s="12" t="str">
        <f t="shared" si="205"/>
        <v/>
      </c>
      <c r="F1914" s="9" t="str">
        <f t="shared" si="206"/>
        <v/>
      </c>
      <c r="G1914" s="9" t="str">
        <f t="shared" si="207"/>
        <v/>
      </c>
      <c r="H1914" s="9" t="str">
        <f t="shared" si="208"/>
        <v/>
      </c>
      <c r="I1914" s="9">
        <f t="shared" si="209"/>
        <v>0</v>
      </c>
      <c r="J1914" s="9">
        <f t="shared" si="210"/>
        <v>0</v>
      </c>
      <c r="K1914" s="9" t="str">
        <f t="shared" si="211"/>
        <v/>
      </c>
      <c r="L1914" s="9"/>
      <c r="M1914" s="9"/>
      <c r="N1914" s="9"/>
      <c r="O1914" s="9"/>
      <c r="Q1914" s="23" t="str">
        <f t="array" ref="Q1914">IFERROR(INDEX(Tableau1[RESULTAT],MATCH(1,(Tableau1[NOM]=$A1914)*(Q$3=Tableau1[DATE]),0)),"")</f>
        <v/>
      </c>
      <c r="R1914" s="23" t="str">
        <f t="array" ref="R1914">IFERROR(INDEX(Tableau1[RESULTAT],MATCH(1,(Tableau1[NOM]=$A1914)*(R$3=Tableau1[DATE]),0)),"")</f>
        <v/>
      </c>
      <c r="S1914" s="23" t="str">
        <f t="array" ref="S1914">IFERROR(INDEX(Tableau1[RESULTAT],MATCH(1,(Tableau1[NOM]=$A1914)*(S$3=Tableau1[DATE]),0)),"")</f>
        <v/>
      </c>
      <c r="T1914" s="23" t="str">
        <f t="array" ref="T1914">IFERROR(INDEX(Tableau1[RESULTAT],MATCH(1,(Tableau1[NOM]=$A1914)*(T$3=Tableau1[DATE]),0)),"")</f>
        <v/>
      </c>
      <c r="U1914" s="23" t="str">
        <f t="array" ref="U1914">IFERROR(INDEX(Tableau1[RESULTAT],MATCH(1,(Tableau1[NOM]=$A1914)*(U$3=Tableau1[DATE]),0)),"")</f>
        <v/>
      </c>
      <c r="V1914" s="23" t="str">
        <f t="array" ref="V1914">IFERROR(INDEX(Tableau1[RESULTAT],MATCH(1,(Tableau1[NOM]=$A1914)*(V$3=Tableau1[DATE]),0)),"")</f>
        <v/>
      </c>
      <c r="W1914" s="23" t="str">
        <f t="array" ref="W1914">IFERROR(INDEX(Tableau1[RESULTAT],MATCH(1,(Tableau1[NOM]=$A1914)*(W$3=Tableau1[DATE]),0)),"")</f>
        <v/>
      </c>
    </row>
    <row r="1915" spans="5:23" ht="15.75" x14ac:dyDescent="0.25">
      <c r="E1915" s="12" t="str">
        <f t="shared" si="205"/>
        <v/>
      </c>
      <c r="F1915" s="9" t="str">
        <f t="shared" si="206"/>
        <v/>
      </c>
      <c r="G1915" s="9" t="str">
        <f t="shared" si="207"/>
        <v/>
      </c>
      <c r="H1915" s="9" t="str">
        <f t="shared" si="208"/>
        <v/>
      </c>
      <c r="I1915" s="9">
        <f t="shared" si="209"/>
        <v>0</v>
      </c>
      <c r="J1915" s="9">
        <f t="shared" si="210"/>
        <v>0</v>
      </c>
      <c r="K1915" s="9" t="str">
        <f t="shared" si="211"/>
        <v/>
      </c>
      <c r="L1915" s="9"/>
      <c r="M1915" s="9"/>
      <c r="N1915" s="9"/>
      <c r="O1915" s="9"/>
      <c r="Q1915" s="23" t="str">
        <f t="array" ref="Q1915">IFERROR(INDEX(Tableau1[RESULTAT],MATCH(1,(Tableau1[NOM]=$A1915)*(Q$3=Tableau1[DATE]),0)),"")</f>
        <v/>
      </c>
      <c r="R1915" s="23" t="str">
        <f t="array" ref="R1915">IFERROR(INDEX(Tableau1[RESULTAT],MATCH(1,(Tableau1[NOM]=$A1915)*(R$3=Tableau1[DATE]),0)),"")</f>
        <v/>
      </c>
      <c r="S1915" s="23" t="str">
        <f t="array" ref="S1915">IFERROR(INDEX(Tableau1[RESULTAT],MATCH(1,(Tableau1[NOM]=$A1915)*(S$3=Tableau1[DATE]),0)),"")</f>
        <v/>
      </c>
      <c r="T1915" s="23" t="str">
        <f t="array" ref="T1915">IFERROR(INDEX(Tableau1[RESULTAT],MATCH(1,(Tableau1[NOM]=$A1915)*(T$3=Tableau1[DATE]),0)),"")</f>
        <v/>
      </c>
      <c r="U1915" s="23" t="str">
        <f t="array" ref="U1915">IFERROR(INDEX(Tableau1[RESULTAT],MATCH(1,(Tableau1[NOM]=$A1915)*(U$3=Tableau1[DATE]),0)),"")</f>
        <v/>
      </c>
      <c r="V1915" s="23" t="str">
        <f t="array" ref="V1915">IFERROR(INDEX(Tableau1[RESULTAT],MATCH(1,(Tableau1[NOM]=$A1915)*(V$3=Tableau1[DATE]),0)),"")</f>
        <v/>
      </c>
      <c r="W1915" s="23" t="str">
        <f t="array" ref="W1915">IFERROR(INDEX(Tableau1[RESULTAT],MATCH(1,(Tableau1[NOM]=$A1915)*(W$3=Tableau1[DATE]),0)),"")</f>
        <v/>
      </c>
    </row>
    <row r="1916" spans="5:23" ht="15.75" x14ac:dyDescent="0.25">
      <c r="E1916" s="12" t="str">
        <f t="shared" si="205"/>
        <v/>
      </c>
      <c r="F1916" s="9" t="str">
        <f t="shared" si="206"/>
        <v/>
      </c>
      <c r="G1916" s="9" t="str">
        <f t="shared" si="207"/>
        <v/>
      </c>
      <c r="H1916" s="9" t="str">
        <f t="shared" si="208"/>
        <v/>
      </c>
      <c r="I1916" s="9">
        <f t="shared" si="209"/>
        <v>0</v>
      </c>
      <c r="J1916" s="9">
        <f t="shared" si="210"/>
        <v>0</v>
      </c>
      <c r="K1916" s="9" t="str">
        <f t="shared" si="211"/>
        <v/>
      </c>
      <c r="L1916" s="9"/>
      <c r="M1916" s="9"/>
      <c r="N1916" s="9"/>
      <c r="O1916" s="9"/>
      <c r="Q1916" s="23" t="str">
        <f t="array" ref="Q1916">IFERROR(INDEX(Tableau1[RESULTAT],MATCH(1,(Tableau1[NOM]=$A1916)*(Q$3=Tableau1[DATE]),0)),"")</f>
        <v/>
      </c>
      <c r="R1916" s="23" t="str">
        <f t="array" ref="R1916">IFERROR(INDEX(Tableau1[RESULTAT],MATCH(1,(Tableau1[NOM]=$A1916)*(R$3=Tableau1[DATE]),0)),"")</f>
        <v/>
      </c>
      <c r="S1916" s="23" t="str">
        <f t="array" ref="S1916">IFERROR(INDEX(Tableau1[RESULTAT],MATCH(1,(Tableau1[NOM]=$A1916)*(S$3=Tableau1[DATE]),0)),"")</f>
        <v/>
      </c>
      <c r="T1916" s="23" t="str">
        <f t="array" ref="T1916">IFERROR(INDEX(Tableau1[RESULTAT],MATCH(1,(Tableau1[NOM]=$A1916)*(T$3=Tableau1[DATE]),0)),"")</f>
        <v/>
      </c>
      <c r="U1916" s="23" t="str">
        <f t="array" ref="U1916">IFERROR(INDEX(Tableau1[RESULTAT],MATCH(1,(Tableau1[NOM]=$A1916)*(U$3=Tableau1[DATE]),0)),"")</f>
        <v/>
      </c>
      <c r="V1916" s="23" t="str">
        <f t="array" ref="V1916">IFERROR(INDEX(Tableau1[RESULTAT],MATCH(1,(Tableau1[NOM]=$A1916)*(V$3=Tableau1[DATE]),0)),"")</f>
        <v/>
      </c>
      <c r="W1916" s="23" t="str">
        <f t="array" ref="W1916">IFERROR(INDEX(Tableau1[RESULTAT],MATCH(1,(Tableau1[NOM]=$A1916)*(W$3=Tableau1[DATE]),0)),"")</f>
        <v/>
      </c>
    </row>
    <row r="1917" spans="5:23" ht="15.75" x14ac:dyDescent="0.25">
      <c r="E1917" s="12" t="str">
        <f t="shared" si="205"/>
        <v/>
      </c>
      <c r="F1917" s="9" t="str">
        <f t="shared" si="206"/>
        <v/>
      </c>
      <c r="G1917" s="9" t="str">
        <f t="shared" si="207"/>
        <v/>
      </c>
      <c r="H1917" s="9" t="str">
        <f t="shared" si="208"/>
        <v/>
      </c>
      <c r="I1917" s="9">
        <f t="shared" si="209"/>
        <v>0</v>
      </c>
      <c r="J1917" s="9">
        <f t="shared" si="210"/>
        <v>0</v>
      </c>
      <c r="K1917" s="9" t="str">
        <f t="shared" si="211"/>
        <v/>
      </c>
      <c r="L1917" s="9"/>
      <c r="M1917" s="9"/>
      <c r="N1917" s="9"/>
      <c r="O1917" s="9"/>
      <c r="Q1917" s="23" t="str">
        <f t="array" ref="Q1917">IFERROR(INDEX(Tableau1[RESULTAT],MATCH(1,(Tableau1[NOM]=$A1917)*(Q$3=Tableau1[DATE]),0)),"")</f>
        <v/>
      </c>
      <c r="R1917" s="23" t="str">
        <f t="array" ref="R1917">IFERROR(INDEX(Tableau1[RESULTAT],MATCH(1,(Tableau1[NOM]=$A1917)*(R$3=Tableau1[DATE]),0)),"")</f>
        <v/>
      </c>
      <c r="S1917" s="23" t="str">
        <f t="array" ref="S1917">IFERROR(INDEX(Tableau1[RESULTAT],MATCH(1,(Tableau1[NOM]=$A1917)*(S$3=Tableau1[DATE]),0)),"")</f>
        <v/>
      </c>
      <c r="T1917" s="23" t="str">
        <f t="array" ref="T1917">IFERROR(INDEX(Tableau1[RESULTAT],MATCH(1,(Tableau1[NOM]=$A1917)*(T$3=Tableau1[DATE]),0)),"")</f>
        <v/>
      </c>
      <c r="U1917" s="23" t="str">
        <f t="array" ref="U1917">IFERROR(INDEX(Tableau1[RESULTAT],MATCH(1,(Tableau1[NOM]=$A1917)*(U$3=Tableau1[DATE]),0)),"")</f>
        <v/>
      </c>
      <c r="V1917" s="23" t="str">
        <f t="array" ref="V1917">IFERROR(INDEX(Tableau1[RESULTAT],MATCH(1,(Tableau1[NOM]=$A1917)*(V$3=Tableau1[DATE]),0)),"")</f>
        <v/>
      </c>
      <c r="W1917" s="23" t="str">
        <f t="array" ref="W1917">IFERROR(INDEX(Tableau1[RESULTAT],MATCH(1,(Tableau1[NOM]=$A1917)*(W$3=Tableau1[DATE]),0)),"")</f>
        <v/>
      </c>
    </row>
    <row r="1918" spans="5:23" ht="15.75" x14ac:dyDescent="0.25">
      <c r="E1918" s="12" t="str">
        <f t="shared" si="205"/>
        <v/>
      </c>
      <c r="F1918" s="9" t="str">
        <f t="shared" si="206"/>
        <v/>
      </c>
      <c r="G1918" s="9" t="str">
        <f t="shared" si="207"/>
        <v/>
      </c>
      <c r="H1918" s="9" t="str">
        <f t="shared" si="208"/>
        <v/>
      </c>
      <c r="I1918" s="9">
        <f t="shared" si="209"/>
        <v>0</v>
      </c>
      <c r="J1918" s="9">
        <f t="shared" si="210"/>
        <v>0</v>
      </c>
      <c r="K1918" s="9" t="str">
        <f t="shared" si="211"/>
        <v/>
      </c>
      <c r="L1918" s="9"/>
      <c r="M1918" s="9"/>
      <c r="N1918" s="9"/>
      <c r="O1918" s="9"/>
      <c r="Q1918" s="23" t="str">
        <f t="array" ref="Q1918">IFERROR(INDEX(Tableau1[RESULTAT],MATCH(1,(Tableau1[NOM]=$A1918)*(Q$3=Tableau1[DATE]),0)),"")</f>
        <v/>
      </c>
      <c r="R1918" s="23" t="str">
        <f t="array" ref="R1918">IFERROR(INDEX(Tableau1[RESULTAT],MATCH(1,(Tableau1[NOM]=$A1918)*(R$3=Tableau1[DATE]),0)),"")</f>
        <v/>
      </c>
      <c r="S1918" s="23" t="str">
        <f t="array" ref="S1918">IFERROR(INDEX(Tableau1[RESULTAT],MATCH(1,(Tableau1[NOM]=$A1918)*(S$3=Tableau1[DATE]),0)),"")</f>
        <v/>
      </c>
      <c r="T1918" s="23" t="str">
        <f t="array" ref="T1918">IFERROR(INDEX(Tableau1[RESULTAT],MATCH(1,(Tableau1[NOM]=$A1918)*(T$3=Tableau1[DATE]),0)),"")</f>
        <v/>
      </c>
      <c r="U1918" s="23" t="str">
        <f t="array" ref="U1918">IFERROR(INDEX(Tableau1[RESULTAT],MATCH(1,(Tableau1[NOM]=$A1918)*(U$3=Tableau1[DATE]),0)),"")</f>
        <v/>
      </c>
      <c r="V1918" s="23" t="str">
        <f t="array" ref="V1918">IFERROR(INDEX(Tableau1[RESULTAT],MATCH(1,(Tableau1[NOM]=$A1918)*(V$3=Tableau1[DATE]),0)),"")</f>
        <v/>
      </c>
      <c r="W1918" s="23" t="str">
        <f t="array" ref="W1918">IFERROR(INDEX(Tableau1[RESULTAT],MATCH(1,(Tableau1[NOM]=$A1918)*(W$3=Tableau1[DATE]),0)),"")</f>
        <v/>
      </c>
    </row>
    <row r="1919" spans="5:23" ht="15.75" x14ac:dyDescent="0.25">
      <c r="E1919" s="12" t="str">
        <f t="shared" si="205"/>
        <v/>
      </c>
      <c r="F1919" s="9" t="str">
        <f t="shared" si="206"/>
        <v/>
      </c>
      <c r="G1919" s="9" t="str">
        <f t="shared" si="207"/>
        <v/>
      </c>
      <c r="H1919" s="9" t="str">
        <f t="shared" si="208"/>
        <v/>
      </c>
      <c r="I1919" s="9">
        <f t="shared" si="209"/>
        <v>0</v>
      </c>
      <c r="J1919" s="9">
        <f t="shared" si="210"/>
        <v>0</v>
      </c>
      <c r="K1919" s="9" t="str">
        <f t="shared" si="211"/>
        <v/>
      </c>
      <c r="L1919" s="9"/>
      <c r="M1919" s="9"/>
      <c r="N1919" s="9"/>
      <c r="O1919" s="9"/>
      <c r="Q1919" s="23" t="str">
        <f t="array" ref="Q1919">IFERROR(INDEX(Tableau1[RESULTAT],MATCH(1,(Tableau1[NOM]=$A1919)*(Q$3=Tableau1[DATE]),0)),"")</f>
        <v/>
      </c>
      <c r="R1919" s="23" t="str">
        <f t="array" ref="R1919">IFERROR(INDEX(Tableau1[RESULTAT],MATCH(1,(Tableau1[NOM]=$A1919)*(R$3=Tableau1[DATE]),0)),"")</f>
        <v/>
      </c>
      <c r="S1919" s="23" t="str">
        <f t="array" ref="S1919">IFERROR(INDEX(Tableau1[RESULTAT],MATCH(1,(Tableau1[NOM]=$A1919)*(S$3=Tableau1[DATE]),0)),"")</f>
        <v/>
      </c>
      <c r="T1919" s="23" t="str">
        <f t="array" ref="T1919">IFERROR(INDEX(Tableau1[RESULTAT],MATCH(1,(Tableau1[NOM]=$A1919)*(T$3=Tableau1[DATE]),0)),"")</f>
        <v/>
      </c>
      <c r="U1919" s="23" t="str">
        <f t="array" ref="U1919">IFERROR(INDEX(Tableau1[RESULTAT],MATCH(1,(Tableau1[NOM]=$A1919)*(U$3=Tableau1[DATE]),0)),"")</f>
        <v/>
      </c>
      <c r="V1919" s="23" t="str">
        <f t="array" ref="V1919">IFERROR(INDEX(Tableau1[RESULTAT],MATCH(1,(Tableau1[NOM]=$A1919)*(V$3=Tableau1[DATE]),0)),"")</f>
        <v/>
      </c>
      <c r="W1919" s="23" t="str">
        <f t="array" ref="W1919">IFERROR(INDEX(Tableau1[RESULTAT],MATCH(1,(Tableau1[NOM]=$A1919)*(W$3=Tableau1[DATE]),0)),"")</f>
        <v/>
      </c>
    </row>
    <row r="1920" spans="5:23" ht="15.75" x14ac:dyDescent="0.25">
      <c r="E1920" s="12" t="str">
        <f t="shared" si="205"/>
        <v/>
      </c>
      <c r="F1920" s="9" t="str">
        <f t="shared" si="206"/>
        <v/>
      </c>
      <c r="G1920" s="9" t="str">
        <f t="shared" si="207"/>
        <v/>
      </c>
      <c r="H1920" s="9" t="str">
        <f t="shared" si="208"/>
        <v/>
      </c>
      <c r="I1920" s="9">
        <f t="shared" si="209"/>
        <v>0</v>
      </c>
      <c r="J1920" s="9">
        <f t="shared" si="210"/>
        <v>0</v>
      </c>
      <c r="K1920" s="9" t="str">
        <f t="shared" si="211"/>
        <v/>
      </c>
      <c r="L1920" s="9"/>
      <c r="M1920" s="9"/>
      <c r="N1920" s="9"/>
      <c r="O1920" s="9"/>
      <c r="Q1920" s="23" t="str">
        <f t="array" ref="Q1920">IFERROR(INDEX(Tableau1[RESULTAT],MATCH(1,(Tableau1[NOM]=$A1920)*(Q$3=Tableau1[DATE]),0)),"")</f>
        <v/>
      </c>
      <c r="R1920" s="23" t="str">
        <f t="array" ref="R1920">IFERROR(INDEX(Tableau1[RESULTAT],MATCH(1,(Tableau1[NOM]=$A1920)*(R$3=Tableau1[DATE]),0)),"")</f>
        <v/>
      </c>
      <c r="S1920" s="23" t="str">
        <f t="array" ref="S1920">IFERROR(INDEX(Tableau1[RESULTAT],MATCH(1,(Tableau1[NOM]=$A1920)*(S$3=Tableau1[DATE]),0)),"")</f>
        <v/>
      </c>
      <c r="T1920" s="23" t="str">
        <f t="array" ref="T1920">IFERROR(INDEX(Tableau1[RESULTAT],MATCH(1,(Tableau1[NOM]=$A1920)*(T$3=Tableau1[DATE]),0)),"")</f>
        <v/>
      </c>
      <c r="U1920" s="23" t="str">
        <f t="array" ref="U1920">IFERROR(INDEX(Tableau1[RESULTAT],MATCH(1,(Tableau1[NOM]=$A1920)*(U$3=Tableau1[DATE]),0)),"")</f>
        <v/>
      </c>
      <c r="V1920" s="23" t="str">
        <f t="array" ref="V1920">IFERROR(INDEX(Tableau1[RESULTAT],MATCH(1,(Tableau1[NOM]=$A1920)*(V$3=Tableau1[DATE]),0)),"")</f>
        <v/>
      </c>
      <c r="W1920" s="23" t="str">
        <f t="array" ref="W1920">IFERROR(INDEX(Tableau1[RESULTAT],MATCH(1,(Tableau1[NOM]=$A1920)*(W$3=Tableau1[DATE]),0)),"")</f>
        <v/>
      </c>
    </row>
    <row r="1921" spans="5:23" ht="15.75" x14ac:dyDescent="0.25">
      <c r="E1921" s="12" t="str">
        <f t="shared" si="205"/>
        <v/>
      </c>
      <c r="F1921" s="9" t="str">
        <f t="shared" si="206"/>
        <v/>
      </c>
      <c r="G1921" s="9" t="str">
        <f t="shared" si="207"/>
        <v/>
      </c>
      <c r="H1921" s="9" t="str">
        <f t="shared" si="208"/>
        <v/>
      </c>
      <c r="I1921" s="9">
        <f t="shared" si="209"/>
        <v>0</v>
      </c>
      <c r="J1921" s="9">
        <f t="shared" si="210"/>
        <v>0</v>
      </c>
      <c r="K1921" s="9" t="str">
        <f t="shared" si="211"/>
        <v/>
      </c>
      <c r="L1921" s="9"/>
      <c r="M1921" s="9"/>
      <c r="N1921" s="9"/>
      <c r="O1921" s="9"/>
      <c r="Q1921" s="23" t="str">
        <f t="array" ref="Q1921">IFERROR(INDEX(Tableau1[RESULTAT],MATCH(1,(Tableau1[NOM]=$A1921)*(Q$3=Tableau1[DATE]),0)),"")</f>
        <v/>
      </c>
      <c r="R1921" s="23" t="str">
        <f t="array" ref="R1921">IFERROR(INDEX(Tableau1[RESULTAT],MATCH(1,(Tableau1[NOM]=$A1921)*(R$3=Tableau1[DATE]),0)),"")</f>
        <v/>
      </c>
      <c r="S1921" s="23" t="str">
        <f t="array" ref="S1921">IFERROR(INDEX(Tableau1[RESULTAT],MATCH(1,(Tableau1[NOM]=$A1921)*(S$3=Tableau1[DATE]),0)),"")</f>
        <v/>
      </c>
      <c r="T1921" s="23" t="str">
        <f t="array" ref="T1921">IFERROR(INDEX(Tableau1[RESULTAT],MATCH(1,(Tableau1[NOM]=$A1921)*(T$3=Tableau1[DATE]),0)),"")</f>
        <v/>
      </c>
      <c r="U1921" s="23" t="str">
        <f t="array" ref="U1921">IFERROR(INDEX(Tableau1[RESULTAT],MATCH(1,(Tableau1[NOM]=$A1921)*(U$3=Tableau1[DATE]),0)),"")</f>
        <v/>
      </c>
      <c r="V1921" s="23" t="str">
        <f t="array" ref="V1921">IFERROR(INDEX(Tableau1[RESULTAT],MATCH(1,(Tableau1[NOM]=$A1921)*(V$3=Tableau1[DATE]),0)),"")</f>
        <v/>
      </c>
      <c r="W1921" s="23" t="str">
        <f t="array" ref="W1921">IFERROR(INDEX(Tableau1[RESULTAT],MATCH(1,(Tableau1[NOM]=$A1921)*(W$3=Tableau1[DATE]),0)),"")</f>
        <v/>
      </c>
    </row>
    <row r="1922" spans="5:23" ht="15.75" x14ac:dyDescent="0.25">
      <c r="E1922" s="12" t="str">
        <f t="shared" si="205"/>
        <v/>
      </c>
      <c r="F1922" s="9" t="str">
        <f t="shared" si="206"/>
        <v/>
      </c>
      <c r="G1922" s="9" t="str">
        <f t="shared" si="207"/>
        <v/>
      </c>
      <c r="H1922" s="9" t="str">
        <f t="shared" si="208"/>
        <v/>
      </c>
      <c r="I1922" s="9">
        <f t="shared" si="209"/>
        <v>0</v>
      </c>
      <c r="J1922" s="9">
        <f t="shared" si="210"/>
        <v>0</v>
      </c>
      <c r="K1922" s="9" t="str">
        <f t="shared" si="211"/>
        <v/>
      </c>
      <c r="L1922" s="9"/>
      <c r="M1922" s="9"/>
      <c r="N1922" s="9"/>
      <c r="O1922" s="9"/>
      <c r="Q1922" s="23" t="str">
        <f t="array" ref="Q1922">IFERROR(INDEX(Tableau1[RESULTAT],MATCH(1,(Tableau1[NOM]=$A1922)*(Q$3=Tableau1[DATE]),0)),"")</f>
        <v/>
      </c>
      <c r="R1922" s="23" t="str">
        <f t="array" ref="R1922">IFERROR(INDEX(Tableau1[RESULTAT],MATCH(1,(Tableau1[NOM]=$A1922)*(R$3=Tableau1[DATE]),0)),"")</f>
        <v/>
      </c>
      <c r="S1922" s="23" t="str">
        <f t="array" ref="S1922">IFERROR(INDEX(Tableau1[RESULTAT],MATCH(1,(Tableau1[NOM]=$A1922)*(S$3=Tableau1[DATE]),0)),"")</f>
        <v/>
      </c>
      <c r="T1922" s="23" t="str">
        <f t="array" ref="T1922">IFERROR(INDEX(Tableau1[RESULTAT],MATCH(1,(Tableau1[NOM]=$A1922)*(T$3=Tableau1[DATE]),0)),"")</f>
        <v/>
      </c>
      <c r="U1922" s="23" t="str">
        <f t="array" ref="U1922">IFERROR(INDEX(Tableau1[RESULTAT],MATCH(1,(Tableau1[NOM]=$A1922)*(U$3=Tableau1[DATE]),0)),"")</f>
        <v/>
      </c>
      <c r="V1922" s="23" t="str">
        <f t="array" ref="V1922">IFERROR(INDEX(Tableau1[RESULTAT],MATCH(1,(Tableau1[NOM]=$A1922)*(V$3=Tableau1[DATE]),0)),"")</f>
        <v/>
      </c>
      <c r="W1922" s="23" t="str">
        <f t="array" ref="W1922">IFERROR(INDEX(Tableau1[RESULTAT],MATCH(1,(Tableau1[NOM]=$A1922)*(W$3=Tableau1[DATE]),0)),"")</f>
        <v/>
      </c>
    </row>
    <row r="1923" spans="5:23" ht="15.75" x14ac:dyDescent="0.25">
      <c r="E1923" s="12" t="str">
        <f t="shared" si="205"/>
        <v/>
      </c>
      <c r="F1923" s="9" t="str">
        <f t="shared" si="206"/>
        <v/>
      </c>
      <c r="G1923" s="9" t="str">
        <f t="shared" si="207"/>
        <v/>
      </c>
      <c r="H1923" s="9" t="str">
        <f t="shared" si="208"/>
        <v/>
      </c>
      <c r="I1923" s="9">
        <f t="shared" si="209"/>
        <v>0</v>
      </c>
      <c r="J1923" s="9">
        <f t="shared" si="210"/>
        <v>0</v>
      </c>
      <c r="K1923" s="9" t="str">
        <f t="shared" si="211"/>
        <v/>
      </c>
      <c r="L1923" s="9"/>
      <c r="M1923" s="9"/>
      <c r="N1923" s="9"/>
      <c r="O1923" s="9"/>
      <c r="Q1923" s="23" t="str">
        <f t="array" ref="Q1923">IFERROR(INDEX(Tableau1[RESULTAT],MATCH(1,(Tableau1[NOM]=$A1923)*(Q$3=Tableau1[DATE]),0)),"")</f>
        <v/>
      </c>
      <c r="R1923" s="23" t="str">
        <f t="array" ref="R1923">IFERROR(INDEX(Tableau1[RESULTAT],MATCH(1,(Tableau1[NOM]=$A1923)*(R$3=Tableau1[DATE]),0)),"")</f>
        <v/>
      </c>
      <c r="S1923" s="23" t="str">
        <f t="array" ref="S1923">IFERROR(INDEX(Tableau1[RESULTAT],MATCH(1,(Tableau1[NOM]=$A1923)*(S$3=Tableau1[DATE]),0)),"")</f>
        <v/>
      </c>
      <c r="T1923" s="23" t="str">
        <f t="array" ref="T1923">IFERROR(INDEX(Tableau1[RESULTAT],MATCH(1,(Tableau1[NOM]=$A1923)*(T$3=Tableau1[DATE]),0)),"")</f>
        <v/>
      </c>
      <c r="U1923" s="23" t="str">
        <f t="array" ref="U1923">IFERROR(INDEX(Tableau1[RESULTAT],MATCH(1,(Tableau1[NOM]=$A1923)*(U$3=Tableau1[DATE]),0)),"")</f>
        <v/>
      </c>
      <c r="V1923" s="23" t="str">
        <f t="array" ref="V1923">IFERROR(INDEX(Tableau1[RESULTAT],MATCH(1,(Tableau1[NOM]=$A1923)*(V$3=Tableau1[DATE]),0)),"")</f>
        <v/>
      </c>
      <c r="W1923" s="23" t="str">
        <f t="array" ref="W1923">IFERROR(INDEX(Tableau1[RESULTAT],MATCH(1,(Tableau1[NOM]=$A1923)*(W$3=Tableau1[DATE]),0)),"")</f>
        <v/>
      </c>
    </row>
    <row r="1924" spans="5:23" ht="15.75" x14ac:dyDescent="0.25">
      <c r="E1924" s="12" t="str">
        <f t="shared" si="205"/>
        <v/>
      </c>
      <c r="F1924" s="9" t="str">
        <f t="shared" si="206"/>
        <v/>
      </c>
      <c r="G1924" s="9" t="str">
        <f t="shared" si="207"/>
        <v/>
      </c>
      <c r="H1924" s="9" t="str">
        <f t="shared" si="208"/>
        <v/>
      </c>
      <c r="I1924" s="9">
        <f t="shared" si="209"/>
        <v>0</v>
      </c>
      <c r="J1924" s="9">
        <f t="shared" si="210"/>
        <v>0</v>
      </c>
      <c r="K1924" s="9" t="str">
        <f t="shared" si="211"/>
        <v/>
      </c>
      <c r="L1924" s="9"/>
      <c r="M1924" s="9"/>
      <c r="N1924" s="9"/>
      <c r="O1924" s="9"/>
      <c r="Q1924" s="23" t="str">
        <f t="array" ref="Q1924">IFERROR(INDEX(Tableau1[RESULTAT],MATCH(1,(Tableau1[NOM]=$A1924)*(Q$3=Tableau1[DATE]),0)),"")</f>
        <v/>
      </c>
      <c r="R1924" s="23" t="str">
        <f t="array" ref="R1924">IFERROR(INDEX(Tableau1[RESULTAT],MATCH(1,(Tableau1[NOM]=$A1924)*(R$3=Tableau1[DATE]),0)),"")</f>
        <v/>
      </c>
      <c r="S1924" s="23" t="str">
        <f t="array" ref="S1924">IFERROR(INDEX(Tableau1[RESULTAT],MATCH(1,(Tableau1[NOM]=$A1924)*(S$3=Tableau1[DATE]),0)),"")</f>
        <v/>
      </c>
      <c r="T1924" s="23" t="str">
        <f t="array" ref="T1924">IFERROR(INDEX(Tableau1[RESULTAT],MATCH(1,(Tableau1[NOM]=$A1924)*(T$3=Tableau1[DATE]),0)),"")</f>
        <v/>
      </c>
      <c r="U1924" s="23" t="str">
        <f t="array" ref="U1924">IFERROR(INDEX(Tableau1[RESULTAT],MATCH(1,(Tableau1[NOM]=$A1924)*(U$3=Tableau1[DATE]),0)),"")</f>
        <v/>
      </c>
      <c r="V1924" s="23" t="str">
        <f t="array" ref="V1924">IFERROR(INDEX(Tableau1[RESULTAT],MATCH(1,(Tableau1[NOM]=$A1924)*(V$3=Tableau1[DATE]),0)),"")</f>
        <v/>
      </c>
      <c r="W1924" s="23" t="str">
        <f t="array" ref="W1924">IFERROR(INDEX(Tableau1[RESULTAT],MATCH(1,(Tableau1[NOM]=$A1924)*(W$3=Tableau1[DATE]),0)),"")</f>
        <v/>
      </c>
    </row>
    <row r="1925" spans="5:23" ht="15.75" x14ac:dyDescent="0.25">
      <c r="E1925" s="12" t="str">
        <f t="shared" si="205"/>
        <v/>
      </c>
      <c r="F1925" s="9" t="str">
        <f t="shared" si="206"/>
        <v/>
      </c>
      <c r="G1925" s="9" t="str">
        <f t="shared" si="207"/>
        <v/>
      </c>
      <c r="H1925" s="9" t="str">
        <f t="shared" si="208"/>
        <v/>
      </c>
      <c r="I1925" s="9">
        <f t="shared" si="209"/>
        <v>0</v>
      </c>
      <c r="J1925" s="9">
        <f t="shared" si="210"/>
        <v>0</v>
      </c>
      <c r="K1925" s="9" t="str">
        <f t="shared" si="211"/>
        <v/>
      </c>
      <c r="L1925" s="9"/>
      <c r="M1925" s="9"/>
      <c r="N1925" s="9"/>
      <c r="O1925" s="9"/>
      <c r="Q1925" s="23" t="str">
        <f t="array" ref="Q1925">IFERROR(INDEX(Tableau1[RESULTAT],MATCH(1,(Tableau1[NOM]=$A1925)*(Q$3=Tableau1[DATE]),0)),"")</f>
        <v/>
      </c>
      <c r="R1925" s="23" t="str">
        <f t="array" ref="R1925">IFERROR(INDEX(Tableau1[RESULTAT],MATCH(1,(Tableau1[NOM]=$A1925)*(R$3=Tableau1[DATE]),0)),"")</f>
        <v/>
      </c>
      <c r="S1925" s="23" t="str">
        <f t="array" ref="S1925">IFERROR(INDEX(Tableau1[RESULTAT],MATCH(1,(Tableau1[NOM]=$A1925)*(S$3=Tableau1[DATE]),0)),"")</f>
        <v/>
      </c>
      <c r="T1925" s="23" t="str">
        <f t="array" ref="T1925">IFERROR(INDEX(Tableau1[RESULTAT],MATCH(1,(Tableau1[NOM]=$A1925)*(T$3=Tableau1[DATE]),0)),"")</f>
        <v/>
      </c>
      <c r="U1925" s="23" t="str">
        <f t="array" ref="U1925">IFERROR(INDEX(Tableau1[RESULTAT],MATCH(1,(Tableau1[NOM]=$A1925)*(U$3=Tableau1[DATE]),0)),"")</f>
        <v/>
      </c>
      <c r="V1925" s="23" t="str">
        <f t="array" ref="V1925">IFERROR(INDEX(Tableau1[RESULTAT],MATCH(1,(Tableau1[NOM]=$A1925)*(V$3=Tableau1[DATE]),0)),"")</f>
        <v/>
      </c>
      <c r="W1925" s="23" t="str">
        <f t="array" ref="W1925">IFERROR(INDEX(Tableau1[RESULTAT],MATCH(1,(Tableau1[NOM]=$A1925)*(W$3=Tableau1[DATE]),0)),"")</f>
        <v/>
      </c>
    </row>
    <row r="1926" spans="5:23" ht="15.75" x14ac:dyDescent="0.25">
      <c r="E1926" s="12" t="str">
        <f t="shared" si="205"/>
        <v/>
      </c>
      <c r="F1926" s="9" t="str">
        <f t="shared" si="206"/>
        <v/>
      </c>
      <c r="G1926" s="9" t="str">
        <f t="shared" si="207"/>
        <v/>
      </c>
      <c r="H1926" s="9" t="str">
        <f t="shared" si="208"/>
        <v/>
      </c>
      <c r="I1926" s="9">
        <f t="shared" si="209"/>
        <v>0</v>
      </c>
      <c r="J1926" s="9">
        <f t="shared" si="210"/>
        <v>0</v>
      </c>
      <c r="K1926" s="9" t="str">
        <f t="shared" si="211"/>
        <v/>
      </c>
      <c r="L1926" s="9"/>
      <c r="M1926" s="9"/>
      <c r="N1926" s="9"/>
      <c r="O1926" s="9"/>
      <c r="Q1926" s="23" t="str">
        <f t="array" ref="Q1926">IFERROR(INDEX(Tableau1[RESULTAT],MATCH(1,(Tableau1[NOM]=$A1926)*(Q$3=Tableau1[DATE]),0)),"")</f>
        <v/>
      </c>
      <c r="R1926" s="23" t="str">
        <f t="array" ref="R1926">IFERROR(INDEX(Tableau1[RESULTAT],MATCH(1,(Tableau1[NOM]=$A1926)*(R$3=Tableau1[DATE]),0)),"")</f>
        <v/>
      </c>
      <c r="S1926" s="23" t="str">
        <f t="array" ref="S1926">IFERROR(INDEX(Tableau1[RESULTAT],MATCH(1,(Tableau1[NOM]=$A1926)*(S$3=Tableau1[DATE]),0)),"")</f>
        <v/>
      </c>
      <c r="T1926" s="23" t="str">
        <f t="array" ref="T1926">IFERROR(INDEX(Tableau1[RESULTAT],MATCH(1,(Tableau1[NOM]=$A1926)*(T$3=Tableau1[DATE]),0)),"")</f>
        <v/>
      </c>
      <c r="U1926" s="23" t="str">
        <f t="array" ref="U1926">IFERROR(INDEX(Tableau1[RESULTAT],MATCH(1,(Tableau1[NOM]=$A1926)*(U$3=Tableau1[DATE]),0)),"")</f>
        <v/>
      </c>
      <c r="V1926" s="23" t="str">
        <f t="array" ref="V1926">IFERROR(INDEX(Tableau1[RESULTAT],MATCH(1,(Tableau1[NOM]=$A1926)*(V$3=Tableau1[DATE]),0)),"")</f>
        <v/>
      </c>
      <c r="W1926" s="23" t="str">
        <f t="array" ref="W1926">IFERROR(INDEX(Tableau1[RESULTAT],MATCH(1,(Tableau1[NOM]=$A1926)*(W$3=Tableau1[DATE]),0)),"")</f>
        <v/>
      </c>
    </row>
    <row r="1927" spans="5:23" ht="15.75" x14ac:dyDescent="0.25">
      <c r="E1927" s="12" t="str">
        <f t="shared" ref="E1927:E1990" si="212">IF($A1927&lt;&gt;"",SUM(Q1927:W1927),"")</f>
        <v/>
      </c>
      <c r="F1927" s="9" t="str">
        <f t="shared" ref="F1927:F1990" si="213">+IF($A1927&lt;&gt;"",COUNTIF(Q1927:W1927,$F$4),"")</f>
        <v/>
      </c>
      <c r="G1927" s="9" t="str">
        <f t="shared" ref="G1927:G1990" si="214">IF($A1927&lt;&gt;"",COUNTIF(Q1927:W1927,$G$4),"")</f>
        <v/>
      </c>
      <c r="H1927" s="9" t="str">
        <f t="shared" ref="H1927:H1990" si="215">IF($A1927&lt;&gt;"",COUNTIF(Q1927:W1927,$H$4),"")</f>
        <v/>
      </c>
      <c r="I1927" s="9">
        <f t="shared" ref="I1927:I1990" si="216">IF(A$6&lt;&gt;"",COUNTIF(Q1927:W1927,I$4),"")</f>
        <v>0</v>
      </c>
      <c r="J1927" s="9">
        <f t="shared" ref="J1927:J1990" si="217">IF(A$6&lt;&gt;"",COUNTIF(Q1927:W1927,J$4),"")</f>
        <v>0</v>
      </c>
      <c r="K1927" s="9" t="str">
        <f t="shared" ref="K1927:K1990" si="218">IF(A1927&lt;&gt;"",COUNTIF(Q1927:W1927,$K$4),"")</f>
        <v/>
      </c>
      <c r="L1927" s="9"/>
      <c r="M1927" s="9"/>
      <c r="N1927" s="9"/>
      <c r="O1927" s="9"/>
      <c r="Q1927" s="23" t="str">
        <f t="array" ref="Q1927">IFERROR(INDEX(Tableau1[RESULTAT],MATCH(1,(Tableau1[NOM]=$A1927)*(Q$3=Tableau1[DATE]),0)),"")</f>
        <v/>
      </c>
      <c r="R1927" s="23" t="str">
        <f t="array" ref="R1927">IFERROR(INDEX(Tableau1[RESULTAT],MATCH(1,(Tableau1[NOM]=$A1927)*(R$3=Tableau1[DATE]),0)),"")</f>
        <v/>
      </c>
      <c r="S1927" s="23" t="str">
        <f t="array" ref="S1927">IFERROR(INDEX(Tableau1[RESULTAT],MATCH(1,(Tableau1[NOM]=$A1927)*(S$3=Tableau1[DATE]),0)),"")</f>
        <v/>
      </c>
      <c r="T1927" s="23" t="str">
        <f t="array" ref="T1927">IFERROR(INDEX(Tableau1[RESULTAT],MATCH(1,(Tableau1[NOM]=$A1927)*(T$3=Tableau1[DATE]),0)),"")</f>
        <v/>
      </c>
      <c r="U1927" s="23" t="str">
        <f t="array" ref="U1927">IFERROR(INDEX(Tableau1[RESULTAT],MATCH(1,(Tableau1[NOM]=$A1927)*(U$3=Tableau1[DATE]),0)),"")</f>
        <v/>
      </c>
      <c r="V1927" s="23" t="str">
        <f t="array" ref="V1927">IFERROR(INDEX(Tableau1[RESULTAT],MATCH(1,(Tableau1[NOM]=$A1927)*(V$3=Tableau1[DATE]),0)),"")</f>
        <v/>
      </c>
      <c r="W1927" s="23" t="str">
        <f t="array" ref="W1927">IFERROR(INDEX(Tableau1[RESULTAT],MATCH(1,(Tableau1[NOM]=$A1927)*(W$3=Tableau1[DATE]),0)),"")</f>
        <v/>
      </c>
    </row>
    <row r="1928" spans="5:23" ht="15.75" x14ac:dyDescent="0.25">
      <c r="E1928" s="12" t="str">
        <f t="shared" si="212"/>
        <v/>
      </c>
      <c r="F1928" s="9" t="str">
        <f t="shared" si="213"/>
        <v/>
      </c>
      <c r="G1928" s="9" t="str">
        <f t="shared" si="214"/>
        <v/>
      </c>
      <c r="H1928" s="9" t="str">
        <f t="shared" si="215"/>
        <v/>
      </c>
      <c r="I1928" s="9">
        <f t="shared" si="216"/>
        <v>0</v>
      </c>
      <c r="J1928" s="9">
        <f t="shared" si="217"/>
        <v>0</v>
      </c>
      <c r="K1928" s="9" t="str">
        <f t="shared" si="218"/>
        <v/>
      </c>
      <c r="L1928" s="9"/>
      <c r="M1928" s="9"/>
      <c r="N1928" s="9"/>
      <c r="O1928" s="9"/>
      <c r="Q1928" s="23" t="str">
        <f t="array" ref="Q1928">IFERROR(INDEX(Tableau1[RESULTAT],MATCH(1,(Tableau1[NOM]=$A1928)*(Q$3=Tableau1[DATE]),0)),"")</f>
        <v/>
      </c>
      <c r="R1928" s="23" t="str">
        <f t="array" ref="R1928">IFERROR(INDEX(Tableau1[RESULTAT],MATCH(1,(Tableau1[NOM]=$A1928)*(R$3=Tableau1[DATE]),0)),"")</f>
        <v/>
      </c>
      <c r="S1928" s="23" t="str">
        <f t="array" ref="S1928">IFERROR(INDEX(Tableau1[RESULTAT],MATCH(1,(Tableau1[NOM]=$A1928)*(S$3=Tableau1[DATE]),0)),"")</f>
        <v/>
      </c>
      <c r="T1928" s="23" t="str">
        <f t="array" ref="T1928">IFERROR(INDEX(Tableau1[RESULTAT],MATCH(1,(Tableau1[NOM]=$A1928)*(T$3=Tableau1[DATE]),0)),"")</f>
        <v/>
      </c>
      <c r="U1928" s="23" t="str">
        <f t="array" ref="U1928">IFERROR(INDEX(Tableau1[RESULTAT],MATCH(1,(Tableau1[NOM]=$A1928)*(U$3=Tableau1[DATE]),0)),"")</f>
        <v/>
      </c>
      <c r="V1928" s="23" t="str">
        <f t="array" ref="V1928">IFERROR(INDEX(Tableau1[RESULTAT],MATCH(1,(Tableau1[NOM]=$A1928)*(V$3=Tableau1[DATE]),0)),"")</f>
        <v/>
      </c>
      <c r="W1928" s="23" t="str">
        <f t="array" ref="W1928">IFERROR(INDEX(Tableau1[RESULTAT],MATCH(1,(Tableau1[NOM]=$A1928)*(W$3=Tableau1[DATE]),0)),"")</f>
        <v/>
      </c>
    </row>
    <row r="1929" spans="5:23" ht="15.75" x14ac:dyDescent="0.25">
      <c r="E1929" s="12" t="str">
        <f t="shared" si="212"/>
        <v/>
      </c>
      <c r="F1929" s="9" t="str">
        <f t="shared" si="213"/>
        <v/>
      </c>
      <c r="G1929" s="9" t="str">
        <f t="shared" si="214"/>
        <v/>
      </c>
      <c r="H1929" s="9" t="str">
        <f t="shared" si="215"/>
        <v/>
      </c>
      <c r="I1929" s="9">
        <f t="shared" si="216"/>
        <v>0</v>
      </c>
      <c r="J1929" s="9">
        <f t="shared" si="217"/>
        <v>0</v>
      </c>
      <c r="K1929" s="9" t="str">
        <f t="shared" si="218"/>
        <v/>
      </c>
      <c r="L1929" s="9"/>
      <c r="M1929" s="9"/>
      <c r="N1929" s="9"/>
      <c r="O1929" s="9"/>
      <c r="Q1929" s="23" t="str">
        <f t="array" ref="Q1929">IFERROR(INDEX(Tableau1[RESULTAT],MATCH(1,(Tableau1[NOM]=$A1929)*(Q$3=Tableau1[DATE]),0)),"")</f>
        <v/>
      </c>
      <c r="R1929" s="23" t="str">
        <f t="array" ref="R1929">IFERROR(INDEX(Tableau1[RESULTAT],MATCH(1,(Tableau1[NOM]=$A1929)*(R$3=Tableau1[DATE]),0)),"")</f>
        <v/>
      </c>
      <c r="S1929" s="23" t="str">
        <f t="array" ref="S1929">IFERROR(INDEX(Tableau1[RESULTAT],MATCH(1,(Tableau1[NOM]=$A1929)*(S$3=Tableau1[DATE]),0)),"")</f>
        <v/>
      </c>
      <c r="T1929" s="23" t="str">
        <f t="array" ref="T1929">IFERROR(INDEX(Tableau1[RESULTAT],MATCH(1,(Tableau1[NOM]=$A1929)*(T$3=Tableau1[DATE]),0)),"")</f>
        <v/>
      </c>
      <c r="U1929" s="23" t="str">
        <f t="array" ref="U1929">IFERROR(INDEX(Tableau1[RESULTAT],MATCH(1,(Tableau1[NOM]=$A1929)*(U$3=Tableau1[DATE]),0)),"")</f>
        <v/>
      </c>
      <c r="V1929" s="23" t="str">
        <f t="array" ref="V1929">IFERROR(INDEX(Tableau1[RESULTAT],MATCH(1,(Tableau1[NOM]=$A1929)*(V$3=Tableau1[DATE]),0)),"")</f>
        <v/>
      </c>
      <c r="W1929" s="23" t="str">
        <f t="array" ref="W1929">IFERROR(INDEX(Tableau1[RESULTAT],MATCH(1,(Tableau1[NOM]=$A1929)*(W$3=Tableau1[DATE]),0)),"")</f>
        <v/>
      </c>
    </row>
    <row r="1930" spans="5:23" ht="15.75" x14ac:dyDescent="0.25">
      <c r="E1930" s="12" t="str">
        <f t="shared" si="212"/>
        <v/>
      </c>
      <c r="F1930" s="9" t="str">
        <f t="shared" si="213"/>
        <v/>
      </c>
      <c r="G1930" s="9" t="str">
        <f t="shared" si="214"/>
        <v/>
      </c>
      <c r="H1930" s="9" t="str">
        <f t="shared" si="215"/>
        <v/>
      </c>
      <c r="I1930" s="9">
        <f t="shared" si="216"/>
        <v>0</v>
      </c>
      <c r="J1930" s="9">
        <f t="shared" si="217"/>
        <v>0</v>
      </c>
      <c r="K1930" s="9" t="str">
        <f t="shared" si="218"/>
        <v/>
      </c>
      <c r="L1930" s="9"/>
      <c r="M1930" s="9"/>
      <c r="N1930" s="9"/>
      <c r="O1930" s="9"/>
      <c r="Q1930" s="23" t="str">
        <f t="array" ref="Q1930">IFERROR(INDEX(Tableau1[RESULTAT],MATCH(1,(Tableau1[NOM]=$A1930)*(Q$3=Tableau1[DATE]),0)),"")</f>
        <v/>
      </c>
      <c r="R1930" s="23" t="str">
        <f t="array" ref="R1930">IFERROR(INDEX(Tableau1[RESULTAT],MATCH(1,(Tableau1[NOM]=$A1930)*(R$3=Tableau1[DATE]),0)),"")</f>
        <v/>
      </c>
      <c r="S1930" s="23" t="str">
        <f t="array" ref="S1930">IFERROR(INDEX(Tableau1[RESULTAT],MATCH(1,(Tableau1[NOM]=$A1930)*(S$3=Tableau1[DATE]),0)),"")</f>
        <v/>
      </c>
      <c r="T1930" s="23" t="str">
        <f t="array" ref="T1930">IFERROR(INDEX(Tableau1[RESULTAT],MATCH(1,(Tableau1[NOM]=$A1930)*(T$3=Tableau1[DATE]),0)),"")</f>
        <v/>
      </c>
      <c r="U1930" s="23" t="str">
        <f t="array" ref="U1930">IFERROR(INDEX(Tableau1[RESULTAT],MATCH(1,(Tableau1[NOM]=$A1930)*(U$3=Tableau1[DATE]),0)),"")</f>
        <v/>
      </c>
      <c r="V1930" s="23" t="str">
        <f t="array" ref="V1930">IFERROR(INDEX(Tableau1[RESULTAT],MATCH(1,(Tableau1[NOM]=$A1930)*(V$3=Tableau1[DATE]),0)),"")</f>
        <v/>
      </c>
      <c r="W1930" s="23" t="str">
        <f t="array" ref="W1930">IFERROR(INDEX(Tableau1[RESULTAT],MATCH(1,(Tableau1[NOM]=$A1930)*(W$3=Tableau1[DATE]),0)),"")</f>
        <v/>
      </c>
    </row>
    <row r="1931" spans="5:23" ht="15.75" x14ac:dyDescent="0.25">
      <c r="E1931" s="12" t="str">
        <f t="shared" si="212"/>
        <v/>
      </c>
      <c r="F1931" s="9" t="str">
        <f t="shared" si="213"/>
        <v/>
      </c>
      <c r="G1931" s="9" t="str">
        <f t="shared" si="214"/>
        <v/>
      </c>
      <c r="H1931" s="9" t="str">
        <f t="shared" si="215"/>
        <v/>
      </c>
      <c r="I1931" s="9">
        <f t="shared" si="216"/>
        <v>0</v>
      </c>
      <c r="J1931" s="9">
        <f t="shared" si="217"/>
        <v>0</v>
      </c>
      <c r="K1931" s="9" t="str">
        <f t="shared" si="218"/>
        <v/>
      </c>
      <c r="L1931" s="9"/>
      <c r="M1931" s="9"/>
      <c r="N1931" s="9"/>
      <c r="O1931" s="9"/>
      <c r="Q1931" s="23" t="str">
        <f t="array" ref="Q1931">IFERROR(INDEX(Tableau1[RESULTAT],MATCH(1,(Tableau1[NOM]=$A1931)*(Q$3=Tableau1[DATE]),0)),"")</f>
        <v/>
      </c>
      <c r="R1931" s="23" t="str">
        <f t="array" ref="R1931">IFERROR(INDEX(Tableau1[RESULTAT],MATCH(1,(Tableau1[NOM]=$A1931)*(R$3=Tableau1[DATE]),0)),"")</f>
        <v/>
      </c>
      <c r="S1931" s="23" t="str">
        <f t="array" ref="S1931">IFERROR(INDEX(Tableau1[RESULTAT],MATCH(1,(Tableau1[NOM]=$A1931)*(S$3=Tableau1[DATE]),0)),"")</f>
        <v/>
      </c>
      <c r="T1931" s="23" t="str">
        <f t="array" ref="T1931">IFERROR(INDEX(Tableau1[RESULTAT],MATCH(1,(Tableau1[NOM]=$A1931)*(T$3=Tableau1[DATE]),0)),"")</f>
        <v/>
      </c>
      <c r="U1931" s="23" t="str">
        <f t="array" ref="U1931">IFERROR(INDEX(Tableau1[RESULTAT],MATCH(1,(Tableau1[NOM]=$A1931)*(U$3=Tableau1[DATE]),0)),"")</f>
        <v/>
      </c>
      <c r="V1931" s="23" t="str">
        <f t="array" ref="V1931">IFERROR(INDEX(Tableau1[RESULTAT],MATCH(1,(Tableau1[NOM]=$A1931)*(V$3=Tableau1[DATE]),0)),"")</f>
        <v/>
      </c>
      <c r="W1931" s="23" t="str">
        <f t="array" ref="W1931">IFERROR(INDEX(Tableau1[RESULTAT],MATCH(1,(Tableau1[NOM]=$A1931)*(W$3=Tableau1[DATE]),0)),"")</f>
        <v/>
      </c>
    </row>
    <row r="1932" spans="5:23" ht="15.75" x14ac:dyDescent="0.25">
      <c r="E1932" s="12" t="str">
        <f t="shared" si="212"/>
        <v/>
      </c>
      <c r="F1932" s="9" t="str">
        <f t="shared" si="213"/>
        <v/>
      </c>
      <c r="G1932" s="9" t="str">
        <f t="shared" si="214"/>
        <v/>
      </c>
      <c r="H1932" s="9" t="str">
        <f t="shared" si="215"/>
        <v/>
      </c>
      <c r="I1932" s="9">
        <f t="shared" si="216"/>
        <v>0</v>
      </c>
      <c r="J1932" s="9">
        <f t="shared" si="217"/>
        <v>0</v>
      </c>
      <c r="K1932" s="9" t="str">
        <f t="shared" si="218"/>
        <v/>
      </c>
      <c r="L1932" s="9"/>
      <c r="M1932" s="9"/>
      <c r="N1932" s="9"/>
      <c r="O1932" s="9"/>
      <c r="Q1932" s="23" t="str">
        <f t="array" ref="Q1932">IFERROR(INDEX(Tableau1[RESULTAT],MATCH(1,(Tableau1[NOM]=$A1932)*(Q$3=Tableau1[DATE]),0)),"")</f>
        <v/>
      </c>
      <c r="R1932" s="23" t="str">
        <f t="array" ref="R1932">IFERROR(INDEX(Tableau1[RESULTAT],MATCH(1,(Tableau1[NOM]=$A1932)*(R$3=Tableau1[DATE]),0)),"")</f>
        <v/>
      </c>
      <c r="S1932" s="23" t="str">
        <f t="array" ref="S1932">IFERROR(INDEX(Tableau1[RESULTAT],MATCH(1,(Tableau1[NOM]=$A1932)*(S$3=Tableau1[DATE]),0)),"")</f>
        <v/>
      </c>
      <c r="T1932" s="23" t="str">
        <f t="array" ref="T1932">IFERROR(INDEX(Tableau1[RESULTAT],MATCH(1,(Tableau1[NOM]=$A1932)*(T$3=Tableau1[DATE]),0)),"")</f>
        <v/>
      </c>
      <c r="U1932" s="23" t="str">
        <f t="array" ref="U1932">IFERROR(INDEX(Tableau1[RESULTAT],MATCH(1,(Tableau1[NOM]=$A1932)*(U$3=Tableau1[DATE]),0)),"")</f>
        <v/>
      </c>
      <c r="V1932" s="23" t="str">
        <f t="array" ref="V1932">IFERROR(INDEX(Tableau1[RESULTAT],MATCH(1,(Tableau1[NOM]=$A1932)*(V$3=Tableau1[DATE]),0)),"")</f>
        <v/>
      </c>
      <c r="W1932" s="23" t="str">
        <f t="array" ref="W1932">IFERROR(INDEX(Tableau1[RESULTAT],MATCH(1,(Tableau1[NOM]=$A1932)*(W$3=Tableau1[DATE]),0)),"")</f>
        <v/>
      </c>
    </row>
    <row r="1933" spans="5:23" ht="15.75" x14ac:dyDescent="0.25">
      <c r="E1933" s="12" t="str">
        <f t="shared" si="212"/>
        <v/>
      </c>
      <c r="F1933" s="9" t="str">
        <f t="shared" si="213"/>
        <v/>
      </c>
      <c r="G1933" s="9" t="str">
        <f t="shared" si="214"/>
        <v/>
      </c>
      <c r="H1933" s="9" t="str">
        <f t="shared" si="215"/>
        <v/>
      </c>
      <c r="I1933" s="9">
        <f t="shared" si="216"/>
        <v>0</v>
      </c>
      <c r="J1933" s="9">
        <f t="shared" si="217"/>
        <v>0</v>
      </c>
      <c r="K1933" s="9" t="str">
        <f t="shared" si="218"/>
        <v/>
      </c>
      <c r="L1933" s="9"/>
      <c r="M1933" s="9"/>
      <c r="N1933" s="9"/>
      <c r="O1933" s="9"/>
      <c r="Q1933" s="23" t="str">
        <f t="array" ref="Q1933">IFERROR(INDEX(Tableau1[RESULTAT],MATCH(1,(Tableau1[NOM]=$A1933)*(Q$3=Tableau1[DATE]),0)),"")</f>
        <v/>
      </c>
      <c r="R1933" s="23" t="str">
        <f t="array" ref="R1933">IFERROR(INDEX(Tableau1[RESULTAT],MATCH(1,(Tableau1[NOM]=$A1933)*(R$3=Tableau1[DATE]),0)),"")</f>
        <v/>
      </c>
      <c r="S1933" s="23" t="str">
        <f t="array" ref="S1933">IFERROR(INDEX(Tableau1[RESULTAT],MATCH(1,(Tableau1[NOM]=$A1933)*(S$3=Tableau1[DATE]),0)),"")</f>
        <v/>
      </c>
      <c r="T1933" s="23" t="str">
        <f t="array" ref="T1933">IFERROR(INDEX(Tableau1[RESULTAT],MATCH(1,(Tableau1[NOM]=$A1933)*(T$3=Tableau1[DATE]),0)),"")</f>
        <v/>
      </c>
      <c r="U1933" s="23" t="str">
        <f t="array" ref="U1933">IFERROR(INDEX(Tableau1[RESULTAT],MATCH(1,(Tableau1[NOM]=$A1933)*(U$3=Tableau1[DATE]),0)),"")</f>
        <v/>
      </c>
      <c r="V1933" s="23" t="str">
        <f t="array" ref="V1933">IFERROR(INDEX(Tableau1[RESULTAT],MATCH(1,(Tableau1[NOM]=$A1933)*(V$3=Tableau1[DATE]),0)),"")</f>
        <v/>
      </c>
      <c r="W1933" s="23" t="str">
        <f t="array" ref="W1933">IFERROR(INDEX(Tableau1[RESULTAT],MATCH(1,(Tableau1[NOM]=$A1933)*(W$3=Tableau1[DATE]),0)),"")</f>
        <v/>
      </c>
    </row>
    <row r="1934" spans="5:23" ht="15.75" x14ac:dyDescent="0.25">
      <c r="E1934" s="12" t="str">
        <f t="shared" si="212"/>
        <v/>
      </c>
      <c r="F1934" s="9" t="str">
        <f t="shared" si="213"/>
        <v/>
      </c>
      <c r="G1934" s="9" t="str">
        <f t="shared" si="214"/>
        <v/>
      </c>
      <c r="H1934" s="9" t="str">
        <f t="shared" si="215"/>
        <v/>
      </c>
      <c r="I1934" s="9">
        <f t="shared" si="216"/>
        <v>0</v>
      </c>
      <c r="J1934" s="9">
        <f t="shared" si="217"/>
        <v>0</v>
      </c>
      <c r="K1934" s="9" t="str">
        <f t="shared" si="218"/>
        <v/>
      </c>
      <c r="L1934" s="9"/>
      <c r="M1934" s="9"/>
      <c r="N1934" s="9"/>
      <c r="O1934" s="9"/>
      <c r="Q1934" s="23" t="str">
        <f t="array" ref="Q1934">IFERROR(INDEX(Tableau1[RESULTAT],MATCH(1,(Tableau1[NOM]=$A1934)*(Q$3=Tableau1[DATE]),0)),"")</f>
        <v/>
      </c>
      <c r="R1934" s="23" t="str">
        <f t="array" ref="R1934">IFERROR(INDEX(Tableau1[RESULTAT],MATCH(1,(Tableau1[NOM]=$A1934)*(R$3=Tableau1[DATE]),0)),"")</f>
        <v/>
      </c>
      <c r="S1934" s="23" t="str">
        <f t="array" ref="S1934">IFERROR(INDEX(Tableau1[RESULTAT],MATCH(1,(Tableau1[NOM]=$A1934)*(S$3=Tableau1[DATE]),0)),"")</f>
        <v/>
      </c>
      <c r="T1934" s="23" t="str">
        <f t="array" ref="T1934">IFERROR(INDEX(Tableau1[RESULTAT],MATCH(1,(Tableau1[NOM]=$A1934)*(T$3=Tableau1[DATE]),0)),"")</f>
        <v/>
      </c>
      <c r="U1934" s="23" t="str">
        <f t="array" ref="U1934">IFERROR(INDEX(Tableau1[RESULTAT],MATCH(1,(Tableau1[NOM]=$A1934)*(U$3=Tableau1[DATE]),0)),"")</f>
        <v/>
      </c>
      <c r="V1934" s="23" t="str">
        <f t="array" ref="V1934">IFERROR(INDEX(Tableau1[RESULTAT],MATCH(1,(Tableau1[NOM]=$A1934)*(V$3=Tableau1[DATE]),0)),"")</f>
        <v/>
      </c>
      <c r="W1934" s="23" t="str">
        <f t="array" ref="W1934">IFERROR(INDEX(Tableau1[RESULTAT],MATCH(1,(Tableau1[NOM]=$A1934)*(W$3=Tableau1[DATE]),0)),"")</f>
        <v/>
      </c>
    </row>
    <row r="1935" spans="5:23" ht="15.75" x14ac:dyDescent="0.25">
      <c r="E1935" s="12" t="str">
        <f t="shared" si="212"/>
        <v/>
      </c>
      <c r="F1935" s="9" t="str">
        <f t="shared" si="213"/>
        <v/>
      </c>
      <c r="G1935" s="9" t="str">
        <f t="shared" si="214"/>
        <v/>
      </c>
      <c r="H1935" s="9" t="str">
        <f t="shared" si="215"/>
        <v/>
      </c>
      <c r="I1935" s="9">
        <f t="shared" si="216"/>
        <v>0</v>
      </c>
      <c r="J1935" s="9">
        <f t="shared" si="217"/>
        <v>0</v>
      </c>
      <c r="K1935" s="9" t="str">
        <f t="shared" si="218"/>
        <v/>
      </c>
      <c r="L1935" s="9"/>
      <c r="M1935" s="9"/>
      <c r="N1935" s="9"/>
      <c r="O1935" s="9"/>
      <c r="Q1935" s="23" t="str">
        <f t="array" ref="Q1935">IFERROR(INDEX(Tableau1[RESULTAT],MATCH(1,(Tableau1[NOM]=$A1935)*(Q$3=Tableau1[DATE]),0)),"")</f>
        <v/>
      </c>
      <c r="R1935" s="23" t="str">
        <f t="array" ref="R1935">IFERROR(INDEX(Tableau1[RESULTAT],MATCH(1,(Tableau1[NOM]=$A1935)*(R$3=Tableau1[DATE]),0)),"")</f>
        <v/>
      </c>
      <c r="S1935" s="23" t="str">
        <f t="array" ref="S1935">IFERROR(INDEX(Tableau1[RESULTAT],MATCH(1,(Tableau1[NOM]=$A1935)*(S$3=Tableau1[DATE]),0)),"")</f>
        <v/>
      </c>
      <c r="T1935" s="23" t="str">
        <f t="array" ref="T1935">IFERROR(INDEX(Tableau1[RESULTAT],MATCH(1,(Tableau1[NOM]=$A1935)*(T$3=Tableau1[DATE]),0)),"")</f>
        <v/>
      </c>
      <c r="U1935" s="23" t="str">
        <f t="array" ref="U1935">IFERROR(INDEX(Tableau1[RESULTAT],MATCH(1,(Tableau1[NOM]=$A1935)*(U$3=Tableau1[DATE]),0)),"")</f>
        <v/>
      </c>
      <c r="V1935" s="23" t="str">
        <f t="array" ref="V1935">IFERROR(INDEX(Tableau1[RESULTAT],MATCH(1,(Tableau1[NOM]=$A1935)*(V$3=Tableau1[DATE]),0)),"")</f>
        <v/>
      </c>
      <c r="W1935" s="23" t="str">
        <f t="array" ref="W1935">IFERROR(INDEX(Tableau1[RESULTAT],MATCH(1,(Tableau1[NOM]=$A1935)*(W$3=Tableau1[DATE]),0)),"")</f>
        <v/>
      </c>
    </row>
    <row r="1936" spans="5:23" ht="15.75" x14ac:dyDescent="0.25">
      <c r="E1936" s="12" t="str">
        <f t="shared" si="212"/>
        <v/>
      </c>
      <c r="F1936" s="9" t="str">
        <f t="shared" si="213"/>
        <v/>
      </c>
      <c r="G1936" s="9" t="str">
        <f t="shared" si="214"/>
        <v/>
      </c>
      <c r="H1936" s="9" t="str">
        <f t="shared" si="215"/>
        <v/>
      </c>
      <c r="I1936" s="9">
        <f t="shared" si="216"/>
        <v>0</v>
      </c>
      <c r="J1936" s="9">
        <f t="shared" si="217"/>
        <v>0</v>
      </c>
      <c r="K1936" s="9" t="str">
        <f t="shared" si="218"/>
        <v/>
      </c>
      <c r="L1936" s="9"/>
      <c r="M1936" s="9"/>
      <c r="N1936" s="9"/>
      <c r="O1936" s="9"/>
      <c r="Q1936" s="23" t="str">
        <f t="array" ref="Q1936">IFERROR(INDEX(Tableau1[RESULTAT],MATCH(1,(Tableau1[NOM]=$A1936)*(Q$3=Tableau1[DATE]),0)),"")</f>
        <v/>
      </c>
      <c r="R1936" s="23" t="str">
        <f t="array" ref="R1936">IFERROR(INDEX(Tableau1[RESULTAT],MATCH(1,(Tableau1[NOM]=$A1936)*(R$3=Tableau1[DATE]),0)),"")</f>
        <v/>
      </c>
      <c r="S1936" s="23" t="str">
        <f t="array" ref="S1936">IFERROR(INDEX(Tableau1[RESULTAT],MATCH(1,(Tableau1[NOM]=$A1936)*(S$3=Tableau1[DATE]),0)),"")</f>
        <v/>
      </c>
      <c r="T1936" s="23" t="str">
        <f t="array" ref="T1936">IFERROR(INDEX(Tableau1[RESULTAT],MATCH(1,(Tableau1[NOM]=$A1936)*(T$3=Tableau1[DATE]),0)),"")</f>
        <v/>
      </c>
      <c r="U1936" s="23" t="str">
        <f t="array" ref="U1936">IFERROR(INDEX(Tableau1[RESULTAT],MATCH(1,(Tableau1[NOM]=$A1936)*(U$3=Tableau1[DATE]),0)),"")</f>
        <v/>
      </c>
      <c r="V1936" s="23" t="str">
        <f t="array" ref="V1936">IFERROR(INDEX(Tableau1[RESULTAT],MATCH(1,(Tableau1[NOM]=$A1936)*(V$3=Tableau1[DATE]),0)),"")</f>
        <v/>
      </c>
      <c r="W1936" s="23" t="str">
        <f t="array" ref="W1936">IFERROR(INDEX(Tableau1[RESULTAT],MATCH(1,(Tableau1[NOM]=$A1936)*(W$3=Tableau1[DATE]),0)),"")</f>
        <v/>
      </c>
    </row>
    <row r="1937" spans="5:23" ht="15.75" x14ac:dyDescent="0.25">
      <c r="E1937" s="12" t="str">
        <f t="shared" si="212"/>
        <v/>
      </c>
      <c r="F1937" s="9" t="str">
        <f t="shared" si="213"/>
        <v/>
      </c>
      <c r="G1937" s="9" t="str">
        <f t="shared" si="214"/>
        <v/>
      </c>
      <c r="H1937" s="9" t="str">
        <f t="shared" si="215"/>
        <v/>
      </c>
      <c r="I1937" s="9">
        <f t="shared" si="216"/>
        <v>0</v>
      </c>
      <c r="J1937" s="9">
        <f t="shared" si="217"/>
        <v>0</v>
      </c>
      <c r="K1937" s="9" t="str">
        <f t="shared" si="218"/>
        <v/>
      </c>
      <c r="L1937" s="9"/>
      <c r="M1937" s="9"/>
      <c r="N1937" s="9"/>
      <c r="O1937" s="9"/>
      <c r="Q1937" s="23" t="str">
        <f t="array" ref="Q1937">IFERROR(INDEX(Tableau1[RESULTAT],MATCH(1,(Tableau1[NOM]=$A1937)*(Q$3=Tableau1[DATE]),0)),"")</f>
        <v/>
      </c>
      <c r="R1937" s="23" t="str">
        <f t="array" ref="R1937">IFERROR(INDEX(Tableau1[RESULTAT],MATCH(1,(Tableau1[NOM]=$A1937)*(R$3=Tableau1[DATE]),0)),"")</f>
        <v/>
      </c>
      <c r="S1937" s="23" t="str">
        <f t="array" ref="S1937">IFERROR(INDEX(Tableau1[RESULTAT],MATCH(1,(Tableau1[NOM]=$A1937)*(S$3=Tableau1[DATE]),0)),"")</f>
        <v/>
      </c>
      <c r="T1937" s="23" t="str">
        <f t="array" ref="T1937">IFERROR(INDEX(Tableau1[RESULTAT],MATCH(1,(Tableau1[NOM]=$A1937)*(T$3=Tableau1[DATE]),0)),"")</f>
        <v/>
      </c>
      <c r="U1937" s="23" t="str">
        <f t="array" ref="U1937">IFERROR(INDEX(Tableau1[RESULTAT],MATCH(1,(Tableau1[NOM]=$A1937)*(U$3=Tableau1[DATE]),0)),"")</f>
        <v/>
      </c>
      <c r="V1937" s="23" t="str">
        <f t="array" ref="V1937">IFERROR(INDEX(Tableau1[RESULTAT],MATCH(1,(Tableau1[NOM]=$A1937)*(V$3=Tableau1[DATE]),0)),"")</f>
        <v/>
      </c>
      <c r="W1937" s="23" t="str">
        <f t="array" ref="W1937">IFERROR(INDEX(Tableau1[RESULTAT],MATCH(1,(Tableau1[NOM]=$A1937)*(W$3=Tableau1[DATE]),0)),"")</f>
        <v/>
      </c>
    </row>
    <row r="1938" spans="5:23" ht="15.75" x14ac:dyDescent="0.25">
      <c r="E1938" s="12" t="str">
        <f t="shared" si="212"/>
        <v/>
      </c>
      <c r="F1938" s="9" t="str">
        <f t="shared" si="213"/>
        <v/>
      </c>
      <c r="G1938" s="9" t="str">
        <f t="shared" si="214"/>
        <v/>
      </c>
      <c r="H1938" s="9" t="str">
        <f t="shared" si="215"/>
        <v/>
      </c>
      <c r="I1938" s="9">
        <f t="shared" si="216"/>
        <v>0</v>
      </c>
      <c r="J1938" s="9">
        <f t="shared" si="217"/>
        <v>0</v>
      </c>
      <c r="K1938" s="9" t="str">
        <f t="shared" si="218"/>
        <v/>
      </c>
      <c r="L1938" s="9"/>
      <c r="M1938" s="9"/>
      <c r="N1938" s="9"/>
      <c r="O1938" s="9"/>
      <c r="Q1938" s="23" t="str">
        <f t="array" ref="Q1938">IFERROR(INDEX(Tableau1[RESULTAT],MATCH(1,(Tableau1[NOM]=$A1938)*(Q$3=Tableau1[DATE]),0)),"")</f>
        <v/>
      </c>
      <c r="R1938" s="23" t="str">
        <f t="array" ref="R1938">IFERROR(INDEX(Tableau1[RESULTAT],MATCH(1,(Tableau1[NOM]=$A1938)*(R$3=Tableau1[DATE]),0)),"")</f>
        <v/>
      </c>
      <c r="S1938" s="23" t="str">
        <f t="array" ref="S1938">IFERROR(INDEX(Tableau1[RESULTAT],MATCH(1,(Tableau1[NOM]=$A1938)*(S$3=Tableau1[DATE]),0)),"")</f>
        <v/>
      </c>
      <c r="T1938" s="23" t="str">
        <f t="array" ref="T1938">IFERROR(INDEX(Tableau1[RESULTAT],MATCH(1,(Tableau1[NOM]=$A1938)*(T$3=Tableau1[DATE]),0)),"")</f>
        <v/>
      </c>
      <c r="U1938" s="23" t="str">
        <f t="array" ref="U1938">IFERROR(INDEX(Tableau1[RESULTAT],MATCH(1,(Tableau1[NOM]=$A1938)*(U$3=Tableau1[DATE]),0)),"")</f>
        <v/>
      </c>
      <c r="V1938" s="23" t="str">
        <f t="array" ref="V1938">IFERROR(INDEX(Tableau1[RESULTAT],MATCH(1,(Tableau1[NOM]=$A1938)*(V$3=Tableau1[DATE]),0)),"")</f>
        <v/>
      </c>
      <c r="W1938" s="23" t="str">
        <f t="array" ref="W1938">IFERROR(INDEX(Tableau1[RESULTAT],MATCH(1,(Tableau1[NOM]=$A1938)*(W$3=Tableau1[DATE]),0)),"")</f>
        <v/>
      </c>
    </row>
    <row r="1939" spans="5:23" ht="15.75" x14ac:dyDescent="0.25">
      <c r="E1939" s="12" t="str">
        <f t="shared" si="212"/>
        <v/>
      </c>
      <c r="F1939" s="9" t="str">
        <f t="shared" si="213"/>
        <v/>
      </c>
      <c r="G1939" s="9" t="str">
        <f t="shared" si="214"/>
        <v/>
      </c>
      <c r="H1939" s="9" t="str">
        <f t="shared" si="215"/>
        <v/>
      </c>
      <c r="I1939" s="9">
        <f t="shared" si="216"/>
        <v>0</v>
      </c>
      <c r="J1939" s="9">
        <f t="shared" si="217"/>
        <v>0</v>
      </c>
      <c r="K1939" s="9" t="str">
        <f t="shared" si="218"/>
        <v/>
      </c>
      <c r="L1939" s="9"/>
      <c r="M1939" s="9"/>
      <c r="N1939" s="9"/>
      <c r="O1939" s="9"/>
      <c r="Q1939" s="23" t="str">
        <f t="array" ref="Q1939">IFERROR(INDEX(Tableau1[RESULTAT],MATCH(1,(Tableau1[NOM]=$A1939)*(Q$3=Tableau1[DATE]),0)),"")</f>
        <v/>
      </c>
      <c r="R1939" s="23" t="str">
        <f t="array" ref="R1939">IFERROR(INDEX(Tableau1[RESULTAT],MATCH(1,(Tableau1[NOM]=$A1939)*(R$3=Tableau1[DATE]),0)),"")</f>
        <v/>
      </c>
      <c r="S1939" s="23" t="str">
        <f t="array" ref="S1939">IFERROR(INDEX(Tableau1[RESULTAT],MATCH(1,(Tableau1[NOM]=$A1939)*(S$3=Tableau1[DATE]),0)),"")</f>
        <v/>
      </c>
      <c r="T1939" s="23" t="str">
        <f t="array" ref="T1939">IFERROR(INDEX(Tableau1[RESULTAT],MATCH(1,(Tableau1[NOM]=$A1939)*(T$3=Tableau1[DATE]),0)),"")</f>
        <v/>
      </c>
      <c r="U1939" s="23" t="str">
        <f t="array" ref="U1939">IFERROR(INDEX(Tableau1[RESULTAT],MATCH(1,(Tableau1[NOM]=$A1939)*(U$3=Tableau1[DATE]),0)),"")</f>
        <v/>
      </c>
      <c r="V1939" s="23" t="str">
        <f t="array" ref="V1939">IFERROR(INDEX(Tableau1[RESULTAT],MATCH(1,(Tableau1[NOM]=$A1939)*(V$3=Tableau1[DATE]),0)),"")</f>
        <v/>
      </c>
      <c r="W1939" s="23" t="str">
        <f t="array" ref="W1939">IFERROR(INDEX(Tableau1[RESULTAT],MATCH(1,(Tableau1[NOM]=$A1939)*(W$3=Tableau1[DATE]),0)),"")</f>
        <v/>
      </c>
    </row>
    <row r="1940" spans="5:23" ht="15.75" x14ac:dyDescent="0.25">
      <c r="E1940" s="12" t="str">
        <f t="shared" si="212"/>
        <v/>
      </c>
      <c r="F1940" s="9" t="str">
        <f t="shared" si="213"/>
        <v/>
      </c>
      <c r="G1940" s="9" t="str">
        <f t="shared" si="214"/>
        <v/>
      </c>
      <c r="H1940" s="9" t="str">
        <f t="shared" si="215"/>
        <v/>
      </c>
      <c r="I1940" s="9">
        <f t="shared" si="216"/>
        <v>0</v>
      </c>
      <c r="J1940" s="9">
        <f t="shared" si="217"/>
        <v>0</v>
      </c>
      <c r="K1940" s="9" t="str">
        <f t="shared" si="218"/>
        <v/>
      </c>
      <c r="L1940" s="9"/>
      <c r="M1940" s="9"/>
      <c r="N1940" s="9"/>
      <c r="O1940" s="9"/>
      <c r="Q1940" s="23" t="str">
        <f t="array" ref="Q1940">IFERROR(INDEX(Tableau1[RESULTAT],MATCH(1,(Tableau1[NOM]=$A1940)*(Q$3=Tableau1[DATE]),0)),"")</f>
        <v/>
      </c>
      <c r="R1940" s="23" t="str">
        <f t="array" ref="R1940">IFERROR(INDEX(Tableau1[RESULTAT],MATCH(1,(Tableau1[NOM]=$A1940)*(R$3=Tableau1[DATE]),0)),"")</f>
        <v/>
      </c>
      <c r="S1940" s="23" t="str">
        <f t="array" ref="S1940">IFERROR(INDEX(Tableau1[RESULTAT],MATCH(1,(Tableau1[NOM]=$A1940)*(S$3=Tableau1[DATE]),0)),"")</f>
        <v/>
      </c>
      <c r="T1940" s="23" t="str">
        <f t="array" ref="T1940">IFERROR(INDEX(Tableau1[RESULTAT],MATCH(1,(Tableau1[NOM]=$A1940)*(T$3=Tableau1[DATE]),0)),"")</f>
        <v/>
      </c>
      <c r="U1940" s="23" t="str">
        <f t="array" ref="U1940">IFERROR(INDEX(Tableau1[RESULTAT],MATCH(1,(Tableau1[NOM]=$A1940)*(U$3=Tableau1[DATE]),0)),"")</f>
        <v/>
      </c>
      <c r="V1940" s="23" t="str">
        <f t="array" ref="V1940">IFERROR(INDEX(Tableau1[RESULTAT],MATCH(1,(Tableau1[NOM]=$A1940)*(V$3=Tableau1[DATE]),0)),"")</f>
        <v/>
      </c>
      <c r="W1940" s="23" t="str">
        <f t="array" ref="W1940">IFERROR(INDEX(Tableau1[RESULTAT],MATCH(1,(Tableau1[NOM]=$A1940)*(W$3=Tableau1[DATE]),0)),"")</f>
        <v/>
      </c>
    </row>
    <row r="1941" spans="5:23" ht="15.75" x14ac:dyDescent="0.25">
      <c r="E1941" s="12" t="str">
        <f t="shared" si="212"/>
        <v/>
      </c>
      <c r="F1941" s="9" t="str">
        <f t="shared" si="213"/>
        <v/>
      </c>
      <c r="G1941" s="9" t="str">
        <f t="shared" si="214"/>
        <v/>
      </c>
      <c r="H1941" s="9" t="str">
        <f t="shared" si="215"/>
        <v/>
      </c>
      <c r="I1941" s="9">
        <f t="shared" si="216"/>
        <v>0</v>
      </c>
      <c r="J1941" s="9">
        <f t="shared" si="217"/>
        <v>0</v>
      </c>
      <c r="K1941" s="9" t="str">
        <f t="shared" si="218"/>
        <v/>
      </c>
      <c r="L1941" s="9"/>
      <c r="M1941" s="9"/>
      <c r="N1941" s="9"/>
      <c r="O1941" s="9"/>
      <c r="Q1941" s="23" t="str">
        <f t="array" ref="Q1941">IFERROR(INDEX(Tableau1[RESULTAT],MATCH(1,(Tableau1[NOM]=$A1941)*(Q$3=Tableau1[DATE]),0)),"")</f>
        <v/>
      </c>
      <c r="R1941" s="23" t="str">
        <f t="array" ref="R1941">IFERROR(INDEX(Tableau1[RESULTAT],MATCH(1,(Tableau1[NOM]=$A1941)*(R$3=Tableau1[DATE]),0)),"")</f>
        <v/>
      </c>
      <c r="S1941" s="23" t="str">
        <f t="array" ref="S1941">IFERROR(INDEX(Tableau1[RESULTAT],MATCH(1,(Tableau1[NOM]=$A1941)*(S$3=Tableau1[DATE]),0)),"")</f>
        <v/>
      </c>
      <c r="T1941" s="23" t="str">
        <f t="array" ref="T1941">IFERROR(INDEX(Tableau1[RESULTAT],MATCH(1,(Tableau1[NOM]=$A1941)*(T$3=Tableau1[DATE]),0)),"")</f>
        <v/>
      </c>
      <c r="U1941" s="23" t="str">
        <f t="array" ref="U1941">IFERROR(INDEX(Tableau1[RESULTAT],MATCH(1,(Tableau1[NOM]=$A1941)*(U$3=Tableau1[DATE]),0)),"")</f>
        <v/>
      </c>
      <c r="V1941" s="23" t="str">
        <f t="array" ref="V1941">IFERROR(INDEX(Tableau1[RESULTAT],MATCH(1,(Tableau1[NOM]=$A1941)*(V$3=Tableau1[DATE]),0)),"")</f>
        <v/>
      </c>
      <c r="W1941" s="23" t="str">
        <f t="array" ref="W1941">IFERROR(INDEX(Tableau1[RESULTAT],MATCH(1,(Tableau1[NOM]=$A1941)*(W$3=Tableau1[DATE]),0)),"")</f>
        <v/>
      </c>
    </row>
    <row r="1942" spans="5:23" ht="15.75" x14ac:dyDescent="0.25">
      <c r="E1942" s="12" t="str">
        <f t="shared" si="212"/>
        <v/>
      </c>
      <c r="F1942" s="9" t="str">
        <f t="shared" si="213"/>
        <v/>
      </c>
      <c r="G1942" s="9" t="str">
        <f t="shared" si="214"/>
        <v/>
      </c>
      <c r="H1942" s="9" t="str">
        <f t="shared" si="215"/>
        <v/>
      </c>
      <c r="I1942" s="9">
        <f t="shared" si="216"/>
        <v>0</v>
      </c>
      <c r="J1942" s="9">
        <f t="shared" si="217"/>
        <v>0</v>
      </c>
      <c r="K1942" s="9" t="str">
        <f t="shared" si="218"/>
        <v/>
      </c>
      <c r="L1942" s="9"/>
      <c r="M1942" s="9"/>
      <c r="N1942" s="9"/>
      <c r="O1942" s="9"/>
      <c r="Q1942" s="23" t="str">
        <f t="array" ref="Q1942">IFERROR(INDEX(Tableau1[RESULTAT],MATCH(1,(Tableau1[NOM]=$A1942)*(Q$3=Tableau1[DATE]),0)),"")</f>
        <v/>
      </c>
      <c r="R1942" s="23" t="str">
        <f t="array" ref="R1942">IFERROR(INDEX(Tableau1[RESULTAT],MATCH(1,(Tableau1[NOM]=$A1942)*(R$3=Tableau1[DATE]),0)),"")</f>
        <v/>
      </c>
      <c r="S1942" s="23" t="str">
        <f t="array" ref="S1942">IFERROR(INDEX(Tableau1[RESULTAT],MATCH(1,(Tableau1[NOM]=$A1942)*(S$3=Tableau1[DATE]),0)),"")</f>
        <v/>
      </c>
      <c r="T1942" s="23" t="str">
        <f t="array" ref="T1942">IFERROR(INDEX(Tableau1[RESULTAT],MATCH(1,(Tableau1[NOM]=$A1942)*(T$3=Tableau1[DATE]),0)),"")</f>
        <v/>
      </c>
      <c r="U1942" s="23" t="str">
        <f t="array" ref="U1942">IFERROR(INDEX(Tableau1[RESULTAT],MATCH(1,(Tableau1[NOM]=$A1942)*(U$3=Tableau1[DATE]),0)),"")</f>
        <v/>
      </c>
      <c r="V1942" s="23" t="str">
        <f t="array" ref="V1942">IFERROR(INDEX(Tableau1[RESULTAT],MATCH(1,(Tableau1[NOM]=$A1942)*(V$3=Tableau1[DATE]),0)),"")</f>
        <v/>
      </c>
      <c r="W1942" s="23" t="str">
        <f t="array" ref="W1942">IFERROR(INDEX(Tableau1[RESULTAT],MATCH(1,(Tableau1[NOM]=$A1942)*(W$3=Tableau1[DATE]),0)),"")</f>
        <v/>
      </c>
    </row>
    <row r="1943" spans="5:23" ht="15.75" x14ac:dyDescent="0.25">
      <c r="E1943" s="12" t="str">
        <f t="shared" si="212"/>
        <v/>
      </c>
      <c r="F1943" s="9" t="str">
        <f t="shared" si="213"/>
        <v/>
      </c>
      <c r="G1943" s="9" t="str">
        <f t="shared" si="214"/>
        <v/>
      </c>
      <c r="H1943" s="9" t="str">
        <f t="shared" si="215"/>
        <v/>
      </c>
      <c r="I1943" s="9">
        <f t="shared" si="216"/>
        <v>0</v>
      </c>
      <c r="J1943" s="9">
        <f t="shared" si="217"/>
        <v>0</v>
      </c>
      <c r="K1943" s="9" t="str">
        <f t="shared" si="218"/>
        <v/>
      </c>
      <c r="L1943" s="9"/>
      <c r="M1943" s="9"/>
      <c r="N1943" s="9"/>
      <c r="O1943" s="9"/>
      <c r="Q1943" s="23" t="str">
        <f t="array" ref="Q1943">IFERROR(INDEX(Tableau1[RESULTAT],MATCH(1,(Tableau1[NOM]=$A1943)*(Q$3=Tableau1[DATE]),0)),"")</f>
        <v/>
      </c>
      <c r="R1943" s="23" t="str">
        <f t="array" ref="R1943">IFERROR(INDEX(Tableau1[RESULTAT],MATCH(1,(Tableau1[NOM]=$A1943)*(R$3=Tableau1[DATE]),0)),"")</f>
        <v/>
      </c>
      <c r="S1943" s="23" t="str">
        <f t="array" ref="S1943">IFERROR(INDEX(Tableau1[RESULTAT],MATCH(1,(Tableau1[NOM]=$A1943)*(S$3=Tableau1[DATE]),0)),"")</f>
        <v/>
      </c>
      <c r="T1943" s="23" t="str">
        <f t="array" ref="T1943">IFERROR(INDEX(Tableau1[RESULTAT],MATCH(1,(Tableau1[NOM]=$A1943)*(T$3=Tableau1[DATE]),0)),"")</f>
        <v/>
      </c>
      <c r="U1943" s="23" t="str">
        <f t="array" ref="U1943">IFERROR(INDEX(Tableau1[RESULTAT],MATCH(1,(Tableau1[NOM]=$A1943)*(U$3=Tableau1[DATE]),0)),"")</f>
        <v/>
      </c>
      <c r="V1943" s="23" t="str">
        <f t="array" ref="V1943">IFERROR(INDEX(Tableau1[RESULTAT],MATCH(1,(Tableau1[NOM]=$A1943)*(V$3=Tableau1[DATE]),0)),"")</f>
        <v/>
      </c>
      <c r="W1943" s="23" t="str">
        <f t="array" ref="W1943">IFERROR(INDEX(Tableau1[RESULTAT],MATCH(1,(Tableau1[NOM]=$A1943)*(W$3=Tableau1[DATE]),0)),"")</f>
        <v/>
      </c>
    </row>
    <row r="1944" spans="5:23" ht="15.75" x14ac:dyDescent="0.25">
      <c r="E1944" s="12" t="str">
        <f t="shared" si="212"/>
        <v/>
      </c>
      <c r="F1944" s="9" t="str">
        <f t="shared" si="213"/>
        <v/>
      </c>
      <c r="G1944" s="9" t="str">
        <f t="shared" si="214"/>
        <v/>
      </c>
      <c r="H1944" s="9" t="str">
        <f t="shared" si="215"/>
        <v/>
      </c>
      <c r="I1944" s="9">
        <f t="shared" si="216"/>
        <v>0</v>
      </c>
      <c r="J1944" s="9">
        <f t="shared" si="217"/>
        <v>0</v>
      </c>
      <c r="K1944" s="9" t="str">
        <f t="shared" si="218"/>
        <v/>
      </c>
      <c r="L1944" s="9"/>
      <c r="M1944" s="9"/>
      <c r="N1944" s="9"/>
      <c r="O1944" s="9"/>
      <c r="Q1944" s="23" t="str">
        <f t="array" ref="Q1944">IFERROR(INDEX(Tableau1[RESULTAT],MATCH(1,(Tableau1[NOM]=$A1944)*(Q$3=Tableau1[DATE]),0)),"")</f>
        <v/>
      </c>
      <c r="R1944" s="23" t="str">
        <f t="array" ref="R1944">IFERROR(INDEX(Tableau1[RESULTAT],MATCH(1,(Tableau1[NOM]=$A1944)*(R$3=Tableau1[DATE]),0)),"")</f>
        <v/>
      </c>
      <c r="S1944" s="23" t="str">
        <f t="array" ref="S1944">IFERROR(INDEX(Tableau1[RESULTAT],MATCH(1,(Tableau1[NOM]=$A1944)*(S$3=Tableau1[DATE]),0)),"")</f>
        <v/>
      </c>
      <c r="T1944" s="23" t="str">
        <f t="array" ref="T1944">IFERROR(INDEX(Tableau1[RESULTAT],MATCH(1,(Tableau1[NOM]=$A1944)*(T$3=Tableau1[DATE]),0)),"")</f>
        <v/>
      </c>
      <c r="U1944" s="23" t="str">
        <f t="array" ref="U1944">IFERROR(INDEX(Tableau1[RESULTAT],MATCH(1,(Tableau1[NOM]=$A1944)*(U$3=Tableau1[DATE]),0)),"")</f>
        <v/>
      </c>
      <c r="V1944" s="23" t="str">
        <f t="array" ref="V1944">IFERROR(INDEX(Tableau1[RESULTAT],MATCH(1,(Tableau1[NOM]=$A1944)*(V$3=Tableau1[DATE]),0)),"")</f>
        <v/>
      </c>
      <c r="W1944" s="23" t="str">
        <f t="array" ref="W1944">IFERROR(INDEX(Tableau1[RESULTAT],MATCH(1,(Tableau1[NOM]=$A1944)*(W$3=Tableau1[DATE]),0)),"")</f>
        <v/>
      </c>
    </row>
    <row r="1945" spans="5:23" ht="15.75" x14ac:dyDescent="0.25">
      <c r="E1945" s="12" t="str">
        <f t="shared" si="212"/>
        <v/>
      </c>
      <c r="F1945" s="9" t="str">
        <f t="shared" si="213"/>
        <v/>
      </c>
      <c r="G1945" s="9" t="str">
        <f t="shared" si="214"/>
        <v/>
      </c>
      <c r="H1945" s="9" t="str">
        <f t="shared" si="215"/>
        <v/>
      </c>
      <c r="I1945" s="9">
        <f t="shared" si="216"/>
        <v>0</v>
      </c>
      <c r="J1945" s="9">
        <f t="shared" si="217"/>
        <v>0</v>
      </c>
      <c r="K1945" s="9" t="str">
        <f t="shared" si="218"/>
        <v/>
      </c>
      <c r="L1945" s="9"/>
      <c r="M1945" s="9"/>
      <c r="N1945" s="9"/>
      <c r="O1945" s="9"/>
      <c r="Q1945" s="23" t="str">
        <f t="array" ref="Q1945">IFERROR(INDEX(Tableau1[RESULTAT],MATCH(1,(Tableau1[NOM]=$A1945)*(Q$3=Tableau1[DATE]),0)),"")</f>
        <v/>
      </c>
      <c r="R1945" s="23" t="str">
        <f t="array" ref="R1945">IFERROR(INDEX(Tableau1[RESULTAT],MATCH(1,(Tableau1[NOM]=$A1945)*(R$3=Tableau1[DATE]),0)),"")</f>
        <v/>
      </c>
      <c r="S1945" s="23" t="str">
        <f t="array" ref="S1945">IFERROR(INDEX(Tableau1[RESULTAT],MATCH(1,(Tableau1[NOM]=$A1945)*(S$3=Tableau1[DATE]),0)),"")</f>
        <v/>
      </c>
      <c r="T1945" s="23" t="str">
        <f t="array" ref="T1945">IFERROR(INDEX(Tableau1[RESULTAT],MATCH(1,(Tableau1[NOM]=$A1945)*(T$3=Tableau1[DATE]),0)),"")</f>
        <v/>
      </c>
      <c r="U1945" s="23" t="str">
        <f t="array" ref="U1945">IFERROR(INDEX(Tableau1[RESULTAT],MATCH(1,(Tableau1[NOM]=$A1945)*(U$3=Tableau1[DATE]),0)),"")</f>
        <v/>
      </c>
      <c r="V1945" s="23" t="str">
        <f t="array" ref="V1945">IFERROR(INDEX(Tableau1[RESULTAT],MATCH(1,(Tableau1[NOM]=$A1945)*(V$3=Tableau1[DATE]),0)),"")</f>
        <v/>
      </c>
      <c r="W1945" s="23" t="str">
        <f t="array" ref="W1945">IFERROR(INDEX(Tableau1[RESULTAT],MATCH(1,(Tableau1[NOM]=$A1945)*(W$3=Tableau1[DATE]),0)),"")</f>
        <v/>
      </c>
    </row>
    <row r="1946" spans="5:23" ht="15.75" x14ac:dyDescent="0.25">
      <c r="E1946" s="12" t="str">
        <f t="shared" si="212"/>
        <v/>
      </c>
      <c r="F1946" s="9" t="str">
        <f t="shared" si="213"/>
        <v/>
      </c>
      <c r="G1946" s="9" t="str">
        <f t="shared" si="214"/>
        <v/>
      </c>
      <c r="H1946" s="9" t="str">
        <f t="shared" si="215"/>
        <v/>
      </c>
      <c r="I1946" s="9">
        <f t="shared" si="216"/>
        <v>0</v>
      </c>
      <c r="J1946" s="9">
        <f t="shared" si="217"/>
        <v>0</v>
      </c>
      <c r="K1946" s="9" t="str">
        <f t="shared" si="218"/>
        <v/>
      </c>
      <c r="L1946" s="9"/>
      <c r="M1946" s="9"/>
      <c r="N1946" s="9"/>
      <c r="O1946" s="9"/>
      <c r="Q1946" s="23" t="str">
        <f t="array" ref="Q1946">IFERROR(INDEX(Tableau1[RESULTAT],MATCH(1,(Tableau1[NOM]=$A1946)*(Q$3=Tableau1[DATE]),0)),"")</f>
        <v/>
      </c>
      <c r="R1946" s="23" t="str">
        <f t="array" ref="R1946">IFERROR(INDEX(Tableau1[RESULTAT],MATCH(1,(Tableau1[NOM]=$A1946)*(R$3=Tableau1[DATE]),0)),"")</f>
        <v/>
      </c>
      <c r="S1946" s="23" t="str">
        <f t="array" ref="S1946">IFERROR(INDEX(Tableau1[RESULTAT],MATCH(1,(Tableau1[NOM]=$A1946)*(S$3=Tableau1[DATE]),0)),"")</f>
        <v/>
      </c>
      <c r="T1946" s="23" t="str">
        <f t="array" ref="T1946">IFERROR(INDEX(Tableau1[RESULTAT],MATCH(1,(Tableau1[NOM]=$A1946)*(T$3=Tableau1[DATE]),0)),"")</f>
        <v/>
      </c>
      <c r="U1946" s="23" t="str">
        <f t="array" ref="U1946">IFERROR(INDEX(Tableau1[RESULTAT],MATCH(1,(Tableau1[NOM]=$A1946)*(U$3=Tableau1[DATE]),0)),"")</f>
        <v/>
      </c>
      <c r="V1946" s="23" t="str">
        <f t="array" ref="V1946">IFERROR(INDEX(Tableau1[RESULTAT],MATCH(1,(Tableau1[NOM]=$A1946)*(V$3=Tableau1[DATE]),0)),"")</f>
        <v/>
      </c>
      <c r="W1946" s="23" t="str">
        <f t="array" ref="W1946">IFERROR(INDEX(Tableau1[RESULTAT],MATCH(1,(Tableau1[NOM]=$A1946)*(W$3=Tableau1[DATE]),0)),"")</f>
        <v/>
      </c>
    </row>
    <row r="1947" spans="5:23" ht="15.75" x14ac:dyDescent="0.25">
      <c r="E1947" s="12" t="str">
        <f t="shared" si="212"/>
        <v/>
      </c>
      <c r="F1947" s="9" t="str">
        <f t="shared" si="213"/>
        <v/>
      </c>
      <c r="G1947" s="9" t="str">
        <f t="shared" si="214"/>
        <v/>
      </c>
      <c r="H1947" s="9" t="str">
        <f t="shared" si="215"/>
        <v/>
      </c>
      <c r="I1947" s="9">
        <f t="shared" si="216"/>
        <v>0</v>
      </c>
      <c r="J1947" s="9">
        <f t="shared" si="217"/>
        <v>0</v>
      </c>
      <c r="K1947" s="9" t="str">
        <f t="shared" si="218"/>
        <v/>
      </c>
      <c r="L1947" s="9"/>
      <c r="M1947" s="9"/>
      <c r="N1947" s="9"/>
      <c r="O1947" s="9"/>
      <c r="Q1947" s="23" t="str">
        <f t="array" ref="Q1947">IFERROR(INDEX(Tableau1[RESULTAT],MATCH(1,(Tableau1[NOM]=$A1947)*(Q$3=Tableau1[DATE]),0)),"")</f>
        <v/>
      </c>
      <c r="R1947" s="23" t="str">
        <f t="array" ref="R1947">IFERROR(INDEX(Tableau1[RESULTAT],MATCH(1,(Tableau1[NOM]=$A1947)*(R$3=Tableau1[DATE]),0)),"")</f>
        <v/>
      </c>
      <c r="S1947" s="23" t="str">
        <f t="array" ref="S1947">IFERROR(INDEX(Tableau1[RESULTAT],MATCH(1,(Tableau1[NOM]=$A1947)*(S$3=Tableau1[DATE]),0)),"")</f>
        <v/>
      </c>
      <c r="T1947" s="23" t="str">
        <f t="array" ref="T1947">IFERROR(INDEX(Tableau1[RESULTAT],MATCH(1,(Tableau1[NOM]=$A1947)*(T$3=Tableau1[DATE]),0)),"")</f>
        <v/>
      </c>
      <c r="U1947" s="23" t="str">
        <f t="array" ref="U1947">IFERROR(INDEX(Tableau1[RESULTAT],MATCH(1,(Tableau1[NOM]=$A1947)*(U$3=Tableau1[DATE]),0)),"")</f>
        <v/>
      </c>
      <c r="V1947" s="23" t="str">
        <f t="array" ref="V1947">IFERROR(INDEX(Tableau1[RESULTAT],MATCH(1,(Tableau1[NOM]=$A1947)*(V$3=Tableau1[DATE]),0)),"")</f>
        <v/>
      </c>
      <c r="W1947" s="23" t="str">
        <f t="array" ref="W1947">IFERROR(INDEX(Tableau1[RESULTAT],MATCH(1,(Tableau1[NOM]=$A1947)*(W$3=Tableau1[DATE]),0)),"")</f>
        <v/>
      </c>
    </row>
    <row r="1948" spans="5:23" ht="15.75" x14ac:dyDescent="0.25">
      <c r="E1948" s="12" t="str">
        <f t="shared" si="212"/>
        <v/>
      </c>
      <c r="F1948" s="9" t="str">
        <f t="shared" si="213"/>
        <v/>
      </c>
      <c r="G1948" s="9" t="str">
        <f t="shared" si="214"/>
        <v/>
      </c>
      <c r="H1948" s="9" t="str">
        <f t="shared" si="215"/>
        <v/>
      </c>
      <c r="I1948" s="9">
        <f t="shared" si="216"/>
        <v>0</v>
      </c>
      <c r="J1948" s="9">
        <f t="shared" si="217"/>
        <v>0</v>
      </c>
      <c r="K1948" s="9" t="str">
        <f t="shared" si="218"/>
        <v/>
      </c>
      <c r="L1948" s="9"/>
      <c r="M1948" s="9"/>
      <c r="N1948" s="9"/>
      <c r="O1948" s="9"/>
      <c r="Q1948" s="23" t="str">
        <f t="array" ref="Q1948">IFERROR(INDEX(Tableau1[RESULTAT],MATCH(1,(Tableau1[NOM]=$A1948)*(Q$3=Tableau1[DATE]),0)),"")</f>
        <v/>
      </c>
      <c r="R1948" s="23" t="str">
        <f t="array" ref="R1948">IFERROR(INDEX(Tableau1[RESULTAT],MATCH(1,(Tableau1[NOM]=$A1948)*(R$3=Tableau1[DATE]),0)),"")</f>
        <v/>
      </c>
      <c r="S1948" s="23" t="str">
        <f t="array" ref="S1948">IFERROR(INDEX(Tableau1[RESULTAT],MATCH(1,(Tableau1[NOM]=$A1948)*(S$3=Tableau1[DATE]),0)),"")</f>
        <v/>
      </c>
      <c r="T1948" s="23" t="str">
        <f t="array" ref="T1948">IFERROR(INDEX(Tableau1[RESULTAT],MATCH(1,(Tableau1[NOM]=$A1948)*(T$3=Tableau1[DATE]),0)),"")</f>
        <v/>
      </c>
      <c r="U1948" s="23" t="str">
        <f t="array" ref="U1948">IFERROR(INDEX(Tableau1[RESULTAT],MATCH(1,(Tableau1[NOM]=$A1948)*(U$3=Tableau1[DATE]),0)),"")</f>
        <v/>
      </c>
      <c r="V1948" s="23" t="str">
        <f t="array" ref="V1948">IFERROR(INDEX(Tableau1[RESULTAT],MATCH(1,(Tableau1[NOM]=$A1948)*(V$3=Tableau1[DATE]),0)),"")</f>
        <v/>
      </c>
      <c r="W1948" s="23" t="str">
        <f t="array" ref="W1948">IFERROR(INDEX(Tableau1[RESULTAT],MATCH(1,(Tableau1[NOM]=$A1948)*(W$3=Tableau1[DATE]),0)),"")</f>
        <v/>
      </c>
    </row>
    <row r="1949" spans="5:23" ht="15.75" x14ac:dyDescent="0.25">
      <c r="E1949" s="12" t="str">
        <f t="shared" si="212"/>
        <v/>
      </c>
      <c r="F1949" s="9" t="str">
        <f t="shared" si="213"/>
        <v/>
      </c>
      <c r="G1949" s="9" t="str">
        <f t="shared" si="214"/>
        <v/>
      </c>
      <c r="H1949" s="9" t="str">
        <f t="shared" si="215"/>
        <v/>
      </c>
      <c r="I1949" s="9">
        <f t="shared" si="216"/>
        <v>0</v>
      </c>
      <c r="J1949" s="9">
        <f t="shared" si="217"/>
        <v>0</v>
      </c>
      <c r="K1949" s="9" t="str">
        <f t="shared" si="218"/>
        <v/>
      </c>
      <c r="L1949" s="9"/>
      <c r="M1949" s="9"/>
      <c r="N1949" s="9"/>
      <c r="O1949" s="9"/>
      <c r="Q1949" s="23" t="str">
        <f t="array" ref="Q1949">IFERROR(INDEX(Tableau1[RESULTAT],MATCH(1,(Tableau1[NOM]=$A1949)*(Q$3=Tableau1[DATE]),0)),"")</f>
        <v/>
      </c>
      <c r="R1949" s="23" t="str">
        <f t="array" ref="R1949">IFERROR(INDEX(Tableau1[RESULTAT],MATCH(1,(Tableau1[NOM]=$A1949)*(R$3=Tableau1[DATE]),0)),"")</f>
        <v/>
      </c>
      <c r="S1949" s="23" t="str">
        <f t="array" ref="S1949">IFERROR(INDEX(Tableau1[RESULTAT],MATCH(1,(Tableau1[NOM]=$A1949)*(S$3=Tableau1[DATE]),0)),"")</f>
        <v/>
      </c>
      <c r="T1949" s="23" t="str">
        <f t="array" ref="T1949">IFERROR(INDEX(Tableau1[RESULTAT],MATCH(1,(Tableau1[NOM]=$A1949)*(T$3=Tableau1[DATE]),0)),"")</f>
        <v/>
      </c>
      <c r="U1949" s="23" t="str">
        <f t="array" ref="U1949">IFERROR(INDEX(Tableau1[RESULTAT],MATCH(1,(Tableau1[NOM]=$A1949)*(U$3=Tableau1[DATE]),0)),"")</f>
        <v/>
      </c>
      <c r="V1949" s="23" t="str">
        <f t="array" ref="V1949">IFERROR(INDEX(Tableau1[RESULTAT],MATCH(1,(Tableau1[NOM]=$A1949)*(V$3=Tableau1[DATE]),0)),"")</f>
        <v/>
      </c>
      <c r="W1949" s="23" t="str">
        <f t="array" ref="W1949">IFERROR(INDEX(Tableau1[RESULTAT],MATCH(1,(Tableau1[NOM]=$A1949)*(W$3=Tableau1[DATE]),0)),"")</f>
        <v/>
      </c>
    </row>
    <row r="1950" spans="5:23" ht="15.75" x14ac:dyDescent="0.25">
      <c r="E1950" s="12" t="str">
        <f t="shared" si="212"/>
        <v/>
      </c>
      <c r="F1950" s="9" t="str">
        <f t="shared" si="213"/>
        <v/>
      </c>
      <c r="G1950" s="9" t="str">
        <f t="shared" si="214"/>
        <v/>
      </c>
      <c r="H1950" s="9" t="str">
        <f t="shared" si="215"/>
        <v/>
      </c>
      <c r="I1950" s="9">
        <f t="shared" si="216"/>
        <v>0</v>
      </c>
      <c r="J1950" s="9">
        <f t="shared" si="217"/>
        <v>0</v>
      </c>
      <c r="K1950" s="9" t="str">
        <f t="shared" si="218"/>
        <v/>
      </c>
      <c r="L1950" s="9"/>
      <c r="M1950" s="9"/>
      <c r="N1950" s="9"/>
      <c r="O1950" s="9"/>
      <c r="Q1950" s="23" t="str">
        <f t="array" ref="Q1950">IFERROR(INDEX(Tableau1[RESULTAT],MATCH(1,(Tableau1[NOM]=$A1950)*(Q$3=Tableau1[DATE]),0)),"")</f>
        <v/>
      </c>
      <c r="R1950" s="23" t="str">
        <f t="array" ref="R1950">IFERROR(INDEX(Tableau1[RESULTAT],MATCH(1,(Tableau1[NOM]=$A1950)*(R$3=Tableau1[DATE]),0)),"")</f>
        <v/>
      </c>
      <c r="S1950" s="23" t="str">
        <f t="array" ref="S1950">IFERROR(INDEX(Tableau1[RESULTAT],MATCH(1,(Tableau1[NOM]=$A1950)*(S$3=Tableau1[DATE]),0)),"")</f>
        <v/>
      </c>
      <c r="T1950" s="23" t="str">
        <f t="array" ref="T1950">IFERROR(INDEX(Tableau1[RESULTAT],MATCH(1,(Tableau1[NOM]=$A1950)*(T$3=Tableau1[DATE]),0)),"")</f>
        <v/>
      </c>
      <c r="U1950" s="23" t="str">
        <f t="array" ref="U1950">IFERROR(INDEX(Tableau1[RESULTAT],MATCH(1,(Tableau1[NOM]=$A1950)*(U$3=Tableau1[DATE]),0)),"")</f>
        <v/>
      </c>
      <c r="V1950" s="23" t="str">
        <f t="array" ref="V1950">IFERROR(INDEX(Tableau1[RESULTAT],MATCH(1,(Tableau1[NOM]=$A1950)*(V$3=Tableau1[DATE]),0)),"")</f>
        <v/>
      </c>
      <c r="W1950" s="23" t="str">
        <f t="array" ref="W1950">IFERROR(INDEX(Tableau1[RESULTAT],MATCH(1,(Tableau1[NOM]=$A1950)*(W$3=Tableau1[DATE]),0)),"")</f>
        <v/>
      </c>
    </row>
    <row r="1951" spans="5:23" ht="15.75" x14ac:dyDescent="0.25">
      <c r="E1951" s="12" t="str">
        <f t="shared" si="212"/>
        <v/>
      </c>
      <c r="F1951" s="9" t="str">
        <f t="shared" si="213"/>
        <v/>
      </c>
      <c r="G1951" s="9" t="str">
        <f t="shared" si="214"/>
        <v/>
      </c>
      <c r="H1951" s="9" t="str">
        <f t="shared" si="215"/>
        <v/>
      </c>
      <c r="I1951" s="9">
        <f t="shared" si="216"/>
        <v>0</v>
      </c>
      <c r="J1951" s="9">
        <f t="shared" si="217"/>
        <v>0</v>
      </c>
      <c r="K1951" s="9" t="str">
        <f t="shared" si="218"/>
        <v/>
      </c>
      <c r="L1951" s="9"/>
      <c r="M1951" s="9"/>
      <c r="N1951" s="9"/>
      <c r="O1951" s="9"/>
      <c r="Q1951" s="23" t="str">
        <f t="array" ref="Q1951">IFERROR(INDEX(Tableau1[RESULTAT],MATCH(1,(Tableau1[NOM]=$A1951)*(Q$3=Tableau1[DATE]),0)),"")</f>
        <v/>
      </c>
      <c r="R1951" s="23" t="str">
        <f t="array" ref="R1951">IFERROR(INDEX(Tableau1[RESULTAT],MATCH(1,(Tableau1[NOM]=$A1951)*(R$3=Tableau1[DATE]),0)),"")</f>
        <v/>
      </c>
      <c r="S1951" s="23" t="str">
        <f t="array" ref="S1951">IFERROR(INDEX(Tableau1[RESULTAT],MATCH(1,(Tableau1[NOM]=$A1951)*(S$3=Tableau1[DATE]),0)),"")</f>
        <v/>
      </c>
      <c r="T1951" s="23" t="str">
        <f t="array" ref="T1951">IFERROR(INDEX(Tableau1[RESULTAT],MATCH(1,(Tableau1[NOM]=$A1951)*(T$3=Tableau1[DATE]),0)),"")</f>
        <v/>
      </c>
      <c r="U1951" s="23" t="str">
        <f t="array" ref="U1951">IFERROR(INDEX(Tableau1[RESULTAT],MATCH(1,(Tableau1[NOM]=$A1951)*(U$3=Tableau1[DATE]),0)),"")</f>
        <v/>
      </c>
      <c r="V1951" s="23" t="str">
        <f t="array" ref="V1951">IFERROR(INDEX(Tableau1[RESULTAT],MATCH(1,(Tableau1[NOM]=$A1951)*(V$3=Tableau1[DATE]),0)),"")</f>
        <v/>
      </c>
      <c r="W1951" s="23" t="str">
        <f t="array" ref="W1951">IFERROR(INDEX(Tableau1[RESULTAT],MATCH(1,(Tableau1[NOM]=$A1951)*(W$3=Tableau1[DATE]),0)),"")</f>
        <v/>
      </c>
    </row>
    <row r="1952" spans="5:23" ht="15.75" x14ac:dyDescent="0.25">
      <c r="E1952" s="12" t="str">
        <f t="shared" si="212"/>
        <v/>
      </c>
      <c r="F1952" s="9" t="str">
        <f t="shared" si="213"/>
        <v/>
      </c>
      <c r="G1952" s="9" t="str">
        <f t="shared" si="214"/>
        <v/>
      </c>
      <c r="H1952" s="9" t="str">
        <f t="shared" si="215"/>
        <v/>
      </c>
      <c r="I1952" s="9">
        <f t="shared" si="216"/>
        <v>0</v>
      </c>
      <c r="J1952" s="9">
        <f t="shared" si="217"/>
        <v>0</v>
      </c>
      <c r="K1952" s="9" t="str">
        <f t="shared" si="218"/>
        <v/>
      </c>
      <c r="L1952" s="9"/>
      <c r="M1952" s="9"/>
      <c r="N1952" s="9"/>
      <c r="O1952" s="9"/>
      <c r="Q1952" s="23" t="str">
        <f t="array" ref="Q1952">IFERROR(INDEX(Tableau1[RESULTAT],MATCH(1,(Tableau1[NOM]=$A1952)*(Q$3=Tableau1[DATE]),0)),"")</f>
        <v/>
      </c>
      <c r="R1952" s="23" t="str">
        <f t="array" ref="R1952">IFERROR(INDEX(Tableau1[RESULTAT],MATCH(1,(Tableau1[NOM]=$A1952)*(R$3=Tableau1[DATE]),0)),"")</f>
        <v/>
      </c>
      <c r="S1952" s="23" t="str">
        <f t="array" ref="S1952">IFERROR(INDEX(Tableau1[RESULTAT],MATCH(1,(Tableau1[NOM]=$A1952)*(S$3=Tableau1[DATE]),0)),"")</f>
        <v/>
      </c>
      <c r="T1952" s="23" t="str">
        <f t="array" ref="T1952">IFERROR(INDEX(Tableau1[RESULTAT],MATCH(1,(Tableau1[NOM]=$A1952)*(T$3=Tableau1[DATE]),0)),"")</f>
        <v/>
      </c>
      <c r="U1952" s="23" t="str">
        <f t="array" ref="U1952">IFERROR(INDEX(Tableau1[RESULTAT],MATCH(1,(Tableau1[NOM]=$A1952)*(U$3=Tableau1[DATE]),0)),"")</f>
        <v/>
      </c>
      <c r="V1952" s="23" t="str">
        <f t="array" ref="V1952">IFERROR(INDEX(Tableau1[RESULTAT],MATCH(1,(Tableau1[NOM]=$A1952)*(V$3=Tableau1[DATE]),0)),"")</f>
        <v/>
      </c>
      <c r="W1952" s="23" t="str">
        <f t="array" ref="W1952">IFERROR(INDEX(Tableau1[RESULTAT],MATCH(1,(Tableau1[NOM]=$A1952)*(W$3=Tableau1[DATE]),0)),"")</f>
        <v/>
      </c>
    </row>
    <row r="1953" spans="5:23" ht="15.75" x14ac:dyDescent="0.25">
      <c r="E1953" s="12" t="str">
        <f t="shared" si="212"/>
        <v/>
      </c>
      <c r="F1953" s="9" t="str">
        <f t="shared" si="213"/>
        <v/>
      </c>
      <c r="G1953" s="9" t="str">
        <f t="shared" si="214"/>
        <v/>
      </c>
      <c r="H1953" s="9" t="str">
        <f t="shared" si="215"/>
        <v/>
      </c>
      <c r="I1953" s="9">
        <f t="shared" si="216"/>
        <v>0</v>
      </c>
      <c r="J1953" s="9">
        <f t="shared" si="217"/>
        <v>0</v>
      </c>
      <c r="K1953" s="9" t="str">
        <f t="shared" si="218"/>
        <v/>
      </c>
      <c r="L1953" s="9"/>
      <c r="M1953" s="9"/>
      <c r="N1953" s="9"/>
      <c r="O1953" s="9"/>
      <c r="Q1953" s="23" t="str">
        <f t="array" ref="Q1953">IFERROR(INDEX(Tableau1[RESULTAT],MATCH(1,(Tableau1[NOM]=$A1953)*(Q$3=Tableau1[DATE]),0)),"")</f>
        <v/>
      </c>
      <c r="R1953" s="23" t="str">
        <f t="array" ref="R1953">IFERROR(INDEX(Tableau1[RESULTAT],MATCH(1,(Tableau1[NOM]=$A1953)*(R$3=Tableau1[DATE]),0)),"")</f>
        <v/>
      </c>
      <c r="S1953" s="23" t="str">
        <f t="array" ref="S1953">IFERROR(INDEX(Tableau1[RESULTAT],MATCH(1,(Tableau1[NOM]=$A1953)*(S$3=Tableau1[DATE]),0)),"")</f>
        <v/>
      </c>
      <c r="T1953" s="23" t="str">
        <f t="array" ref="T1953">IFERROR(INDEX(Tableau1[RESULTAT],MATCH(1,(Tableau1[NOM]=$A1953)*(T$3=Tableau1[DATE]),0)),"")</f>
        <v/>
      </c>
      <c r="U1953" s="23" t="str">
        <f t="array" ref="U1953">IFERROR(INDEX(Tableau1[RESULTAT],MATCH(1,(Tableau1[NOM]=$A1953)*(U$3=Tableau1[DATE]),0)),"")</f>
        <v/>
      </c>
      <c r="V1953" s="23" t="str">
        <f t="array" ref="V1953">IFERROR(INDEX(Tableau1[RESULTAT],MATCH(1,(Tableau1[NOM]=$A1953)*(V$3=Tableau1[DATE]),0)),"")</f>
        <v/>
      </c>
      <c r="W1953" s="23" t="str">
        <f t="array" ref="W1953">IFERROR(INDEX(Tableau1[RESULTAT],MATCH(1,(Tableau1[NOM]=$A1953)*(W$3=Tableau1[DATE]),0)),"")</f>
        <v/>
      </c>
    </row>
    <row r="1954" spans="5:23" ht="15.75" x14ac:dyDescent="0.25">
      <c r="E1954" s="12" t="str">
        <f t="shared" si="212"/>
        <v/>
      </c>
      <c r="F1954" s="9" t="str">
        <f t="shared" si="213"/>
        <v/>
      </c>
      <c r="G1954" s="9" t="str">
        <f t="shared" si="214"/>
        <v/>
      </c>
      <c r="H1954" s="9" t="str">
        <f t="shared" si="215"/>
        <v/>
      </c>
      <c r="I1954" s="9">
        <f t="shared" si="216"/>
        <v>0</v>
      </c>
      <c r="J1954" s="9">
        <f t="shared" si="217"/>
        <v>0</v>
      </c>
      <c r="K1954" s="9" t="str">
        <f t="shared" si="218"/>
        <v/>
      </c>
      <c r="L1954" s="9"/>
      <c r="M1954" s="9"/>
      <c r="N1954" s="9"/>
      <c r="O1954" s="9"/>
      <c r="Q1954" s="23" t="str">
        <f t="array" ref="Q1954">IFERROR(INDEX(Tableau1[RESULTAT],MATCH(1,(Tableau1[NOM]=$A1954)*(Q$3=Tableau1[DATE]),0)),"")</f>
        <v/>
      </c>
      <c r="R1954" s="23" t="str">
        <f t="array" ref="R1954">IFERROR(INDEX(Tableau1[RESULTAT],MATCH(1,(Tableau1[NOM]=$A1954)*(R$3=Tableau1[DATE]),0)),"")</f>
        <v/>
      </c>
      <c r="S1954" s="23" t="str">
        <f t="array" ref="S1954">IFERROR(INDEX(Tableau1[RESULTAT],MATCH(1,(Tableau1[NOM]=$A1954)*(S$3=Tableau1[DATE]),0)),"")</f>
        <v/>
      </c>
      <c r="T1954" s="23" t="str">
        <f t="array" ref="T1954">IFERROR(INDEX(Tableau1[RESULTAT],MATCH(1,(Tableau1[NOM]=$A1954)*(T$3=Tableau1[DATE]),0)),"")</f>
        <v/>
      </c>
      <c r="U1954" s="23" t="str">
        <f t="array" ref="U1954">IFERROR(INDEX(Tableau1[RESULTAT],MATCH(1,(Tableau1[NOM]=$A1954)*(U$3=Tableau1[DATE]),0)),"")</f>
        <v/>
      </c>
      <c r="V1954" s="23" t="str">
        <f t="array" ref="V1954">IFERROR(INDEX(Tableau1[RESULTAT],MATCH(1,(Tableau1[NOM]=$A1954)*(V$3=Tableau1[DATE]),0)),"")</f>
        <v/>
      </c>
      <c r="W1954" s="23" t="str">
        <f t="array" ref="W1954">IFERROR(INDEX(Tableau1[RESULTAT],MATCH(1,(Tableau1[NOM]=$A1954)*(W$3=Tableau1[DATE]),0)),"")</f>
        <v/>
      </c>
    </row>
    <row r="1955" spans="5:23" ht="15.75" x14ac:dyDescent="0.25">
      <c r="E1955" s="12" t="str">
        <f t="shared" si="212"/>
        <v/>
      </c>
      <c r="F1955" s="9" t="str">
        <f t="shared" si="213"/>
        <v/>
      </c>
      <c r="G1955" s="9" t="str">
        <f t="shared" si="214"/>
        <v/>
      </c>
      <c r="H1955" s="9" t="str">
        <f t="shared" si="215"/>
        <v/>
      </c>
      <c r="I1955" s="9">
        <f t="shared" si="216"/>
        <v>0</v>
      </c>
      <c r="J1955" s="9">
        <f t="shared" si="217"/>
        <v>0</v>
      </c>
      <c r="K1955" s="9" t="str">
        <f t="shared" si="218"/>
        <v/>
      </c>
      <c r="L1955" s="9"/>
      <c r="M1955" s="9"/>
      <c r="N1955" s="9"/>
      <c r="O1955" s="9"/>
      <c r="Q1955" s="23" t="str">
        <f t="array" ref="Q1955">IFERROR(INDEX(Tableau1[RESULTAT],MATCH(1,(Tableau1[NOM]=$A1955)*(Q$3=Tableau1[DATE]),0)),"")</f>
        <v/>
      </c>
      <c r="R1955" s="23" t="str">
        <f t="array" ref="R1955">IFERROR(INDEX(Tableau1[RESULTAT],MATCH(1,(Tableau1[NOM]=$A1955)*(R$3=Tableau1[DATE]),0)),"")</f>
        <v/>
      </c>
      <c r="S1955" s="23" t="str">
        <f t="array" ref="S1955">IFERROR(INDEX(Tableau1[RESULTAT],MATCH(1,(Tableau1[NOM]=$A1955)*(S$3=Tableau1[DATE]),0)),"")</f>
        <v/>
      </c>
      <c r="T1955" s="23" t="str">
        <f t="array" ref="T1955">IFERROR(INDEX(Tableau1[RESULTAT],MATCH(1,(Tableau1[NOM]=$A1955)*(T$3=Tableau1[DATE]),0)),"")</f>
        <v/>
      </c>
      <c r="U1955" s="23" t="str">
        <f t="array" ref="U1955">IFERROR(INDEX(Tableau1[RESULTAT],MATCH(1,(Tableau1[NOM]=$A1955)*(U$3=Tableau1[DATE]),0)),"")</f>
        <v/>
      </c>
      <c r="V1955" s="23" t="str">
        <f t="array" ref="V1955">IFERROR(INDEX(Tableau1[RESULTAT],MATCH(1,(Tableau1[NOM]=$A1955)*(V$3=Tableau1[DATE]),0)),"")</f>
        <v/>
      </c>
      <c r="W1955" s="23" t="str">
        <f t="array" ref="W1955">IFERROR(INDEX(Tableau1[RESULTAT],MATCH(1,(Tableau1[NOM]=$A1955)*(W$3=Tableau1[DATE]),0)),"")</f>
        <v/>
      </c>
    </row>
    <row r="1956" spans="5:23" ht="15.75" x14ac:dyDescent="0.25">
      <c r="E1956" s="12" t="str">
        <f t="shared" si="212"/>
        <v/>
      </c>
      <c r="F1956" s="9" t="str">
        <f t="shared" si="213"/>
        <v/>
      </c>
      <c r="G1956" s="9" t="str">
        <f t="shared" si="214"/>
        <v/>
      </c>
      <c r="H1956" s="9" t="str">
        <f t="shared" si="215"/>
        <v/>
      </c>
      <c r="I1956" s="9">
        <f t="shared" si="216"/>
        <v>0</v>
      </c>
      <c r="J1956" s="9">
        <f t="shared" si="217"/>
        <v>0</v>
      </c>
      <c r="K1956" s="9" t="str">
        <f t="shared" si="218"/>
        <v/>
      </c>
      <c r="L1956" s="9"/>
      <c r="M1956" s="9"/>
      <c r="N1956" s="9"/>
      <c r="O1956" s="9"/>
      <c r="Q1956" s="23" t="str">
        <f t="array" ref="Q1956">IFERROR(INDEX(Tableau1[RESULTAT],MATCH(1,(Tableau1[NOM]=$A1956)*(Q$3=Tableau1[DATE]),0)),"")</f>
        <v/>
      </c>
      <c r="R1956" s="23" t="str">
        <f t="array" ref="R1956">IFERROR(INDEX(Tableau1[RESULTAT],MATCH(1,(Tableau1[NOM]=$A1956)*(R$3=Tableau1[DATE]),0)),"")</f>
        <v/>
      </c>
      <c r="S1956" s="23" t="str">
        <f t="array" ref="S1956">IFERROR(INDEX(Tableau1[RESULTAT],MATCH(1,(Tableau1[NOM]=$A1956)*(S$3=Tableau1[DATE]),0)),"")</f>
        <v/>
      </c>
      <c r="T1956" s="23" t="str">
        <f t="array" ref="T1956">IFERROR(INDEX(Tableau1[RESULTAT],MATCH(1,(Tableau1[NOM]=$A1956)*(T$3=Tableau1[DATE]),0)),"")</f>
        <v/>
      </c>
      <c r="U1956" s="23" t="str">
        <f t="array" ref="U1956">IFERROR(INDEX(Tableau1[RESULTAT],MATCH(1,(Tableau1[NOM]=$A1956)*(U$3=Tableau1[DATE]),0)),"")</f>
        <v/>
      </c>
      <c r="V1956" s="23" t="str">
        <f t="array" ref="V1956">IFERROR(INDEX(Tableau1[RESULTAT],MATCH(1,(Tableau1[NOM]=$A1956)*(V$3=Tableau1[DATE]),0)),"")</f>
        <v/>
      </c>
      <c r="W1956" s="23" t="str">
        <f t="array" ref="W1956">IFERROR(INDEX(Tableau1[RESULTAT],MATCH(1,(Tableau1[NOM]=$A1956)*(W$3=Tableau1[DATE]),0)),"")</f>
        <v/>
      </c>
    </row>
    <row r="1957" spans="5:23" ht="15.75" x14ac:dyDescent="0.25">
      <c r="E1957" s="12" t="str">
        <f t="shared" si="212"/>
        <v/>
      </c>
      <c r="F1957" s="9" t="str">
        <f t="shared" si="213"/>
        <v/>
      </c>
      <c r="G1957" s="9" t="str">
        <f t="shared" si="214"/>
        <v/>
      </c>
      <c r="H1957" s="9" t="str">
        <f t="shared" si="215"/>
        <v/>
      </c>
      <c r="I1957" s="9">
        <f t="shared" si="216"/>
        <v>0</v>
      </c>
      <c r="J1957" s="9">
        <f t="shared" si="217"/>
        <v>0</v>
      </c>
      <c r="K1957" s="9" t="str">
        <f t="shared" si="218"/>
        <v/>
      </c>
      <c r="L1957" s="9"/>
      <c r="M1957" s="9"/>
      <c r="N1957" s="9"/>
      <c r="O1957" s="9"/>
      <c r="Q1957" s="23" t="str">
        <f t="array" ref="Q1957">IFERROR(INDEX(Tableau1[RESULTAT],MATCH(1,(Tableau1[NOM]=$A1957)*(Q$3=Tableau1[DATE]),0)),"")</f>
        <v/>
      </c>
      <c r="R1957" s="23" t="str">
        <f t="array" ref="R1957">IFERROR(INDEX(Tableau1[RESULTAT],MATCH(1,(Tableau1[NOM]=$A1957)*(R$3=Tableau1[DATE]),0)),"")</f>
        <v/>
      </c>
      <c r="S1957" s="23" t="str">
        <f t="array" ref="S1957">IFERROR(INDEX(Tableau1[RESULTAT],MATCH(1,(Tableau1[NOM]=$A1957)*(S$3=Tableau1[DATE]),0)),"")</f>
        <v/>
      </c>
      <c r="T1957" s="23" t="str">
        <f t="array" ref="T1957">IFERROR(INDEX(Tableau1[RESULTAT],MATCH(1,(Tableau1[NOM]=$A1957)*(T$3=Tableau1[DATE]),0)),"")</f>
        <v/>
      </c>
      <c r="U1957" s="23" t="str">
        <f t="array" ref="U1957">IFERROR(INDEX(Tableau1[RESULTAT],MATCH(1,(Tableau1[NOM]=$A1957)*(U$3=Tableau1[DATE]),0)),"")</f>
        <v/>
      </c>
      <c r="V1957" s="23" t="str">
        <f t="array" ref="V1957">IFERROR(INDEX(Tableau1[RESULTAT],MATCH(1,(Tableau1[NOM]=$A1957)*(V$3=Tableau1[DATE]),0)),"")</f>
        <v/>
      </c>
      <c r="W1957" s="23" t="str">
        <f t="array" ref="W1957">IFERROR(INDEX(Tableau1[RESULTAT],MATCH(1,(Tableau1[NOM]=$A1957)*(W$3=Tableau1[DATE]),0)),"")</f>
        <v/>
      </c>
    </row>
    <row r="1958" spans="5:23" ht="15.75" x14ac:dyDescent="0.25">
      <c r="E1958" s="12" t="str">
        <f t="shared" si="212"/>
        <v/>
      </c>
      <c r="F1958" s="9" t="str">
        <f t="shared" si="213"/>
        <v/>
      </c>
      <c r="G1958" s="9" t="str">
        <f t="shared" si="214"/>
        <v/>
      </c>
      <c r="H1958" s="9" t="str">
        <f t="shared" si="215"/>
        <v/>
      </c>
      <c r="I1958" s="9">
        <f t="shared" si="216"/>
        <v>0</v>
      </c>
      <c r="J1958" s="9">
        <f t="shared" si="217"/>
        <v>0</v>
      </c>
      <c r="K1958" s="9" t="str">
        <f t="shared" si="218"/>
        <v/>
      </c>
      <c r="L1958" s="9"/>
      <c r="M1958" s="9"/>
      <c r="N1958" s="9"/>
      <c r="O1958" s="9"/>
      <c r="Q1958" s="23" t="str">
        <f t="array" ref="Q1958">IFERROR(INDEX(Tableau1[RESULTAT],MATCH(1,(Tableau1[NOM]=$A1958)*(Q$3=Tableau1[DATE]),0)),"")</f>
        <v/>
      </c>
      <c r="R1958" s="23" t="str">
        <f t="array" ref="R1958">IFERROR(INDEX(Tableau1[RESULTAT],MATCH(1,(Tableau1[NOM]=$A1958)*(R$3=Tableau1[DATE]),0)),"")</f>
        <v/>
      </c>
      <c r="S1958" s="23" t="str">
        <f t="array" ref="S1958">IFERROR(INDEX(Tableau1[RESULTAT],MATCH(1,(Tableau1[NOM]=$A1958)*(S$3=Tableau1[DATE]),0)),"")</f>
        <v/>
      </c>
      <c r="T1958" s="23" t="str">
        <f t="array" ref="T1958">IFERROR(INDEX(Tableau1[RESULTAT],MATCH(1,(Tableau1[NOM]=$A1958)*(T$3=Tableau1[DATE]),0)),"")</f>
        <v/>
      </c>
      <c r="U1958" s="23" t="str">
        <f t="array" ref="U1958">IFERROR(INDEX(Tableau1[RESULTAT],MATCH(1,(Tableau1[NOM]=$A1958)*(U$3=Tableau1[DATE]),0)),"")</f>
        <v/>
      </c>
      <c r="V1958" s="23" t="str">
        <f t="array" ref="V1958">IFERROR(INDEX(Tableau1[RESULTAT],MATCH(1,(Tableau1[NOM]=$A1958)*(V$3=Tableau1[DATE]),0)),"")</f>
        <v/>
      </c>
      <c r="W1958" s="23" t="str">
        <f t="array" ref="W1958">IFERROR(INDEX(Tableau1[RESULTAT],MATCH(1,(Tableau1[NOM]=$A1958)*(W$3=Tableau1[DATE]),0)),"")</f>
        <v/>
      </c>
    </row>
    <row r="1959" spans="5:23" ht="15.75" x14ac:dyDescent="0.25">
      <c r="E1959" s="12" t="str">
        <f t="shared" si="212"/>
        <v/>
      </c>
      <c r="F1959" s="9" t="str">
        <f t="shared" si="213"/>
        <v/>
      </c>
      <c r="G1959" s="9" t="str">
        <f t="shared" si="214"/>
        <v/>
      </c>
      <c r="H1959" s="9" t="str">
        <f t="shared" si="215"/>
        <v/>
      </c>
      <c r="I1959" s="9">
        <f t="shared" si="216"/>
        <v>0</v>
      </c>
      <c r="J1959" s="9">
        <f t="shared" si="217"/>
        <v>0</v>
      </c>
      <c r="K1959" s="9" t="str">
        <f t="shared" si="218"/>
        <v/>
      </c>
      <c r="L1959" s="9"/>
      <c r="M1959" s="9"/>
      <c r="N1959" s="9"/>
      <c r="O1959" s="9"/>
      <c r="Q1959" s="23" t="str">
        <f t="array" ref="Q1959">IFERROR(INDEX(Tableau1[RESULTAT],MATCH(1,(Tableau1[NOM]=$A1959)*(Q$3=Tableau1[DATE]),0)),"")</f>
        <v/>
      </c>
      <c r="R1959" s="23" t="str">
        <f t="array" ref="R1959">IFERROR(INDEX(Tableau1[RESULTAT],MATCH(1,(Tableau1[NOM]=$A1959)*(R$3=Tableau1[DATE]),0)),"")</f>
        <v/>
      </c>
      <c r="S1959" s="23" t="str">
        <f t="array" ref="S1959">IFERROR(INDEX(Tableau1[RESULTAT],MATCH(1,(Tableau1[NOM]=$A1959)*(S$3=Tableau1[DATE]),0)),"")</f>
        <v/>
      </c>
      <c r="T1959" s="23" t="str">
        <f t="array" ref="T1959">IFERROR(INDEX(Tableau1[RESULTAT],MATCH(1,(Tableau1[NOM]=$A1959)*(T$3=Tableau1[DATE]),0)),"")</f>
        <v/>
      </c>
      <c r="U1959" s="23" t="str">
        <f t="array" ref="U1959">IFERROR(INDEX(Tableau1[RESULTAT],MATCH(1,(Tableau1[NOM]=$A1959)*(U$3=Tableau1[DATE]),0)),"")</f>
        <v/>
      </c>
      <c r="V1959" s="23" t="str">
        <f t="array" ref="V1959">IFERROR(INDEX(Tableau1[RESULTAT],MATCH(1,(Tableau1[NOM]=$A1959)*(V$3=Tableau1[DATE]),0)),"")</f>
        <v/>
      </c>
      <c r="W1959" s="23" t="str">
        <f t="array" ref="W1959">IFERROR(INDEX(Tableau1[RESULTAT],MATCH(1,(Tableau1[NOM]=$A1959)*(W$3=Tableau1[DATE]),0)),"")</f>
        <v/>
      </c>
    </row>
    <row r="1960" spans="5:23" ht="15.75" x14ac:dyDescent="0.25">
      <c r="E1960" s="12" t="str">
        <f t="shared" si="212"/>
        <v/>
      </c>
      <c r="F1960" s="9" t="str">
        <f t="shared" si="213"/>
        <v/>
      </c>
      <c r="G1960" s="9" t="str">
        <f t="shared" si="214"/>
        <v/>
      </c>
      <c r="H1960" s="9" t="str">
        <f t="shared" si="215"/>
        <v/>
      </c>
      <c r="I1960" s="9">
        <f t="shared" si="216"/>
        <v>0</v>
      </c>
      <c r="J1960" s="9">
        <f t="shared" si="217"/>
        <v>0</v>
      </c>
      <c r="K1960" s="9" t="str">
        <f t="shared" si="218"/>
        <v/>
      </c>
      <c r="L1960" s="9"/>
      <c r="M1960" s="9"/>
      <c r="N1960" s="9"/>
      <c r="O1960" s="9"/>
      <c r="Q1960" s="23" t="str">
        <f t="array" ref="Q1960">IFERROR(INDEX(Tableau1[RESULTAT],MATCH(1,(Tableau1[NOM]=$A1960)*(Q$3=Tableau1[DATE]),0)),"")</f>
        <v/>
      </c>
      <c r="R1960" s="23" t="str">
        <f t="array" ref="R1960">IFERROR(INDEX(Tableau1[RESULTAT],MATCH(1,(Tableau1[NOM]=$A1960)*(R$3=Tableau1[DATE]),0)),"")</f>
        <v/>
      </c>
      <c r="S1960" s="23" t="str">
        <f t="array" ref="S1960">IFERROR(INDEX(Tableau1[RESULTAT],MATCH(1,(Tableau1[NOM]=$A1960)*(S$3=Tableau1[DATE]),0)),"")</f>
        <v/>
      </c>
      <c r="T1960" s="23" t="str">
        <f t="array" ref="T1960">IFERROR(INDEX(Tableau1[RESULTAT],MATCH(1,(Tableau1[NOM]=$A1960)*(T$3=Tableau1[DATE]),0)),"")</f>
        <v/>
      </c>
      <c r="U1960" s="23" t="str">
        <f t="array" ref="U1960">IFERROR(INDEX(Tableau1[RESULTAT],MATCH(1,(Tableau1[NOM]=$A1960)*(U$3=Tableau1[DATE]),0)),"")</f>
        <v/>
      </c>
      <c r="V1960" s="23" t="str">
        <f t="array" ref="V1960">IFERROR(INDEX(Tableau1[RESULTAT],MATCH(1,(Tableau1[NOM]=$A1960)*(V$3=Tableau1[DATE]),0)),"")</f>
        <v/>
      </c>
      <c r="W1960" s="23" t="str">
        <f t="array" ref="W1960">IFERROR(INDEX(Tableau1[RESULTAT],MATCH(1,(Tableau1[NOM]=$A1960)*(W$3=Tableau1[DATE]),0)),"")</f>
        <v/>
      </c>
    </row>
    <row r="1961" spans="5:23" ht="15.75" x14ac:dyDescent="0.25">
      <c r="E1961" s="12" t="str">
        <f t="shared" si="212"/>
        <v/>
      </c>
      <c r="F1961" s="9" t="str">
        <f t="shared" si="213"/>
        <v/>
      </c>
      <c r="G1961" s="9" t="str">
        <f t="shared" si="214"/>
        <v/>
      </c>
      <c r="H1961" s="9" t="str">
        <f t="shared" si="215"/>
        <v/>
      </c>
      <c r="I1961" s="9">
        <f t="shared" si="216"/>
        <v>0</v>
      </c>
      <c r="J1961" s="9">
        <f t="shared" si="217"/>
        <v>0</v>
      </c>
      <c r="K1961" s="9" t="str">
        <f t="shared" si="218"/>
        <v/>
      </c>
      <c r="L1961" s="9"/>
      <c r="M1961" s="9"/>
      <c r="N1961" s="9"/>
      <c r="O1961" s="9"/>
      <c r="Q1961" s="23" t="str">
        <f t="array" ref="Q1961">IFERROR(INDEX(Tableau1[RESULTAT],MATCH(1,(Tableau1[NOM]=$A1961)*(Q$3=Tableau1[DATE]),0)),"")</f>
        <v/>
      </c>
      <c r="R1961" s="23" t="str">
        <f t="array" ref="R1961">IFERROR(INDEX(Tableau1[RESULTAT],MATCH(1,(Tableau1[NOM]=$A1961)*(R$3=Tableau1[DATE]),0)),"")</f>
        <v/>
      </c>
      <c r="S1961" s="23" t="str">
        <f t="array" ref="S1961">IFERROR(INDEX(Tableau1[RESULTAT],MATCH(1,(Tableau1[NOM]=$A1961)*(S$3=Tableau1[DATE]),0)),"")</f>
        <v/>
      </c>
      <c r="T1961" s="23" t="str">
        <f t="array" ref="T1961">IFERROR(INDEX(Tableau1[RESULTAT],MATCH(1,(Tableau1[NOM]=$A1961)*(T$3=Tableau1[DATE]),0)),"")</f>
        <v/>
      </c>
      <c r="U1961" s="23" t="str">
        <f t="array" ref="U1961">IFERROR(INDEX(Tableau1[RESULTAT],MATCH(1,(Tableau1[NOM]=$A1961)*(U$3=Tableau1[DATE]),0)),"")</f>
        <v/>
      </c>
      <c r="V1961" s="23" t="str">
        <f t="array" ref="V1961">IFERROR(INDEX(Tableau1[RESULTAT],MATCH(1,(Tableau1[NOM]=$A1961)*(V$3=Tableau1[DATE]),0)),"")</f>
        <v/>
      </c>
      <c r="W1961" s="23" t="str">
        <f t="array" ref="W1961">IFERROR(INDEX(Tableau1[RESULTAT],MATCH(1,(Tableau1[NOM]=$A1961)*(W$3=Tableau1[DATE]),0)),"")</f>
        <v/>
      </c>
    </row>
    <row r="1962" spans="5:23" ht="15.75" x14ac:dyDescent="0.25">
      <c r="E1962" s="12" t="str">
        <f t="shared" si="212"/>
        <v/>
      </c>
      <c r="F1962" s="9" t="str">
        <f t="shared" si="213"/>
        <v/>
      </c>
      <c r="G1962" s="9" t="str">
        <f t="shared" si="214"/>
        <v/>
      </c>
      <c r="H1962" s="9" t="str">
        <f t="shared" si="215"/>
        <v/>
      </c>
      <c r="I1962" s="9">
        <f t="shared" si="216"/>
        <v>0</v>
      </c>
      <c r="J1962" s="9">
        <f t="shared" si="217"/>
        <v>0</v>
      </c>
      <c r="K1962" s="9" t="str">
        <f t="shared" si="218"/>
        <v/>
      </c>
      <c r="L1962" s="9"/>
      <c r="M1962" s="9"/>
      <c r="N1962" s="9"/>
      <c r="O1962" s="9"/>
      <c r="Q1962" s="23" t="str">
        <f t="array" ref="Q1962">IFERROR(INDEX(Tableau1[RESULTAT],MATCH(1,(Tableau1[NOM]=$A1962)*(Q$3=Tableau1[DATE]),0)),"")</f>
        <v/>
      </c>
      <c r="R1962" s="23" t="str">
        <f t="array" ref="R1962">IFERROR(INDEX(Tableau1[RESULTAT],MATCH(1,(Tableau1[NOM]=$A1962)*(R$3=Tableau1[DATE]),0)),"")</f>
        <v/>
      </c>
      <c r="S1962" s="23" t="str">
        <f t="array" ref="S1962">IFERROR(INDEX(Tableau1[RESULTAT],MATCH(1,(Tableau1[NOM]=$A1962)*(S$3=Tableau1[DATE]),0)),"")</f>
        <v/>
      </c>
      <c r="T1962" s="23" t="str">
        <f t="array" ref="T1962">IFERROR(INDEX(Tableau1[RESULTAT],MATCH(1,(Tableau1[NOM]=$A1962)*(T$3=Tableau1[DATE]),0)),"")</f>
        <v/>
      </c>
      <c r="U1962" s="23" t="str">
        <f t="array" ref="U1962">IFERROR(INDEX(Tableau1[RESULTAT],MATCH(1,(Tableau1[NOM]=$A1962)*(U$3=Tableau1[DATE]),0)),"")</f>
        <v/>
      </c>
      <c r="V1962" s="23" t="str">
        <f t="array" ref="V1962">IFERROR(INDEX(Tableau1[RESULTAT],MATCH(1,(Tableau1[NOM]=$A1962)*(V$3=Tableau1[DATE]),0)),"")</f>
        <v/>
      </c>
      <c r="W1962" s="23" t="str">
        <f t="array" ref="W1962">IFERROR(INDEX(Tableau1[RESULTAT],MATCH(1,(Tableau1[NOM]=$A1962)*(W$3=Tableau1[DATE]),0)),"")</f>
        <v/>
      </c>
    </row>
    <row r="1963" spans="5:23" ht="15.75" x14ac:dyDescent="0.25">
      <c r="E1963" s="12" t="str">
        <f t="shared" si="212"/>
        <v/>
      </c>
      <c r="F1963" s="9" t="str">
        <f t="shared" si="213"/>
        <v/>
      </c>
      <c r="G1963" s="9" t="str">
        <f t="shared" si="214"/>
        <v/>
      </c>
      <c r="H1963" s="9" t="str">
        <f t="shared" si="215"/>
        <v/>
      </c>
      <c r="I1963" s="9">
        <f t="shared" si="216"/>
        <v>0</v>
      </c>
      <c r="J1963" s="9">
        <f t="shared" si="217"/>
        <v>0</v>
      </c>
      <c r="K1963" s="9" t="str">
        <f t="shared" si="218"/>
        <v/>
      </c>
      <c r="L1963" s="9"/>
      <c r="M1963" s="9"/>
      <c r="N1963" s="9"/>
      <c r="O1963" s="9"/>
      <c r="Q1963" s="23" t="str">
        <f t="array" ref="Q1963">IFERROR(INDEX(Tableau1[RESULTAT],MATCH(1,(Tableau1[NOM]=$A1963)*(Q$3=Tableau1[DATE]),0)),"")</f>
        <v/>
      </c>
      <c r="R1963" s="23" t="str">
        <f t="array" ref="R1963">IFERROR(INDEX(Tableau1[RESULTAT],MATCH(1,(Tableau1[NOM]=$A1963)*(R$3=Tableau1[DATE]),0)),"")</f>
        <v/>
      </c>
      <c r="S1963" s="23" t="str">
        <f t="array" ref="S1963">IFERROR(INDEX(Tableau1[RESULTAT],MATCH(1,(Tableau1[NOM]=$A1963)*(S$3=Tableau1[DATE]),0)),"")</f>
        <v/>
      </c>
      <c r="T1963" s="23" t="str">
        <f t="array" ref="T1963">IFERROR(INDEX(Tableau1[RESULTAT],MATCH(1,(Tableau1[NOM]=$A1963)*(T$3=Tableau1[DATE]),0)),"")</f>
        <v/>
      </c>
      <c r="U1963" s="23" t="str">
        <f t="array" ref="U1963">IFERROR(INDEX(Tableau1[RESULTAT],MATCH(1,(Tableau1[NOM]=$A1963)*(U$3=Tableau1[DATE]),0)),"")</f>
        <v/>
      </c>
      <c r="V1963" s="23" t="str">
        <f t="array" ref="V1963">IFERROR(INDEX(Tableau1[RESULTAT],MATCH(1,(Tableau1[NOM]=$A1963)*(V$3=Tableau1[DATE]),0)),"")</f>
        <v/>
      </c>
      <c r="W1963" s="23" t="str">
        <f t="array" ref="W1963">IFERROR(INDEX(Tableau1[RESULTAT],MATCH(1,(Tableau1[NOM]=$A1963)*(W$3=Tableau1[DATE]),0)),"")</f>
        <v/>
      </c>
    </row>
    <row r="1964" spans="5:23" ht="15.75" x14ac:dyDescent="0.25">
      <c r="E1964" s="12" t="str">
        <f t="shared" si="212"/>
        <v/>
      </c>
      <c r="F1964" s="9" t="str">
        <f t="shared" si="213"/>
        <v/>
      </c>
      <c r="G1964" s="9" t="str">
        <f t="shared" si="214"/>
        <v/>
      </c>
      <c r="H1964" s="9" t="str">
        <f t="shared" si="215"/>
        <v/>
      </c>
      <c r="I1964" s="9">
        <f t="shared" si="216"/>
        <v>0</v>
      </c>
      <c r="J1964" s="9">
        <f t="shared" si="217"/>
        <v>0</v>
      </c>
      <c r="K1964" s="9" t="str">
        <f t="shared" si="218"/>
        <v/>
      </c>
      <c r="L1964" s="9"/>
      <c r="M1964" s="9"/>
      <c r="N1964" s="9"/>
      <c r="O1964" s="9"/>
      <c r="Q1964" s="23" t="str">
        <f t="array" ref="Q1964">IFERROR(INDEX(Tableau1[RESULTAT],MATCH(1,(Tableau1[NOM]=$A1964)*(Q$3=Tableau1[DATE]),0)),"")</f>
        <v/>
      </c>
      <c r="R1964" s="23" t="str">
        <f t="array" ref="R1964">IFERROR(INDEX(Tableau1[RESULTAT],MATCH(1,(Tableau1[NOM]=$A1964)*(R$3=Tableau1[DATE]),0)),"")</f>
        <v/>
      </c>
      <c r="S1964" s="23" t="str">
        <f t="array" ref="S1964">IFERROR(INDEX(Tableau1[RESULTAT],MATCH(1,(Tableau1[NOM]=$A1964)*(S$3=Tableau1[DATE]),0)),"")</f>
        <v/>
      </c>
      <c r="T1964" s="23" t="str">
        <f t="array" ref="T1964">IFERROR(INDEX(Tableau1[RESULTAT],MATCH(1,(Tableau1[NOM]=$A1964)*(T$3=Tableau1[DATE]),0)),"")</f>
        <v/>
      </c>
      <c r="U1964" s="23" t="str">
        <f t="array" ref="U1964">IFERROR(INDEX(Tableau1[RESULTAT],MATCH(1,(Tableau1[NOM]=$A1964)*(U$3=Tableau1[DATE]),0)),"")</f>
        <v/>
      </c>
      <c r="V1964" s="23" t="str">
        <f t="array" ref="V1964">IFERROR(INDEX(Tableau1[RESULTAT],MATCH(1,(Tableau1[NOM]=$A1964)*(V$3=Tableau1[DATE]),0)),"")</f>
        <v/>
      </c>
      <c r="W1964" s="23" t="str">
        <f t="array" ref="W1964">IFERROR(INDEX(Tableau1[RESULTAT],MATCH(1,(Tableau1[NOM]=$A1964)*(W$3=Tableau1[DATE]),0)),"")</f>
        <v/>
      </c>
    </row>
    <row r="1965" spans="5:23" ht="15.75" x14ac:dyDescent="0.25">
      <c r="E1965" s="12" t="str">
        <f t="shared" si="212"/>
        <v/>
      </c>
      <c r="F1965" s="9" t="str">
        <f t="shared" si="213"/>
        <v/>
      </c>
      <c r="G1965" s="9" t="str">
        <f t="shared" si="214"/>
        <v/>
      </c>
      <c r="H1965" s="9" t="str">
        <f t="shared" si="215"/>
        <v/>
      </c>
      <c r="I1965" s="9">
        <f t="shared" si="216"/>
        <v>0</v>
      </c>
      <c r="J1965" s="9">
        <f t="shared" si="217"/>
        <v>0</v>
      </c>
      <c r="K1965" s="9" t="str">
        <f t="shared" si="218"/>
        <v/>
      </c>
      <c r="L1965" s="9"/>
      <c r="M1965" s="9"/>
      <c r="N1965" s="9"/>
      <c r="O1965" s="9"/>
      <c r="Q1965" s="23" t="str">
        <f t="array" ref="Q1965">IFERROR(INDEX(Tableau1[RESULTAT],MATCH(1,(Tableau1[NOM]=$A1965)*(Q$3=Tableau1[DATE]),0)),"")</f>
        <v/>
      </c>
      <c r="R1965" s="23" t="str">
        <f t="array" ref="R1965">IFERROR(INDEX(Tableau1[RESULTAT],MATCH(1,(Tableau1[NOM]=$A1965)*(R$3=Tableau1[DATE]),0)),"")</f>
        <v/>
      </c>
      <c r="S1965" s="23" t="str">
        <f t="array" ref="S1965">IFERROR(INDEX(Tableau1[RESULTAT],MATCH(1,(Tableau1[NOM]=$A1965)*(S$3=Tableau1[DATE]),0)),"")</f>
        <v/>
      </c>
      <c r="T1965" s="23" t="str">
        <f t="array" ref="T1965">IFERROR(INDEX(Tableau1[RESULTAT],MATCH(1,(Tableau1[NOM]=$A1965)*(T$3=Tableau1[DATE]),0)),"")</f>
        <v/>
      </c>
      <c r="U1965" s="23" t="str">
        <f t="array" ref="U1965">IFERROR(INDEX(Tableau1[RESULTAT],MATCH(1,(Tableau1[NOM]=$A1965)*(U$3=Tableau1[DATE]),0)),"")</f>
        <v/>
      </c>
      <c r="V1965" s="23" t="str">
        <f t="array" ref="V1965">IFERROR(INDEX(Tableau1[RESULTAT],MATCH(1,(Tableau1[NOM]=$A1965)*(V$3=Tableau1[DATE]),0)),"")</f>
        <v/>
      </c>
      <c r="W1965" s="23" t="str">
        <f t="array" ref="W1965">IFERROR(INDEX(Tableau1[RESULTAT],MATCH(1,(Tableau1[NOM]=$A1965)*(W$3=Tableau1[DATE]),0)),"")</f>
        <v/>
      </c>
    </row>
    <row r="1966" spans="5:23" ht="15.75" x14ac:dyDescent="0.25">
      <c r="E1966" s="12" t="str">
        <f t="shared" si="212"/>
        <v/>
      </c>
      <c r="F1966" s="9" t="str">
        <f t="shared" si="213"/>
        <v/>
      </c>
      <c r="G1966" s="9" t="str">
        <f t="shared" si="214"/>
        <v/>
      </c>
      <c r="H1966" s="9" t="str">
        <f t="shared" si="215"/>
        <v/>
      </c>
      <c r="I1966" s="9">
        <f t="shared" si="216"/>
        <v>0</v>
      </c>
      <c r="J1966" s="9">
        <f t="shared" si="217"/>
        <v>0</v>
      </c>
      <c r="K1966" s="9" t="str">
        <f t="shared" si="218"/>
        <v/>
      </c>
      <c r="L1966" s="9"/>
      <c r="M1966" s="9"/>
      <c r="N1966" s="9"/>
      <c r="O1966" s="9"/>
      <c r="Q1966" s="23" t="str">
        <f t="array" ref="Q1966">IFERROR(INDEX(Tableau1[RESULTAT],MATCH(1,(Tableau1[NOM]=$A1966)*(Q$3=Tableau1[DATE]),0)),"")</f>
        <v/>
      </c>
      <c r="R1966" s="23" t="str">
        <f t="array" ref="R1966">IFERROR(INDEX(Tableau1[RESULTAT],MATCH(1,(Tableau1[NOM]=$A1966)*(R$3=Tableau1[DATE]),0)),"")</f>
        <v/>
      </c>
      <c r="S1966" s="23" t="str">
        <f t="array" ref="S1966">IFERROR(INDEX(Tableau1[RESULTAT],MATCH(1,(Tableau1[NOM]=$A1966)*(S$3=Tableau1[DATE]),0)),"")</f>
        <v/>
      </c>
      <c r="T1966" s="23" t="str">
        <f t="array" ref="T1966">IFERROR(INDEX(Tableau1[RESULTAT],MATCH(1,(Tableau1[NOM]=$A1966)*(T$3=Tableau1[DATE]),0)),"")</f>
        <v/>
      </c>
      <c r="U1966" s="23" t="str">
        <f t="array" ref="U1966">IFERROR(INDEX(Tableau1[RESULTAT],MATCH(1,(Tableau1[NOM]=$A1966)*(U$3=Tableau1[DATE]),0)),"")</f>
        <v/>
      </c>
      <c r="V1966" s="23" t="str">
        <f t="array" ref="V1966">IFERROR(INDEX(Tableau1[RESULTAT],MATCH(1,(Tableau1[NOM]=$A1966)*(V$3=Tableau1[DATE]),0)),"")</f>
        <v/>
      </c>
      <c r="W1966" s="23" t="str">
        <f t="array" ref="W1966">IFERROR(INDEX(Tableau1[RESULTAT],MATCH(1,(Tableau1[NOM]=$A1966)*(W$3=Tableau1[DATE]),0)),"")</f>
        <v/>
      </c>
    </row>
    <row r="1967" spans="5:23" ht="15.75" x14ac:dyDescent="0.25">
      <c r="E1967" s="12" t="str">
        <f t="shared" si="212"/>
        <v/>
      </c>
      <c r="F1967" s="9" t="str">
        <f t="shared" si="213"/>
        <v/>
      </c>
      <c r="G1967" s="9" t="str">
        <f t="shared" si="214"/>
        <v/>
      </c>
      <c r="H1967" s="9" t="str">
        <f t="shared" si="215"/>
        <v/>
      </c>
      <c r="I1967" s="9">
        <f t="shared" si="216"/>
        <v>0</v>
      </c>
      <c r="J1967" s="9">
        <f t="shared" si="217"/>
        <v>0</v>
      </c>
      <c r="K1967" s="9" t="str">
        <f t="shared" si="218"/>
        <v/>
      </c>
      <c r="L1967" s="9"/>
      <c r="M1967" s="9"/>
      <c r="N1967" s="9"/>
      <c r="O1967" s="9"/>
      <c r="Q1967" s="23" t="str">
        <f t="array" ref="Q1967">IFERROR(INDEX(Tableau1[RESULTAT],MATCH(1,(Tableau1[NOM]=$A1967)*(Q$3=Tableau1[DATE]),0)),"")</f>
        <v/>
      </c>
      <c r="R1967" s="23" t="str">
        <f t="array" ref="R1967">IFERROR(INDEX(Tableau1[RESULTAT],MATCH(1,(Tableau1[NOM]=$A1967)*(R$3=Tableau1[DATE]),0)),"")</f>
        <v/>
      </c>
      <c r="S1967" s="23" t="str">
        <f t="array" ref="S1967">IFERROR(INDEX(Tableau1[RESULTAT],MATCH(1,(Tableau1[NOM]=$A1967)*(S$3=Tableau1[DATE]),0)),"")</f>
        <v/>
      </c>
      <c r="T1967" s="23" t="str">
        <f t="array" ref="T1967">IFERROR(INDEX(Tableau1[RESULTAT],MATCH(1,(Tableau1[NOM]=$A1967)*(T$3=Tableau1[DATE]),0)),"")</f>
        <v/>
      </c>
      <c r="U1967" s="23" t="str">
        <f t="array" ref="U1967">IFERROR(INDEX(Tableau1[RESULTAT],MATCH(1,(Tableau1[NOM]=$A1967)*(U$3=Tableau1[DATE]),0)),"")</f>
        <v/>
      </c>
      <c r="V1967" s="23" t="str">
        <f t="array" ref="V1967">IFERROR(INDEX(Tableau1[RESULTAT],MATCH(1,(Tableau1[NOM]=$A1967)*(V$3=Tableau1[DATE]),0)),"")</f>
        <v/>
      </c>
      <c r="W1967" s="23" t="str">
        <f t="array" ref="W1967">IFERROR(INDEX(Tableau1[RESULTAT],MATCH(1,(Tableau1[NOM]=$A1967)*(W$3=Tableau1[DATE]),0)),"")</f>
        <v/>
      </c>
    </row>
    <row r="1968" spans="5:23" ht="15.75" x14ac:dyDescent="0.25">
      <c r="E1968" s="12" t="str">
        <f t="shared" si="212"/>
        <v/>
      </c>
      <c r="F1968" s="9" t="str">
        <f t="shared" si="213"/>
        <v/>
      </c>
      <c r="G1968" s="9" t="str">
        <f t="shared" si="214"/>
        <v/>
      </c>
      <c r="H1968" s="9" t="str">
        <f t="shared" si="215"/>
        <v/>
      </c>
      <c r="I1968" s="9">
        <f t="shared" si="216"/>
        <v>0</v>
      </c>
      <c r="J1968" s="9">
        <f t="shared" si="217"/>
        <v>0</v>
      </c>
      <c r="K1968" s="9" t="str">
        <f t="shared" si="218"/>
        <v/>
      </c>
      <c r="L1968" s="9"/>
      <c r="M1968" s="9"/>
      <c r="N1968" s="9"/>
      <c r="O1968" s="9"/>
      <c r="Q1968" s="23" t="str">
        <f t="array" ref="Q1968">IFERROR(INDEX(Tableau1[RESULTAT],MATCH(1,(Tableau1[NOM]=$A1968)*(Q$3=Tableau1[DATE]),0)),"")</f>
        <v/>
      </c>
      <c r="R1968" s="23" t="str">
        <f t="array" ref="R1968">IFERROR(INDEX(Tableau1[RESULTAT],MATCH(1,(Tableau1[NOM]=$A1968)*(R$3=Tableau1[DATE]),0)),"")</f>
        <v/>
      </c>
      <c r="S1968" s="23" t="str">
        <f t="array" ref="S1968">IFERROR(INDEX(Tableau1[RESULTAT],MATCH(1,(Tableau1[NOM]=$A1968)*(S$3=Tableau1[DATE]),0)),"")</f>
        <v/>
      </c>
      <c r="T1968" s="23" t="str">
        <f t="array" ref="T1968">IFERROR(INDEX(Tableau1[RESULTAT],MATCH(1,(Tableau1[NOM]=$A1968)*(T$3=Tableau1[DATE]),0)),"")</f>
        <v/>
      </c>
      <c r="U1968" s="23" t="str">
        <f t="array" ref="U1968">IFERROR(INDEX(Tableau1[RESULTAT],MATCH(1,(Tableau1[NOM]=$A1968)*(U$3=Tableau1[DATE]),0)),"")</f>
        <v/>
      </c>
      <c r="V1968" s="23" t="str">
        <f t="array" ref="V1968">IFERROR(INDEX(Tableau1[RESULTAT],MATCH(1,(Tableau1[NOM]=$A1968)*(V$3=Tableau1[DATE]),0)),"")</f>
        <v/>
      </c>
      <c r="W1968" s="23" t="str">
        <f t="array" ref="W1968">IFERROR(INDEX(Tableau1[RESULTAT],MATCH(1,(Tableau1[NOM]=$A1968)*(W$3=Tableau1[DATE]),0)),"")</f>
        <v/>
      </c>
    </row>
    <row r="1969" spans="5:23" ht="15.75" x14ac:dyDescent="0.25">
      <c r="E1969" s="12" t="str">
        <f t="shared" si="212"/>
        <v/>
      </c>
      <c r="F1969" s="9" t="str">
        <f t="shared" si="213"/>
        <v/>
      </c>
      <c r="G1969" s="9" t="str">
        <f t="shared" si="214"/>
        <v/>
      </c>
      <c r="H1969" s="9" t="str">
        <f t="shared" si="215"/>
        <v/>
      </c>
      <c r="I1969" s="9">
        <f t="shared" si="216"/>
        <v>0</v>
      </c>
      <c r="J1969" s="9">
        <f t="shared" si="217"/>
        <v>0</v>
      </c>
      <c r="K1969" s="9" t="str">
        <f t="shared" si="218"/>
        <v/>
      </c>
      <c r="L1969" s="9"/>
      <c r="M1969" s="9"/>
      <c r="N1969" s="9"/>
      <c r="O1969" s="9"/>
      <c r="Q1969" s="23" t="str">
        <f t="array" ref="Q1969">IFERROR(INDEX(Tableau1[RESULTAT],MATCH(1,(Tableau1[NOM]=$A1969)*(Q$3=Tableau1[DATE]),0)),"")</f>
        <v/>
      </c>
      <c r="R1969" s="23" t="str">
        <f t="array" ref="R1969">IFERROR(INDEX(Tableau1[RESULTAT],MATCH(1,(Tableau1[NOM]=$A1969)*(R$3=Tableau1[DATE]),0)),"")</f>
        <v/>
      </c>
      <c r="S1969" s="23" t="str">
        <f t="array" ref="S1969">IFERROR(INDEX(Tableau1[RESULTAT],MATCH(1,(Tableau1[NOM]=$A1969)*(S$3=Tableau1[DATE]),0)),"")</f>
        <v/>
      </c>
      <c r="T1969" s="23" t="str">
        <f t="array" ref="T1969">IFERROR(INDEX(Tableau1[RESULTAT],MATCH(1,(Tableau1[NOM]=$A1969)*(T$3=Tableau1[DATE]),0)),"")</f>
        <v/>
      </c>
      <c r="U1969" s="23" t="str">
        <f t="array" ref="U1969">IFERROR(INDEX(Tableau1[RESULTAT],MATCH(1,(Tableau1[NOM]=$A1969)*(U$3=Tableau1[DATE]),0)),"")</f>
        <v/>
      </c>
      <c r="V1969" s="23" t="str">
        <f t="array" ref="V1969">IFERROR(INDEX(Tableau1[RESULTAT],MATCH(1,(Tableau1[NOM]=$A1969)*(V$3=Tableau1[DATE]),0)),"")</f>
        <v/>
      </c>
      <c r="W1969" s="23" t="str">
        <f t="array" ref="W1969">IFERROR(INDEX(Tableau1[RESULTAT],MATCH(1,(Tableau1[NOM]=$A1969)*(W$3=Tableau1[DATE]),0)),"")</f>
        <v/>
      </c>
    </row>
    <row r="1970" spans="5:23" ht="15.75" x14ac:dyDescent="0.25">
      <c r="E1970" s="12" t="str">
        <f t="shared" si="212"/>
        <v/>
      </c>
      <c r="F1970" s="9" t="str">
        <f t="shared" si="213"/>
        <v/>
      </c>
      <c r="G1970" s="9" t="str">
        <f t="shared" si="214"/>
        <v/>
      </c>
      <c r="H1970" s="9" t="str">
        <f t="shared" si="215"/>
        <v/>
      </c>
      <c r="I1970" s="9">
        <f t="shared" si="216"/>
        <v>0</v>
      </c>
      <c r="J1970" s="9">
        <f t="shared" si="217"/>
        <v>0</v>
      </c>
      <c r="K1970" s="9" t="str">
        <f t="shared" si="218"/>
        <v/>
      </c>
      <c r="L1970" s="9"/>
      <c r="M1970" s="9"/>
      <c r="N1970" s="9"/>
      <c r="O1970" s="9"/>
      <c r="Q1970" s="23" t="str">
        <f t="array" ref="Q1970">IFERROR(INDEX(Tableau1[RESULTAT],MATCH(1,(Tableau1[NOM]=$A1970)*(Q$3=Tableau1[DATE]),0)),"")</f>
        <v/>
      </c>
      <c r="R1970" s="23" t="str">
        <f t="array" ref="R1970">IFERROR(INDEX(Tableau1[RESULTAT],MATCH(1,(Tableau1[NOM]=$A1970)*(R$3=Tableau1[DATE]),0)),"")</f>
        <v/>
      </c>
      <c r="S1970" s="23" t="str">
        <f t="array" ref="S1970">IFERROR(INDEX(Tableau1[RESULTAT],MATCH(1,(Tableau1[NOM]=$A1970)*(S$3=Tableau1[DATE]),0)),"")</f>
        <v/>
      </c>
      <c r="T1970" s="23" t="str">
        <f t="array" ref="T1970">IFERROR(INDEX(Tableau1[RESULTAT],MATCH(1,(Tableau1[NOM]=$A1970)*(T$3=Tableau1[DATE]),0)),"")</f>
        <v/>
      </c>
      <c r="U1970" s="23" t="str">
        <f t="array" ref="U1970">IFERROR(INDEX(Tableau1[RESULTAT],MATCH(1,(Tableau1[NOM]=$A1970)*(U$3=Tableau1[DATE]),0)),"")</f>
        <v/>
      </c>
      <c r="V1970" s="23" t="str">
        <f t="array" ref="V1970">IFERROR(INDEX(Tableau1[RESULTAT],MATCH(1,(Tableau1[NOM]=$A1970)*(V$3=Tableau1[DATE]),0)),"")</f>
        <v/>
      </c>
      <c r="W1970" s="23" t="str">
        <f t="array" ref="W1970">IFERROR(INDEX(Tableau1[RESULTAT],MATCH(1,(Tableau1[NOM]=$A1970)*(W$3=Tableau1[DATE]),0)),"")</f>
        <v/>
      </c>
    </row>
    <row r="1971" spans="5:23" ht="15.75" x14ac:dyDescent="0.25">
      <c r="E1971" s="12" t="str">
        <f t="shared" si="212"/>
        <v/>
      </c>
      <c r="F1971" s="9" t="str">
        <f t="shared" si="213"/>
        <v/>
      </c>
      <c r="G1971" s="9" t="str">
        <f t="shared" si="214"/>
        <v/>
      </c>
      <c r="H1971" s="9" t="str">
        <f t="shared" si="215"/>
        <v/>
      </c>
      <c r="I1971" s="9">
        <f t="shared" si="216"/>
        <v>0</v>
      </c>
      <c r="J1971" s="9">
        <f t="shared" si="217"/>
        <v>0</v>
      </c>
      <c r="K1971" s="9" t="str">
        <f t="shared" si="218"/>
        <v/>
      </c>
      <c r="L1971" s="9"/>
      <c r="M1971" s="9"/>
      <c r="N1971" s="9"/>
      <c r="O1971" s="9"/>
      <c r="Q1971" s="23" t="str">
        <f t="array" ref="Q1971">IFERROR(INDEX(Tableau1[RESULTAT],MATCH(1,(Tableau1[NOM]=$A1971)*(Q$3=Tableau1[DATE]),0)),"")</f>
        <v/>
      </c>
      <c r="R1971" s="23" t="str">
        <f t="array" ref="R1971">IFERROR(INDEX(Tableau1[RESULTAT],MATCH(1,(Tableau1[NOM]=$A1971)*(R$3=Tableau1[DATE]),0)),"")</f>
        <v/>
      </c>
      <c r="S1971" s="23" t="str">
        <f t="array" ref="S1971">IFERROR(INDEX(Tableau1[RESULTAT],MATCH(1,(Tableau1[NOM]=$A1971)*(S$3=Tableau1[DATE]),0)),"")</f>
        <v/>
      </c>
      <c r="T1971" s="23" t="str">
        <f t="array" ref="T1971">IFERROR(INDEX(Tableau1[RESULTAT],MATCH(1,(Tableau1[NOM]=$A1971)*(T$3=Tableau1[DATE]),0)),"")</f>
        <v/>
      </c>
      <c r="U1971" s="23" t="str">
        <f t="array" ref="U1971">IFERROR(INDEX(Tableau1[RESULTAT],MATCH(1,(Tableau1[NOM]=$A1971)*(U$3=Tableau1[DATE]),0)),"")</f>
        <v/>
      </c>
      <c r="V1971" s="23" t="str">
        <f t="array" ref="V1971">IFERROR(INDEX(Tableau1[RESULTAT],MATCH(1,(Tableau1[NOM]=$A1971)*(V$3=Tableau1[DATE]),0)),"")</f>
        <v/>
      </c>
      <c r="W1971" s="23" t="str">
        <f t="array" ref="W1971">IFERROR(INDEX(Tableau1[RESULTAT],MATCH(1,(Tableau1[NOM]=$A1971)*(W$3=Tableau1[DATE]),0)),"")</f>
        <v/>
      </c>
    </row>
    <row r="1972" spans="5:23" ht="15.75" x14ac:dyDescent="0.25">
      <c r="E1972" s="12" t="str">
        <f t="shared" si="212"/>
        <v/>
      </c>
      <c r="F1972" s="9" t="str">
        <f t="shared" si="213"/>
        <v/>
      </c>
      <c r="G1972" s="9" t="str">
        <f t="shared" si="214"/>
        <v/>
      </c>
      <c r="H1972" s="9" t="str">
        <f t="shared" si="215"/>
        <v/>
      </c>
      <c r="I1972" s="9">
        <f t="shared" si="216"/>
        <v>0</v>
      </c>
      <c r="J1972" s="9">
        <f t="shared" si="217"/>
        <v>0</v>
      </c>
      <c r="K1972" s="9" t="str">
        <f t="shared" si="218"/>
        <v/>
      </c>
      <c r="L1972" s="9"/>
      <c r="M1972" s="9"/>
      <c r="N1972" s="9"/>
      <c r="O1972" s="9"/>
      <c r="Q1972" s="23" t="str">
        <f t="array" ref="Q1972">IFERROR(INDEX(Tableau1[RESULTAT],MATCH(1,(Tableau1[NOM]=$A1972)*(Q$3=Tableau1[DATE]),0)),"")</f>
        <v/>
      </c>
      <c r="R1972" s="23" t="str">
        <f t="array" ref="R1972">IFERROR(INDEX(Tableau1[RESULTAT],MATCH(1,(Tableau1[NOM]=$A1972)*(R$3=Tableau1[DATE]),0)),"")</f>
        <v/>
      </c>
      <c r="S1972" s="23" t="str">
        <f t="array" ref="S1972">IFERROR(INDEX(Tableau1[RESULTAT],MATCH(1,(Tableau1[NOM]=$A1972)*(S$3=Tableau1[DATE]),0)),"")</f>
        <v/>
      </c>
      <c r="T1972" s="23" t="str">
        <f t="array" ref="T1972">IFERROR(INDEX(Tableau1[RESULTAT],MATCH(1,(Tableau1[NOM]=$A1972)*(T$3=Tableau1[DATE]),0)),"")</f>
        <v/>
      </c>
      <c r="U1972" s="23" t="str">
        <f t="array" ref="U1972">IFERROR(INDEX(Tableau1[RESULTAT],MATCH(1,(Tableau1[NOM]=$A1972)*(U$3=Tableau1[DATE]),0)),"")</f>
        <v/>
      </c>
      <c r="V1972" s="23" t="str">
        <f t="array" ref="V1972">IFERROR(INDEX(Tableau1[RESULTAT],MATCH(1,(Tableau1[NOM]=$A1972)*(V$3=Tableau1[DATE]),0)),"")</f>
        <v/>
      </c>
      <c r="W1972" s="23" t="str">
        <f t="array" ref="W1972">IFERROR(INDEX(Tableau1[RESULTAT],MATCH(1,(Tableau1[NOM]=$A1972)*(W$3=Tableau1[DATE]),0)),"")</f>
        <v/>
      </c>
    </row>
    <row r="1973" spans="5:23" ht="15.75" x14ac:dyDescent="0.25">
      <c r="E1973" s="12" t="str">
        <f t="shared" si="212"/>
        <v/>
      </c>
      <c r="F1973" s="9" t="str">
        <f t="shared" si="213"/>
        <v/>
      </c>
      <c r="G1973" s="9" t="str">
        <f t="shared" si="214"/>
        <v/>
      </c>
      <c r="H1973" s="9" t="str">
        <f t="shared" si="215"/>
        <v/>
      </c>
      <c r="I1973" s="9">
        <f t="shared" si="216"/>
        <v>0</v>
      </c>
      <c r="J1973" s="9">
        <f t="shared" si="217"/>
        <v>0</v>
      </c>
      <c r="K1973" s="9" t="str">
        <f t="shared" si="218"/>
        <v/>
      </c>
      <c r="L1973" s="9"/>
      <c r="M1973" s="9"/>
      <c r="N1973" s="9"/>
      <c r="O1973" s="9"/>
      <c r="Q1973" s="23" t="str">
        <f t="array" ref="Q1973">IFERROR(INDEX(Tableau1[RESULTAT],MATCH(1,(Tableau1[NOM]=$A1973)*(Q$3=Tableau1[DATE]),0)),"")</f>
        <v/>
      </c>
      <c r="R1973" s="23" t="str">
        <f t="array" ref="R1973">IFERROR(INDEX(Tableau1[RESULTAT],MATCH(1,(Tableau1[NOM]=$A1973)*(R$3=Tableau1[DATE]),0)),"")</f>
        <v/>
      </c>
      <c r="S1973" s="23" t="str">
        <f t="array" ref="S1973">IFERROR(INDEX(Tableau1[RESULTAT],MATCH(1,(Tableau1[NOM]=$A1973)*(S$3=Tableau1[DATE]),0)),"")</f>
        <v/>
      </c>
      <c r="T1973" s="23" t="str">
        <f t="array" ref="T1973">IFERROR(INDEX(Tableau1[RESULTAT],MATCH(1,(Tableau1[NOM]=$A1973)*(T$3=Tableau1[DATE]),0)),"")</f>
        <v/>
      </c>
      <c r="U1973" s="23" t="str">
        <f t="array" ref="U1973">IFERROR(INDEX(Tableau1[RESULTAT],MATCH(1,(Tableau1[NOM]=$A1973)*(U$3=Tableau1[DATE]),0)),"")</f>
        <v/>
      </c>
      <c r="V1973" s="23" t="str">
        <f t="array" ref="V1973">IFERROR(INDEX(Tableau1[RESULTAT],MATCH(1,(Tableau1[NOM]=$A1973)*(V$3=Tableau1[DATE]),0)),"")</f>
        <v/>
      </c>
      <c r="W1973" s="23" t="str">
        <f t="array" ref="W1973">IFERROR(INDEX(Tableau1[RESULTAT],MATCH(1,(Tableau1[NOM]=$A1973)*(W$3=Tableau1[DATE]),0)),"")</f>
        <v/>
      </c>
    </row>
    <row r="1974" spans="5:23" ht="15.75" x14ac:dyDescent="0.25">
      <c r="E1974" s="12" t="str">
        <f t="shared" si="212"/>
        <v/>
      </c>
      <c r="F1974" s="9" t="str">
        <f t="shared" si="213"/>
        <v/>
      </c>
      <c r="G1974" s="9" t="str">
        <f t="shared" si="214"/>
        <v/>
      </c>
      <c r="H1974" s="9" t="str">
        <f t="shared" si="215"/>
        <v/>
      </c>
      <c r="I1974" s="9">
        <f t="shared" si="216"/>
        <v>0</v>
      </c>
      <c r="J1974" s="9">
        <f t="shared" si="217"/>
        <v>0</v>
      </c>
      <c r="K1974" s="9" t="str">
        <f t="shared" si="218"/>
        <v/>
      </c>
      <c r="L1974" s="9"/>
      <c r="M1974" s="9"/>
      <c r="N1974" s="9"/>
      <c r="O1974" s="9"/>
      <c r="Q1974" s="23" t="str">
        <f t="array" ref="Q1974">IFERROR(INDEX(Tableau1[RESULTAT],MATCH(1,(Tableau1[NOM]=$A1974)*(Q$3=Tableau1[DATE]),0)),"")</f>
        <v/>
      </c>
      <c r="R1974" s="23" t="str">
        <f t="array" ref="R1974">IFERROR(INDEX(Tableau1[RESULTAT],MATCH(1,(Tableau1[NOM]=$A1974)*(R$3=Tableau1[DATE]),0)),"")</f>
        <v/>
      </c>
      <c r="S1974" s="23" t="str">
        <f t="array" ref="S1974">IFERROR(INDEX(Tableau1[RESULTAT],MATCH(1,(Tableau1[NOM]=$A1974)*(S$3=Tableau1[DATE]),0)),"")</f>
        <v/>
      </c>
      <c r="T1974" s="23" t="str">
        <f t="array" ref="T1974">IFERROR(INDEX(Tableau1[RESULTAT],MATCH(1,(Tableau1[NOM]=$A1974)*(T$3=Tableau1[DATE]),0)),"")</f>
        <v/>
      </c>
      <c r="U1974" s="23" t="str">
        <f t="array" ref="U1974">IFERROR(INDEX(Tableau1[RESULTAT],MATCH(1,(Tableau1[NOM]=$A1974)*(U$3=Tableau1[DATE]),0)),"")</f>
        <v/>
      </c>
      <c r="V1974" s="23" t="str">
        <f t="array" ref="V1974">IFERROR(INDEX(Tableau1[RESULTAT],MATCH(1,(Tableau1[NOM]=$A1974)*(V$3=Tableau1[DATE]),0)),"")</f>
        <v/>
      </c>
      <c r="W1974" s="23" t="str">
        <f t="array" ref="W1974">IFERROR(INDEX(Tableau1[RESULTAT],MATCH(1,(Tableau1[NOM]=$A1974)*(W$3=Tableau1[DATE]),0)),"")</f>
        <v/>
      </c>
    </row>
    <row r="1975" spans="5:23" ht="15.75" x14ac:dyDescent="0.25">
      <c r="E1975" s="12" t="str">
        <f t="shared" si="212"/>
        <v/>
      </c>
      <c r="F1975" s="9" t="str">
        <f t="shared" si="213"/>
        <v/>
      </c>
      <c r="G1975" s="9" t="str">
        <f t="shared" si="214"/>
        <v/>
      </c>
      <c r="H1975" s="9" t="str">
        <f t="shared" si="215"/>
        <v/>
      </c>
      <c r="I1975" s="9">
        <f t="shared" si="216"/>
        <v>0</v>
      </c>
      <c r="J1975" s="9">
        <f t="shared" si="217"/>
        <v>0</v>
      </c>
      <c r="K1975" s="9" t="str">
        <f t="shared" si="218"/>
        <v/>
      </c>
      <c r="L1975" s="9"/>
      <c r="M1975" s="9"/>
      <c r="N1975" s="9"/>
      <c r="O1975" s="9"/>
      <c r="Q1975" s="23" t="str">
        <f t="array" ref="Q1975">IFERROR(INDEX(Tableau1[RESULTAT],MATCH(1,(Tableau1[NOM]=$A1975)*(Q$3=Tableau1[DATE]),0)),"")</f>
        <v/>
      </c>
      <c r="R1975" s="23" t="str">
        <f t="array" ref="R1975">IFERROR(INDEX(Tableau1[RESULTAT],MATCH(1,(Tableau1[NOM]=$A1975)*(R$3=Tableau1[DATE]),0)),"")</f>
        <v/>
      </c>
      <c r="S1975" s="23" t="str">
        <f t="array" ref="S1975">IFERROR(INDEX(Tableau1[RESULTAT],MATCH(1,(Tableau1[NOM]=$A1975)*(S$3=Tableau1[DATE]),0)),"")</f>
        <v/>
      </c>
      <c r="T1975" s="23" t="str">
        <f t="array" ref="T1975">IFERROR(INDEX(Tableau1[RESULTAT],MATCH(1,(Tableau1[NOM]=$A1975)*(T$3=Tableau1[DATE]),0)),"")</f>
        <v/>
      </c>
      <c r="U1975" s="23" t="str">
        <f t="array" ref="U1975">IFERROR(INDEX(Tableau1[RESULTAT],MATCH(1,(Tableau1[NOM]=$A1975)*(U$3=Tableau1[DATE]),0)),"")</f>
        <v/>
      </c>
      <c r="V1975" s="23" t="str">
        <f t="array" ref="V1975">IFERROR(INDEX(Tableau1[RESULTAT],MATCH(1,(Tableau1[NOM]=$A1975)*(V$3=Tableau1[DATE]),0)),"")</f>
        <v/>
      </c>
      <c r="W1975" s="23" t="str">
        <f t="array" ref="W1975">IFERROR(INDEX(Tableau1[RESULTAT],MATCH(1,(Tableau1[NOM]=$A1975)*(W$3=Tableau1[DATE]),0)),"")</f>
        <v/>
      </c>
    </row>
    <row r="1976" spans="5:23" ht="15.75" x14ac:dyDescent="0.25">
      <c r="E1976" s="12" t="str">
        <f t="shared" si="212"/>
        <v/>
      </c>
      <c r="F1976" s="9" t="str">
        <f t="shared" si="213"/>
        <v/>
      </c>
      <c r="G1976" s="9" t="str">
        <f t="shared" si="214"/>
        <v/>
      </c>
      <c r="H1976" s="9" t="str">
        <f t="shared" si="215"/>
        <v/>
      </c>
      <c r="I1976" s="9">
        <f t="shared" si="216"/>
        <v>0</v>
      </c>
      <c r="J1976" s="9">
        <f t="shared" si="217"/>
        <v>0</v>
      </c>
      <c r="K1976" s="9" t="str">
        <f t="shared" si="218"/>
        <v/>
      </c>
      <c r="L1976" s="9"/>
      <c r="M1976" s="9"/>
      <c r="N1976" s="9"/>
      <c r="O1976" s="9"/>
      <c r="Q1976" s="23" t="str">
        <f t="array" ref="Q1976">IFERROR(INDEX(Tableau1[RESULTAT],MATCH(1,(Tableau1[NOM]=$A1976)*(Q$3=Tableau1[DATE]),0)),"")</f>
        <v/>
      </c>
      <c r="R1976" s="23" t="str">
        <f t="array" ref="R1976">IFERROR(INDEX(Tableau1[RESULTAT],MATCH(1,(Tableau1[NOM]=$A1976)*(R$3=Tableau1[DATE]),0)),"")</f>
        <v/>
      </c>
      <c r="S1976" s="23" t="str">
        <f t="array" ref="S1976">IFERROR(INDEX(Tableau1[RESULTAT],MATCH(1,(Tableau1[NOM]=$A1976)*(S$3=Tableau1[DATE]),0)),"")</f>
        <v/>
      </c>
      <c r="T1976" s="23" t="str">
        <f t="array" ref="T1976">IFERROR(INDEX(Tableau1[RESULTAT],MATCH(1,(Tableau1[NOM]=$A1976)*(T$3=Tableau1[DATE]),0)),"")</f>
        <v/>
      </c>
      <c r="U1976" s="23" t="str">
        <f t="array" ref="U1976">IFERROR(INDEX(Tableau1[RESULTAT],MATCH(1,(Tableau1[NOM]=$A1976)*(U$3=Tableau1[DATE]),0)),"")</f>
        <v/>
      </c>
      <c r="V1976" s="23" t="str">
        <f t="array" ref="V1976">IFERROR(INDEX(Tableau1[RESULTAT],MATCH(1,(Tableau1[NOM]=$A1976)*(V$3=Tableau1[DATE]),0)),"")</f>
        <v/>
      </c>
      <c r="W1976" s="23" t="str">
        <f t="array" ref="W1976">IFERROR(INDEX(Tableau1[RESULTAT],MATCH(1,(Tableau1[NOM]=$A1976)*(W$3=Tableau1[DATE]),0)),"")</f>
        <v/>
      </c>
    </row>
    <row r="1977" spans="5:23" ht="15.75" x14ac:dyDescent="0.25">
      <c r="E1977" s="12" t="str">
        <f t="shared" si="212"/>
        <v/>
      </c>
      <c r="F1977" s="9" t="str">
        <f t="shared" si="213"/>
        <v/>
      </c>
      <c r="G1977" s="9" t="str">
        <f t="shared" si="214"/>
        <v/>
      </c>
      <c r="H1977" s="9" t="str">
        <f t="shared" si="215"/>
        <v/>
      </c>
      <c r="I1977" s="9">
        <f t="shared" si="216"/>
        <v>0</v>
      </c>
      <c r="J1977" s="9">
        <f t="shared" si="217"/>
        <v>0</v>
      </c>
      <c r="K1977" s="9" t="str">
        <f t="shared" si="218"/>
        <v/>
      </c>
      <c r="L1977" s="9"/>
      <c r="M1977" s="9"/>
      <c r="N1977" s="9"/>
      <c r="O1977" s="9"/>
      <c r="Q1977" s="23" t="str">
        <f t="array" ref="Q1977">IFERROR(INDEX(Tableau1[RESULTAT],MATCH(1,(Tableau1[NOM]=$A1977)*(Q$3=Tableau1[DATE]),0)),"")</f>
        <v/>
      </c>
      <c r="R1977" s="23" t="str">
        <f t="array" ref="R1977">IFERROR(INDEX(Tableau1[RESULTAT],MATCH(1,(Tableau1[NOM]=$A1977)*(R$3=Tableau1[DATE]),0)),"")</f>
        <v/>
      </c>
      <c r="S1977" s="23" t="str">
        <f t="array" ref="S1977">IFERROR(INDEX(Tableau1[RESULTAT],MATCH(1,(Tableau1[NOM]=$A1977)*(S$3=Tableau1[DATE]),0)),"")</f>
        <v/>
      </c>
      <c r="T1977" s="23" t="str">
        <f t="array" ref="T1977">IFERROR(INDEX(Tableau1[RESULTAT],MATCH(1,(Tableau1[NOM]=$A1977)*(T$3=Tableau1[DATE]),0)),"")</f>
        <v/>
      </c>
      <c r="U1977" s="23" t="str">
        <f t="array" ref="U1977">IFERROR(INDEX(Tableau1[RESULTAT],MATCH(1,(Tableau1[NOM]=$A1977)*(U$3=Tableau1[DATE]),0)),"")</f>
        <v/>
      </c>
      <c r="V1977" s="23" t="str">
        <f t="array" ref="V1977">IFERROR(INDEX(Tableau1[RESULTAT],MATCH(1,(Tableau1[NOM]=$A1977)*(V$3=Tableau1[DATE]),0)),"")</f>
        <v/>
      </c>
      <c r="W1977" s="23" t="str">
        <f t="array" ref="W1977">IFERROR(INDEX(Tableau1[RESULTAT],MATCH(1,(Tableau1[NOM]=$A1977)*(W$3=Tableau1[DATE]),0)),"")</f>
        <v/>
      </c>
    </row>
    <row r="1978" spans="5:23" ht="15.75" x14ac:dyDescent="0.25">
      <c r="E1978" s="12" t="str">
        <f t="shared" si="212"/>
        <v/>
      </c>
      <c r="F1978" s="9" t="str">
        <f t="shared" si="213"/>
        <v/>
      </c>
      <c r="G1978" s="9" t="str">
        <f t="shared" si="214"/>
        <v/>
      </c>
      <c r="H1978" s="9" t="str">
        <f t="shared" si="215"/>
        <v/>
      </c>
      <c r="I1978" s="9">
        <f t="shared" si="216"/>
        <v>0</v>
      </c>
      <c r="J1978" s="9">
        <f t="shared" si="217"/>
        <v>0</v>
      </c>
      <c r="K1978" s="9" t="str">
        <f t="shared" si="218"/>
        <v/>
      </c>
      <c r="L1978" s="9"/>
      <c r="M1978" s="9"/>
      <c r="N1978" s="9"/>
      <c r="O1978" s="9"/>
      <c r="Q1978" s="23" t="str">
        <f t="array" ref="Q1978">IFERROR(INDEX(Tableau1[RESULTAT],MATCH(1,(Tableau1[NOM]=$A1978)*(Q$3=Tableau1[DATE]),0)),"")</f>
        <v/>
      </c>
      <c r="R1978" s="23" t="str">
        <f t="array" ref="R1978">IFERROR(INDEX(Tableau1[RESULTAT],MATCH(1,(Tableau1[NOM]=$A1978)*(R$3=Tableau1[DATE]),0)),"")</f>
        <v/>
      </c>
      <c r="S1978" s="23" t="str">
        <f t="array" ref="S1978">IFERROR(INDEX(Tableau1[RESULTAT],MATCH(1,(Tableau1[NOM]=$A1978)*(S$3=Tableau1[DATE]),0)),"")</f>
        <v/>
      </c>
      <c r="T1978" s="23" t="str">
        <f t="array" ref="T1978">IFERROR(INDEX(Tableau1[RESULTAT],MATCH(1,(Tableau1[NOM]=$A1978)*(T$3=Tableau1[DATE]),0)),"")</f>
        <v/>
      </c>
      <c r="U1978" s="23" t="str">
        <f t="array" ref="U1978">IFERROR(INDEX(Tableau1[RESULTAT],MATCH(1,(Tableau1[NOM]=$A1978)*(U$3=Tableau1[DATE]),0)),"")</f>
        <v/>
      </c>
      <c r="V1978" s="23" t="str">
        <f t="array" ref="V1978">IFERROR(INDEX(Tableau1[RESULTAT],MATCH(1,(Tableau1[NOM]=$A1978)*(V$3=Tableau1[DATE]),0)),"")</f>
        <v/>
      </c>
      <c r="W1978" s="23" t="str">
        <f t="array" ref="W1978">IFERROR(INDEX(Tableau1[RESULTAT],MATCH(1,(Tableau1[NOM]=$A1978)*(W$3=Tableau1[DATE]),0)),"")</f>
        <v/>
      </c>
    </row>
    <row r="1979" spans="5:23" ht="15.75" x14ac:dyDescent="0.25">
      <c r="E1979" s="12" t="str">
        <f t="shared" si="212"/>
        <v/>
      </c>
      <c r="F1979" s="9" t="str">
        <f t="shared" si="213"/>
        <v/>
      </c>
      <c r="G1979" s="9" t="str">
        <f t="shared" si="214"/>
        <v/>
      </c>
      <c r="H1979" s="9" t="str">
        <f t="shared" si="215"/>
        <v/>
      </c>
      <c r="I1979" s="9">
        <f t="shared" si="216"/>
        <v>0</v>
      </c>
      <c r="J1979" s="9">
        <f t="shared" si="217"/>
        <v>0</v>
      </c>
      <c r="K1979" s="9" t="str">
        <f t="shared" si="218"/>
        <v/>
      </c>
      <c r="L1979" s="9"/>
      <c r="M1979" s="9"/>
      <c r="N1979" s="9"/>
      <c r="O1979" s="9"/>
      <c r="Q1979" s="23" t="str">
        <f t="array" ref="Q1979">IFERROR(INDEX(Tableau1[RESULTAT],MATCH(1,(Tableau1[NOM]=$A1979)*(Q$3=Tableau1[DATE]),0)),"")</f>
        <v/>
      </c>
      <c r="R1979" s="23" t="str">
        <f t="array" ref="R1979">IFERROR(INDEX(Tableau1[RESULTAT],MATCH(1,(Tableau1[NOM]=$A1979)*(R$3=Tableau1[DATE]),0)),"")</f>
        <v/>
      </c>
      <c r="S1979" s="23" t="str">
        <f t="array" ref="S1979">IFERROR(INDEX(Tableau1[RESULTAT],MATCH(1,(Tableau1[NOM]=$A1979)*(S$3=Tableau1[DATE]),0)),"")</f>
        <v/>
      </c>
      <c r="T1979" s="23" t="str">
        <f t="array" ref="T1979">IFERROR(INDEX(Tableau1[RESULTAT],MATCH(1,(Tableau1[NOM]=$A1979)*(T$3=Tableau1[DATE]),0)),"")</f>
        <v/>
      </c>
      <c r="U1979" s="23" t="str">
        <f t="array" ref="U1979">IFERROR(INDEX(Tableau1[RESULTAT],MATCH(1,(Tableau1[NOM]=$A1979)*(U$3=Tableau1[DATE]),0)),"")</f>
        <v/>
      </c>
      <c r="V1979" s="23" t="str">
        <f t="array" ref="V1979">IFERROR(INDEX(Tableau1[RESULTAT],MATCH(1,(Tableau1[NOM]=$A1979)*(V$3=Tableau1[DATE]),0)),"")</f>
        <v/>
      </c>
      <c r="W1979" s="23" t="str">
        <f t="array" ref="W1979">IFERROR(INDEX(Tableau1[RESULTAT],MATCH(1,(Tableau1[NOM]=$A1979)*(W$3=Tableau1[DATE]),0)),"")</f>
        <v/>
      </c>
    </row>
    <row r="1980" spans="5:23" ht="15.75" x14ac:dyDescent="0.25">
      <c r="E1980" s="12" t="str">
        <f t="shared" si="212"/>
        <v/>
      </c>
      <c r="F1980" s="9" t="str">
        <f t="shared" si="213"/>
        <v/>
      </c>
      <c r="G1980" s="9" t="str">
        <f t="shared" si="214"/>
        <v/>
      </c>
      <c r="H1980" s="9" t="str">
        <f t="shared" si="215"/>
        <v/>
      </c>
      <c r="I1980" s="9">
        <f t="shared" si="216"/>
        <v>0</v>
      </c>
      <c r="J1980" s="9">
        <f t="shared" si="217"/>
        <v>0</v>
      </c>
      <c r="K1980" s="9" t="str">
        <f t="shared" si="218"/>
        <v/>
      </c>
      <c r="L1980" s="9"/>
      <c r="M1980" s="9"/>
      <c r="N1980" s="9"/>
      <c r="O1980" s="9"/>
      <c r="Q1980" s="23" t="str">
        <f t="array" ref="Q1980">IFERROR(INDEX(Tableau1[RESULTAT],MATCH(1,(Tableau1[NOM]=$A1980)*(Q$3=Tableau1[DATE]),0)),"")</f>
        <v/>
      </c>
      <c r="R1980" s="23" t="str">
        <f t="array" ref="R1980">IFERROR(INDEX(Tableau1[RESULTAT],MATCH(1,(Tableau1[NOM]=$A1980)*(R$3=Tableau1[DATE]),0)),"")</f>
        <v/>
      </c>
      <c r="S1980" s="23" t="str">
        <f t="array" ref="S1980">IFERROR(INDEX(Tableau1[RESULTAT],MATCH(1,(Tableau1[NOM]=$A1980)*(S$3=Tableau1[DATE]),0)),"")</f>
        <v/>
      </c>
      <c r="T1980" s="23" t="str">
        <f t="array" ref="T1980">IFERROR(INDEX(Tableau1[RESULTAT],MATCH(1,(Tableau1[NOM]=$A1980)*(T$3=Tableau1[DATE]),0)),"")</f>
        <v/>
      </c>
      <c r="U1980" s="23" t="str">
        <f t="array" ref="U1980">IFERROR(INDEX(Tableau1[RESULTAT],MATCH(1,(Tableau1[NOM]=$A1980)*(U$3=Tableau1[DATE]),0)),"")</f>
        <v/>
      </c>
      <c r="V1980" s="23" t="str">
        <f t="array" ref="V1980">IFERROR(INDEX(Tableau1[RESULTAT],MATCH(1,(Tableau1[NOM]=$A1980)*(V$3=Tableau1[DATE]),0)),"")</f>
        <v/>
      </c>
      <c r="W1980" s="23" t="str">
        <f t="array" ref="W1980">IFERROR(INDEX(Tableau1[RESULTAT],MATCH(1,(Tableau1[NOM]=$A1980)*(W$3=Tableau1[DATE]),0)),"")</f>
        <v/>
      </c>
    </row>
    <row r="1981" spans="5:23" ht="15.75" x14ac:dyDescent="0.25">
      <c r="E1981" s="12" t="str">
        <f t="shared" si="212"/>
        <v/>
      </c>
      <c r="F1981" s="9" t="str">
        <f t="shared" si="213"/>
        <v/>
      </c>
      <c r="G1981" s="9" t="str">
        <f t="shared" si="214"/>
        <v/>
      </c>
      <c r="H1981" s="9" t="str">
        <f t="shared" si="215"/>
        <v/>
      </c>
      <c r="I1981" s="9">
        <f t="shared" si="216"/>
        <v>0</v>
      </c>
      <c r="J1981" s="9">
        <f t="shared" si="217"/>
        <v>0</v>
      </c>
      <c r="K1981" s="9" t="str">
        <f t="shared" si="218"/>
        <v/>
      </c>
      <c r="L1981" s="9"/>
      <c r="M1981" s="9"/>
      <c r="N1981" s="9"/>
      <c r="O1981" s="9"/>
      <c r="Q1981" s="23" t="str">
        <f t="array" ref="Q1981">IFERROR(INDEX(Tableau1[RESULTAT],MATCH(1,(Tableau1[NOM]=$A1981)*(Q$3=Tableau1[DATE]),0)),"")</f>
        <v/>
      </c>
      <c r="R1981" s="23" t="str">
        <f t="array" ref="R1981">IFERROR(INDEX(Tableau1[RESULTAT],MATCH(1,(Tableau1[NOM]=$A1981)*(R$3=Tableau1[DATE]),0)),"")</f>
        <v/>
      </c>
      <c r="S1981" s="23" t="str">
        <f t="array" ref="S1981">IFERROR(INDEX(Tableau1[RESULTAT],MATCH(1,(Tableau1[NOM]=$A1981)*(S$3=Tableau1[DATE]),0)),"")</f>
        <v/>
      </c>
      <c r="T1981" s="23" t="str">
        <f t="array" ref="T1981">IFERROR(INDEX(Tableau1[RESULTAT],MATCH(1,(Tableau1[NOM]=$A1981)*(T$3=Tableau1[DATE]),0)),"")</f>
        <v/>
      </c>
      <c r="U1981" s="23" t="str">
        <f t="array" ref="U1981">IFERROR(INDEX(Tableau1[RESULTAT],MATCH(1,(Tableau1[NOM]=$A1981)*(U$3=Tableau1[DATE]),0)),"")</f>
        <v/>
      </c>
      <c r="V1981" s="23" t="str">
        <f t="array" ref="V1981">IFERROR(INDEX(Tableau1[RESULTAT],MATCH(1,(Tableau1[NOM]=$A1981)*(V$3=Tableau1[DATE]),0)),"")</f>
        <v/>
      </c>
      <c r="W1981" s="23" t="str">
        <f t="array" ref="W1981">IFERROR(INDEX(Tableau1[RESULTAT],MATCH(1,(Tableau1[NOM]=$A1981)*(W$3=Tableau1[DATE]),0)),"")</f>
        <v/>
      </c>
    </row>
    <row r="1982" spans="5:23" ht="15.75" x14ac:dyDescent="0.25">
      <c r="E1982" s="12" t="str">
        <f t="shared" si="212"/>
        <v/>
      </c>
      <c r="F1982" s="9" t="str">
        <f t="shared" si="213"/>
        <v/>
      </c>
      <c r="G1982" s="9" t="str">
        <f t="shared" si="214"/>
        <v/>
      </c>
      <c r="H1982" s="9" t="str">
        <f t="shared" si="215"/>
        <v/>
      </c>
      <c r="I1982" s="9">
        <f t="shared" si="216"/>
        <v>0</v>
      </c>
      <c r="J1982" s="9">
        <f t="shared" si="217"/>
        <v>0</v>
      </c>
      <c r="K1982" s="9" t="str">
        <f t="shared" si="218"/>
        <v/>
      </c>
      <c r="L1982" s="9"/>
      <c r="M1982" s="9"/>
      <c r="N1982" s="9"/>
      <c r="O1982" s="9"/>
      <c r="Q1982" s="23" t="str">
        <f t="array" ref="Q1982">IFERROR(INDEX(Tableau1[RESULTAT],MATCH(1,(Tableau1[NOM]=$A1982)*(Q$3=Tableau1[DATE]),0)),"")</f>
        <v/>
      </c>
      <c r="R1982" s="23" t="str">
        <f t="array" ref="R1982">IFERROR(INDEX(Tableau1[RESULTAT],MATCH(1,(Tableau1[NOM]=$A1982)*(R$3=Tableau1[DATE]),0)),"")</f>
        <v/>
      </c>
      <c r="S1982" s="23" t="str">
        <f t="array" ref="S1982">IFERROR(INDEX(Tableau1[RESULTAT],MATCH(1,(Tableau1[NOM]=$A1982)*(S$3=Tableau1[DATE]),0)),"")</f>
        <v/>
      </c>
      <c r="T1982" s="23" t="str">
        <f t="array" ref="T1982">IFERROR(INDEX(Tableau1[RESULTAT],MATCH(1,(Tableau1[NOM]=$A1982)*(T$3=Tableau1[DATE]),0)),"")</f>
        <v/>
      </c>
      <c r="U1982" s="23" t="str">
        <f t="array" ref="U1982">IFERROR(INDEX(Tableau1[RESULTAT],MATCH(1,(Tableau1[NOM]=$A1982)*(U$3=Tableau1[DATE]),0)),"")</f>
        <v/>
      </c>
      <c r="V1982" s="23" t="str">
        <f t="array" ref="V1982">IFERROR(INDEX(Tableau1[RESULTAT],MATCH(1,(Tableau1[NOM]=$A1982)*(V$3=Tableau1[DATE]),0)),"")</f>
        <v/>
      </c>
      <c r="W1982" s="23" t="str">
        <f t="array" ref="W1982">IFERROR(INDEX(Tableau1[RESULTAT],MATCH(1,(Tableau1[NOM]=$A1982)*(W$3=Tableau1[DATE]),0)),"")</f>
        <v/>
      </c>
    </row>
    <row r="1983" spans="5:23" ht="15.75" x14ac:dyDescent="0.25">
      <c r="E1983" s="12" t="str">
        <f t="shared" si="212"/>
        <v/>
      </c>
      <c r="F1983" s="9" t="str">
        <f t="shared" si="213"/>
        <v/>
      </c>
      <c r="G1983" s="9" t="str">
        <f t="shared" si="214"/>
        <v/>
      </c>
      <c r="H1983" s="9" t="str">
        <f t="shared" si="215"/>
        <v/>
      </c>
      <c r="I1983" s="9">
        <f t="shared" si="216"/>
        <v>0</v>
      </c>
      <c r="J1983" s="9">
        <f t="shared" si="217"/>
        <v>0</v>
      </c>
      <c r="K1983" s="9" t="str">
        <f t="shared" si="218"/>
        <v/>
      </c>
      <c r="L1983" s="9"/>
      <c r="M1983" s="9"/>
      <c r="N1983" s="9"/>
      <c r="O1983" s="9"/>
      <c r="Q1983" s="23" t="str">
        <f t="array" ref="Q1983">IFERROR(INDEX(Tableau1[RESULTAT],MATCH(1,(Tableau1[NOM]=$A1983)*(Q$3=Tableau1[DATE]),0)),"")</f>
        <v/>
      </c>
      <c r="R1983" s="23" t="str">
        <f t="array" ref="R1983">IFERROR(INDEX(Tableau1[RESULTAT],MATCH(1,(Tableau1[NOM]=$A1983)*(R$3=Tableau1[DATE]),0)),"")</f>
        <v/>
      </c>
      <c r="S1983" s="23" t="str">
        <f t="array" ref="S1983">IFERROR(INDEX(Tableau1[RESULTAT],MATCH(1,(Tableau1[NOM]=$A1983)*(S$3=Tableau1[DATE]),0)),"")</f>
        <v/>
      </c>
      <c r="T1983" s="23" t="str">
        <f t="array" ref="T1983">IFERROR(INDEX(Tableau1[RESULTAT],MATCH(1,(Tableau1[NOM]=$A1983)*(T$3=Tableau1[DATE]),0)),"")</f>
        <v/>
      </c>
      <c r="U1983" s="23" t="str">
        <f t="array" ref="U1983">IFERROR(INDEX(Tableau1[RESULTAT],MATCH(1,(Tableau1[NOM]=$A1983)*(U$3=Tableau1[DATE]),0)),"")</f>
        <v/>
      </c>
      <c r="V1983" s="23" t="str">
        <f t="array" ref="V1983">IFERROR(INDEX(Tableau1[RESULTAT],MATCH(1,(Tableau1[NOM]=$A1983)*(V$3=Tableau1[DATE]),0)),"")</f>
        <v/>
      </c>
      <c r="W1983" s="23" t="str">
        <f t="array" ref="W1983">IFERROR(INDEX(Tableau1[RESULTAT],MATCH(1,(Tableau1[NOM]=$A1983)*(W$3=Tableau1[DATE]),0)),"")</f>
        <v/>
      </c>
    </row>
    <row r="1984" spans="5:23" ht="15.75" x14ac:dyDescent="0.25">
      <c r="E1984" s="12" t="str">
        <f t="shared" si="212"/>
        <v/>
      </c>
      <c r="F1984" s="9" t="str">
        <f t="shared" si="213"/>
        <v/>
      </c>
      <c r="G1984" s="9" t="str">
        <f t="shared" si="214"/>
        <v/>
      </c>
      <c r="H1984" s="9" t="str">
        <f t="shared" si="215"/>
        <v/>
      </c>
      <c r="I1984" s="9">
        <f t="shared" si="216"/>
        <v>0</v>
      </c>
      <c r="J1984" s="9">
        <f t="shared" si="217"/>
        <v>0</v>
      </c>
      <c r="K1984" s="9" t="str">
        <f t="shared" si="218"/>
        <v/>
      </c>
      <c r="L1984" s="9"/>
      <c r="M1984" s="9"/>
      <c r="N1984" s="9"/>
      <c r="O1984" s="9"/>
      <c r="Q1984" s="23" t="str">
        <f t="array" ref="Q1984">IFERROR(INDEX(Tableau1[RESULTAT],MATCH(1,(Tableau1[NOM]=$A1984)*(Q$3=Tableau1[DATE]),0)),"")</f>
        <v/>
      </c>
      <c r="R1984" s="23" t="str">
        <f t="array" ref="R1984">IFERROR(INDEX(Tableau1[RESULTAT],MATCH(1,(Tableau1[NOM]=$A1984)*(R$3=Tableau1[DATE]),0)),"")</f>
        <v/>
      </c>
      <c r="S1984" s="23" t="str">
        <f t="array" ref="S1984">IFERROR(INDEX(Tableau1[RESULTAT],MATCH(1,(Tableau1[NOM]=$A1984)*(S$3=Tableau1[DATE]),0)),"")</f>
        <v/>
      </c>
      <c r="T1984" s="23" t="str">
        <f t="array" ref="T1984">IFERROR(INDEX(Tableau1[RESULTAT],MATCH(1,(Tableau1[NOM]=$A1984)*(T$3=Tableau1[DATE]),0)),"")</f>
        <v/>
      </c>
      <c r="U1984" s="23" t="str">
        <f t="array" ref="U1984">IFERROR(INDEX(Tableau1[RESULTAT],MATCH(1,(Tableau1[NOM]=$A1984)*(U$3=Tableau1[DATE]),0)),"")</f>
        <v/>
      </c>
      <c r="V1984" s="23" t="str">
        <f t="array" ref="V1984">IFERROR(INDEX(Tableau1[RESULTAT],MATCH(1,(Tableau1[NOM]=$A1984)*(V$3=Tableau1[DATE]),0)),"")</f>
        <v/>
      </c>
      <c r="W1984" s="23" t="str">
        <f t="array" ref="W1984">IFERROR(INDEX(Tableau1[RESULTAT],MATCH(1,(Tableau1[NOM]=$A1984)*(W$3=Tableau1[DATE]),0)),"")</f>
        <v/>
      </c>
    </row>
    <row r="1985" spans="5:23" ht="15.75" x14ac:dyDescent="0.25">
      <c r="E1985" s="12" t="str">
        <f t="shared" si="212"/>
        <v/>
      </c>
      <c r="F1985" s="9" t="str">
        <f t="shared" si="213"/>
        <v/>
      </c>
      <c r="G1985" s="9" t="str">
        <f t="shared" si="214"/>
        <v/>
      </c>
      <c r="H1985" s="9" t="str">
        <f t="shared" si="215"/>
        <v/>
      </c>
      <c r="I1985" s="9">
        <f t="shared" si="216"/>
        <v>0</v>
      </c>
      <c r="J1985" s="9">
        <f t="shared" si="217"/>
        <v>0</v>
      </c>
      <c r="K1985" s="9" t="str">
        <f t="shared" si="218"/>
        <v/>
      </c>
      <c r="L1985" s="9"/>
      <c r="M1985" s="9"/>
      <c r="N1985" s="9"/>
      <c r="O1985" s="9"/>
      <c r="Q1985" s="23" t="str">
        <f t="array" ref="Q1985">IFERROR(INDEX(Tableau1[RESULTAT],MATCH(1,(Tableau1[NOM]=$A1985)*(Q$3=Tableau1[DATE]),0)),"")</f>
        <v/>
      </c>
      <c r="R1985" s="23" t="str">
        <f t="array" ref="R1985">IFERROR(INDEX(Tableau1[RESULTAT],MATCH(1,(Tableau1[NOM]=$A1985)*(R$3=Tableau1[DATE]),0)),"")</f>
        <v/>
      </c>
      <c r="S1985" s="23" t="str">
        <f t="array" ref="S1985">IFERROR(INDEX(Tableau1[RESULTAT],MATCH(1,(Tableau1[NOM]=$A1985)*(S$3=Tableau1[DATE]),0)),"")</f>
        <v/>
      </c>
      <c r="T1985" s="23" t="str">
        <f t="array" ref="T1985">IFERROR(INDEX(Tableau1[RESULTAT],MATCH(1,(Tableau1[NOM]=$A1985)*(T$3=Tableau1[DATE]),0)),"")</f>
        <v/>
      </c>
      <c r="U1985" s="23" t="str">
        <f t="array" ref="U1985">IFERROR(INDEX(Tableau1[RESULTAT],MATCH(1,(Tableau1[NOM]=$A1985)*(U$3=Tableau1[DATE]),0)),"")</f>
        <v/>
      </c>
      <c r="V1985" s="23" t="str">
        <f t="array" ref="V1985">IFERROR(INDEX(Tableau1[RESULTAT],MATCH(1,(Tableau1[NOM]=$A1985)*(V$3=Tableau1[DATE]),0)),"")</f>
        <v/>
      </c>
      <c r="W1985" s="23" t="str">
        <f t="array" ref="W1985">IFERROR(INDEX(Tableau1[RESULTAT],MATCH(1,(Tableau1[NOM]=$A1985)*(W$3=Tableau1[DATE]),0)),"")</f>
        <v/>
      </c>
    </row>
    <row r="1986" spans="5:23" ht="15.75" x14ac:dyDescent="0.25">
      <c r="E1986" s="12" t="str">
        <f t="shared" si="212"/>
        <v/>
      </c>
      <c r="F1986" s="9" t="str">
        <f t="shared" si="213"/>
        <v/>
      </c>
      <c r="G1986" s="9" t="str">
        <f t="shared" si="214"/>
        <v/>
      </c>
      <c r="H1986" s="9" t="str">
        <f t="shared" si="215"/>
        <v/>
      </c>
      <c r="I1986" s="9">
        <f t="shared" si="216"/>
        <v>0</v>
      </c>
      <c r="J1986" s="9">
        <f t="shared" si="217"/>
        <v>0</v>
      </c>
      <c r="K1986" s="9" t="str">
        <f t="shared" si="218"/>
        <v/>
      </c>
      <c r="L1986" s="9"/>
      <c r="M1986" s="9"/>
      <c r="N1986" s="9"/>
      <c r="O1986" s="9"/>
      <c r="Q1986" s="23" t="str">
        <f t="array" ref="Q1986">IFERROR(INDEX(Tableau1[RESULTAT],MATCH(1,(Tableau1[NOM]=$A1986)*(Q$3=Tableau1[DATE]),0)),"")</f>
        <v/>
      </c>
      <c r="R1986" s="23" t="str">
        <f t="array" ref="R1986">IFERROR(INDEX(Tableau1[RESULTAT],MATCH(1,(Tableau1[NOM]=$A1986)*(R$3=Tableau1[DATE]),0)),"")</f>
        <v/>
      </c>
      <c r="S1986" s="23" t="str">
        <f t="array" ref="S1986">IFERROR(INDEX(Tableau1[RESULTAT],MATCH(1,(Tableau1[NOM]=$A1986)*(S$3=Tableau1[DATE]),0)),"")</f>
        <v/>
      </c>
      <c r="T1986" s="23" t="str">
        <f t="array" ref="T1986">IFERROR(INDEX(Tableau1[RESULTAT],MATCH(1,(Tableau1[NOM]=$A1986)*(T$3=Tableau1[DATE]),0)),"")</f>
        <v/>
      </c>
      <c r="U1986" s="23" t="str">
        <f t="array" ref="U1986">IFERROR(INDEX(Tableau1[RESULTAT],MATCH(1,(Tableau1[NOM]=$A1986)*(U$3=Tableau1[DATE]),0)),"")</f>
        <v/>
      </c>
      <c r="V1986" s="23" t="str">
        <f t="array" ref="V1986">IFERROR(INDEX(Tableau1[RESULTAT],MATCH(1,(Tableau1[NOM]=$A1986)*(V$3=Tableau1[DATE]),0)),"")</f>
        <v/>
      </c>
      <c r="W1986" s="23" t="str">
        <f t="array" ref="W1986">IFERROR(INDEX(Tableau1[RESULTAT],MATCH(1,(Tableau1[NOM]=$A1986)*(W$3=Tableau1[DATE]),0)),"")</f>
        <v/>
      </c>
    </row>
    <row r="1987" spans="5:23" ht="15.75" x14ac:dyDescent="0.25">
      <c r="E1987" s="12" t="str">
        <f t="shared" si="212"/>
        <v/>
      </c>
      <c r="F1987" s="9" t="str">
        <f t="shared" si="213"/>
        <v/>
      </c>
      <c r="G1987" s="9" t="str">
        <f t="shared" si="214"/>
        <v/>
      </c>
      <c r="H1987" s="9" t="str">
        <f t="shared" si="215"/>
        <v/>
      </c>
      <c r="I1987" s="9">
        <f t="shared" si="216"/>
        <v>0</v>
      </c>
      <c r="J1987" s="9">
        <f t="shared" si="217"/>
        <v>0</v>
      </c>
      <c r="K1987" s="9" t="str">
        <f t="shared" si="218"/>
        <v/>
      </c>
      <c r="L1987" s="9"/>
      <c r="M1987" s="9"/>
      <c r="N1987" s="9"/>
      <c r="O1987" s="9"/>
      <c r="Q1987" s="23" t="str">
        <f t="array" ref="Q1987">IFERROR(INDEX(Tableau1[RESULTAT],MATCH(1,(Tableau1[NOM]=$A1987)*(Q$3=Tableau1[DATE]),0)),"")</f>
        <v/>
      </c>
      <c r="R1987" s="23" t="str">
        <f t="array" ref="R1987">IFERROR(INDEX(Tableau1[RESULTAT],MATCH(1,(Tableau1[NOM]=$A1987)*(R$3=Tableau1[DATE]),0)),"")</f>
        <v/>
      </c>
      <c r="S1987" s="23" t="str">
        <f t="array" ref="S1987">IFERROR(INDEX(Tableau1[RESULTAT],MATCH(1,(Tableau1[NOM]=$A1987)*(S$3=Tableau1[DATE]),0)),"")</f>
        <v/>
      </c>
      <c r="T1987" s="23" t="str">
        <f t="array" ref="T1987">IFERROR(INDEX(Tableau1[RESULTAT],MATCH(1,(Tableau1[NOM]=$A1987)*(T$3=Tableau1[DATE]),0)),"")</f>
        <v/>
      </c>
      <c r="U1987" s="23" t="str">
        <f t="array" ref="U1987">IFERROR(INDEX(Tableau1[RESULTAT],MATCH(1,(Tableau1[NOM]=$A1987)*(U$3=Tableau1[DATE]),0)),"")</f>
        <v/>
      </c>
      <c r="V1987" s="23" t="str">
        <f t="array" ref="V1987">IFERROR(INDEX(Tableau1[RESULTAT],MATCH(1,(Tableau1[NOM]=$A1987)*(V$3=Tableau1[DATE]),0)),"")</f>
        <v/>
      </c>
      <c r="W1987" s="23" t="str">
        <f t="array" ref="W1987">IFERROR(INDEX(Tableau1[RESULTAT],MATCH(1,(Tableau1[NOM]=$A1987)*(W$3=Tableau1[DATE]),0)),"")</f>
        <v/>
      </c>
    </row>
    <row r="1988" spans="5:23" ht="15.75" x14ac:dyDescent="0.25">
      <c r="E1988" s="12" t="str">
        <f t="shared" si="212"/>
        <v/>
      </c>
      <c r="F1988" s="9" t="str">
        <f t="shared" si="213"/>
        <v/>
      </c>
      <c r="G1988" s="9" t="str">
        <f t="shared" si="214"/>
        <v/>
      </c>
      <c r="H1988" s="9" t="str">
        <f t="shared" si="215"/>
        <v/>
      </c>
      <c r="I1988" s="9">
        <f t="shared" si="216"/>
        <v>0</v>
      </c>
      <c r="J1988" s="9">
        <f t="shared" si="217"/>
        <v>0</v>
      </c>
      <c r="K1988" s="9" t="str">
        <f t="shared" si="218"/>
        <v/>
      </c>
      <c r="L1988" s="9"/>
      <c r="M1988" s="9"/>
      <c r="N1988" s="9"/>
      <c r="O1988" s="9"/>
      <c r="Q1988" s="23" t="str">
        <f t="array" ref="Q1988">IFERROR(INDEX(Tableau1[RESULTAT],MATCH(1,(Tableau1[NOM]=$A1988)*(Q$3=Tableau1[DATE]),0)),"")</f>
        <v/>
      </c>
      <c r="R1988" s="23" t="str">
        <f t="array" ref="R1988">IFERROR(INDEX(Tableau1[RESULTAT],MATCH(1,(Tableau1[NOM]=$A1988)*(R$3=Tableau1[DATE]),0)),"")</f>
        <v/>
      </c>
      <c r="S1988" s="23" t="str">
        <f t="array" ref="S1988">IFERROR(INDEX(Tableau1[RESULTAT],MATCH(1,(Tableau1[NOM]=$A1988)*(S$3=Tableau1[DATE]),0)),"")</f>
        <v/>
      </c>
      <c r="T1988" s="23" t="str">
        <f t="array" ref="T1988">IFERROR(INDEX(Tableau1[RESULTAT],MATCH(1,(Tableau1[NOM]=$A1988)*(T$3=Tableau1[DATE]),0)),"")</f>
        <v/>
      </c>
      <c r="U1988" s="23" t="str">
        <f t="array" ref="U1988">IFERROR(INDEX(Tableau1[RESULTAT],MATCH(1,(Tableau1[NOM]=$A1988)*(U$3=Tableau1[DATE]),0)),"")</f>
        <v/>
      </c>
      <c r="V1988" s="23" t="str">
        <f t="array" ref="V1988">IFERROR(INDEX(Tableau1[RESULTAT],MATCH(1,(Tableau1[NOM]=$A1988)*(V$3=Tableau1[DATE]),0)),"")</f>
        <v/>
      </c>
      <c r="W1988" s="23" t="str">
        <f t="array" ref="W1988">IFERROR(INDEX(Tableau1[RESULTAT],MATCH(1,(Tableau1[NOM]=$A1988)*(W$3=Tableau1[DATE]),0)),"")</f>
        <v/>
      </c>
    </row>
    <row r="1989" spans="5:23" ht="15.75" x14ac:dyDescent="0.25">
      <c r="E1989" s="12" t="str">
        <f t="shared" si="212"/>
        <v/>
      </c>
      <c r="F1989" s="9" t="str">
        <f t="shared" si="213"/>
        <v/>
      </c>
      <c r="G1989" s="9" t="str">
        <f t="shared" si="214"/>
        <v/>
      </c>
      <c r="H1989" s="9" t="str">
        <f t="shared" si="215"/>
        <v/>
      </c>
      <c r="I1989" s="9">
        <f t="shared" si="216"/>
        <v>0</v>
      </c>
      <c r="J1989" s="9">
        <f t="shared" si="217"/>
        <v>0</v>
      </c>
      <c r="K1989" s="9" t="str">
        <f t="shared" si="218"/>
        <v/>
      </c>
      <c r="L1989" s="9"/>
      <c r="M1989" s="9"/>
      <c r="N1989" s="9"/>
      <c r="O1989" s="9"/>
      <c r="Q1989" s="23" t="str">
        <f t="array" ref="Q1989">IFERROR(INDEX(Tableau1[RESULTAT],MATCH(1,(Tableau1[NOM]=$A1989)*(Q$3=Tableau1[DATE]),0)),"")</f>
        <v/>
      </c>
      <c r="R1989" s="23" t="str">
        <f t="array" ref="R1989">IFERROR(INDEX(Tableau1[RESULTAT],MATCH(1,(Tableau1[NOM]=$A1989)*(R$3=Tableau1[DATE]),0)),"")</f>
        <v/>
      </c>
      <c r="S1989" s="23" t="str">
        <f t="array" ref="S1989">IFERROR(INDEX(Tableau1[RESULTAT],MATCH(1,(Tableau1[NOM]=$A1989)*(S$3=Tableau1[DATE]),0)),"")</f>
        <v/>
      </c>
      <c r="T1989" s="23" t="str">
        <f t="array" ref="T1989">IFERROR(INDEX(Tableau1[RESULTAT],MATCH(1,(Tableau1[NOM]=$A1989)*(T$3=Tableau1[DATE]),0)),"")</f>
        <v/>
      </c>
      <c r="U1989" s="23" t="str">
        <f t="array" ref="U1989">IFERROR(INDEX(Tableau1[RESULTAT],MATCH(1,(Tableau1[NOM]=$A1989)*(U$3=Tableau1[DATE]),0)),"")</f>
        <v/>
      </c>
      <c r="V1989" s="23" t="str">
        <f t="array" ref="V1989">IFERROR(INDEX(Tableau1[RESULTAT],MATCH(1,(Tableau1[NOM]=$A1989)*(V$3=Tableau1[DATE]),0)),"")</f>
        <v/>
      </c>
      <c r="W1989" s="23" t="str">
        <f t="array" ref="W1989">IFERROR(INDEX(Tableau1[RESULTAT],MATCH(1,(Tableau1[NOM]=$A1989)*(W$3=Tableau1[DATE]),0)),"")</f>
        <v/>
      </c>
    </row>
    <row r="1990" spans="5:23" ht="15.75" x14ac:dyDescent="0.25">
      <c r="E1990" s="12" t="str">
        <f t="shared" si="212"/>
        <v/>
      </c>
      <c r="F1990" s="9" t="str">
        <f t="shared" si="213"/>
        <v/>
      </c>
      <c r="G1990" s="9" t="str">
        <f t="shared" si="214"/>
        <v/>
      </c>
      <c r="H1990" s="9" t="str">
        <f t="shared" si="215"/>
        <v/>
      </c>
      <c r="I1990" s="9">
        <f t="shared" si="216"/>
        <v>0</v>
      </c>
      <c r="J1990" s="9">
        <f t="shared" si="217"/>
        <v>0</v>
      </c>
      <c r="K1990" s="9" t="str">
        <f t="shared" si="218"/>
        <v/>
      </c>
      <c r="L1990" s="9"/>
      <c r="M1990" s="9"/>
      <c r="N1990" s="9"/>
      <c r="O1990" s="9"/>
      <c r="Q1990" s="23" t="str">
        <f t="array" ref="Q1990">IFERROR(INDEX(Tableau1[RESULTAT],MATCH(1,(Tableau1[NOM]=$A1990)*(Q$3=Tableau1[DATE]),0)),"")</f>
        <v/>
      </c>
      <c r="R1990" s="23" t="str">
        <f t="array" ref="R1990">IFERROR(INDEX(Tableau1[RESULTAT],MATCH(1,(Tableau1[NOM]=$A1990)*(R$3=Tableau1[DATE]),0)),"")</f>
        <v/>
      </c>
      <c r="S1990" s="23" t="str">
        <f t="array" ref="S1990">IFERROR(INDEX(Tableau1[RESULTAT],MATCH(1,(Tableau1[NOM]=$A1990)*(S$3=Tableau1[DATE]),0)),"")</f>
        <v/>
      </c>
      <c r="T1990" s="23" t="str">
        <f t="array" ref="T1990">IFERROR(INDEX(Tableau1[RESULTAT],MATCH(1,(Tableau1[NOM]=$A1990)*(T$3=Tableau1[DATE]),0)),"")</f>
        <v/>
      </c>
      <c r="U1990" s="23" t="str">
        <f t="array" ref="U1990">IFERROR(INDEX(Tableau1[RESULTAT],MATCH(1,(Tableau1[NOM]=$A1990)*(U$3=Tableau1[DATE]),0)),"")</f>
        <v/>
      </c>
      <c r="V1990" s="23" t="str">
        <f t="array" ref="V1990">IFERROR(INDEX(Tableau1[RESULTAT],MATCH(1,(Tableau1[NOM]=$A1990)*(V$3=Tableau1[DATE]),0)),"")</f>
        <v/>
      </c>
      <c r="W1990" s="23" t="str">
        <f t="array" ref="W1990">IFERROR(INDEX(Tableau1[RESULTAT],MATCH(1,(Tableau1[NOM]=$A1990)*(W$3=Tableau1[DATE]),0)),"")</f>
        <v/>
      </c>
    </row>
    <row r="1991" spans="5:23" ht="15.75" x14ac:dyDescent="0.25">
      <c r="E1991" s="12" t="str">
        <f t="shared" ref="E1991:E2000" si="219">IF($A1991&lt;&gt;"",SUM(Q1991:W1991),"")</f>
        <v/>
      </c>
      <c r="F1991" s="9" t="str">
        <f t="shared" ref="F1991:F2000" si="220">+IF($A1991&lt;&gt;"",COUNTIF(Q1991:W1991,$F$4),"")</f>
        <v/>
      </c>
      <c r="G1991" s="9" t="str">
        <f t="shared" ref="G1991:G2000" si="221">IF($A1991&lt;&gt;"",COUNTIF(Q1991:W1991,$G$4),"")</f>
        <v/>
      </c>
      <c r="H1991" s="9" t="str">
        <f t="shared" ref="H1991:H2000" si="222">IF($A1991&lt;&gt;"",COUNTIF(Q1991:W1991,$H$4),"")</f>
        <v/>
      </c>
      <c r="I1991" s="9">
        <f t="shared" ref="I1991:I2000" si="223">IF(A$6&lt;&gt;"",COUNTIF(Q1991:W1991,I$4),"")</f>
        <v>0</v>
      </c>
      <c r="J1991" s="9">
        <f t="shared" ref="J1991:J2000" si="224">IF(A$6&lt;&gt;"",COUNTIF(Q1991:W1991,J$4),"")</f>
        <v>0</v>
      </c>
      <c r="K1991" s="9" t="str">
        <f t="shared" ref="K1991:K2000" si="225">IF(A1991&lt;&gt;"",COUNTIF(Q1991:W1991,$K$4),"")</f>
        <v/>
      </c>
      <c r="L1991" s="9"/>
      <c r="M1991" s="9"/>
      <c r="N1991" s="9"/>
      <c r="O1991" s="9"/>
      <c r="Q1991" s="23" t="str">
        <f t="array" ref="Q1991">IFERROR(INDEX(Tableau1[RESULTAT],MATCH(1,(Tableau1[NOM]=$A1991)*(Q$3=Tableau1[DATE]),0)),"")</f>
        <v/>
      </c>
      <c r="R1991" s="23" t="str">
        <f t="array" ref="R1991">IFERROR(INDEX(Tableau1[RESULTAT],MATCH(1,(Tableau1[NOM]=$A1991)*(R$3=Tableau1[DATE]),0)),"")</f>
        <v/>
      </c>
      <c r="S1991" s="23" t="str">
        <f t="array" ref="S1991">IFERROR(INDEX(Tableau1[RESULTAT],MATCH(1,(Tableau1[NOM]=$A1991)*(S$3=Tableau1[DATE]),0)),"")</f>
        <v/>
      </c>
      <c r="T1991" s="23" t="str">
        <f t="array" ref="T1991">IFERROR(INDEX(Tableau1[RESULTAT],MATCH(1,(Tableau1[NOM]=$A1991)*(T$3=Tableau1[DATE]),0)),"")</f>
        <v/>
      </c>
      <c r="U1991" s="23" t="str">
        <f t="array" ref="U1991">IFERROR(INDEX(Tableau1[RESULTAT],MATCH(1,(Tableau1[NOM]=$A1991)*(U$3=Tableau1[DATE]),0)),"")</f>
        <v/>
      </c>
      <c r="V1991" s="23" t="str">
        <f t="array" ref="V1991">IFERROR(INDEX(Tableau1[RESULTAT],MATCH(1,(Tableau1[NOM]=$A1991)*(V$3=Tableau1[DATE]),0)),"")</f>
        <v/>
      </c>
      <c r="W1991" s="23" t="str">
        <f t="array" ref="W1991">IFERROR(INDEX(Tableau1[RESULTAT],MATCH(1,(Tableau1[NOM]=$A1991)*(W$3=Tableau1[DATE]),0)),"")</f>
        <v/>
      </c>
    </row>
    <row r="1992" spans="5:23" ht="15.75" x14ac:dyDescent="0.25">
      <c r="E1992" s="12" t="str">
        <f t="shared" si="219"/>
        <v/>
      </c>
      <c r="F1992" s="9" t="str">
        <f t="shared" si="220"/>
        <v/>
      </c>
      <c r="G1992" s="9" t="str">
        <f t="shared" si="221"/>
        <v/>
      </c>
      <c r="H1992" s="9" t="str">
        <f t="shared" si="222"/>
        <v/>
      </c>
      <c r="I1992" s="9">
        <f t="shared" si="223"/>
        <v>0</v>
      </c>
      <c r="J1992" s="9">
        <f t="shared" si="224"/>
        <v>0</v>
      </c>
      <c r="K1992" s="9" t="str">
        <f t="shared" si="225"/>
        <v/>
      </c>
      <c r="L1992" s="9"/>
      <c r="M1992" s="9"/>
      <c r="N1992" s="9"/>
      <c r="O1992" s="9"/>
      <c r="Q1992" s="23" t="str">
        <f t="array" ref="Q1992">IFERROR(INDEX(Tableau1[RESULTAT],MATCH(1,(Tableau1[NOM]=$A1992)*(Q$3=Tableau1[DATE]),0)),"")</f>
        <v/>
      </c>
      <c r="R1992" s="23" t="str">
        <f t="array" ref="R1992">IFERROR(INDEX(Tableau1[RESULTAT],MATCH(1,(Tableau1[NOM]=$A1992)*(R$3=Tableau1[DATE]),0)),"")</f>
        <v/>
      </c>
      <c r="S1992" s="23" t="str">
        <f t="array" ref="S1992">IFERROR(INDEX(Tableau1[RESULTAT],MATCH(1,(Tableau1[NOM]=$A1992)*(S$3=Tableau1[DATE]),0)),"")</f>
        <v/>
      </c>
      <c r="T1992" s="23" t="str">
        <f t="array" ref="T1992">IFERROR(INDEX(Tableau1[RESULTAT],MATCH(1,(Tableau1[NOM]=$A1992)*(T$3=Tableau1[DATE]),0)),"")</f>
        <v/>
      </c>
      <c r="U1992" s="23" t="str">
        <f t="array" ref="U1992">IFERROR(INDEX(Tableau1[RESULTAT],MATCH(1,(Tableau1[NOM]=$A1992)*(U$3=Tableau1[DATE]),0)),"")</f>
        <v/>
      </c>
      <c r="V1992" s="23" t="str">
        <f t="array" ref="V1992">IFERROR(INDEX(Tableau1[RESULTAT],MATCH(1,(Tableau1[NOM]=$A1992)*(V$3=Tableau1[DATE]),0)),"")</f>
        <v/>
      </c>
      <c r="W1992" s="23" t="str">
        <f t="array" ref="W1992">IFERROR(INDEX(Tableau1[RESULTAT],MATCH(1,(Tableau1[NOM]=$A1992)*(W$3=Tableau1[DATE]),0)),"")</f>
        <v/>
      </c>
    </row>
    <row r="1993" spans="5:23" ht="15.75" x14ac:dyDescent="0.25">
      <c r="E1993" s="12" t="str">
        <f t="shared" si="219"/>
        <v/>
      </c>
      <c r="F1993" s="9" t="str">
        <f t="shared" si="220"/>
        <v/>
      </c>
      <c r="G1993" s="9" t="str">
        <f t="shared" si="221"/>
        <v/>
      </c>
      <c r="H1993" s="9" t="str">
        <f t="shared" si="222"/>
        <v/>
      </c>
      <c r="I1993" s="9">
        <f t="shared" si="223"/>
        <v>0</v>
      </c>
      <c r="J1993" s="9">
        <f t="shared" si="224"/>
        <v>0</v>
      </c>
      <c r="K1993" s="9" t="str">
        <f t="shared" si="225"/>
        <v/>
      </c>
      <c r="L1993" s="9"/>
      <c r="M1993" s="9"/>
      <c r="N1993" s="9"/>
      <c r="O1993" s="9"/>
      <c r="Q1993" s="23" t="str">
        <f t="array" ref="Q1993">IFERROR(INDEX(Tableau1[RESULTAT],MATCH(1,(Tableau1[NOM]=$A1993)*(Q$3=Tableau1[DATE]),0)),"")</f>
        <v/>
      </c>
      <c r="R1993" s="23" t="str">
        <f t="array" ref="R1993">IFERROR(INDEX(Tableau1[RESULTAT],MATCH(1,(Tableau1[NOM]=$A1993)*(R$3=Tableau1[DATE]),0)),"")</f>
        <v/>
      </c>
      <c r="S1993" s="23" t="str">
        <f t="array" ref="S1993">IFERROR(INDEX(Tableau1[RESULTAT],MATCH(1,(Tableau1[NOM]=$A1993)*(S$3=Tableau1[DATE]),0)),"")</f>
        <v/>
      </c>
      <c r="T1993" s="23" t="str">
        <f t="array" ref="T1993">IFERROR(INDEX(Tableau1[RESULTAT],MATCH(1,(Tableau1[NOM]=$A1993)*(T$3=Tableau1[DATE]),0)),"")</f>
        <v/>
      </c>
      <c r="U1993" s="23" t="str">
        <f t="array" ref="U1993">IFERROR(INDEX(Tableau1[RESULTAT],MATCH(1,(Tableau1[NOM]=$A1993)*(U$3=Tableau1[DATE]),0)),"")</f>
        <v/>
      </c>
      <c r="V1993" s="23" t="str">
        <f t="array" ref="V1993">IFERROR(INDEX(Tableau1[RESULTAT],MATCH(1,(Tableau1[NOM]=$A1993)*(V$3=Tableau1[DATE]),0)),"")</f>
        <v/>
      </c>
      <c r="W1993" s="23" t="str">
        <f t="array" ref="W1993">IFERROR(INDEX(Tableau1[RESULTAT],MATCH(1,(Tableau1[NOM]=$A1993)*(W$3=Tableau1[DATE]),0)),"")</f>
        <v/>
      </c>
    </row>
    <row r="1994" spans="5:23" ht="15.75" x14ac:dyDescent="0.25">
      <c r="E1994" s="12" t="str">
        <f t="shared" si="219"/>
        <v/>
      </c>
      <c r="F1994" s="9" t="str">
        <f t="shared" si="220"/>
        <v/>
      </c>
      <c r="G1994" s="9" t="str">
        <f t="shared" si="221"/>
        <v/>
      </c>
      <c r="H1994" s="9" t="str">
        <f t="shared" si="222"/>
        <v/>
      </c>
      <c r="I1994" s="9">
        <f t="shared" si="223"/>
        <v>0</v>
      </c>
      <c r="J1994" s="9">
        <f t="shared" si="224"/>
        <v>0</v>
      </c>
      <c r="K1994" s="9" t="str">
        <f t="shared" si="225"/>
        <v/>
      </c>
      <c r="L1994" s="9"/>
      <c r="M1994" s="9"/>
      <c r="N1994" s="9"/>
      <c r="O1994" s="9"/>
      <c r="Q1994" s="23" t="str">
        <f t="array" ref="Q1994">IFERROR(INDEX(Tableau1[RESULTAT],MATCH(1,(Tableau1[NOM]=$A1994)*(Q$3=Tableau1[DATE]),0)),"")</f>
        <v/>
      </c>
      <c r="R1994" s="23" t="str">
        <f t="array" ref="R1994">IFERROR(INDEX(Tableau1[RESULTAT],MATCH(1,(Tableau1[NOM]=$A1994)*(R$3=Tableau1[DATE]),0)),"")</f>
        <v/>
      </c>
      <c r="S1994" s="23" t="str">
        <f t="array" ref="S1994">IFERROR(INDEX(Tableau1[RESULTAT],MATCH(1,(Tableau1[NOM]=$A1994)*(S$3=Tableau1[DATE]),0)),"")</f>
        <v/>
      </c>
      <c r="T1994" s="23" t="str">
        <f t="array" ref="T1994">IFERROR(INDEX(Tableau1[RESULTAT],MATCH(1,(Tableau1[NOM]=$A1994)*(T$3=Tableau1[DATE]),0)),"")</f>
        <v/>
      </c>
      <c r="U1994" s="23" t="str">
        <f t="array" ref="U1994">IFERROR(INDEX(Tableau1[RESULTAT],MATCH(1,(Tableau1[NOM]=$A1994)*(U$3=Tableau1[DATE]),0)),"")</f>
        <v/>
      </c>
      <c r="V1994" s="23" t="str">
        <f t="array" ref="V1994">IFERROR(INDEX(Tableau1[RESULTAT],MATCH(1,(Tableau1[NOM]=$A1994)*(V$3=Tableau1[DATE]),0)),"")</f>
        <v/>
      </c>
      <c r="W1994" s="23" t="str">
        <f t="array" ref="W1994">IFERROR(INDEX(Tableau1[RESULTAT],MATCH(1,(Tableau1[NOM]=$A1994)*(W$3=Tableau1[DATE]),0)),"")</f>
        <v/>
      </c>
    </row>
    <row r="1995" spans="5:23" ht="15.75" x14ac:dyDescent="0.25">
      <c r="E1995" s="12" t="str">
        <f t="shared" si="219"/>
        <v/>
      </c>
      <c r="F1995" s="9" t="str">
        <f t="shared" si="220"/>
        <v/>
      </c>
      <c r="G1995" s="9" t="str">
        <f t="shared" si="221"/>
        <v/>
      </c>
      <c r="H1995" s="9" t="str">
        <f t="shared" si="222"/>
        <v/>
      </c>
      <c r="I1995" s="9">
        <f t="shared" si="223"/>
        <v>0</v>
      </c>
      <c r="J1995" s="9">
        <f t="shared" si="224"/>
        <v>0</v>
      </c>
      <c r="K1995" s="9" t="str">
        <f t="shared" si="225"/>
        <v/>
      </c>
      <c r="L1995" s="9"/>
      <c r="M1995" s="9"/>
      <c r="N1995" s="9"/>
      <c r="O1995" s="9"/>
      <c r="Q1995" s="23" t="str">
        <f t="array" ref="Q1995">IFERROR(INDEX(Tableau1[RESULTAT],MATCH(1,(Tableau1[NOM]=$A1995)*(Q$3=Tableau1[DATE]),0)),"")</f>
        <v/>
      </c>
      <c r="R1995" s="23" t="str">
        <f t="array" ref="R1995">IFERROR(INDEX(Tableau1[RESULTAT],MATCH(1,(Tableau1[NOM]=$A1995)*(R$3=Tableau1[DATE]),0)),"")</f>
        <v/>
      </c>
      <c r="S1995" s="23" t="str">
        <f t="array" ref="S1995">IFERROR(INDEX(Tableau1[RESULTAT],MATCH(1,(Tableau1[NOM]=$A1995)*(S$3=Tableau1[DATE]),0)),"")</f>
        <v/>
      </c>
      <c r="T1995" s="23" t="str">
        <f t="array" ref="T1995">IFERROR(INDEX(Tableau1[RESULTAT],MATCH(1,(Tableau1[NOM]=$A1995)*(T$3=Tableau1[DATE]),0)),"")</f>
        <v/>
      </c>
      <c r="U1995" s="23" t="str">
        <f t="array" ref="U1995">IFERROR(INDEX(Tableau1[RESULTAT],MATCH(1,(Tableau1[NOM]=$A1995)*(U$3=Tableau1[DATE]),0)),"")</f>
        <v/>
      </c>
      <c r="V1995" s="23" t="str">
        <f t="array" ref="V1995">IFERROR(INDEX(Tableau1[RESULTAT],MATCH(1,(Tableau1[NOM]=$A1995)*(V$3=Tableau1[DATE]),0)),"")</f>
        <v/>
      </c>
      <c r="W1995" s="23" t="str">
        <f t="array" ref="W1995">IFERROR(INDEX(Tableau1[RESULTAT],MATCH(1,(Tableau1[NOM]=$A1995)*(W$3=Tableau1[DATE]),0)),"")</f>
        <v/>
      </c>
    </row>
    <row r="1996" spans="5:23" ht="15.75" x14ac:dyDescent="0.25">
      <c r="E1996" s="12" t="str">
        <f t="shared" si="219"/>
        <v/>
      </c>
      <c r="F1996" s="9" t="str">
        <f t="shared" si="220"/>
        <v/>
      </c>
      <c r="G1996" s="9" t="str">
        <f t="shared" si="221"/>
        <v/>
      </c>
      <c r="H1996" s="9" t="str">
        <f t="shared" si="222"/>
        <v/>
      </c>
      <c r="I1996" s="9">
        <f t="shared" si="223"/>
        <v>0</v>
      </c>
      <c r="J1996" s="9">
        <f t="shared" si="224"/>
        <v>0</v>
      </c>
      <c r="K1996" s="9" t="str">
        <f t="shared" si="225"/>
        <v/>
      </c>
      <c r="L1996" s="9"/>
      <c r="M1996" s="9"/>
      <c r="N1996" s="9"/>
      <c r="O1996" s="9"/>
      <c r="Q1996" s="23" t="str">
        <f t="array" ref="Q1996">IFERROR(INDEX(Tableau1[RESULTAT],MATCH(1,(Tableau1[NOM]=$A1996)*(Q$3=Tableau1[DATE]),0)),"")</f>
        <v/>
      </c>
      <c r="R1996" s="23" t="str">
        <f t="array" ref="R1996">IFERROR(INDEX(Tableau1[RESULTAT],MATCH(1,(Tableau1[NOM]=$A1996)*(R$3=Tableau1[DATE]),0)),"")</f>
        <v/>
      </c>
      <c r="S1996" s="23" t="str">
        <f t="array" ref="S1996">IFERROR(INDEX(Tableau1[RESULTAT],MATCH(1,(Tableau1[NOM]=$A1996)*(S$3=Tableau1[DATE]),0)),"")</f>
        <v/>
      </c>
      <c r="T1996" s="23" t="str">
        <f t="array" ref="T1996">IFERROR(INDEX(Tableau1[RESULTAT],MATCH(1,(Tableau1[NOM]=$A1996)*(T$3=Tableau1[DATE]),0)),"")</f>
        <v/>
      </c>
      <c r="U1996" s="23" t="str">
        <f t="array" ref="U1996">IFERROR(INDEX(Tableau1[RESULTAT],MATCH(1,(Tableau1[NOM]=$A1996)*(U$3=Tableau1[DATE]),0)),"")</f>
        <v/>
      </c>
      <c r="V1996" s="23" t="str">
        <f t="array" ref="V1996">IFERROR(INDEX(Tableau1[RESULTAT],MATCH(1,(Tableau1[NOM]=$A1996)*(V$3=Tableau1[DATE]),0)),"")</f>
        <v/>
      </c>
      <c r="W1996" s="23" t="str">
        <f t="array" ref="W1996">IFERROR(INDEX(Tableau1[RESULTAT],MATCH(1,(Tableau1[NOM]=$A1996)*(W$3=Tableau1[DATE]),0)),"")</f>
        <v/>
      </c>
    </row>
    <row r="1997" spans="5:23" ht="15.75" x14ac:dyDescent="0.25">
      <c r="E1997" s="12" t="str">
        <f t="shared" si="219"/>
        <v/>
      </c>
      <c r="F1997" s="9" t="str">
        <f t="shared" si="220"/>
        <v/>
      </c>
      <c r="G1997" s="9" t="str">
        <f t="shared" si="221"/>
        <v/>
      </c>
      <c r="H1997" s="9" t="str">
        <f t="shared" si="222"/>
        <v/>
      </c>
      <c r="I1997" s="9">
        <f t="shared" si="223"/>
        <v>0</v>
      </c>
      <c r="J1997" s="9">
        <f t="shared" si="224"/>
        <v>0</v>
      </c>
      <c r="K1997" s="9" t="str">
        <f t="shared" si="225"/>
        <v/>
      </c>
      <c r="L1997" s="9"/>
      <c r="M1997" s="9"/>
      <c r="N1997" s="9"/>
      <c r="O1997" s="9"/>
      <c r="Q1997" s="23" t="str">
        <f t="array" ref="Q1997">IFERROR(INDEX(Tableau1[RESULTAT],MATCH(1,(Tableau1[NOM]=$A1997)*(Q$3=Tableau1[DATE]),0)),"")</f>
        <v/>
      </c>
      <c r="R1997" s="23" t="str">
        <f t="array" ref="R1997">IFERROR(INDEX(Tableau1[RESULTAT],MATCH(1,(Tableau1[NOM]=$A1997)*(R$3=Tableau1[DATE]),0)),"")</f>
        <v/>
      </c>
      <c r="S1997" s="23" t="str">
        <f t="array" ref="S1997">IFERROR(INDEX(Tableau1[RESULTAT],MATCH(1,(Tableau1[NOM]=$A1997)*(S$3=Tableau1[DATE]),0)),"")</f>
        <v/>
      </c>
      <c r="T1997" s="23" t="str">
        <f t="array" ref="T1997">IFERROR(INDEX(Tableau1[RESULTAT],MATCH(1,(Tableau1[NOM]=$A1997)*(T$3=Tableau1[DATE]),0)),"")</f>
        <v/>
      </c>
      <c r="U1997" s="23" t="str">
        <f t="array" ref="U1997">IFERROR(INDEX(Tableau1[RESULTAT],MATCH(1,(Tableau1[NOM]=$A1997)*(U$3=Tableau1[DATE]),0)),"")</f>
        <v/>
      </c>
      <c r="V1997" s="23" t="str">
        <f t="array" ref="V1997">IFERROR(INDEX(Tableau1[RESULTAT],MATCH(1,(Tableau1[NOM]=$A1997)*(V$3=Tableau1[DATE]),0)),"")</f>
        <v/>
      </c>
      <c r="W1997" s="23" t="str">
        <f t="array" ref="W1997">IFERROR(INDEX(Tableau1[RESULTAT],MATCH(1,(Tableau1[NOM]=$A1997)*(W$3=Tableau1[DATE]),0)),"")</f>
        <v/>
      </c>
    </row>
    <row r="1998" spans="5:23" ht="15.75" x14ac:dyDescent="0.25">
      <c r="E1998" s="12" t="str">
        <f t="shared" si="219"/>
        <v/>
      </c>
      <c r="F1998" s="9" t="str">
        <f t="shared" si="220"/>
        <v/>
      </c>
      <c r="G1998" s="9" t="str">
        <f t="shared" si="221"/>
        <v/>
      </c>
      <c r="H1998" s="9" t="str">
        <f t="shared" si="222"/>
        <v/>
      </c>
      <c r="I1998" s="9">
        <f t="shared" si="223"/>
        <v>0</v>
      </c>
      <c r="J1998" s="9">
        <f t="shared" si="224"/>
        <v>0</v>
      </c>
      <c r="K1998" s="9" t="str">
        <f t="shared" si="225"/>
        <v/>
      </c>
      <c r="L1998" s="9"/>
      <c r="M1998" s="9"/>
      <c r="N1998" s="9"/>
      <c r="O1998" s="9"/>
      <c r="Q1998" s="23" t="str">
        <f t="array" ref="Q1998">IFERROR(INDEX(Tableau1[RESULTAT],MATCH(1,(Tableau1[NOM]=$A1998)*(Q$3=Tableau1[DATE]),0)),"")</f>
        <v/>
      </c>
      <c r="R1998" s="23" t="str">
        <f t="array" ref="R1998">IFERROR(INDEX(Tableau1[RESULTAT],MATCH(1,(Tableau1[NOM]=$A1998)*(R$3=Tableau1[DATE]),0)),"")</f>
        <v/>
      </c>
      <c r="S1998" s="23" t="str">
        <f t="array" ref="S1998">IFERROR(INDEX(Tableau1[RESULTAT],MATCH(1,(Tableau1[NOM]=$A1998)*(S$3=Tableau1[DATE]),0)),"")</f>
        <v/>
      </c>
      <c r="T1998" s="23" t="str">
        <f t="array" ref="T1998">IFERROR(INDEX(Tableau1[RESULTAT],MATCH(1,(Tableau1[NOM]=$A1998)*(T$3=Tableau1[DATE]),0)),"")</f>
        <v/>
      </c>
      <c r="U1998" s="23" t="str">
        <f t="array" ref="U1998">IFERROR(INDEX(Tableau1[RESULTAT],MATCH(1,(Tableau1[NOM]=$A1998)*(U$3=Tableau1[DATE]),0)),"")</f>
        <v/>
      </c>
      <c r="V1998" s="23" t="str">
        <f t="array" ref="V1998">IFERROR(INDEX(Tableau1[RESULTAT],MATCH(1,(Tableau1[NOM]=$A1998)*(V$3=Tableau1[DATE]),0)),"")</f>
        <v/>
      </c>
      <c r="W1998" s="23" t="str">
        <f t="array" ref="W1998">IFERROR(INDEX(Tableau1[RESULTAT],MATCH(1,(Tableau1[NOM]=$A1998)*(W$3=Tableau1[DATE]),0)),"")</f>
        <v/>
      </c>
    </row>
    <row r="1999" spans="5:23" ht="15.75" x14ac:dyDescent="0.25">
      <c r="E1999" s="12" t="str">
        <f t="shared" si="219"/>
        <v/>
      </c>
      <c r="F1999" s="9" t="str">
        <f t="shared" si="220"/>
        <v/>
      </c>
      <c r="G1999" s="9" t="str">
        <f t="shared" si="221"/>
        <v/>
      </c>
      <c r="H1999" s="9" t="str">
        <f t="shared" si="222"/>
        <v/>
      </c>
      <c r="I1999" s="9">
        <f t="shared" si="223"/>
        <v>0</v>
      </c>
      <c r="J1999" s="9">
        <f t="shared" si="224"/>
        <v>0</v>
      </c>
      <c r="K1999" s="9" t="str">
        <f t="shared" si="225"/>
        <v/>
      </c>
      <c r="L1999" s="9"/>
      <c r="M1999" s="9"/>
      <c r="N1999" s="9"/>
      <c r="O1999" s="9"/>
      <c r="Q1999" s="23" t="str">
        <f t="array" ref="Q1999">IFERROR(INDEX(Tableau1[RESULTAT],MATCH(1,(Tableau1[NOM]=$A1999)*(Q$3=Tableau1[DATE]),0)),"")</f>
        <v/>
      </c>
      <c r="R1999" s="23" t="str">
        <f t="array" ref="R1999">IFERROR(INDEX(Tableau1[RESULTAT],MATCH(1,(Tableau1[NOM]=$A1999)*(R$3=Tableau1[DATE]),0)),"")</f>
        <v/>
      </c>
      <c r="S1999" s="23" t="str">
        <f t="array" ref="S1999">IFERROR(INDEX(Tableau1[RESULTAT],MATCH(1,(Tableau1[NOM]=$A1999)*(S$3=Tableau1[DATE]),0)),"")</f>
        <v/>
      </c>
      <c r="T1999" s="23" t="str">
        <f t="array" ref="T1999">IFERROR(INDEX(Tableau1[RESULTAT],MATCH(1,(Tableau1[NOM]=$A1999)*(T$3=Tableau1[DATE]),0)),"")</f>
        <v/>
      </c>
      <c r="U1999" s="23" t="str">
        <f t="array" ref="U1999">IFERROR(INDEX(Tableau1[RESULTAT],MATCH(1,(Tableau1[NOM]=$A1999)*(U$3=Tableau1[DATE]),0)),"")</f>
        <v/>
      </c>
      <c r="V1999" s="23" t="str">
        <f t="array" ref="V1999">IFERROR(INDEX(Tableau1[RESULTAT],MATCH(1,(Tableau1[NOM]=$A1999)*(V$3=Tableau1[DATE]),0)),"")</f>
        <v/>
      </c>
      <c r="W1999" s="23" t="str">
        <f t="array" ref="W1999">IFERROR(INDEX(Tableau1[RESULTAT],MATCH(1,(Tableau1[NOM]=$A1999)*(W$3=Tableau1[DATE]),0)),"")</f>
        <v/>
      </c>
    </row>
    <row r="2000" spans="5:23" ht="15.75" x14ac:dyDescent="0.25">
      <c r="E2000" s="12" t="str">
        <f t="shared" si="219"/>
        <v/>
      </c>
      <c r="F2000" s="9" t="str">
        <f t="shared" si="220"/>
        <v/>
      </c>
      <c r="G2000" s="9" t="str">
        <f t="shared" si="221"/>
        <v/>
      </c>
      <c r="H2000" s="9" t="str">
        <f t="shared" si="222"/>
        <v/>
      </c>
      <c r="I2000" s="9">
        <f t="shared" si="223"/>
        <v>0</v>
      </c>
      <c r="J2000" s="9">
        <f t="shared" si="224"/>
        <v>0</v>
      </c>
      <c r="K2000" s="9" t="str">
        <f t="shared" si="225"/>
        <v/>
      </c>
      <c r="L2000" s="9"/>
      <c r="M2000" s="9"/>
      <c r="N2000" s="9"/>
      <c r="O2000" s="9"/>
      <c r="Q2000" s="23" t="str">
        <f t="array" ref="Q2000">IFERROR(INDEX(Tableau1[RESULTAT],MATCH(1,(Tableau1[NOM]=$A2000)*(Q$3=Tableau1[DATE]),0)),"")</f>
        <v/>
      </c>
      <c r="R2000" s="23" t="str">
        <f t="array" ref="R2000">IFERROR(INDEX(Tableau1[RESULTAT],MATCH(1,(Tableau1[NOM]=$A2000)*(R$3=Tableau1[DATE]),0)),"")</f>
        <v/>
      </c>
      <c r="S2000" s="23" t="str">
        <f t="array" ref="S2000">IFERROR(INDEX(Tableau1[RESULTAT],MATCH(1,(Tableau1[NOM]=$A2000)*(S$3=Tableau1[DATE]),0)),"")</f>
        <v/>
      </c>
      <c r="T2000" s="23" t="str">
        <f t="array" ref="T2000">IFERROR(INDEX(Tableau1[RESULTAT],MATCH(1,(Tableau1[NOM]=$A2000)*(T$3=Tableau1[DATE]),0)),"")</f>
        <v/>
      </c>
      <c r="U2000" s="23" t="str">
        <f t="array" ref="U2000">IFERROR(INDEX(Tableau1[RESULTAT],MATCH(1,(Tableau1[NOM]=$A2000)*(U$3=Tableau1[DATE]),0)),"")</f>
        <v/>
      </c>
      <c r="V2000" s="23" t="str">
        <f t="array" ref="V2000">IFERROR(INDEX(Tableau1[RESULTAT],MATCH(1,(Tableau1[NOM]=$A2000)*(V$3=Tableau1[DATE]),0)),"")</f>
        <v/>
      </c>
      <c r="W2000" s="23" t="str">
        <f t="array" ref="W2000">IFERROR(INDEX(Tableau1[RESULTAT],MATCH(1,(Tableau1[NOM]=$A2000)*(W$3=Tableau1[DATE]),0)),"")</f>
        <v/>
      </c>
    </row>
  </sheetData>
  <mergeCells count="1">
    <mergeCell ref="A4:B4"/>
  </mergeCells>
  <conditionalFormatting sqref="A7:A9">
    <cfRule type="expression" dxfId="57" priority="29">
      <formula>#REF!=""</formula>
    </cfRule>
  </conditionalFormatting>
  <conditionalFormatting sqref="Q5:W2000">
    <cfRule type="cellIs" dxfId="56" priority="25" operator="equal">
      <formula>"ABS"</formula>
    </cfRule>
    <cfRule type="cellIs" dxfId="55" priority="26" operator="equal">
      <formula>"CPF"</formula>
    </cfRule>
    <cfRule type="cellIs" dxfId="54" priority="27" operator="equal">
      <formula>"RTT"</formula>
    </cfRule>
    <cfRule type="cellIs" dxfId="53" priority="28" operator="equal">
      <formula>"CP"</formula>
    </cfRule>
  </conditionalFormatting>
  <conditionalFormatting sqref="E2:O2000">
    <cfRule type="expression" dxfId="52" priority="24">
      <formula>AND(OR(E$4="sam",E$4="dim"),$A3&lt;&gt;"")</formula>
    </cfRule>
  </conditionalFormatting>
  <conditionalFormatting sqref="E4:E2000 F2:O2000">
    <cfRule type="cellIs" dxfId="51" priority="22" operator="equal">
      <formula>0</formula>
    </cfRule>
  </conditionalFormatting>
  <conditionalFormatting sqref="E4:O4 Q6:W2000">
    <cfRule type="cellIs" dxfId="50" priority="13" operator="equal">
      <formula>"abs"</formula>
    </cfRule>
    <cfRule type="cellIs" dxfId="49" priority="14" operator="equal">
      <formula>"form"</formula>
    </cfRule>
    <cfRule type="cellIs" dxfId="48" priority="15" operator="equal">
      <formula>"RTT"</formula>
    </cfRule>
    <cfRule type="cellIs" dxfId="47" priority="16" operator="equal">
      <formula>"MAL"</formula>
    </cfRule>
    <cfRule type="cellIs" dxfId="46" priority="17" operator="equal">
      <formula>"CPF"</formula>
    </cfRule>
    <cfRule type="cellIs" dxfId="45" priority="18" operator="equal">
      <formula>"CP"</formula>
    </cfRule>
  </conditionalFormatting>
  <conditionalFormatting sqref="E6:O2000">
    <cfRule type="expression" dxfId="44" priority="3">
      <formula>$A6&gt;0</formula>
    </cfRule>
  </conditionalFormatting>
  <conditionalFormatting sqref="Q6:W2000">
    <cfRule type="expression" dxfId="43" priority="2">
      <formula>$A6&gt;0</formula>
    </cfRule>
  </conditionalFormatting>
  <conditionalFormatting sqref="Y6:AD6">
    <cfRule type="expression" dxfId="42" priority="1">
      <formula>$A6&gt;0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5362" r:id="rId5" name="Spinsemaine">
          <controlPr defaultSize="0" autoLine="0" r:id="rId6">
            <anchor moveWithCells="1">
              <from>
                <xdr:col>2</xdr:col>
                <xdr:colOff>66675</xdr:colOff>
                <xdr:row>2</xdr:row>
                <xdr:rowOff>114300</xdr:rowOff>
              </from>
              <to>
                <xdr:col>3</xdr:col>
                <xdr:colOff>352425</xdr:colOff>
                <xdr:row>2</xdr:row>
                <xdr:rowOff>609600</xdr:rowOff>
              </to>
            </anchor>
          </controlPr>
        </control>
      </mc:Choice>
      <mc:Fallback>
        <control shapeId="15362" r:id="rId5" name="Spinsemaine"/>
      </mc:Fallback>
    </mc:AlternateContent>
    <mc:AlternateContent xmlns:mc="http://schemas.openxmlformats.org/markup-compatibility/2006">
      <mc:Choice Requires="x14">
        <control shapeId="15361" r:id="rId7" name="Spinannee">
          <controlPr defaultSize="0" autoLine="0" r:id="rId8">
            <anchor moveWithCells="1">
              <from>
                <xdr:col>2</xdr:col>
                <xdr:colOff>66675</xdr:colOff>
                <xdr:row>0</xdr:row>
                <xdr:rowOff>95250</xdr:rowOff>
              </from>
              <to>
                <xdr:col>3</xdr:col>
                <xdr:colOff>361950</xdr:colOff>
                <xdr:row>2</xdr:row>
                <xdr:rowOff>190500</xdr:rowOff>
              </to>
            </anchor>
          </controlPr>
        </control>
      </mc:Choice>
      <mc:Fallback>
        <control shapeId="15361" r:id="rId7" name="Spinannee"/>
      </mc:Fallback>
    </mc:AlternateContent>
  </controls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AS1360"/>
  <sheetViews>
    <sheetView topLeftCell="R1" zoomScale="70" zoomScaleNormal="70" workbookViewId="0">
      <selection activeCell="U24" sqref="U24"/>
    </sheetView>
  </sheetViews>
  <sheetFormatPr baseColWidth="10" defaultRowHeight="15" x14ac:dyDescent="0.25"/>
  <cols>
    <col min="3" max="3" width="14" bestFit="1" customWidth="1"/>
    <col min="7" max="9" width="8.42578125" customWidth="1"/>
    <col min="11" max="12" width="15.85546875" bestFit="1" customWidth="1"/>
    <col min="19" max="19" width="12" bestFit="1" customWidth="1"/>
    <col min="44" max="45" width="15.85546875" bestFit="1" customWidth="1"/>
  </cols>
  <sheetData>
    <row r="2" spans="2:45" x14ac:dyDescent="0.25">
      <c r="B2" s="27" t="s">
        <v>2</v>
      </c>
      <c r="C2" s="27" t="s">
        <v>7</v>
      </c>
      <c r="D2" s="27" t="s">
        <v>52</v>
      </c>
      <c r="E2" s="27" t="s">
        <v>53</v>
      </c>
      <c r="F2" s="27" t="s">
        <v>8</v>
      </c>
      <c r="G2" s="27" t="s">
        <v>54</v>
      </c>
      <c r="H2" s="27" t="s">
        <v>12</v>
      </c>
      <c r="I2" s="29" t="s">
        <v>13</v>
      </c>
      <c r="J2" s="30" t="s">
        <v>4</v>
      </c>
      <c r="K2" s="30" t="s">
        <v>81</v>
      </c>
      <c r="L2" s="30" t="s">
        <v>82</v>
      </c>
      <c r="M2" s="30" t="s">
        <v>17</v>
      </c>
      <c r="N2" s="27" t="s">
        <v>15</v>
      </c>
      <c r="O2" s="27" t="s">
        <v>65</v>
      </c>
      <c r="P2" s="30"/>
      <c r="R2" s="25" t="s">
        <v>0</v>
      </c>
      <c r="S2" s="26" t="s">
        <v>1</v>
      </c>
      <c r="T2" s="27" t="s">
        <v>2</v>
      </c>
      <c r="U2" s="27" t="s">
        <v>3</v>
      </c>
      <c r="V2" s="27" t="s">
        <v>4</v>
      </c>
      <c r="W2" s="27" t="s">
        <v>63</v>
      </c>
      <c r="X2" s="28" t="s">
        <v>5</v>
      </c>
      <c r="Y2" s="28" t="s">
        <v>6</v>
      </c>
      <c r="Z2" s="28" t="s">
        <v>31</v>
      </c>
      <c r="AA2" s="27" t="s">
        <v>7</v>
      </c>
      <c r="AB2" s="27" t="s">
        <v>55</v>
      </c>
      <c r="AC2" s="27" t="s">
        <v>52</v>
      </c>
      <c r="AD2" s="27" t="s">
        <v>53</v>
      </c>
      <c r="AE2" s="27" t="s">
        <v>8</v>
      </c>
      <c r="AF2" s="27" t="s">
        <v>9</v>
      </c>
      <c r="AG2" s="27" t="s">
        <v>10</v>
      </c>
      <c r="AH2" s="27" t="s">
        <v>11</v>
      </c>
      <c r="AI2" s="27" t="s">
        <v>54</v>
      </c>
      <c r="AJ2" s="27" t="s">
        <v>12</v>
      </c>
      <c r="AK2" s="29" t="s">
        <v>13</v>
      </c>
      <c r="AL2" s="27" t="s">
        <v>13</v>
      </c>
      <c r="AM2" s="27" t="s">
        <v>14</v>
      </c>
      <c r="AN2" s="27" t="s">
        <v>17</v>
      </c>
      <c r="AO2" s="27" t="s">
        <v>15</v>
      </c>
      <c r="AP2" s="27" t="s">
        <v>65</v>
      </c>
      <c r="AQ2" s="29" t="s">
        <v>18</v>
      </c>
      <c r="AR2" s="30" t="s">
        <v>81</v>
      </c>
      <c r="AS2" s="30" t="s">
        <v>82</v>
      </c>
    </row>
    <row r="3" spans="2:45" x14ac:dyDescent="0.25">
      <c r="R3" s="1">
        <v>1</v>
      </c>
      <c r="S3" s="2">
        <v>43301</v>
      </c>
      <c r="T3" s="1" t="s">
        <v>84</v>
      </c>
      <c r="U3" s="8" t="s">
        <v>85</v>
      </c>
      <c r="V3" s="1" t="s">
        <v>62</v>
      </c>
      <c r="W3" s="8" t="s">
        <v>64</v>
      </c>
      <c r="X3" s="19">
        <v>0.20486111111111113</v>
      </c>
      <c r="Y3" s="19">
        <v>0.54166666666666663</v>
      </c>
      <c r="Z3" s="19"/>
      <c r="AA3" s="19">
        <v>0.33680555555555547</v>
      </c>
      <c r="AB3" s="19"/>
      <c r="AC3" s="19">
        <v>3.4722222222222099E-3</v>
      </c>
      <c r="AD3" s="19">
        <v>0.33333333333333326</v>
      </c>
      <c r="AE3" s="34">
        <v>2.8472222222222121E-2</v>
      </c>
      <c r="AF3" s="6" t="s">
        <v>64</v>
      </c>
      <c r="AG3" s="1" t="s">
        <v>64</v>
      </c>
      <c r="AH3" s="1" t="s">
        <v>64</v>
      </c>
      <c r="AI3" s="8">
        <v>29</v>
      </c>
      <c r="AJ3" s="1">
        <v>7</v>
      </c>
      <c r="AK3" s="1">
        <v>2018</v>
      </c>
      <c r="AL3" s="1">
        <v>2018</v>
      </c>
      <c r="AM3" s="8"/>
      <c r="AN3" s="8"/>
      <c r="AO3" s="8"/>
      <c r="AP3" s="8" t="s">
        <v>23</v>
      </c>
      <c r="AQ3" s="8" t="s">
        <v>92</v>
      </c>
      <c r="AR3" s="55">
        <v>43301.868101851855</v>
      </c>
      <c r="AS3" s="8" t="s">
        <v>83</v>
      </c>
    </row>
    <row r="4" spans="2:45" x14ac:dyDescent="0.25">
      <c r="R4" s="1">
        <v>2</v>
      </c>
      <c r="S4" s="62">
        <v>43298</v>
      </c>
      <c r="T4" s="1" t="s">
        <v>84</v>
      </c>
      <c r="U4" s="8" t="s">
        <v>85</v>
      </c>
      <c r="V4" s="1" t="s">
        <v>62</v>
      </c>
      <c r="W4" s="8" t="s">
        <v>64</v>
      </c>
      <c r="X4" s="19">
        <v>0.20486111111111113</v>
      </c>
      <c r="Y4" s="19">
        <v>0.54166666666666663</v>
      </c>
      <c r="Z4" s="19"/>
      <c r="AA4" s="19">
        <v>0.33680555555555547</v>
      </c>
      <c r="AB4" s="19"/>
      <c r="AC4" s="19">
        <v>3.4722222222222099E-3</v>
      </c>
      <c r="AD4" s="19">
        <v>0.33333333333333326</v>
      </c>
      <c r="AE4" s="34">
        <v>2.8472222222222121E-2</v>
      </c>
      <c r="AF4" s="6" t="s">
        <v>64</v>
      </c>
      <c r="AG4" s="1" t="s">
        <v>64</v>
      </c>
      <c r="AH4" s="1" t="s">
        <v>64</v>
      </c>
      <c r="AI4" s="8">
        <v>29</v>
      </c>
      <c r="AJ4" s="1">
        <v>7</v>
      </c>
      <c r="AK4" s="1">
        <v>2018</v>
      </c>
      <c r="AL4" s="1">
        <v>2018</v>
      </c>
      <c r="AM4" s="8"/>
      <c r="AN4" s="8"/>
      <c r="AO4" s="8"/>
      <c r="AP4" s="8" t="s">
        <v>23</v>
      </c>
      <c r="AQ4" s="8" t="s">
        <v>92</v>
      </c>
      <c r="AR4" s="55">
        <v>43301.880150462966</v>
      </c>
      <c r="AS4" s="8" t="s">
        <v>83</v>
      </c>
    </row>
    <row r="5" spans="2:45" x14ac:dyDescent="0.25">
      <c r="R5" s="1">
        <v>3</v>
      </c>
      <c r="S5" s="62">
        <v>43298</v>
      </c>
      <c r="T5" s="1" t="s">
        <v>84</v>
      </c>
      <c r="U5" s="8" t="s">
        <v>85</v>
      </c>
      <c r="V5" s="1" t="s">
        <v>28</v>
      </c>
      <c r="W5" s="8" t="s">
        <v>64</v>
      </c>
      <c r="X5" s="19">
        <v>0.87152777777777779</v>
      </c>
      <c r="Y5" s="19">
        <v>0.20833333333333334</v>
      </c>
      <c r="Z5" s="19"/>
      <c r="AA5" s="19">
        <v>0.33680555555555558</v>
      </c>
      <c r="AB5" s="19"/>
      <c r="AC5" s="19">
        <v>0.33333333333333337</v>
      </c>
      <c r="AD5" s="19">
        <v>3.4722222222222099E-3</v>
      </c>
      <c r="AE5" s="34">
        <v>2.8472222222222232E-2</v>
      </c>
      <c r="AF5" s="6" t="s">
        <v>64</v>
      </c>
      <c r="AG5" s="1" t="s">
        <v>64</v>
      </c>
      <c r="AH5" s="1" t="s">
        <v>64</v>
      </c>
      <c r="AI5" s="8">
        <v>29</v>
      </c>
      <c r="AJ5" s="1">
        <v>7</v>
      </c>
      <c r="AK5" s="1">
        <v>2018</v>
      </c>
      <c r="AL5" s="1">
        <v>2018</v>
      </c>
      <c r="AM5" s="8"/>
      <c r="AN5" s="8"/>
      <c r="AO5" s="8"/>
      <c r="AP5" s="8" t="s">
        <v>23</v>
      </c>
      <c r="AQ5" s="8" t="s">
        <v>92</v>
      </c>
      <c r="AR5" s="55">
        <v>43301.880520833336</v>
      </c>
      <c r="AS5" s="8" t="s">
        <v>83</v>
      </c>
    </row>
    <row r="6" spans="2:45" x14ac:dyDescent="0.25">
      <c r="R6" s="1">
        <v>4</v>
      </c>
      <c r="S6" s="62">
        <v>43298</v>
      </c>
      <c r="T6" s="1" t="s">
        <v>84</v>
      </c>
      <c r="U6" s="8" t="s">
        <v>85</v>
      </c>
      <c r="V6" s="1" t="s">
        <v>62</v>
      </c>
      <c r="W6" s="8" t="s">
        <v>64</v>
      </c>
      <c r="X6" s="19">
        <v>0.20486111111111113</v>
      </c>
      <c r="Y6" s="19">
        <v>0.54166666666666663</v>
      </c>
      <c r="Z6" s="19"/>
      <c r="AA6" s="19">
        <v>0.33680555555555547</v>
      </c>
      <c r="AB6" s="19"/>
      <c r="AC6" s="19">
        <v>3.4722222222222099E-3</v>
      </c>
      <c r="AD6" s="19">
        <v>0.33333333333333326</v>
      </c>
      <c r="AE6" s="34">
        <v>2.8472222222222121E-2</v>
      </c>
      <c r="AF6" s="6" t="s">
        <v>64</v>
      </c>
      <c r="AG6" s="1" t="s">
        <v>64</v>
      </c>
      <c r="AH6" s="1" t="s">
        <v>64</v>
      </c>
      <c r="AI6" s="8">
        <v>29</v>
      </c>
      <c r="AJ6" s="1">
        <v>7</v>
      </c>
      <c r="AK6" s="1">
        <v>2018</v>
      </c>
      <c r="AL6" s="1">
        <v>2018</v>
      </c>
      <c r="AM6" s="8"/>
      <c r="AN6" s="8"/>
      <c r="AO6" s="8"/>
      <c r="AP6" s="8" t="s">
        <v>23</v>
      </c>
      <c r="AQ6" s="8" t="s">
        <v>92</v>
      </c>
      <c r="AR6" s="55">
        <v>43301.880590277775</v>
      </c>
      <c r="AS6" s="8" t="s">
        <v>83</v>
      </c>
    </row>
    <row r="7" spans="2:45" x14ac:dyDescent="0.25">
      <c r="R7" s="1"/>
      <c r="S7" s="2"/>
      <c r="T7" s="1"/>
      <c r="U7" s="8"/>
      <c r="V7" s="1"/>
      <c r="W7" s="8"/>
      <c r="X7" s="19"/>
      <c r="Y7" s="19"/>
      <c r="Z7" s="19"/>
      <c r="AA7" s="19"/>
      <c r="AB7" s="19"/>
      <c r="AC7" s="19"/>
      <c r="AD7" s="19"/>
      <c r="AE7" s="34"/>
      <c r="AF7" s="6"/>
      <c r="AG7" s="1"/>
      <c r="AH7" s="1"/>
      <c r="AI7" s="8"/>
      <c r="AJ7" s="1"/>
      <c r="AK7" s="1"/>
      <c r="AL7" s="1"/>
      <c r="AM7" s="8"/>
      <c r="AN7" s="8"/>
      <c r="AO7" s="8"/>
      <c r="AP7" s="8"/>
      <c r="AQ7" s="8"/>
      <c r="AR7" s="55"/>
      <c r="AS7" s="8"/>
    </row>
    <row r="8" spans="2:45" x14ac:dyDescent="0.25">
      <c r="R8" s="1"/>
      <c r="S8" s="2"/>
      <c r="T8" s="1"/>
      <c r="U8" s="8"/>
      <c r="V8" s="1"/>
      <c r="W8" s="8"/>
      <c r="X8" s="19"/>
      <c r="Y8" s="19"/>
      <c r="Z8" s="19"/>
      <c r="AA8" s="19"/>
      <c r="AB8" s="19"/>
      <c r="AC8" s="19"/>
      <c r="AD8" s="19"/>
      <c r="AE8" s="34"/>
      <c r="AF8" s="6"/>
      <c r="AG8" s="1"/>
      <c r="AH8" s="1"/>
      <c r="AI8" s="8"/>
      <c r="AJ8" s="1"/>
      <c r="AK8" s="1"/>
      <c r="AL8" s="1"/>
      <c r="AM8" s="8"/>
      <c r="AN8" s="8"/>
      <c r="AO8" s="8"/>
      <c r="AP8" s="8"/>
      <c r="AQ8" s="8"/>
      <c r="AR8" s="55"/>
      <c r="AS8" s="8"/>
    </row>
    <row r="9" spans="2:45" x14ac:dyDescent="0.25">
      <c r="R9" s="1"/>
      <c r="S9" s="2"/>
      <c r="T9" s="1"/>
      <c r="U9" s="8"/>
      <c r="V9" s="1"/>
      <c r="W9" s="8"/>
      <c r="X9" s="19"/>
      <c r="Y9" s="19"/>
      <c r="Z9" s="19"/>
      <c r="AA9" s="19"/>
      <c r="AB9" s="19"/>
      <c r="AC9" s="19"/>
      <c r="AD9" s="19"/>
      <c r="AE9" s="34"/>
      <c r="AF9" s="6"/>
      <c r="AG9" s="1"/>
      <c r="AH9" s="1"/>
      <c r="AI9" s="8"/>
      <c r="AJ9" s="1"/>
      <c r="AK9" s="1"/>
      <c r="AL9" s="1"/>
      <c r="AM9" s="8"/>
      <c r="AN9" s="8"/>
      <c r="AO9" s="8"/>
      <c r="AP9" s="8"/>
      <c r="AQ9" s="8"/>
      <c r="AR9" s="55"/>
      <c r="AS9" s="8"/>
    </row>
    <row r="10" spans="2:45" x14ac:dyDescent="0.25">
      <c r="R10" s="1"/>
      <c r="S10" s="2"/>
      <c r="T10" s="1"/>
      <c r="U10" s="8"/>
      <c r="V10" s="1"/>
      <c r="W10" s="8"/>
      <c r="X10" s="19"/>
      <c r="Y10" s="19"/>
      <c r="Z10" s="19"/>
      <c r="AA10" s="19"/>
      <c r="AB10" s="19"/>
      <c r="AC10" s="19"/>
      <c r="AD10" s="19"/>
      <c r="AE10" s="34"/>
      <c r="AF10" s="6"/>
      <c r="AG10" s="1"/>
      <c r="AH10" s="1"/>
      <c r="AI10" s="8"/>
      <c r="AJ10" s="1"/>
      <c r="AK10" s="1"/>
      <c r="AL10" s="1"/>
      <c r="AM10" s="8"/>
      <c r="AN10" s="8"/>
      <c r="AO10" s="8"/>
      <c r="AP10" s="8"/>
      <c r="AQ10" s="8"/>
      <c r="AR10" s="55"/>
      <c r="AS10" s="8"/>
    </row>
    <row r="11" spans="2:45" x14ac:dyDescent="0.25">
      <c r="R11" s="1"/>
      <c r="S11" s="2"/>
      <c r="T11" s="1"/>
      <c r="U11" s="8"/>
      <c r="V11" s="1"/>
      <c r="W11" s="8"/>
      <c r="X11" s="19"/>
      <c r="Y11" s="19"/>
      <c r="Z11" s="19"/>
      <c r="AA11" s="19"/>
      <c r="AB11" s="19"/>
      <c r="AC11" s="19"/>
      <c r="AD11" s="19"/>
      <c r="AE11" s="34"/>
      <c r="AF11" s="6"/>
      <c r="AG11" s="1"/>
      <c r="AH11" s="1"/>
      <c r="AI11" s="8"/>
      <c r="AJ11" s="1"/>
      <c r="AK11" s="1"/>
      <c r="AL11" s="1"/>
      <c r="AM11" s="8"/>
      <c r="AN11" s="8"/>
      <c r="AO11" s="8"/>
      <c r="AP11" s="8"/>
      <c r="AQ11" s="8"/>
      <c r="AR11" s="55"/>
      <c r="AS11" s="8"/>
    </row>
    <row r="12" spans="2:45" x14ac:dyDescent="0.25">
      <c r="R12" s="1"/>
      <c r="S12" s="2"/>
      <c r="T12" s="1"/>
      <c r="U12" s="8"/>
      <c r="V12" s="1"/>
      <c r="W12" s="8"/>
      <c r="X12" s="19"/>
      <c r="Y12" s="19"/>
      <c r="Z12" s="19"/>
      <c r="AA12" s="19"/>
      <c r="AB12" s="19"/>
      <c r="AC12" s="19"/>
      <c r="AD12" s="19"/>
      <c r="AE12" s="34"/>
      <c r="AF12" s="6"/>
      <c r="AG12" s="1"/>
      <c r="AH12" s="1"/>
      <c r="AI12" s="8"/>
      <c r="AJ12" s="1"/>
      <c r="AK12" s="1"/>
      <c r="AL12" s="1"/>
      <c r="AM12" s="8"/>
      <c r="AN12" s="8"/>
      <c r="AO12" s="8"/>
      <c r="AP12" s="8"/>
      <c r="AQ12" s="8"/>
      <c r="AR12" s="55"/>
      <c r="AS12" s="8"/>
    </row>
    <row r="13" spans="2:45" x14ac:dyDescent="0.25">
      <c r="R13" s="1"/>
      <c r="S13" s="2"/>
      <c r="T13" s="1"/>
      <c r="U13" s="8"/>
      <c r="V13" s="1"/>
      <c r="W13" s="8"/>
      <c r="X13" s="19"/>
      <c r="Y13" s="19"/>
      <c r="Z13" s="19"/>
      <c r="AA13" s="19"/>
      <c r="AB13" s="19"/>
      <c r="AC13" s="19"/>
      <c r="AD13" s="19"/>
      <c r="AE13" s="34"/>
      <c r="AF13" s="6"/>
      <c r="AG13" s="1"/>
      <c r="AH13" s="1"/>
      <c r="AI13" s="8"/>
      <c r="AJ13" s="1"/>
      <c r="AK13" s="1"/>
      <c r="AL13" s="1"/>
      <c r="AM13" s="8"/>
      <c r="AN13" s="8"/>
      <c r="AO13" s="8"/>
      <c r="AP13" s="8"/>
      <c r="AQ13" s="8"/>
      <c r="AR13" s="55"/>
      <c r="AS13" s="8"/>
    </row>
    <row r="14" spans="2:45" x14ac:dyDescent="0.25">
      <c r="R14" s="25"/>
      <c r="S14" s="26"/>
      <c r="T14" s="27"/>
      <c r="U14" s="27"/>
      <c r="V14" s="27"/>
      <c r="W14" s="63"/>
      <c r="X14" s="28"/>
      <c r="Y14" s="28"/>
      <c r="Z14" s="28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M14" s="27"/>
      <c r="AN14" s="27"/>
      <c r="AO14" s="27"/>
      <c r="AP14" s="27"/>
      <c r="AQ14" s="27"/>
      <c r="AR14" s="64"/>
      <c r="AS14" s="29"/>
    </row>
    <row r="15" spans="2:45" x14ac:dyDescent="0.25">
      <c r="R15" s="1"/>
      <c r="S15" s="2"/>
      <c r="T15" s="1"/>
      <c r="U15" s="8"/>
      <c r="V15" s="1"/>
      <c r="W15" s="8"/>
      <c r="X15" s="19"/>
      <c r="Y15" s="19"/>
      <c r="Z15" s="19"/>
      <c r="AA15" s="19"/>
      <c r="AB15" s="19"/>
      <c r="AC15" s="19"/>
      <c r="AD15" s="19"/>
      <c r="AE15" s="34"/>
      <c r="AF15" s="6"/>
      <c r="AG15" s="1"/>
      <c r="AH15" s="1"/>
      <c r="AI15" s="8"/>
      <c r="AJ15" s="1"/>
      <c r="AK15" s="1"/>
      <c r="AL15" s="1"/>
      <c r="AM15" s="8"/>
      <c r="AN15" s="8"/>
      <c r="AO15" s="8"/>
      <c r="AP15" s="8"/>
      <c r="AQ15" s="8"/>
      <c r="AR15" s="55"/>
      <c r="AS15" s="8"/>
    </row>
    <row r="16" spans="2:45" x14ac:dyDescent="0.25">
      <c r="R16" s="1"/>
      <c r="S16" s="2"/>
      <c r="T16" s="1"/>
      <c r="U16" s="8"/>
      <c r="V16" s="1"/>
      <c r="W16" s="8"/>
      <c r="X16" s="4"/>
      <c r="Y16" s="4"/>
      <c r="Z16" s="4"/>
      <c r="AA16" s="4"/>
      <c r="AB16" s="4"/>
      <c r="AC16" s="4"/>
      <c r="AD16" s="4"/>
      <c r="AE16" s="5"/>
      <c r="AF16" s="6"/>
      <c r="AG16" s="1"/>
      <c r="AH16" s="1"/>
      <c r="AI16" s="1"/>
      <c r="AJ16" s="1"/>
      <c r="AK16" s="1"/>
      <c r="AL16" s="1"/>
      <c r="AR16" s="56"/>
    </row>
    <row r="17" spans="18:44" x14ac:dyDescent="0.25">
      <c r="R17" s="1"/>
      <c r="S17" s="2"/>
      <c r="T17" s="1"/>
      <c r="U17" s="8"/>
      <c r="V17" s="1"/>
      <c r="W17" s="8"/>
      <c r="X17" s="4"/>
      <c r="Y17" s="4"/>
      <c r="Z17" s="4"/>
      <c r="AA17" s="4"/>
      <c r="AB17" s="4"/>
      <c r="AC17" s="4"/>
      <c r="AD17" s="4"/>
      <c r="AE17" s="5"/>
      <c r="AF17" s="6"/>
      <c r="AG17" s="1"/>
      <c r="AH17" s="1"/>
      <c r="AI17" s="1"/>
      <c r="AJ17" s="1"/>
      <c r="AK17" s="1"/>
      <c r="AL17" s="1"/>
      <c r="AR17" s="56"/>
    </row>
    <row r="18" spans="18:44" x14ac:dyDescent="0.25">
      <c r="R18" s="1"/>
      <c r="S18" s="2"/>
      <c r="T18" s="1"/>
      <c r="U18" s="8"/>
      <c r="V18" s="1"/>
      <c r="W18" s="8"/>
      <c r="X18" s="4"/>
      <c r="Y18" s="4"/>
      <c r="Z18" s="4"/>
      <c r="AA18" s="4"/>
      <c r="AB18" s="4"/>
      <c r="AC18" s="4"/>
      <c r="AD18" s="4"/>
      <c r="AE18" s="5"/>
      <c r="AF18" s="6"/>
      <c r="AG18" s="1"/>
      <c r="AH18" s="1"/>
      <c r="AI18" s="1"/>
      <c r="AJ18" s="1"/>
      <c r="AK18" s="1"/>
      <c r="AL18" s="1"/>
      <c r="AR18" s="56"/>
    </row>
    <row r="19" spans="18:44" x14ac:dyDescent="0.25">
      <c r="R19" s="1"/>
      <c r="S19" s="2"/>
      <c r="T19" s="1"/>
      <c r="U19" s="8"/>
      <c r="V19" s="1"/>
      <c r="W19" s="8"/>
      <c r="X19" s="4"/>
      <c r="Y19" s="4"/>
      <c r="Z19" s="4"/>
      <c r="AA19" s="4"/>
      <c r="AB19" s="4"/>
      <c r="AC19" s="4"/>
      <c r="AD19" s="4"/>
      <c r="AE19" s="5"/>
      <c r="AF19" s="6"/>
      <c r="AG19" s="1"/>
      <c r="AH19" s="1"/>
      <c r="AI19" s="1"/>
      <c r="AJ19" s="1"/>
      <c r="AK19" s="1"/>
      <c r="AL19" s="1"/>
      <c r="AR19" s="56"/>
    </row>
    <row r="20" spans="18:44" x14ac:dyDescent="0.25">
      <c r="R20" s="1"/>
      <c r="S20" s="2"/>
      <c r="T20" s="1"/>
      <c r="U20" s="8"/>
      <c r="V20" s="1"/>
      <c r="W20" s="8"/>
      <c r="X20" s="4"/>
      <c r="Y20" s="4"/>
      <c r="Z20" s="4"/>
      <c r="AA20" s="4"/>
      <c r="AB20" s="4"/>
      <c r="AC20" s="4"/>
      <c r="AD20" s="4"/>
      <c r="AE20" s="5"/>
      <c r="AF20" s="6"/>
      <c r="AG20" s="1"/>
      <c r="AH20" s="1"/>
      <c r="AI20" s="1"/>
      <c r="AJ20" s="1"/>
      <c r="AK20" s="1"/>
      <c r="AL20" s="1"/>
      <c r="AR20" s="56"/>
    </row>
    <row r="21" spans="18:44" x14ac:dyDescent="0.25">
      <c r="R21" s="1"/>
      <c r="S21" s="2"/>
      <c r="T21" s="1"/>
      <c r="U21" s="8"/>
      <c r="V21" s="1"/>
      <c r="W21" s="8"/>
      <c r="X21" s="4"/>
      <c r="Y21" s="4"/>
      <c r="Z21" s="4"/>
      <c r="AA21" s="4"/>
      <c r="AB21" s="4"/>
      <c r="AC21" s="4"/>
      <c r="AD21" s="4"/>
      <c r="AE21" s="5"/>
      <c r="AF21" s="6"/>
      <c r="AG21" s="1"/>
      <c r="AH21" s="1"/>
      <c r="AI21" s="1"/>
      <c r="AJ21" s="1"/>
      <c r="AK21" s="1"/>
      <c r="AL21" s="1"/>
      <c r="AR21" s="56"/>
    </row>
    <row r="22" spans="18:44" x14ac:dyDescent="0.25">
      <c r="R22" s="1"/>
      <c r="S22" s="2"/>
      <c r="T22" s="1"/>
      <c r="U22" s="8"/>
      <c r="V22" s="1"/>
      <c r="W22" s="8"/>
      <c r="X22" s="4"/>
      <c r="Y22" s="4"/>
      <c r="Z22" s="4"/>
      <c r="AA22" s="4"/>
      <c r="AB22" s="4"/>
      <c r="AC22" s="4"/>
      <c r="AD22" s="4"/>
      <c r="AE22" s="5"/>
      <c r="AF22" s="6"/>
      <c r="AG22" s="1"/>
      <c r="AH22" s="1"/>
      <c r="AI22" s="1"/>
      <c r="AJ22" s="1"/>
      <c r="AK22" s="1"/>
      <c r="AL22" s="1"/>
      <c r="AR22" s="56"/>
    </row>
    <row r="23" spans="18:44" x14ac:dyDescent="0.25">
      <c r="R23" s="1"/>
      <c r="S23" s="2"/>
      <c r="T23" s="1"/>
      <c r="U23" s="8"/>
      <c r="V23" s="1"/>
      <c r="W23" s="8"/>
      <c r="X23" s="4"/>
      <c r="Y23" s="4"/>
      <c r="Z23" s="4"/>
      <c r="AA23" s="4"/>
      <c r="AB23" s="4"/>
      <c r="AC23" s="4"/>
      <c r="AD23" s="4"/>
      <c r="AE23" s="5"/>
      <c r="AF23" s="6"/>
      <c r="AG23" s="1"/>
      <c r="AH23" s="1"/>
      <c r="AI23" s="1"/>
      <c r="AJ23" s="1"/>
      <c r="AK23" s="1"/>
      <c r="AL23" s="1"/>
      <c r="AR23" s="56"/>
    </row>
    <row r="24" spans="18:44" x14ac:dyDescent="0.25">
      <c r="R24" s="1"/>
      <c r="S24" s="2"/>
      <c r="T24" s="1"/>
      <c r="U24" s="1"/>
      <c r="V24" s="1"/>
      <c r="W24" s="8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R24" s="56"/>
    </row>
    <row r="25" spans="18:44" x14ac:dyDescent="0.25">
      <c r="R25" s="1"/>
      <c r="S25" s="2"/>
      <c r="T25" s="1"/>
      <c r="U25" s="1"/>
      <c r="V25" s="1"/>
      <c r="W25" s="8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R25" s="56"/>
    </row>
    <row r="26" spans="18:44" x14ac:dyDescent="0.25">
      <c r="R26" s="1"/>
      <c r="S26" s="2"/>
      <c r="T26" s="1"/>
      <c r="U26" s="1"/>
      <c r="V26" s="1"/>
      <c r="W26" s="8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R26" s="56"/>
    </row>
    <row r="27" spans="18:44" x14ac:dyDescent="0.25">
      <c r="R27" s="1"/>
      <c r="S27" s="2"/>
      <c r="T27" s="1"/>
      <c r="U27" s="1"/>
      <c r="V27" s="1"/>
      <c r="W27" s="8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R27" s="56"/>
    </row>
    <row r="28" spans="18:44" x14ac:dyDescent="0.25">
      <c r="R28" s="1"/>
      <c r="S28" s="2"/>
      <c r="T28" s="1"/>
      <c r="U28" s="1"/>
      <c r="V28" s="1"/>
      <c r="W28" s="8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R28" s="56"/>
    </row>
    <row r="29" spans="18:44" x14ac:dyDescent="0.25">
      <c r="R29" s="1"/>
      <c r="S29" s="2"/>
      <c r="T29" s="1"/>
      <c r="U29" s="1"/>
      <c r="V29" s="1"/>
      <c r="W29" s="8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R29" s="56"/>
    </row>
    <row r="30" spans="18:44" x14ac:dyDescent="0.25">
      <c r="R30" s="1"/>
      <c r="S30" s="2"/>
      <c r="T30" s="1"/>
      <c r="U30" s="1"/>
      <c r="V30" s="1"/>
      <c r="W30" s="8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R30" s="56"/>
    </row>
    <row r="31" spans="18:44" x14ac:dyDescent="0.25">
      <c r="R31" s="1"/>
      <c r="S31" s="2"/>
      <c r="T31" s="1"/>
      <c r="U31" s="1"/>
      <c r="V31" s="1"/>
      <c r="W31" s="8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R31" s="56"/>
    </row>
    <row r="32" spans="18:44" x14ac:dyDescent="0.25">
      <c r="R32" s="1"/>
      <c r="S32" s="2"/>
      <c r="T32" s="1"/>
      <c r="U32" s="1"/>
      <c r="V32" s="1"/>
      <c r="W32" s="8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R32" s="56"/>
    </row>
    <row r="33" spans="18:44" x14ac:dyDescent="0.25">
      <c r="R33" s="1"/>
      <c r="S33" s="2"/>
      <c r="T33" s="1"/>
      <c r="U33" s="1"/>
      <c r="V33" s="1"/>
      <c r="W33" s="8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R33" s="56"/>
    </row>
    <row r="34" spans="18:44" x14ac:dyDescent="0.25">
      <c r="R34" s="1"/>
      <c r="S34" s="2"/>
      <c r="T34" s="1"/>
      <c r="U34" s="1"/>
      <c r="V34" s="1"/>
      <c r="W34" s="8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R34" s="56"/>
    </row>
    <row r="35" spans="18:44" x14ac:dyDescent="0.25">
      <c r="R35" s="1"/>
      <c r="S35" s="2"/>
      <c r="T35" s="1"/>
      <c r="U35" s="1"/>
      <c r="V35" s="1"/>
      <c r="W35" s="8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R35" s="56"/>
    </row>
    <row r="36" spans="18:44" x14ac:dyDescent="0.25">
      <c r="R36" s="1"/>
      <c r="S36" s="2"/>
      <c r="T36" s="1"/>
      <c r="U36" s="1"/>
      <c r="V36" s="1"/>
      <c r="W36" s="8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R36" s="56"/>
    </row>
    <row r="37" spans="18:44" x14ac:dyDescent="0.25">
      <c r="R37" s="1"/>
      <c r="S37" s="2"/>
      <c r="T37" s="1"/>
      <c r="U37" s="1"/>
      <c r="V37" s="1"/>
      <c r="W37" s="8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R37" s="56"/>
    </row>
    <row r="38" spans="18:44" x14ac:dyDescent="0.25">
      <c r="R38" s="1"/>
      <c r="S38" s="2"/>
      <c r="T38" s="1"/>
      <c r="U38" s="1"/>
      <c r="V38" s="1"/>
      <c r="W38" s="8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R38" s="56"/>
    </row>
    <row r="39" spans="18:44" x14ac:dyDescent="0.25">
      <c r="R39" s="1"/>
      <c r="S39" s="2"/>
      <c r="T39" s="1"/>
      <c r="U39" s="1"/>
      <c r="V39" s="1"/>
      <c r="W39" s="8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R39" s="56"/>
    </row>
    <row r="40" spans="18:44" x14ac:dyDescent="0.25">
      <c r="R40" s="1"/>
      <c r="S40" s="2"/>
      <c r="T40" s="1"/>
      <c r="U40" s="1"/>
      <c r="V40" s="1"/>
      <c r="W40" s="8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R40" s="56"/>
    </row>
    <row r="41" spans="18:44" x14ac:dyDescent="0.25">
      <c r="R41" s="1"/>
      <c r="S41" s="2"/>
      <c r="T41" s="1"/>
      <c r="U41" s="1"/>
      <c r="V41" s="1"/>
      <c r="W41" s="8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R41" s="56"/>
    </row>
    <row r="42" spans="18:44" x14ac:dyDescent="0.25">
      <c r="R42" s="1"/>
      <c r="S42" s="2"/>
      <c r="T42" s="1"/>
      <c r="U42" s="1"/>
      <c r="V42" s="1"/>
      <c r="W42" s="8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R42" s="56"/>
    </row>
    <row r="43" spans="18:44" x14ac:dyDescent="0.25">
      <c r="R43" s="1"/>
      <c r="S43" s="2"/>
      <c r="T43" s="1"/>
      <c r="U43" s="1"/>
      <c r="V43" s="1"/>
      <c r="W43" s="8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R43" s="56"/>
    </row>
    <row r="44" spans="18:44" x14ac:dyDescent="0.25">
      <c r="R44" s="1"/>
      <c r="S44" s="2"/>
      <c r="T44" s="1"/>
      <c r="U44" s="1"/>
      <c r="V44" s="1"/>
      <c r="W44" s="8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R44" s="56"/>
    </row>
    <row r="45" spans="18:44" x14ac:dyDescent="0.25">
      <c r="R45" s="1"/>
      <c r="S45" s="2"/>
      <c r="T45" s="1"/>
      <c r="U45" s="1"/>
      <c r="V45" s="1"/>
      <c r="W45" s="8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R45" s="56"/>
    </row>
    <row r="46" spans="18:44" x14ac:dyDescent="0.25">
      <c r="R46" s="1"/>
      <c r="S46" s="2"/>
      <c r="T46" s="1"/>
      <c r="U46" s="1"/>
      <c r="V46" s="1"/>
      <c r="W46" s="8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R46" s="56"/>
    </row>
    <row r="47" spans="18:44" x14ac:dyDescent="0.25">
      <c r="R47" s="1"/>
      <c r="S47" s="2"/>
      <c r="T47" s="1"/>
      <c r="U47" s="1"/>
      <c r="V47" s="1"/>
      <c r="W47" s="8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R47" s="56"/>
    </row>
    <row r="48" spans="18:44" x14ac:dyDescent="0.25">
      <c r="R48" s="1"/>
      <c r="S48" s="2"/>
      <c r="T48" s="1"/>
      <c r="U48" s="1"/>
      <c r="V48" s="1"/>
      <c r="W48" s="8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R48" s="56"/>
    </row>
    <row r="49" spans="18:44" x14ac:dyDescent="0.25">
      <c r="R49" s="1"/>
      <c r="S49" s="2"/>
      <c r="T49" s="1"/>
      <c r="U49" s="1"/>
      <c r="V49" s="1"/>
      <c r="W49" s="8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R49" s="56"/>
    </row>
    <row r="50" spans="18:44" x14ac:dyDescent="0.25">
      <c r="R50" s="1"/>
      <c r="S50" s="2"/>
      <c r="T50" s="1"/>
      <c r="U50" s="1"/>
      <c r="V50" s="1"/>
      <c r="W50" s="8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R50" s="56"/>
    </row>
    <row r="51" spans="18:44" x14ac:dyDescent="0.25">
      <c r="R51" s="1"/>
      <c r="S51" s="2"/>
      <c r="T51" s="1"/>
      <c r="U51" s="1"/>
      <c r="V51" s="1"/>
      <c r="W51" s="8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R51" s="56"/>
    </row>
    <row r="52" spans="18:44" x14ac:dyDescent="0.25">
      <c r="R52" s="1"/>
      <c r="S52" s="2"/>
      <c r="T52" s="1"/>
      <c r="U52" s="1"/>
      <c r="V52" s="1"/>
      <c r="W52" s="8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R52" s="56"/>
    </row>
    <row r="53" spans="18:44" x14ac:dyDescent="0.25">
      <c r="R53" s="1"/>
      <c r="S53" s="2"/>
      <c r="T53" s="1"/>
      <c r="U53" s="1"/>
      <c r="V53" s="1"/>
      <c r="W53" s="8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R53" s="56"/>
    </row>
    <row r="54" spans="18:44" x14ac:dyDescent="0.25">
      <c r="R54" s="1"/>
      <c r="S54" s="2"/>
      <c r="T54" s="1"/>
      <c r="U54" s="1"/>
      <c r="V54" s="1"/>
      <c r="W54" s="8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R54" s="56"/>
    </row>
    <row r="55" spans="18:44" x14ac:dyDescent="0.25">
      <c r="R55" s="1"/>
      <c r="S55" s="2"/>
      <c r="T55" s="1"/>
      <c r="U55" s="1"/>
      <c r="V55" s="1"/>
      <c r="W55" s="8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R55" s="56"/>
    </row>
    <row r="56" spans="18:44" x14ac:dyDescent="0.25">
      <c r="R56" s="1"/>
      <c r="S56" s="2"/>
      <c r="T56" s="1"/>
      <c r="U56" s="1"/>
      <c r="V56" s="1"/>
      <c r="W56" s="8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R56" s="56"/>
    </row>
    <row r="57" spans="18:44" x14ac:dyDescent="0.25">
      <c r="R57" s="1"/>
      <c r="S57" s="2"/>
      <c r="T57" s="1"/>
      <c r="U57" s="1"/>
      <c r="V57" s="1"/>
      <c r="W57" s="8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R57" s="56"/>
    </row>
    <row r="58" spans="18:44" x14ac:dyDescent="0.25">
      <c r="R58" s="1"/>
      <c r="S58" s="2"/>
      <c r="T58" s="1"/>
      <c r="U58" s="1"/>
      <c r="V58" s="1"/>
      <c r="W58" s="8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R58" s="56"/>
    </row>
    <row r="59" spans="18:44" x14ac:dyDescent="0.25">
      <c r="R59" s="1"/>
      <c r="S59" s="2"/>
      <c r="T59" s="1"/>
      <c r="U59" s="1"/>
      <c r="V59" s="1"/>
      <c r="W59" s="8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R59" s="56"/>
    </row>
    <row r="60" spans="18:44" x14ac:dyDescent="0.25">
      <c r="R60" s="1"/>
      <c r="S60" s="2"/>
      <c r="T60" s="1"/>
      <c r="U60" s="1"/>
      <c r="V60" s="1"/>
      <c r="W60" s="8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R60" s="56"/>
    </row>
    <row r="61" spans="18:44" x14ac:dyDescent="0.25">
      <c r="R61" s="1"/>
      <c r="S61" s="2"/>
      <c r="T61" s="1"/>
      <c r="U61" s="1"/>
      <c r="V61" s="1"/>
      <c r="W61" s="8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R61" s="56"/>
    </row>
    <row r="62" spans="18:44" x14ac:dyDescent="0.25">
      <c r="R62" s="1"/>
      <c r="S62" s="2"/>
      <c r="T62" s="1"/>
      <c r="U62" s="1"/>
      <c r="V62" s="1"/>
      <c r="W62" s="8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R62" s="56"/>
    </row>
    <row r="63" spans="18:44" x14ac:dyDescent="0.25">
      <c r="R63" s="1"/>
      <c r="S63" s="2"/>
      <c r="T63" s="1"/>
      <c r="U63" s="1"/>
      <c r="V63" s="1"/>
      <c r="W63" s="8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R63" s="56"/>
    </row>
    <row r="64" spans="18:44" x14ac:dyDescent="0.25">
      <c r="R64" s="1"/>
      <c r="S64" s="2"/>
      <c r="T64" s="1"/>
      <c r="U64" s="1"/>
      <c r="V64" s="1"/>
      <c r="W64" s="8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R64" s="56"/>
    </row>
    <row r="65" spans="18:44" x14ac:dyDescent="0.25">
      <c r="R65" s="1"/>
      <c r="S65" s="2"/>
      <c r="T65" s="1"/>
      <c r="U65" s="1"/>
      <c r="V65" s="1"/>
      <c r="W65" s="8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R65" s="56"/>
    </row>
    <row r="66" spans="18:44" x14ac:dyDescent="0.25">
      <c r="R66" s="1"/>
      <c r="S66" s="2"/>
      <c r="T66" s="1"/>
      <c r="U66" s="1"/>
      <c r="V66" s="1"/>
      <c r="W66" s="8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R66" s="56"/>
    </row>
    <row r="67" spans="18:44" x14ac:dyDescent="0.25">
      <c r="R67" s="1"/>
      <c r="S67" s="2"/>
      <c r="T67" s="1"/>
      <c r="U67" s="1"/>
      <c r="V67" s="1"/>
      <c r="W67" s="8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R67" s="56"/>
    </row>
    <row r="68" spans="18:44" x14ac:dyDescent="0.25">
      <c r="R68" s="1"/>
      <c r="S68" s="2"/>
      <c r="T68" s="1"/>
      <c r="U68" s="1"/>
      <c r="V68" s="1"/>
      <c r="W68" s="8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R68" s="56"/>
    </row>
    <row r="69" spans="18:44" x14ac:dyDescent="0.25">
      <c r="R69" s="1"/>
      <c r="S69" s="2"/>
      <c r="T69" s="1"/>
      <c r="U69" s="1"/>
      <c r="V69" s="1"/>
      <c r="W69" s="8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R69" s="56"/>
    </row>
    <row r="70" spans="18:44" x14ac:dyDescent="0.25">
      <c r="R70" s="1"/>
      <c r="S70" s="2"/>
      <c r="T70" s="1"/>
      <c r="U70" s="1"/>
      <c r="V70" s="1"/>
      <c r="W70" s="8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R70" s="56"/>
    </row>
    <row r="71" spans="18:44" x14ac:dyDescent="0.25">
      <c r="R71" s="1"/>
      <c r="S71" s="2"/>
      <c r="T71" s="1"/>
      <c r="U71" s="1"/>
      <c r="V71" s="1"/>
      <c r="W71" s="8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R71" s="56"/>
    </row>
    <row r="72" spans="18:44" x14ac:dyDescent="0.25">
      <c r="R72" s="1"/>
      <c r="S72" s="2"/>
      <c r="T72" s="1"/>
      <c r="U72" s="1"/>
      <c r="V72" s="1"/>
      <c r="W72" s="8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R72" s="56"/>
    </row>
    <row r="73" spans="18:44" x14ac:dyDescent="0.25">
      <c r="R73" s="1"/>
      <c r="S73" s="2"/>
      <c r="T73" s="1"/>
      <c r="U73" s="1"/>
      <c r="V73" s="1"/>
      <c r="W73" s="8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R73" s="56"/>
    </row>
    <row r="74" spans="18:44" x14ac:dyDescent="0.25">
      <c r="R74" s="1"/>
      <c r="S74" s="2"/>
      <c r="T74" s="1"/>
      <c r="U74" s="1"/>
      <c r="V74" s="1"/>
      <c r="W74" s="8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R74" s="56"/>
    </row>
    <row r="75" spans="18:44" x14ac:dyDescent="0.25">
      <c r="R75" s="1"/>
      <c r="S75" s="2"/>
      <c r="T75" s="1"/>
      <c r="U75" s="1"/>
      <c r="V75" s="1"/>
      <c r="W75" s="8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R75" s="56"/>
    </row>
    <row r="76" spans="18:44" x14ac:dyDescent="0.25">
      <c r="R76" s="1"/>
      <c r="S76" s="2"/>
      <c r="T76" s="1"/>
      <c r="U76" s="1"/>
      <c r="V76" s="1"/>
      <c r="W76" s="8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R76" s="56"/>
    </row>
    <row r="77" spans="18:44" x14ac:dyDescent="0.25">
      <c r="R77" s="1"/>
      <c r="S77" s="2"/>
      <c r="T77" s="1"/>
      <c r="U77" s="1"/>
      <c r="V77" s="1"/>
      <c r="W77" s="8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R77" s="56"/>
    </row>
    <row r="78" spans="18:44" x14ac:dyDescent="0.25">
      <c r="R78" s="1"/>
      <c r="S78" s="2"/>
      <c r="T78" s="1"/>
      <c r="U78" s="1"/>
      <c r="V78" s="1"/>
      <c r="W78" s="8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R78" s="56"/>
    </row>
    <row r="79" spans="18:44" x14ac:dyDescent="0.25">
      <c r="R79" s="1"/>
      <c r="S79" s="2"/>
      <c r="T79" s="1"/>
      <c r="U79" s="1"/>
      <c r="V79" s="1"/>
      <c r="W79" s="8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R79" s="56"/>
    </row>
    <row r="80" spans="18:44" x14ac:dyDescent="0.25">
      <c r="R80" s="1"/>
      <c r="S80" s="2"/>
      <c r="T80" s="1"/>
      <c r="U80" s="1"/>
      <c r="V80" s="1"/>
      <c r="W80" s="8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R80" s="56"/>
    </row>
    <row r="81" spans="18:44" x14ac:dyDescent="0.25">
      <c r="R81" s="1"/>
      <c r="S81" s="2"/>
      <c r="T81" s="1"/>
      <c r="U81" s="1"/>
      <c r="V81" s="1"/>
      <c r="W81" s="8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R81" s="56"/>
    </row>
    <row r="82" spans="18:44" x14ac:dyDescent="0.25">
      <c r="R82" s="1"/>
      <c r="S82" s="2"/>
      <c r="T82" s="1"/>
      <c r="U82" s="1"/>
      <c r="V82" s="1"/>
      <c r="W82" s="8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R82" s="56"/>
    </row>
    <row r="83" spans="18:44" x14ac:dyDescent="0.25">
      <c r="R83" s="1"/>
      <c r="S83" s="2"/>
      <c r="T83" s="1"/>
      <c r="U83" s="1"/>
      <c r="V83" s="1"/>
      <c r="W83" s="8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R83" s="56"/>
    </row>
    <row r="84" spans="18:44" x14ac:dyDescent="0.25">
      <c r="R84" s="1"/>
      <c r="S84" s="2"/>
      <c r="T84" s="1"/>
      <c r="U84" s="1"/>
      <c r="V84" s="1"/>
      <c r="W84" s="8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R84" s="56"/>
    </row>
    <row r="85" spans="18:44" x14ac:dyDescent="0.25">
      <c r="R85" s="1"/>
      <c r="S85" s="2"/>
      <c r="T85" s="1"/>
      <c r="U85" s="1"/>
      <c r="V85" s="1"/>
      <c r="W85" s="8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R85" s="56"/>
    </row>
    <row r="86" spans="18:44" x14ac:dyDescent="0.25">
      <c r="R86" s="1"/>
      <c r="S86" s="2"/>
      <c r="T86" s="1"/>
      <c r="U86" s="1"/>
      <c r="V86" s="1"/>
      <c r="W86" s="8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R86" s="56"/>
    </row>
    <row r="87" spans="18:44" x14ac:dyDescent="0.25">
      <c r="R87" s="1"/>
      <c r="S87" s="2"/>
      <c r="T87" s="1"/>
      <c r="U87" s="1"/>
      <c r="V87" s="1"/>
      <c r="W87" s="8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R87" s="56"/>
    </row>
    <row r="88" spans="18:44" x14ac:dyDescent="0.25">
      <c r="R88" s="1"/>
      <c r="S88" s="2"/>
      <c r="T88" s="1"/>
      <c r="U88" s="1"/>
      <c r="V88" s="1"/>
      <c r="W88" s="8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R88" s="56"/>
    </row>
    <row r="89" spans="18:44" x14ac:dyDescent="0.25">
      <c r="R89" s="1"/>
      <c r="S89" s="2"/>
      <c r="T89" s="1"/>
      <c r="U89" s="1"/>
      <c r="V89" s="1"/>
      <c r="W89" s="8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R89" s="56"/>
    </row>
    <row r="90" spans="18:44" x14ac:dyDescent="0.25">
      <c r="R90" s="1"/>
      <c r="S90" s="2"/>
      <c r="T90" s="1"/>
      <c r="U90" s="1"/>
      <c r="V90" s="1"/>
      <c r="W90" s="8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R90" s="56"/>
    </row>
    <row r="91" spans="18:44" x14ac:dyDescent="0.25">
      <c r="R91" s="1"/>
      <c r="S91" s="2"/>
      <c r="T91" s="1"/>
      <c r="U91" s="1"/>
      <c r="V91" s="1"/>
      <c r="W91" s="8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R91" s="56"/>
    </row>
    <row r="92" spans="18:44" x14ac:dyDescent="0.25">
      <c r="R92" s="1"/>
      <c r="S92" s="2"/>
      <c r="T92" s="1"/>
      <c r="U92" s="1"/>
      <c r="V92" s="1"/>
      <c r="W92" s="8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R92" s="56"/>
    </row>
    <row r="93" spans="18:44" x14ac:dyDescent="0.25">
      <c r="R93" s="1"/>
      <c r="S93" s="2"/>
      <c r="T93" s="1"/>
      <c r="U93" s="1"/>
      <c r="V93" s="1"/>
      <c r="W93" s="8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R93" s="56"/>
    </row>
    <row r="94" spans="18:44" x14ac:dyDescent="0.25">
      <c r="R94" s="1"/>
      <c r="S94" s="2"/>
      <c r="T94" s="1"/>
      <c r="U94" s="1"/>
      <c r="V94" s="1"/>
      <c r="W94" s="8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R94" s="56"/>
    </row>
    <row r="95" spans="18:44" x14ac:dyDescent="0.25">
      <c r="R95" s="1"/>
      <c r="S95" s="2"/>
      <c r="T95" s="1"/>
      <c r="U95" s="1"/>
      <c r="V95" s="1"/>
      <c r="W95" s="8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R95" s="56"/>
    </row>
    <row r="96" spans="18:44" x14ac:dyDescent="0.25">
      <c r="R96" s="1"/>
      <c r="S96" s="2"/>
      <c r="T96" s="1"/>
      <c r="U96" s="1"/>
      <c r="V96" s="1"/>
      <c r="W96" s="8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R96" s="56"/>
    </row>
    <row r="97" spans="18:44" x14ac:dyDescent="0.25">
      <c r="R97" s="1"/>
      <c r="S97" s="2"/>
      <c r="T97" s="1"/>
      <c r="U97" s="1"/>
      <c r="V97" s="1"/>
      <c r="W97" s="8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R97" s="56"/>
    </row>
    <row r="98" spans="18:44" x14ac:dyDescent="0.25">
      <c r="R98" s="1"/>
      <c r="S98" s="2"/>
      <c r="T98" s="1"/>
      <c r="U98" s="1"/>
      <c r="V98" s="1"/>
      <c r="W98" s="8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R98" s="56"/>
    </row>
    <row r="99" spans="18:44" x14ac:dyDescent="0.25">
      <c r="R99" s="1"/>
      <c r="S99" s="2"/>
      <c r="T99" s="1"/>
      <c r="U99" s="1"/>
      <c r="V99" s="1"/>
      <c r="W99" s="8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R99" s="56"/>
    </row>
    <row r="100" spans="18:44" x14ac:dyDescent="0.25">
      <c r="R100" s="1"/>
      <c r="S100" s="2"/>
      <c r="T100" s="1"/>
      <c r="U100" s="1"/>
      <c r="V100" s="1"/>
      <c r="W100" s="8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R100" s="56"/>
    </row>
    <row r="101" spans="18:44" x14ac:dyDescent="0.25">
      <c r="R101" s="1"/>
      <c r="S101" s="2"/>
      <c r="T101" s="1"/>
      <c r="U101" s="1"/>
      <c r="V101" s="1"/>
      <c r="W101" s="8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R101" s="56"/>
    </row>
    <row r="102" spans="18:44" x14ac:dyDescent="0.25">
      <c r="R102" s="1"/>
      <c r="S102" s="2"/>
      <c r="T102" s="1"/>
      <c r="U102" s="1"/>
      <c r="V102" s="1"/>
      <c r="W102" s="8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R102" s="56"/>
    </row>
    <row r="103" spans="18:44" x14ac:dyDescent="0.25">
      <c r="R103" s="1"/>
      <c r="S103" s="2"/>
      <c r="T103" s="1"/>
      <c r="U103" s="1"/>
      <c r="V103" s="1"/>
      <c r="W103" s="8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R103" s="56"/>
    </row>
    <row r="104" spans="18:44" x14ac:dyDescent="0.25">
      <c r="R104" s="1"/>
      <c r="S104" s="2"/>
      <c r="T104" s="1"/>
      <c r="U104" s="1"/>
      <c r="V104" s="1"/>
      <c r="W104" s="8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R104" s="56"/>
    </row>
    <row r="105" spans="18:44" x14ac:dyDescent="0.25">
      <c r="R105" s="1"/>
      <c r="S105" s="2"/>
      <c r="T105" s="1"/>
      <c r="U105" s="1"/>
      <c r="V105" s="1"/>
      <c r="W105" s="8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R105" s="56"/>
    </row>
    <row r="106" spans="18:44" x14ac:dyDescent="0.25">
      <c r="R106" s="1"/>
      <c r="S106" s="2"/>
      <c r="T106" s="1"/>
      <c r="U106" s="1"/>
      <c r="V106" s="1"/>
      <c r="W106" s="8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R106" s="56"/>
    </row>
    <row r="107" spans="18:44" x14ac:dyDescent="0.25">
      <c r="R107" s="1"/>
      <c r="S107" s="2"/>
      <c r="T107" s="1"/>
      <c r="U107" s="1"/>
      <c r="V107" s="1"/>
      <c r="W107" s="8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R107" s="56"/>
    </row>
    <row r="108" spans="18:44" x14ac:dyDescent="0.25">
      <c r="R108" s="1"/>
      <c r="S108" s="2"/>
      <c r="T108" s="1"/>
      <c r="U108" s="1"/>
      <c r="V108" s="1"/>
      <c r="W108" s="8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R108" s="56"/>
    </row>
    <row r="109" spans="18:44" x14ac:dyDescent="0.25">
      <c r="R109" s="1"/>
      <c r="S109" s="2"/>
      <c r="T109" s="1"/>
      <c r="U109" s="1"/>
      <c r="V109" s="1"/>
      <c r="W109" s="8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R109" s="56"/>
    </row>
    <row r="110" spans="18:44" x14ac:dyDescent="0.25">
      <c r="R110" s="1"/>
      <c r="S110" s="2"/>
      <c r="T110" s="1"/>
      <c r="U110" s="1"/>
      <c r="V110" s="1"/>
      <c r="W110" s="8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R110" s="56"/>
    </row>
    <row r="111" spans="18:44" x14ac:dyDescent="0.25">
      <c r="R111" s="1"/>
      <c r="S111" s="2"/>
      <c r="T111" s="1"/>
      <c r="U111" s="1"/>
      <c r="V111" s="1"/>
      <c r="W111" s="8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R111" s="56"/>
    </row>
    <row r="112" spans="18:44" x14ac:dyDescent="0.25">
      <c r="R112" s="1"/>
      <c r="S112" s="2"/>
      <c r="T112" s="1"/>
      <c r="U112" s="1"/>
      <c r="V112" s="1"/>
      <c r="W112" s="8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R112" s="56"/>
    </row>
    <row r="113" spans="18:44" x14ac:dyDescent="0.25">
      <c r="R113" s="1"/>
      <c r="S113" s="2"/>
      <c r="T113" s="1"/>
      <c r="U113" s="1"/>
      <c r="V113" s="1"/>
      <c r="W113" s="8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R113" s="56"/>
    </row>
    <row r="114" spans="18:44" x14ac:dyDescent="0.25">
      <c r="R114" s="1"/>
      <c r="S114" s="2"/>
      <c r="T114" s="1"/>
      <c r="U114" s="1"/>
      <c r="V114" s="1"/>
      <c r="W114" s="8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R114" s="56"/>
    </row>
    <row r="115" spans="18:44" x14ac:dyDescent="0.25">
      <c r="R115" s="1"/>
      <c r="S115" s="2"/>
      <c r="T115" s="1"/>
      <c r="U115" s="1"/>
      <c r="V115" s="1"/>
      <c r="W115" s="8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R115" s="56"/>
    </row>
    <row r="116" spans="18:44" x14ac:dyDescent="0.25">
      <c r="R116" s="1"/>
      <c r="S116" s="2"/>
      <c r="T116" s="1"/>
      <c r="U116" s="1"/>
      <c r="V116" s="1"/>
      <c r="W116" s="8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R116" s="56"/>
    </row>
    <row r="117" spans="18:44" x14ac:dyDescent="0.25">
      <c r="R117" s="1"/>
      <c r="S117" s="2"/>
      <c r="T117" s="1"/>
      <c r="U117" s="1"/>
      <c r="V117" s="1"/>
      <c r="W117" s="8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R117" s="56"/>
    </row>
    <row r="118" spans="18:44" x14ac:dyDescent="0.25">
      <c r="R118" s="1"/>
      <c r="S118" s="2"/>
      <c r="T118" s="1"/>
      <c r="U118" s="1"/>
      <c r="V118" s="1"/>
      <c r="W118" s="8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R118" s="56"/>
    </row>
    <row r="119" spans="18:44" x14ac:dyDescent="0.25">
      <c r="R119" s="1"/>
      <c r="S119" s="2"/>
      <c r="T119" s="1"/>
      <c r="U119" s="1"/>
      <c r="V119" s="1"/>
      <c r="W119" s="8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R119" s="56"/>
    </row>
    <row r="120" spans="18:44" x14ac:dyDescent="0.25">
      <c r="R120" s="1"/>
      <c r="S120" s="2"/>
      <c r="T120" s="1"/>
      <c r="U120" s="1"/>
      <c r="V120" s="1"/>
      <c r="W120" s="8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R120" s="56"/>
    </row>
    <row r="121" spans="18:44" x14ac:dyDescent="0.25">
      <c r="R121" s="1"/>
      <c r="S121" s="2"/>
      <c r="T121" s="1"/>
      <c r="U121" s="1"/>
      <c r="V121" s="1"/>
      <c r="W121" s="8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R121" s="56"/>
    </row>
    <row r="122" spans="18:44" x14ac:dyDescent="0.25">
      <c r="R122" s="1"/>
      <c r="S122" s="2"/>
      <c r="T122" s="1"/>
      <c r="U122" s="1"/>
      <c r="V122" s="1"/>
      <c r="W122" s="8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R122" s="56"/>
    </row>
    <row r="123" spans="18:44" x14ac:dyDescent="0.25">
      <c r="R123" s="1"/>
      <c r="S123" s="2"/>
      <c r="T123" s="1"/>
      <c r="U123" s="1"/>
      <c r="V123" s="1"/>
      <c r="W123" s="8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R123" s="56"/>
    </row>
    <row r="124" spans="18:44" x14ac:dyDescent="0.25">
      <c r="R124" s="1"/>
      <c r="S124" s="2"/>
      <c r="T124" s="1"/>
      <c r="U124" s="1"/>
      <c r="V124" s="1"/>
      <c r="W124" s="8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R124" s="56"/>
    </row>
    <row r="125" spans="18:44" x14ac:dyDescent="0.25">
      <c r="R125" s="1"/>
      <c r="S125" s="2"/>
      <c r="T125" s="1"/>
      <c r="U125" s="1"/>
      <c r="V125" s="1"/>
      <c r="W125" s="8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R125" s="56"/>
    </row>
    <row r="126" spans="18:44" x14ac:dyDescent="0.25">
      <c r="R126" s="1"/>
      <c r="S126" s="2"/>
      <c r="T126" s="1"/>
      <c r="U126" s="1"/>
      <c r="V126" s="1"/>
      <c r="W126" s="8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R126" s="56"/>
    </row>
    <row r="127" spans="18:44" x14ac:dyDescent="0.25">
      <c r="R127" s="1"/>
      <c r="S127" s="2"/>
      <c r="T127" s="1"/>
      <c r="U127" s="1"/>
      <c r="V127" s="1"/>
      <c r="W127" s="8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R127" s="56"/>
    </row>
    <row r="128" spans="18:44" x14ac:dyDescent="0.25">
      <c r="R128" s="1"/>
      <c r="S128" s="2"/>
      <c r="T128" s="1"/>
      <c r="U128" s="1"/>
      <c r="V128" s="1"/>
      <c r="W128" s="8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R128" s="56"/>
    </row>
    <row r="129" spans="18:44" x14ac:dyDescent="0.25">
      <c r="R129" s="1"/>
      <c r="S129" s="2"/>
      <c r="T129" s="1"/>
      <c r="U129" s="1"/>
      <c r="V129" s="1"/>
      <c r="W129" s="8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R129" s="56"/>
    </row>
    <row r="130" spans="18:44" x14ac:dyDescent="0.25">
      <c r="R130" s="1"/>
      <c r="S130" s="2"/>
      <c r="T130" s="1"/>
      <c r="U130" s="1"/>
      <c r="V130" s="1"/>
      <c r="W130" s="8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R130" s="56"/>
    </row>
    <row r="131" spans="18:44" x14ac:dyDescent="0.25">
      <c r="R131" s="1"/>
      <c r="S131" s="2"/>
      <c r="T131" s="1"/>
      <c r="U131" s="1"/>
      <c r="V131" s="1"/>
      <c r="W131" s="8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R131" s="56"/>
    </row>
    <row r="132" spans="18:44" x14ac:dyDescent="0.25">
      <c r="R132" s="1"/>
      <c r="S132" s="2"/>
      <c r="T132" s="1"/>
      <c r="U132" s="1"/>
      <c r="V132" s="1"/>
      <c r="W132" s="8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R132" s="56"/>
    </row>
    <row r="133" spans="18:44" x14ac:dyDescent="0.25">
      <c r="R133" s="1"/>
      <c r="S133" s="2"/>
      <c r="T133" s="1"/>
      <c r="U133" s="1"/>
      <c r="V133" s="1"/>
      <c r="W133" s="8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R133" s="56"/>
    </row>
    <row r="134" spans="18:44" x14ac:dyDescent="0.25">
      <c r="R134" s="1"/>
      <c r="S134" s="2"/>
      <c r="T134" s="1"/>
      <c r="U134" s="1"/>
      <c r="V134" s="1"/>
      <c r="W134" s="8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R134" s="56"/>
    </row>
    <row r="135" spans="18:44" x14ac:dyDescent="0.25">
      <c r="R135" s="1"/>
      <c r="S135" s="2"/>
      <c r="T135" s="1"/>
      <c r="U135" s="1"/>
      <c r="V135" s="1"/>
      <c r="W135" s="8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R135" s="56"/>
    </row>
    <row r="136" spans="18:44" x14ac:dyDescent="0.25">
      <c r="R136" s="1"/>
      <c r="S136" s="2"/>
      <c r="T136" s="1"/>
      <c r="U136" s="1"/>
      <c r="V136" s="1"/>
      <c r="W136" s="8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R136" s="56"/>
    </row>
    <row r="137" spans="18:44" x14ac:dyDescent="0.25">
      <c r="R137" s="1"/>
      <c r="S137" s="2"/>
      <c r="T137" s="1"/>
      <c r="U137" s="1"/>
      <c r="V137" s="1"/>
      <c r="W137" s="8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R137" s="56"/>
    </row>
    <row r="138" spans="18:44" x14ac:dyDescent="0.25">
      <c r="R138" s="1"/>
      <c r="S138" s="2"/>
      <c r="T138" s="1"/>
      <c r="U138" s="1"/>
      <c r="V138" s="1"/>
      <c r="W138" s="8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R138" s="56"/>
    </row>
    <row r="139" spans="18:44" x14ac:dyDescent="0.25">
      <c r="R139" s="1"/>
      <c r="S139" s="2"/>
      <c r="T139" s="1"/>
      <c r="U139" s="1"/>
      <c r="V139" s="1"/>
      <c r="W139" s="8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R139" s="56"/>
    </row>
    <row r="140" spans="18:44" x14ac:dyDescent="0.25">
      <c r="R140" s="1"/>
      <c r="S140" s="2"/>
      <c r="T140" s="1"/>
      <c r="U140" s="1"/>
      <c r="V140" s="1"/>
      <c r="W140" s="8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R140" s="56"/>
    </row>
    <row r="141" spans="18:44" x14ac:dyDescent="0.25">
      <c r="R141" s="1"/>
      <c r="S141" s="2"/>
      <c r="T141" s="1"/>
      <c r="U141" s="1"/>
      <c r="V141" s="1"/>
      <c r="W141" s="8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R141" s="56"/>
    </row>
    <row r="142" spans="18:44" x14ac:dyDescent="0.25">
      <c r="R142" s="1"/>
      <c r="S142" s="2"/>
      <c r="T142" s="1"/>
      <c r="U142" s="1"/>
      <c r="V142" s="1"/>
      <c r="W142" s="8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R142" s="56"/>
    </row>
    <row r="143" spans="18:44" x14ac:dyDescent="0.25">
      <c r="R143" s="1"/>
      <c r="S143" s="2"/>
      <c r="T143" s="1"/>
      <c r="U143" s="1"/>
      <c r="V143" s="1"/>
      <c r="W143" s="8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R143" s="56"/>
    </row>
    <row r="144" spans="18:44" x14ac:dyDescent="0.25">
      <c r="R144" s="1"/>
      <c r="S144" s="2"/>
      <c r="T144" s="1"/>
      <c r="U144" s="1"/>
      <c r="V144" s="1"/>
      <c r="W144" s="8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R144" s="56"/>
    </row>
    <row r="145" spans="18:44" x14ac:dyDescent="0.25">
      <c r="R145" s="1"/>
      <c r="S145" s="2"/>
      <c r="T145" s="1"/>
      <c r="U145" s="1"/>
      <c r="V145" s="1"/>
      <c r="W145" s="8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R145" s="56"/>
    </row>
    <row r="146" spans="18:44" x14ac:dyDescent="0.25">
      <c r="R146" s="1"/>
      <c r="S146" s="2"/>
      <c r="T146" s="1"/>
      <c r="U146" s="1"/>
      <c r="V146" s="1"/>
      <c r="W146" s="8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R146" s="56"/>
    </row>
    <row r="147" spans="18:44" x14ac:dyDescent="0.25">
      <c r="R147" s="1"/>
      <c r="S147" s="2"/>
      <c r="T147" s="1"/>
      <c r="U147" s="1"/>
      <c r="V147" s="1"/>
      <c r="W147" s="8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R147" s="56"/>
    </row>
    <row r="148" spans="18:44" x14ac:dyDescent="0.25">
      <c r="R148" s="1"/>
      <c r="S148" s="2"/>
      <c r="T148" s="1"/>
      <c r="U148" s="1"/>
      <c r="V148" s="1"/>
      <c r="W148" s="8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R148" s="56"/>
    </row>
    <row r="149" spans="18:44" x14ac:dyDescent="0.25">
      <c r="R149" s="1"/>
      <c r="S149" s="2"/>
      <c r="T149" s="1"/>
      <c r="U149" s="1"/>
      <c r="V149" s="1"/>
      <c r="W149" s="8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R149" s="56"/>
    </row>
    <row r="150" spans="18:44" x14ac:dyDescent="0.25">
      <c r="R150" s="1"/>
      <c r="S150" s="2"/>
      <c r="T150" s="1"/>
      <c r="U150" s="1"/>
      <c r="V150" s="1"/>
      <c r="W150" s="8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R150" s="56"/>
    </row>
    <row r="151" spans="18:44" x14ac:dyDescent="0.25">
      <c r="R151" s="1"/>
      <c r="S151" s="2"/>
      <c r="T151" s="1"/>
      <c r="U151" s="1"/>
      <c r="V151" s="1"/>
      <c r="W151" s="8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R151" s="56"/>
    </row>
    <row r="152" spans="18:44" x14ac:dyDescent="0.25">
      <c r="R152" s="1"/>
      <c r="S152" s="2"/>
      <c r="T152" s="1"/>
      <c r="U152" s="1"/>
      <c r="V152" s="1"/>
      <c r="W152" s="8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R152" s="56"/>
    </row>
    <row r="153" spans="18:44" x14ac:dyDescent="0.25">
      <c r="R153" s="1"/>
      <c r="S153" s="2"/>
      <c r="T153" s="1"/>
      <c r="U153" s="1"/>
      <c r="V153" s="1"/>
      <c r="W153" s="8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R153" s="56"/>
    </row>
    <row r="154" spans="18:44" x14ac:dyDescent="0.25">
      <c r="R154" s="1"/>
      <c r="S154" s="2"/>
      <c r="T154" s="1"/>
      <c r="U154" s="1"/>
      <c r="V154" s="1"/>
      <c r="W154" s="8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R154" s="56"/>
    </row>
    <row r="155" spans="18:44" x14ac:dyDescent="0.25">
      <c r="R155" s="1"/>
      <c r="S155" s="2"/>
      <c r="T155" s="1"/>
      <c r="U155" s="1"/>
      <c r="V155" s="1"/>
      <c r="W155" s="8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R155" s="56"/>
    </row>
    <row r="156" spans="18:44" x14ac:dyDescent="0.25">
      <c r="R156" s="1"/>
      <c r="S156" s="2"/>
      <c r="T156" s="1"/>
      <c r="U156" s="1"/>
      <c r="V156" s="1"/>
      <c r="W156" s="8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R156" s="56"/>
    </row>
    <row r="157" spans="18:44" x14ac:dyDescent="0.25">
      <c r="R157" s="1"/>
      <c r="S157" s="2"/>
      <c r="T157" s="1"/>
      <c r="U157" s="1"/>
      <c r="V157" s="1"/>
      <c r="W157" s="8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R157" s="56"/>
    </row>
    <row r="158" spans="18:44" x14ac:dyDescent="0.25">
      <c r="R158" s="1"/>
      <c r="S158" s="2"/>
      <c r="T158" s="1"/>
      <c r="U158" s="1"/>
      <c r="V158" s="1"/>
      <c r="W158" s="8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R158" s="56"/>
    </row>
    <row r="159" spans="18:44" x14ac:dyDescent="0.25">
      <c r="R159" s="1"/>
      <c r="S159" s="2"/>
      <c r="T159" s="1"/>
      <c r="U159" s="1"/>
      <c r="V159" s="1"/>
      <c r="W159" s="8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R159" s="56"/>
    </row>
    <row r="160" spans="18:44" x14ac:dyDescent="0.25">
      <c r="R160" s="1"/>
      <c r="S160" s="2"/>
      <c r="T160" s="1"/>
      <c r="U160" s="1"/>
      <c r="V160" s="1"/>
      <c r="W160" s="8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R160" s="56"/>
    </row>
    <row r="161" spans="18:44" x14ac:dyDescent="0.25">
      <c r="R161" s="1"/>
      <c r="S161" s="2"/>
      <c r="T161" s="1"/>
      <c r="U161" s="1"/>
      <c r="V161" s="1"/>
      <c r="W161" s="8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R161" s="56"/>
    </row>
    <row r="162" spans="18:44" x14ac:dyDescent="0.25">
      <c r="R162" s="1"/>
      <c r="S162" s="2"/>
      <c r="T162" s="1"/>
      <c r="U162" s="1"/>
      <c r="V162" s="1"/>
      <c r="W162" s="8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R162" s="56"/>
    </row>
    <row r="163" spans="18:44" x14ac:dyDescent="0.25">
      <c r="R163" s="1"/>
      <c r="S163" s="2"/>
      <c r="T163" s="1"/>
      <c r="U163" s="1"/>
      <c r="V163" s="1"/>
      <c r="W163" s="8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R163" s="56"/>
    </row>
    <row r="164" spans="18:44" x14ac:dyDescent="0.25">
      <c r="R164" s="1"/>
      <c r="S164" s="2"/>
      <c r="T164" s="1"/>
      <c r="U164" s="1"/>
      <c r="V164" s="1"/>
      <c r="W164" s="8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R164" s="56"/>
    </row>
    <row r="165" spans="18:44" x14ac:dyDescent="0.25">
      <c r="R165" s="1"/>
      <c r="S165" s="2"/>
      <c r="T165" s="1"/>
      <c r="U165" s="1"/>
      <c r="V165" s="1"/>
      <c r="W165" s="8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R165" s="56"/>
    </row>
    <row r="166" spans="18:44" x14ac:dyDescent="0.25">
      <c r="R166" s="1"/>
      <c r="S166" s="2"/>
      <c r="T166" s="1"/>
      <c r="U166" s="1"/>
      <c r="V166" s="1"/>
      <c r="W166" s="8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R166" s="56"/>
    </row>
    <row r="167" spans="18:44" x14ac:dyDescent="0.25">
      <c r="R167" s="1"/>
      <c r="S167" s="2"/>
      <c r="T167" s="1"/>
      <c r="U167" s="1"/>
      <c r="V167" s="1"/>
      <c r="W167" s="8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R167" s="56"/>
    </row>
    <row r="168" spans="18:44" x14ac:dyDescent="0.25">
      <c r="R168" s="1"/>
      <c r="S168" s="2"/>
      <c r="T168" s="1"/>
      <c r="U168" s="1"/>
      <c r="V168" s="1"/>
      <c r="W168" s="8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R168" s="56"/>
    </row>
    <row r="169" spans="18:44" x14ac:dyDescent="0.25">
      <c r="R169" s="1"/>
      <c r="S169" s="2"/>
      <c r="T169" s="1"/>
      <c r="U169" s="1"/>
      <c r="V169" s="1"/>
      <c r="W169" s="8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R169" s="56"/>
    </row>
    <row r="170" spans="18:44" x14ac:dyDescent="0.25">
      <c r="R170" s="1"/>
      <c r="S170" s="2"/>
      <c r="T170" s="1"/>
      <c r="U170" s="1"/>
      <c r="V170" s="1"/>
      <c r="W170" s="8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R170" s="56"/>
    </row>
    <row r="171" spans="18:44" x14ac:dyDescent="0.25">
      <c r="R171" s="1"/>
      <c r="S171" s="2"/>
      <c r="T171" s="1"/>
      <c r="U171" s="1"/>
      <c r="V171" s="1"/>
      <c r="W171" s="8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R171" s="56"/>
    </row>
    <row r="172" spans="18:44" x14ac:dyDescent="0.25">
      <c r="R172" s="1"/>
      <c r="S172" s="2"/>
      <c r="T172" s="1"/>
      <c r="U172" s="1"/>
      <c r="V172" s="1"/>
      <c r="W172" s="8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R172" s="56"/>
    </row>
    <row r="173" spans="18:44" x14ac:dyDescent="0.25">
      <c r="R173" s="1"/>
      <c r="S173" s="2"/>
      <c r="T173" s="1"/>
      <c r="U173" s="1"/>
      <c r="V173" s="1"/>
      <c r="W173" s="8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R173" s="56"/>
    </row>
    <row r="174" spans="18:44" x14ac:dyDescent="0.25">
      <c r="R174" s="1"/>
      <c r="S174" s="2"/>
      <c r="T174" s="1"/>
      <c r="U174" s="1"/>
      <c r="V174" s="1"/>
      <c r="W174" s="8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R174" s="56"/>
    </row>
    <row r="175" spans="18:44" x14ac:dyDescent="0.25">
      <c r="R175" s="1"/>
      <c r="S175" s="2"/>
      <c r="T175" s="1"/>
      <c r="U175" s="1"/>
      <c r="V175" s="1"/>
      <c r="W175" s="8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R175" s="56"/>
    </row>
    <row r="176" spans="18:44" x14ac:dyDescent="0.25">
      <c r="R176" s="1"/>
      <c r="S176" s="2"/>
      <c r="T176" s="1"/>
      <c r="U176" s="1"/>
      <c r="V176" s="1"/>
      <c r="W176" s="8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R176" s="56"/>
    </row>
    <row r="177" spans="18:44" x14ac:dyDescent="0.25">
      <c r="R177" s="1"/>
      <c r="S177" s="2"/>
      <c r="T177" s="1"/>
      <c r="U177" s="1"/>
      <c r="V177" s="1"/>
      <c r="W177" s="8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R177" s="56"/>
    </row>
    <row r="178" spans="18:44" x14ac:dyDescent="0.25">
      <c r="R178" s="1"/>
      <c r="S178" s="2"/>
      <c r="T178" s="1"/>
      <c r="U178" s="1"/>
      <c r="V178" s="1"/>
      <c r="W178" s="8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R178" s="56"/>
    </row>
    <row r="179" spans="18:44" x14ac:dyDescent="0.25">
      <c r="R179" s="1"/>
      <c r="S179" s="2"/>
      <c r="T179" s="1"/>
      <c r="U179" s="1"/>
      <c r="V179" s="1"/>
      <c r="W179" s="8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R179" s="56"/>
    </row>
    <row r="180" spans="18:44" x14ac:dyDescent="0.25">
      <c r="R180" s="1"/>
      <c r="S180" s="2"/>
      <c r="T180" s="1"/>
      <c r="U180" s="1"/>
      <c r="V180" s="1"/>
      <c r="W180" s="8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R180" s="56"/>
    </row>
    <row r="181" spans="18:44" x14ac:dyDescent="0.25">
      <c r="R181" s="1"/>
      <c r="S181" s="2"/>
      <c r="T181" s="1"/>
      <c r="U181" s="1"/>
      <c r="V181" s="1"/>
      <c r="W181" s="8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R181" s="56"/>
    </row>
    <row r="182" spans="18:44" x14ac:dyDescent="0.25">
      <c r="R182" s="1"/>
      <c r="S182" s="2"/>
      <c r="T182" s="1"/>
      <c r="U182" s="1"/>
      <c r="V182" s="1"/>
      <c r="W182" s="8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R182" s="56"/>
    </row>
    <row r="183" spans="18:44" x14ac:dyDescent="0.25">
      <c r="R183" s="1"/>
      <c r="S183" s="2"/>
      <c r="T183" s="1"/>
      <c r="U183" s="1"/>
      <c r="V183" s="1"/>
      <c r="W183" s="8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R183" s="56"/>
    </row>
    <row r="184" spans="18:44" x14ac:dyDescent="0.25">
      <c r="R184" s="1"/>
      <c r="S184" s="2"/>
      <c r="T184" s="1"/>
      <c r="U184" s="1"/>
      <c r="V184" s="1"/>
      <c r="W184" s="8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R184" s="56"/>
    </row>
    <row r="185" spans="18:44" x14ac:dyDescent="0.25">
      <c r="R185" s="1"/>
      <c r="S185" s="2"/>
      <c r="T185" s="1"/>
      <c r="U185" s="1"/>
      <c r="V185" s="1"/>
      <c r="W185" s="8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R185" s="56"/>
    </row>
    <row r="186" spans="18:44" x14ac:dyDescent="0.25">
      <c r="R186" s="1"/>
      <c r="S186" s="2"/>
      <c r="T186" s="1"/>
      <c r="U186" s="1"/>
      <c r="V186" s="1"/>
      <c r="W186" s="8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R186" s="56"/>
    </row>
    <row r="187" spans="18:44" x14ac:dyDescent="0.25">
      <c r="R187" s="1"/>
      <c r="S187" s="2"/>
      <c r="T187" s="1"/>
      <c r="U187" s="1"/>
      <c r="V187" s="1"/>
      <c r="W187" s="8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R187" s="56"/>
    </row>
    <row r="188" spans="18:44" x14ac:dyDescent="0.25">
      <c r="R188" s="1"/>
      <c r="S188" s="2"/>
      <c r="T188" s="1"/>
      <c r="U188" s="1"/>
      <c r="V188" s="1"/>
      <c r="W188" s="8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R188" s="56"/>
    </row>
    <row r="189" spans="18:44" x14ac:dyDescent="0.25">
      <c r="R189" s="1"/>
      <c r="S189" s="2"/>
      <c r="T189" s="1"/>
      <c r="U189" s="1"/>
      <c r="V189" s="1"/>
      <c r="W189" s="8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R189" s="56"/>
    </row>
    <row r="190" spans="18:44" x14ac:dyDescent="0.25">
      <c r="R190" s="1"/>
      <c r="S190" s="2"/>
      <c r="T190" s="1"/>
      <c r="U190" s="1"/>
      <c r="V190" s="1"/>
      <c r="W190" s="8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R190" s="56"/>
    </row>
    <row r="191" spans="18:44" x14ac:dyDescent="0.25">
      <c r="R191" s="1"/>
      <c r="S191" s="2"/>
      <c r="T191" s="1"/>
      <c r="U191" s="1"/>
      <c r="V191" s="1"/>
      <c r="W191" s="8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R191" s="56"/>
    </row>
    <row r="192" spans="18:44" x14ac:dyDescent="0.25">
      <c r="R192" s="1"/>
      <c r="S192" s="2"/>
      <c r="T192" s="1"/>
      <c r="U192" s="1"/>
      <c r="V192" s="1"/>
      <c r="W192" s="8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R192" s="56"/>
    </row>
    <row r="193" spans="18:44" x14ac:dyDescent="0.25">
      <c r="R193" s="1"/>
      <c r="S193" s="2"/>
      <c r="T193" s="1"/>
      <c r="U193" s="1"/>
      <c r="V193" s="1"/>
      <c r="W193" s="8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R193" s="56"/>
    </row>
    <row r="194" spans="18:44" x14ac:dyDescent="0.25">
      <c r="R194" s="1"/>
      <c r="S194" s="2"/>
      <c r="T194" s="1"/>
      <c r="U194" s="1"/>
      <c r="V194" s="1"/>
      <c r="W194" s="8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R194" s="56"/>
    </row>
    <row r="195" spans="18:44" x14ac:dyDescent="0.25">
      <c r="R195" s="1"/>
      <c r="S195" s="2"/>
      <c r="T195" s="1"/>
      <c r="U195" s="1"/>
      <c r="V195" s="1"/>
      <c r="W195" s="8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R195" s="56"/>
    </row>
    <row r="196" spans="18:44" x14ac:dyDescent="0.25">
      <c r="R196" s="1"/>
      <c r="S196" s="2"/>
      <c r="T196" s="1"/>
      <c r="U196" s="1"/>
      <c r="V196" s="1"/>
      <c r="W196" s="8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R196" s="56"/>
    </row>
    <row r="197" spans="18:44" x14ac:dyDescent="0.25">
      <c r="R197" s="1"/>
      <c r="S197" s="2"/>
      <c r="T197" s="1"/>
      <c r="U197" s="1"/>
      <c r="V197" s="1"/>
      <c r="W197" s="8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R197" s="56"/>
    </row>
    <row r="198" spans="18:44" x14ac:dyDescent="0.25">
      <c r="R198" s="1"/>
      <c r="S198" s="2"/>
      <c r="T198" s="1"/>
      <c r="U198" s="1"/>
      <c r="V198" s="1"/>
      <c r="W198" s="8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R198" s="56"/>
    </row>
    <row r="199" spans="18:44" x14ac:dyDescent="0.25">
      <c r="R199" s="1"/>
      <c r="S199" s="2"/>
      <c r="T199" s="1"/>
      <c r="U199" s="1"/>
      <c r="V199" s="1"/>
      <c r="W199" s="8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R199" s="56"/>
    </row>
    <row r="200" spans="18:44" x14ac:dyDescent="0.25">
      <c r="R200" s="1"/>
      <c r="S200" s="2"/>
      <c r="T200" s="1"/>
      <c r="U200" s="1"/>
      <c r="V200" s="1"/>
      <c r="W200" s="8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R200" s="56"/>
    </row>
    <row r="201" spans="18:44" x14ac:dyDescent="0.25">
      <c r="R201" s="1"/>
      <c r="S201" s="2"/>
      <c r="T201" s="1"/>
      <c r="U201" s="1"/>
      <c r="V201" s="1"/>
      <c r="W201" s="8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R201" s="56"/>
    </row>
    <row r="202" spans="18:44" x14ac:dyDescent="0.25">
      <c r="R202" s="1"/>
      <c r="S202" s="2"/>
      <c r="T202" s="1"/>
      <c r="U202" s="1"/>
      <c r="V202" s="1"/>
      <c r="W202" s="8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R202" s="56"/>
    </row>
    <row r="203" spans="18:44" x14ac:dyDescent="0.25">
      <c r="R203" s="1"/>
      <c r="S203" s="2"/>
      <c r="T203" s="1"/>
      <c r="U203" s="1"/>
      <c r="V203" s="1"/>
      <c r="W203" s="8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R203" s="56"/>
    </row>
    <row r="204" spans="18:44" x14ac:dyDescent="0.25">
      <c r="R204" s="1"/>
      <c r="S204" s="2"/>
      <c r="T204" s="1"/>
      <c r="U204" s="1"/>
      <c r="V204" s="1"/>
      <c r="W204" s="8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R204" s="56"/>
    </row>
    <row r="205" spans="18:44" x14ac:dyDescent="0.25">
      <c r="R205" s="1"/>
      <c r="S205" s="2"/>
      <c r="T205" s="1"/>
      <c r="U205" s="1"/>
      <c r="V205" s="1"/>
      <c r="W205" s="8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R205" s="56"/>
    </row>
    <row r="206" spans="18:44" x14ac:dyDescent="0.25">
      <c r="R206" s="1"/>
      <c r="S206" s="2"/>
      <c r="T206" s="1"/>
      <c r="U206" s="1"/>
      <c r="V206" s="1"/>
      <c r="W206" s="8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R206" s="56"/>
    </row>
    <row r="207" spans="18:44" x14ac:dyDescent="0.25">
      <c r="R207" s="1"/>
      <c r="S207" s="2"/>
      <c r="T207" s="1"/>
      <c r="U207" s="1"/>
      <c r="V207" s="1"/>
      <c r="W207" s="8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R207" s="56"/>
    </row>
    <row r="208" spans="18:44" x14ac:dyDescent="0.25">
      <c r="R208" s="1"/>
      <c r="S208" s="2"/>
      <c r="T208" s="1"/>
      <c r="U208" s="1"/>
      <c r="V208" s="1"/>
      <c r="W208" s="8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R208" s="56"/>
    </row>
    <row r="209" spans="18:44" x14ac:dyDescent="0.25">
      <c r="R209" s="1"/>
      <c r="S209" s="2"/>
      <c r="T209" s="1"/>
      <c r="U209" s="1"/>
      <c r="V209" s="1"/>
      <c r="W209" s="8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R209" s="56"/>
    </row>
    <row r="210" spans="18:44" x14ac:dyDescent="0.25">
      <c r="R210" s="1"/>
      <c r="S210" s="2"/>
      <c r="T210" s="1"/>
      <c r="U210" s="1"/>
      <c r="V210" s="1"/>
      <c r="W210" s="8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R210" s="56"/>
    </row>
    <row r="211" spans="18:44" x14ac:dyDescent="0.25">
      <c r="R211" s="1"/>
      <c r="S211" s="2"/>
      <c r="T211" s="1"/>
      <c r="U211" s="1"/>
      <c r="V211" s="1"/>
      <c r="W211" s="8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R211" s="56"/>
    </row>
    <row r="212" spans="18:44" x14ac:dyDescent="0.25">
      <c r="R212" s="1"/>
      <c r="S212" s="2"/>
      <c r="T212" s="1"/>
      <c r="U212" s="1"/>
      <c r="V212" s="1"/>
      <c r="W212" s="8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R212" s="56"/>
    </row>
    <row r="213" spans="18:44" x14ac:dyDescent="0.25">
      <c r="R213" s="1"/>
      <c r="S213" s="2"/>
      <c r="T213" s="1"/>
      <c r="U213" s="1"/>
      <c r="V213" s="1"/>
      <c r="W213" s="8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R213" s="56"/>
    </row>
    <row r="214" spans="18:44" x14ac:dyDescent="0.25">
      <c r="R214" s="1"/>
      <c r="S214" s="2"/>
      <c r="T214" s="1"/>
      <c r="U214" s="1"/>
      <c r="V214" s="1"/>
      <c r="W214" s="8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R214" s="56"/>
    </row>
    <row r="215" spans="18:44" x14ac:dyDescent="0.25">
      <c r="R215" s="1"/>
      <c r="S215" s="2"/>
      <c r="T215" s="1"/>
      <c r="U215" s="1"/>
      <c r="V215" s="1"/>
      <c r="W215" s="8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R215" s="56"/>
    </row>
    <row r="216" spans="18:44" x14ac:dyDescent="0.25">
      <c r="R216" s="1"/>
      <c r="S216" s="2"/>
      <c r="T216" s="1"/>
      <c r="U216" s="1"/>
      <c r="V216" s="1"/>
      <c r="W216" s="8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R216" s="56"/>
    </row>
    <row r="217" spans="18:44" x14ac:dyDescent="0.25">
      <c r="R217" s="1"/>
      <c r="S217" s="2"/>
      <c r="T217" s="1"/>
      <c r="U217" s="1"/>
      <c r="V217" s="1"/>
      <c r="W217" s="8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R217" s="56"/>
    </row>
    <row r="218" spans="18:44" x14ac:dyDescent="0.25">
      <c r="R218" s="1"/>
      <c r="S218" s="2"/>
      <c r="T218" s="1"/>
      <c r="U218" s="1"/>
      <c r="V218" s="1"/>
      <c r="W218" s="8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R218" s="56"/>
    </row>
    <row r="219" spans="18:44" x14ac:dyDescent="0.25">
      <c r="R219" s="1"/>
      <c r="S219" s="2"/>
      <c r="T219" s="1"/>
      <c r="U219" s="1"/>
      <c r="V219" s="1"/>
      <c r="W219" s="8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R219" s="56"/>
    </row>
    <row r="220" spans="18:44" x14ac:dyDescent="0.25">
      <c r="R220" s="1"/>
      <c r="S220" s="2"/>
      <c r="T220" s="1"/>
      <c r="U220" s="1"/>
      <c r="V220" s="1"/>
      <c r="W220" s="8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R220" s="56"/>
    </row>
    <row r="221" spans="18:44" x14ac:dyDescent="0.25">
      <c r="R221" s="1"/>
      <c r="S221" s="2"/>
      <c r="T221" s="1"/>
      <c r="U221" s="1"/>
      <c r="V221" s="1"/>
      <c r="W221" s="8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R221" s="56"/>
    </row>
    <row r="222" spans="18:44" x14ac:dyDescent="0.25">
      <c r="R222" s="1"/>
      <c r="S222" s="2"/>
      <c r="T222" s="1"/>
      <c r="U222" s="1"/>
      <c r="V222" s="1"/>
      <c r="W222" s="8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R222" s="56"/>
    </row>
    <row r="223" spans="18:44" x14ac:dyDescent="0.25">
      <c r="R223" s="1"/>
      <c r="S223" s="2"/>
      <c r="T223" s="1"/>
      <c r="U223" s="1"/>
      <c r="V223" s="1"/>
      <c r="W223" s="8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R223" s="56"/>
    </row>
    <row r="224" spans="18:44" x14ac:dyDescent="0.25">
      <c r="R224" s="1"/>
      <c r="S224" s="2"/>
      <c r="T224" s="1"/>
      <c r="U224" s="1"/>
      <c r="V224" s="1"/>
      <c r="W224" s="8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R224" s="56"/>
    </row>
    <row r="225" spans="18:44" x14ac:dyDescent="0.25">
      <c r="R225" s="1"/>
      <c r="S225" s="2"/>
      <c r="T225" s="1"/>
      <c r="U225" s="1"/>
      <c r="V225" s="1"/>
      <c r="W225" s="8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R225" s="56"/>
    </row>
    <row r="226" spans="18:44" x14ac:dyDescent="0.25">
      <c r="R226" s="1"/>
      <c r="S226" s="2"/>
      <c r="T226" s="1"/>
      <c r="U226" s="1"/>
      <c r="V226" s="1"/>
      <c r="W226" s="8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R226" s="56"/>
    </row>
    <row r="227" spans="18:44" x14ac:dyDescent="0.25">
      <c r="R227" s="1"/>
      <c r="S227" s="2"/>
      <c r="T227" s="1"/>
      <c r="U227" s="1"/>
      <c r="V227" s="1"/>
      <c r="W227" s="8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R227" s="56"/>
    </row>
    <row r="228" spans="18:44" x14ac:dyDescent="0.25">
      <c r="R228" s="1"/>
      <c r="S228" s="2"/>
      <c r="T228" s="1"/>
      <c r="U228" s="1"/>
      <c r="V228" s="1"/>
      <c r="W228" s="8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R228" s="56"/>
    </row>
    <row r="229" spans="18:44" x14ac:dyDescent="0.25">
      <c r="R229" s="1"/>
      <c r="S229" s="2"/>
      <c r="T229" s="1"/>
      <c r="U229" s="1"/>
      <c r="V229" s="1"/>
      <c r="W229" s="8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R229" s="56"/>
    </row>
    <row r="230" spans="18:44" x14ac:dyDescent="0.25">
      <c r="R230" s="1"/>
      <c r="S230" s="2"/>
      <c r="T230" s="1"/>
      <c r="U230" s="1"/>
      <c r="V230" s="1"/>
      <c r="W230" s="8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R230" s="56"/>
    </row>
    <row r="231" spans="18:44" x14ac:dyDescent="0.25">
      <c r="R231" s="1"/>
      <c r="S231" s="2"/>
      <c r="T231" s="1"/>
      <c r="U231" s="1"/>
      <c r="V231" s="1"/>
      <c r="W231" s="8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R231" s="56"/>
    </row>
    <row r="232" spans="18:44" x14ac:dyDescent="0.25">
      <c r="R232" s="1"/>
      <c r="S232" s="2"/>
      <c r="T232" s="1"/>
      <c r="U232" s="1"/>
      <c r="V232" s="1"/>
      <c r="W232" s="8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R232" s="56"/>
    </row>
    <row r="233" spans="18:44" x14ac:dyDescent="0.25">
      <c r="R233" s="1"/>
      <c r="S233" s="2"/>
      <c r="T233" s="1"/>
      <c r="U233" s="1"/>
      <c r="V233" s="1"/>
      <c r="W233" s="8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R233" s="56"/>
    </row>
    <row r="234" spans="18:44" x14ac:dyDescent="0.25">
      <c r="R234" s="1"/>
      <c r="S234" s="2"/>
      <c r="T234" s="1"/>
      <c r="U234" s="1"/>
      <c r="V234" s="1"/>
      <c r="W234" s="8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R234" s="56"/>
    </row>
    <row r="235" spans="18:44" x14ac:dyDescent="0.25">
      <c r="R235" s="1"/>
      <c r="S235" s="2"/>
      <c r="T235" s="1"/>
      <c r="U235" s="1"/>
      <c r="V235" s="1"/>
      <c r="W235" s="8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R235" s="56"/>
    </row>
    <row r="236" spans="18:44" x14ac:dyDescent="0.25">
      <c r="R236" s="1"/>
      <c r="S236" s="2"/>
      <c r="T236" s="1"/>
      <c r="U236" s="1"/>
      <c r="V236" s="1"/>
      <c r="W236" s="8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R236" s="56"/>
    </row>
    <row r="237" spans="18:44" x14ac:dyDescent="0.25">
      <c r="R237" s="1"/>
      <c r="S237" s="2"/>
      <c r="T237" s="1"/>
      <c r="U237" s="1"/>
      <c r="V237" s="1"/>
      <c r="W237" s="8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R237" s="56"/>
    </row>
    <row r="238" spans="18:44" x14ac:dyDescent="0.25">
      <c r="R238" s="1"/>
      <c r="S238" s="2"/>
      <c r="T238" s="1"/>
      <c r="U238" s="1"/>
      <c r="V238" s="1"/>
      <c r="W238" s="8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R238" s="56"/>
    </row>
    <row r="239" spans="18:44" x14ac:dyDescent="0.25">
      <c r="R239" s="1"/>
      <c r="S239" s="2"/>
      <c r="T239" s="1"/>
      <c r="U239" s="1"/>
      <c r="V239" s="1"/>
      <c r="W239" s="8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R239" s="56"/>
    </row>
    <row r="240" spans="18:44" x14ac:dyDescent="0.25">
      <c r="R240" s="1"/>
      <c r="S240" s="2"/>
      <c r="T240" s="1"/>
      <c r="U240" s="1"/>
      <c r="V240" s="1"/>
      <c r="W240" s="8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R240" s="56"/>
    </row>
    <row r="241" spans="18:44" x14ac:dyDescent="0.25">
      <c r="R241" s="1"/>
      <c r="S241" s="2"/>
      <c r="T241" s="1"/>
      <c r="U241" s="1"/>
      <c r="V241" s="1"/>
      <c r="W241" s="8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R241" s="56"/>
    </row>
    <row r="242" spans="18:44" x14ac:dyDescent="0.25">
      <c r="R242" s="1"/>
      <c r="S242" s="2"/>
      <c r="T242" s="1"/>
      <c r="U242" s="1"/>
      <c r="V242" s="1"/>
      <c r="W242" s="8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R242" s="56"/>
    </row>
    <row r="243" spans="18:44" x14ac:dyDescent="0.25">
      <c r="R243" s="1"/>
      <c r="S243" s="2"/>
      <c r="T243" s="1"/>
      <c r="U243" s="1"/>
      <c r="V243" s="1"/>
      <c r="W243" s="8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R243" s="56"/>
    </row>
    <row r="244" spans="18:44" x14ac:dyDescent="0.25">
      <c r="R244" s="1"/>
      <c r="S244" s="2"/>
      <c r="T244" s="1"/>
      <c r="U244" s="1"/>
      <c r="V244" s="1"/>
      <c r="W244" s="8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R244" s="56"/>
    </row>
    <row r="245" spans="18:44" x14ac:dyDescent="0.25">
      <c r="R245" s="1"/>
      <c r="S245" s="2"/>
      <c r="T245" s="1"/>
      <c r="U245" s="1"/>
      <c r="V245" s="1"/>
      <c r="W245" s="8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R245" s="56"/>
    </row>
    <row r="246" spans="18:44" x14ac:dyDescent="0.25">
      <c r="R246" s="1"/>
      <c r="S246" s="2"/>
      <c r="T246" s="1"/>
      <c r="U246" s="1"/>
      <c r="V246" s="1"/>
      <c r="W246" s="8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R246" s="56"/>
    </row>
    <row r="247" spans="18:44" x14ac:dyDescent="0.25">
      <c r="R247" s="1"/>
      <c r="S247" s="2"/>
      <c r="T247" s="1"/>
      <c r="U247" s="1"/>
      <c r="V247" s="1"/>
      <c r="W247" s="8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R247" s="56"/>
    </row>
    <row r="248" spans="18:44" x14ac:dyDescent="0.25">
      <c r="R248" s="1"/>
      <c r="S248" s="2"/>
      <c r="T248" s="1"/>
      <c r="U248" s="1"/>
      <c r="V248" s="1"/>
      <c r="W248" s="8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R248" s="56"/>
    </row>
    <row r="249" spans="18:44" x14ac:dyDescent="0.25">
      <c r="R249" s="1"/>
      <c r="S249" s="2"/>
      <c r="T249" s="1"/>
      <c r="U249" s="1"/>
      <c r="V249" s="1"/>
      <c r="W249" s="8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R249" s="56"/>
    </row>
    <row r="250" spans="18:44" x14ac:dyDescent="0.25">
      <c r="R250" s="1"/>
      <c r="S250" s="2"/>
      <c r="T250" s="1"/>
      <c r="U250" s="1"/>
      <c r="V250" s="1"/>
      <c r="W250" s="8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R250" s="56"/>
    </row>
    <row r="251" spans="18:44" x14ac:dyDescent="0.25">
      <c r="R251" s="1"/>
      <c r="S251" s="2"/>
      <c r="T251" s="1"/>
      <c r="U251" s="1"/>
      <c r="V251" s="1"/>
      <c r="W251" s="8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R251" s="56"/>
    </row>
    <row r="252" spans="18:44" x14ac:dyDescent="0.25">
      <c r="R252" s="1"/>
      <c r="S252" s="2"/>
      <c r="T252" s="1"/>
      <c r="U252" s="1"/>
      <c r="V252" s="1"/>
      <c r="W252" s="8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R252" s="56"/>
    </row>
    <row r="253" spans="18:44" x14ac:dyDescent="0.25">
      <c r="R253" s="1"/>
      <c r="S253" s="2"/>
      <c r="T253" s="1"/>
      <c r="U253" s="1"/>
      <c r="V253" s="1"/>
      <c r="W253" s="8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R253" s="56"/>
    </row>
    <row r="254" spans="18:44" x14ac:dyDescent="0.25">
      <c r="R254" s="1"/>
      <c r="S254" s="2"/>
      <c r="T254" s="1"/>
      <c r="U254" s="1"/>
      <c r="V254" s="1"/>
      <c r="W254" s="8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R254" s="56"/>
    </row>
    <row r="255" spans="18:44" x14ac:dyDescent="0.25">
      <c r="R255" s="1"/>
      <c r="S255" s="2"/>
      <c r="T255" s="1"/>
      <c r="U255" s="1"/>
      <c r="V255" s="1"/>
      <c r="W255" s="8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R255" s="56"/>
    </row>
    <row r="256" spans="18:44" x14ac:dyDescent="0.25">
      <c r="R256" s="1"/>
      <c r="S256" s="2"/>
      <c r="T256" s="1"/>
      <c r="U256" s="1"/>
      <c r="V256" s="1"/>
      <c r="W256" s="8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R256" s="56"/>
    </row>
    <row r="257" spans="18:44" x14ac:dyDescent="0.25">
      <c r="R257" s="1"/>
      <c r="S257" s="2"/>
      <c r="T257" s="1"/>
      <c r="U257" s="1"/>
      <c r="V257" s="1"/>
      <c r="W257" s="8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R257" s="56"/>
    </row>
    <row r="258" spans="18:44" x14ac:dyDescent="0.25">
      <c r="R258" s="1"/>
      <c r="S258" s="2"/>
      <c r="T258" s="1"/>
      <c r="U258" s="1"/>
      <c r="V258" s="1"/>
      <c r="W258" s="8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R258" s="56"/>
    </row>
    <row r="259" spans="18:44" x14ac:dyDescent="0.25">
      <c r="R259" s="1"/>
      <c r="S259" s="2"/>
      <c r="T259" s="1"/>
      <c r="U259" s="1"/>
      <c r="V259" s="1"/>
      <c r="W259" s="8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R259" s="56"/>
    </row>
    <row r="260" spans="18:44" x14ac:dyDescent="0.25">
      <c r="R260" s="1"/>
      <c r="S260" s="2"/>
      <c r="T260" s="1"/>
      <c r="U260" s="1"/>
      <c r="V260" s="1"/>
      <c r="W260" s="8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R260" s="56"/>
    </row>
    <row r="261" spans="18:44" x14ac:dyDescent="0.25">
      <c r="R261" s="1"/>
      <c r="S261" s="2"/>
      <c r="T261" s="1"/>
      <c r="U261" s="1"/>
      <c r="V261" s="1"/>
      <c r="W261" s="8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R261" s="56"/>
    </row>
    <row r="262" spans="18:44" x14ac:dyDescent="0.25">
      <c r="R262" s="1"/>
      <c r="S262" s="2"/>
      <c r="T262" s="1"/>
      <c r="U262" s="1"/>
      <c r="V262" s="1"/>
      <c r="W262" s="8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R262" s="56"/>
    </row>
    <row r="263" spans="18:44" x14ac:dyDescent="0.25">
      <c r="R263" s="1"/>
      <c r="S263" s="2"/>
      <c r="T263" s="1"/>
      <c r="U263" s="1"/>
      <c r="V263" s="1"/>
      <c r="W263" s="8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R263" s="56"/>
    </row>
    <row r="264" spans="18:44" x14ac:dyDescent="0.25">
      <c r="R264" s="1"/>
      <c r="S264" s="2"/>
      <c r="T264" s="1"/>
      <c r="U264" s="1"/>
      <c r="V264" s="1"/>
      <c r="W264" s="8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R264" s="56"/>
    </row>
    <row r="265" spans="18:44" x14ac:dyDescent="0.25">
      <c r="R265" s="1"/>
      <c r="S265" s="2"/>
      <c r="T265" s="1"/>
      <c r="U265" s="1"/>
      <c r="V265" s="1"/>
      <c r="W265" s="8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R265" s="56"/>
    </row>
    <row r="266" spans="18:44" x14ac:dyDescent="0.25">
      <c r="R266" s="1"/>
      <c r="S266" s="2"/>
      <c r="T266" s="1"/>
      <c r="U266" s="1"/>
      <c r="V266" s="1"/>
      <c r="W266" s="8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R266" s="56"/>
    </row>
    <row r="267" spans="18:44" x14ac:dyDescent="0.25">
      <c r="R267" s="1"/>
      <c r="S267" s="2"/>
      <c r="T267" s="1"/>
      <c r="U267" s="1"/>
      <c r="V267" s="1"/>
      <c r="W267" s="8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R267" s="56"/>
    </row>
    <row r="268" spans="18:44" x14ac:dyDescent="0.25">
      <c r="R268" s="1"/>
      <c r="S268" s="2"/>
      <c r="T268" s="1"/>
      <c r="U268" s="1"/>
      <c r="V268" s="1"/>
      <c r="W268" s="8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R268" s="56"/>
    </row>
    <row r="269" spans="18:44" x14ac:dyDescent="0.25">
      <c r="R269" s="1"/>
      <c r="S269" s="2"/>
      <c r="T269" s="1"/>
      <c r="U269" s="1"/>
      <c r="V269" s="1"/>
      <c r="W269" s="8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R269" s="56"/>
    </row>
    <row r="270" spans="18:44" x14ac:dyDescent="0.25">
      <c r="R270" s="1"/>
      <c r="S270" s="2"/>
      <c r="T270" s="1"/>
      <c r="U270" s="1"/>
      <c r="V270" s="1"/>
      <c r="W270" s="8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R270" s="56"/>
    </row>
    <row r="271" spans="18:44" x14ac:dyDescent="0.25">
      <c r="R271" s="1"/>
      <c r="S271" s="2"/>
      <c r="T271" s="1"/>
      <c r="U271" s="1"/>
      <c r="V271" s="1"/>
      <c r="W271" s="8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R271" s="56"/>
    </row>
    <row r="272" spans="18:44" x14ac:dyDescent="0.25">
      <c r="R272" s="1"/>
      <c r="S272" s="2"/>
      <c r="T272" s="1"/>
      <c r="U272" s="1"/>
      <c r="V272" s="1"/>
      <c r="W272" s="8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R272" s="56"/>
    </row>
    <row r="273" spans="18:44" x14ac:dyDescent="0.25">
      <c r="R273" s="1"/>
      <c r="S273" s="2"/>
      <c r="T273" s="1"/>
      <c r="U273" s="1"/>
      <c r="V273" s="1"/>
      <c r="W273" s="8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R273" s="56"/>
    </row>
    <row r="274" spans="18:44" x14ac:dyDescent="0.25">
      <c r="R274" s="1"/>
      <c r="S274" s="2"/>
      <c r="T274" s="1"/>
      <c r="U274" s="1"/>
      <c r="V274" s="1"/>
      <c r="W274" s="8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R274" s="56"/>
    </row>
    <row r="275" spans="18:44" x14ac:dyDescent="0.25">
      <c r="R275" s="1"/>
      <c r="S275" s="2"/>
      <c r="T275" s="1"/>
      <c r="U275" s="1"/>
      <c r="V275" s="1"/>
      <c r="W275" s="8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R275" s="56"/>
    </row>
    <row r="276" spans="18:44" x14ac:dyDescent="0.25">
      <c r="R276" s="1"/>
      <c r="S276" s="2"/>
      <c r="T276" s="1"/>
      <c r="U276" s="1"/>
      <c r="V276" s="1"/>
      <c r="W276" s="8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R276" s="56"/>
    </row>
    <row r="277" spans="18:44" x14ac:dyDescent="0.25">
      <c r="R277" s="1"/>
      <c r="S277" s="2"/>
      <c r="T277" s="1"/>
      <c r="U277" s="1"/>
      <c r="V277" s="1"/>
      <c r="W277" s="8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R277" s="56"/>
    </row>
    <row r="278" spans="18:44" x14ac:dyDescent="0.25">
      <c r="R278" s="1"/>
      <c r="S278" s="2"/>
      <c r="T278" s="1"/>
      <c r="U278" s="1"/>
      <c r="V278" s="1"/>
      <c r="W278" s="8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R278" s="56"/>
    </row>
    <row r="279" spans="18:44" x14ac:dyDescent="0.25">
      <c r="R279" s="1"/>
      <c r="S279" s="2"/>
      <c r="T279" s="1"/>
      <c r="U279" s="1"/>
      <c r="V279" s="1"/>
      <c r="W279" s="8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R279" s="56"/>
    </row>
    <row r="280" spans="18:44" x14ac:dyDescent="0.25">
      <c r="R280" s="1"/>
      <c r="S280" s="2"/>
      <c r="T280" s="1"/>
      <c r="U280" s="1"/>
      <c r="V280" s="1"/>
      <c r="W280" s="8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R280" s="56"/>
    </row>
    <row r="281" spans="18:44" x14ac:dyDescent="0.25">
      <c r="R281" s="1"/>
      <c r="S281" s="2"/>
      <c r="T281" s="1"/>
      <c r="U281" s="1"/>
      <c r="V281" s="1"/>
      <c r="W281" s="8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R281" s="56"/>
    </row>
    <row r="282" spans="18:44" x14ac:dyDescent="0.25">
      <c r="R282" s="1"/>
      <c r="S282" s="2"/>
      <c r="T282" s="1"/>
      <c r="U282" s="1"/>
      <c r="V282" s="1"/>
      <c r="W282" s="8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R282" s="56"/>
    </row>
    <row r="283" spans="18:44" x14ac:dyDescent="0.25">
      <c r="R283" s="1"/>
      <c r="S283" s="2"/>
      <c r="T283" s="1"/>
      <c r="U283" s="1"/>
      <c r="V283" s="1"/>
      <c r="W283" s="8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R283" s="56"/>
    </row>
    <row r="284" spans="18:44" x14ac:dyDescent="0.25">
      <c r="R284" s="1"/>
      <c r="S284" s="2"/>
      <c r="T284" s="1"/>
      <c r="U284" s="1"/>
      <c r="V284" s="1"/>
      <c r="W284" s="8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R284" s="56"/>
    </row>
    <row r="285" spans="18:44" x14ac:dyDescent="0.25">
      <c r="R285" s="1"/>
      <c r="S285" s="2"/>
      <c r="T285" s="1"/>
      <c r="U285" s="1"/>
      <c r="V285" s="1"/>
      <c r="W285" s="8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R285" s="56"/>
    </row>
    <row r="286" spans="18:44" x14ac:dyDescent="0.25">
      <c r="R286" s="1"/>
      <c r="S286" s="2"/>
      <c r="T286" s="1"/>
      <c r="U286" s="1"/>
      <c r="V286" s="1"/>
      <c r="W286" s="8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R286" s="56"/>
    </row>
    <row r="287" spans="18:44" x14ac:dyDescent="0.25">
      <c r="R287" s="1"/>
      <c r="S287" s="2"/>
      <c r="T287" s="1"/>
      <c r="U287" s="1"/>
      <c r="V287" s="1"/>
      <c r="W287" s="8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R287" s="56"/>
    </row>
    <row r="288" spans="18:44" x14ac:dyDescent="0.25">
      <c r="R288" s="1"/>
      <c r="S288" s="2"/>
      <c r="T288" s="1"/>
      <c r="U288" s="1"/>
      <c r="V288" s="1"/>
      <c r="W288" s="8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R288" s="56"/>
    </row>
    <row r="289" spans="18:44" x14ac:dyDescent="0.25">
      <c r="R289" s="1"/>
      <c r="S289" s="2"/>
      <c r="T289" s="1"/>
      <c r="U289" s="1"/>
      <c r="V289" s="1"/>
      <c r="W289" s="8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R289" s="56"/>
    </row>
    <row r="290" spans="18:44" x14ac:dyDescent="0.25">
      <c r="R290" s="1"/>
      <c r="S290" s="2"/>
      <c r="T290" s="1"/>
      <c r="U290" s="1"/>
      <c r="V290" s="1"/>
      <c r="W290" s="8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R290" s="56"/>
    </row>
    <row r="291" spans="18:44" x14ac:dyDescent="0.25">
      <c r="R291" s="1"/>
      <c r="S291" s="2"/>
      <c r="T291" s="1"/>
      <c r="U291" s="1"/>
      <c r="V291" s="1"/>
      <c r="W291" s="8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R291" s="56"/>
    </row>
    <row r="292" spans="18:44" x14ac:dyDescent="0.25">
      <c r="R292" s="1"/>
      <c r="S292" s="2"/>
      <c r="T292" s="1"/>
      <c r="U292" s="1"/>
      <c r="V292" s="1"/>
      <c r="W292" s="8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R292" s="56"/>
    </row>
    <row r="293" spans="18:44" x14ac:dyDescent="0.25">
      <c r="R293" s="1"/>
      <c r="S293" s="2"/>
      <c r="T293" s="1"/>
      <c r="U293" s="1"/>
      <c r="V293" s="1"/>
      <c r="W293" s="8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R293" s="56"/>
    </row>
    <row r="294" spans="18:44" x14ac:dyDescent="0.25">
      <c r="R294" s="1"/>
      <c r="S294" s="2"/>
      <c r="T294" s="1"/>
      <c r="U294" s="1"/>
      <c r="V294" s="1"/>
      <c r="W294" s="8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R294" s="56"/>
    </row>
    <row r="295" spans="18:44" x14ac:dyDescent="0.25">
      <c r="R295" s="1"/>
      <c r="S295" s="2"/>
      <c r="T295" s="1"/>
      <c r="U295" s="1"/>
      <c r="V295" s="1"/>
      <c r="W295" s="8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R295" s="56"/>
    </row>
    <row r="296" spans="18:44" x14ac:dyDescent="0.25">
      <c r="R296" s="1"/>
      <c r="S296" s="2"/>
      <c r="T296" s="1"/>
      <c r="U296" s="1"/>
      <c r="V296" s="1"/>
      <c r="W296" s="8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R296" s="56"/>
    </row>
    <row r="297" spans="18:44" x14ac:dyDescent="0.25">
      <c r="R297" s="1"/>
      <c r="S297" s="2"/>
      <c r="T297" s="1"/>
      <c r="U297" s="1"/>
      <c r="V297" s="1"/>
      <c r="W297" s="8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R297" s="56"/>
    </row>
    <row r="298" spans="18:44" x14ac:dyDescent="0.25">
      <c r="R298" s="1"/>
      <c r="S298" s="2"/>
      <c r="T298" s="1"/>
      <c r="U298" s="1"/>
      <c r="V298" s="1"/>
      <c r="W298" s="8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R298" s="56"/>
    </row>
    <row r="299" spans="18:44" x14ac:dyDescent="0.25">
      <c r="R299" s="1"/>
      <c r="S299" s="2"/>
      <c r="T299" s="1"/>
      <c r="U299" s="1"/>
      <c r="V299" s="1"/>
      <c r="W299" s="8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R299" s="56"/>
    </row>
    <row r="300" spans="18:44" x14ac:dyDescent="0.25">
      <c r="R300" s="1"/>
      <c r="S300" s="2"/>
      <c r="T300" s="1"/>
      <c r="U300" s="1"/>
      <c r="V300" s="1"/>
      <c r="W300" s="8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R300" s="56"/>
    </row>
    <row r="301" spans="18:44" x14ac:dyDescent="0.25">
      <c r="R301" s="1"/>
      <c r="S301" s="2"/>
      <c r="T301" s="1"/>
      <c r="U301" s="1"/>
      <c r="V301" s="1"/>
      <c r="W301" s="8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R301" s="56"/>
    </row>
    <row r="302" spans="18:44" x14ac:dyDescent="0.25">
      <c r="R302" s="1"/>
      <c r="S302" s="2"/>
      <c r="T302" s="1"/>
      <c r="U302" s="1"/>
      <c r="V302" s="1"/>
      <c r="W302" s="8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R302" s="56"/>
    </row>
    <row r="303" spans="18:44" x14ac:dyDescent="0.25">
      <c r="R303" s="1"/>
      <c r="S303" s="2"/>
      <c r="T303" s="1"/>
      <c r="U303" s="1"/>
      <c r="V303" s="1"/>
      <c r="W303" s="8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R303" s="56"/>
    </row>
    <row r="304" spans="18:44" x14ac:dyDescent="0.25">
      <c r="R304" s="1"/>
      <c r="S304" s="2"/>
      <c r="T304" s="1"/>
      <c r="U304" s="1"/>
      <c r="V304" s="1"/>
      <c r="W304" s="8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R304" s="56"/>
    </row>
    <row r="305" spans="18:44" x14ac:dyDescent="0.25">
      <c r="R305" s="1"/>
      <c r="S305" s="2"/>
      <c r="T305" s="1"/>
      <c r="U305" s="1"/>
      <c r="V305" s="1"/>
      <c r="W305" s="8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R305" s="56"/>
    </row>
    <row r="306" spans="18:44" x14ac:dyDescent="0.25">
      <c r="R306" s="1"/>
      <c r="S306" s="2"/>
      <c r="T306" s="1"/>
      <c r="U306" s="1"/>
      <c r="V306" s="1"/>
      <c r="W306" s="8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R306" s="56"/>
    </row>
    <row r="307" spans="18:44" x14ac:dyDescent="0.25">
      <c r="R307" s="1"/>
      <c r="S307" s="2"/>
      <c r="T307" s="1"/>
      <c r="U307" s="1"/>
      <c r="V307" s="1"/>
      <c r="W307" s="8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R307" s="56"/>
    </row>
    <row r="308" spans="18:44" x14ac:dyDescent="0.25">
      <c r="R308" s="1"/>
      <c r="S308" s="2"/>
      <c r="T308" s="1"/>
      <c r="U308" s="1"/>
      <c r="V308" s="1"/>
      <c r="W308" s="8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R308" s="56"/>
    </row>
    <row r="309" spans="18:44" x14ac:dyDescent="0.25">
      <c r="R309" s="1"/>
      <c r="S309" s="2"/>
      <c r="T309" s="1"/>
      <c r="U309" s="1"/>
      <c r="V309" s="1"/>
      <c r="W309" s="8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R309" s="56"/>
    </row>
    <row r="310" spans="18:44" x14ac:dyDescent="0.25">
      <c r="R310" s="1"/>
      <c r="S310" s="2"/>
      <c r="T310" s="1"/>
      <c r="U310" s="1"/>
      <c r="V310" s="1"/>
      <c r="W310" s="8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R310" s="56"/>
    </row>
    <row r="311" spans="18:44" x14ac:dyDescent="0.25">
      <c r="R311" s="1"/>
      <c r="S311" s="2"/>
      <c r="T311" s="1"/>
      <c r="U311" s="1"/>
      <c r="V311" s="1"/>
      <c r="W311" s="8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R311" s="56"/>
    </row>
    <row r="312" spans="18:44" x14ac:dyDescent="0.25">
      <c r="R312" s="1"/>
      <c r="S312" s="2"/>
      <c r="T312" s="1"/>
      <c r="U312" s="1"/>
      <c r="V312" s="1"/>
      <c r="W312" s="8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R312" s="56"/>
    </row>
    <row r="313" spans="18:44" x14ac:dyDescent="0.25">
      <c r="R313" s="1"/>
      <c r="S313" s="2"/>
      <c r="T313" s="1"/>
      <c r="U313" s="1"/>
      <c r="V313" s="1"/>
      <c r="W313" s="8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R313" s="56"/>
    </row>
    <row r="314" spans="18:44" x14ac:dyDescent="0.25">
      <c r="R314" s="1"/>
      <c r="S314" s="2"/>
      <c r="T314" s="1"/>
      <c r="U314" s="1"/>
      <c r="V314" s="1"/>
      <c r="W314" s="8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R314" s="56"/>
    </row>
    <row r="315" spans="18:44" x14ac:dyDescent="0.25">
      <c r="R315" s="1"/>
      <c r="S315" s="2"/>
      <c r="T315" s="1"/>
      <c r="U315" s="1"/>
      <c r="V315" s="1"/>
      <c r="W315" s="8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R315" s="56"/>
    </row>
    <row r="316" spans="18:44" x14ac:dyDescent="0.25">
      <c r="R316" s="1"/>
      <c r="S316" s="2"/>
      <c r="T316" s="1"/>
      <c r="U316" s="1"/>
      <c r="V316" s="1"/>
      <c r="W316" s="8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R316" s="56"/>
    </row>
    <row r="317" spans="18:44" x14ac:dyDescent="0.25">
      <c r="R317" s="1"/>
      <c r="S317" s="2"/>
      <c r="T317" s="1"/>
      <c r="U317" s="1"/>
      <c r="V317" s="1"/>
      <c r="W317" s="8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R317" s="56"/>
    </row>
    <row r="318" spans="18:44" x14ac:dyDescent="0.25">
      <c r="R318" s="1"/>
      <c r="S318" s="2"/>
      <c r="T318" s="1"/>
      <c r="U318" s="1"/>
      <c r="V318" s="1"/>
      <c r="W318" s="8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R318" s="56"/>
    </row>
    <row r="319" spans="18:44" x14ac:dyDescent="0.25">
      <c r="R319" s="1"/>
      <c r="S319" s="2"/>
      <c r="T319" s="1"/>
      <c r="U319" s="1"/>
      <c r="V319" s="1"/>
      <c r="W319" s="8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R319" s="56"/>
    </row>
    <row r="320" spans="18:44" x14ac:dyDescent="0.25">
      <c r="R320" s="1"/>
      <c r="S320" s="2"/>
      <c r="T320" s="1"/>
      <c r="U320" s="1"/>
      <c r="V320" s="1"/>
      <c r="W320" s="8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R320" s="56"/>
    </row>
    <row r="321" spans="18:44" x14ac:dyDescent="0.25">
      <c r="R321" s="1"/>
      <c r="S321" s="2"/>
      <c r="T321" s="1"/>
      <c r="U321" s="1"/>
      <c r="V321" s="1"/>
      <c r="W321" s="8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R321" s="56"/>
    </row>
    <row r="322" spans="18:44" x14ac:dyDescent="0.25">
      <c r="R322" s="1"/>
      <c r="S322" s="2"/>
      <c r="T322" s="1"/>
      <c r="U322" s="1"/>
      <c r="V322" s="1"/>
      <c r="W322" s="8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R322" s="56"/>
    </row>
    <row r="323" spans="18:44" x14ac:dyDescent="0.25">
      <c r="R323" s="1"/>
      <c r="S323" s="2"/>
      <c r="T323" s="1"/>
      <c r="U323" s="1"/>
      <c r="V323" s="1"/>
      <c r="W323" s="8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R323" s="56"/>
    </row>
    <row r="324" spans="18:44" x14ac:dyDescent="0.25">
      <c r="R324" s="1"/>
      <c r="S324" s="2"/>
      <c r="T324" s="1"/>
      <c r="U324" s="1"/>
      <c r="V324" s="1"/>
      <c r="W324" s="8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R324" s="56"/>
    </row>
    <row r="325" spans="18:44" x14ac:dyDescent="0.25">
      <c r="R325" s="1"/>
      <c r="S325" s="2"/>
      <c r="T325" s="1"/>
      <c r="U325" s="1"/>
      <c r="V325" s="1"/>
      <c r="W325" s="8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R325" s="56"/>
    </row>
    <row r="326" spans="18:44" x14ac:dyDescent="0.25">
      <c r="R326" s="1"/>
      <c r="S326" s="2"/>
      <c r="T326" s="1"/>
      <c r="U326" s="1"/>
      <c r="V326" s="1"/>
      <c r="W326" s="8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R326" s="56"/>
    </row>
    <row r="327" spans="18:44" x14ac:dyDescent="0.25">
      <c r="R327" s="1"/>
      <c r="S327" s="2"/>
      <c r="T327" s="1"/>
      <c r="U327" s="1"/>
      <c r="V327" s="1"/>
      <c r="W327" s="8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R327" s="56"/>
    </row>
    <row r="328" spans="18:44" x14ac:dyDescent="0.25">
      <c r="R328" s="1"/>
      <c r="S328" s="2"/>
      <c r="T328" s="1"/>
      <c r="U328" s="1"/>
      <c r="V328" s="1"/>
      <c r="W328" s="8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R328" s="56"/>
    </row>
    <row r="329" spans="18:44" x14ac:dyDescent="0.25">
      <c r="R329" s="1"/>
      <c r="S329" s="2"/>
      <c r="T329" s="1"/>
      <c r="U329" s="1"/>
      <c r="V329" s="1"/>
      <c r="W329" s="8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R329" s="56"/>
    </row>
    <row r="330" spans="18:44" x14ac:dyDescent="0.25">
      <c r="R330" s="1"/>
      <c r="S330" s="2"/>
      <c r="T330" s="1"/>
      <c r="U330" s="1"/>
      <c r="V330" s="1"/>
      <c r="W330" s="8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R330" s="56"/>
    </row>
    <row r="331" spans="18:44" x14ac:dyDescent="0.25">
      <c r="R331" s="1"/>
      <c r="S331" s="2"/>
      <c r="T331" s="1"/>
      <c r="U331" s="1"/>
      <c r="V331" s="1"/>
      <c r="W331" s="8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R331" s="56"/>
    </row>
    <row r="332" spans="18:44" x14ac:dyDescent="0.25">
      <c r="R332" s="1"/>
      <c r="S332" s="2"/>
      <c r="T332" s="1"/>
      <c r="U332" s="1"/>
      <c r="V332" s="1"/>
      <c r="W332" s="8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R332" s="56"/>
    </row>
    <row r="333" spans="18:44" x14ac:dyDescent="0.25">
      <c r="R333" s="1"/>
      <c r="S333" s="2"/>
      <c r="T333" s="1"/>
      <c r="U333" s="1"/>
      <c r="V333" s="1"/>
      <c r="W333" s="8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R333" s="56"/>
    </row>
    <row r="334" spans="18:44" x14ac:dyDescent="0.25">
      <c r="R334" s="1"/>
      <c r="S334" s="2"/>
      <c r="T334" s="1"/>
      <c r="U334" s="1"/>
      <c r="V334" s="1"/>
      <c r="W334" s="8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R334" s="56"/>
    </row>
    <row r="335" spans="18:44" x14ac:dyDescent="0.25">
      <c r="R335" s="1"/>
      <c r="S335" s="2"/>
      <c r="T335" s="1"/>
      <c r="U335" s="1"/>
      <c r="V335" s="1"/>
      <c r="W335" s="8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R335" s="56"/>
    </row>
    <row r="336" spans="18:44" x14ac:dyDescent="0.25">
      <c r="R336" s="1"/>
      <c r="S336" s="2"/>
      <c r="T336" s="1"/>
      <c r="U336" s="1"/>
      <c r="V336" s="1"/>
      <c r="W336" s="8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R336" s="56"/>
    </row>
    <row r="337" spans="18:44" x14ac:dyDescent="0.25">
      <c r="R337" s="1"/>
      <c r="S337" s="2"/>
      <c r="T337" s="1"/>
      <c r="U337" s="1"/>
      <c r="V337" s="1"/>
      <c r="W337" s="8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R337" s="56"/>
    </row>
    <row r="338" spans="18:44" x14ac:dyDescent="0.25">
      <c r="R338" s="1"/>
      <c r="S338" s="2"/>
      <c r="T338" s="1"/>
      <c r="U338" s="1"/>
      <c r="V338" s="1"/>
      <c r="W338" s="8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R338" s="56"/>
    </row>
    <row r="339" spans="18:44" x14ac:dyDescent="0.25">
      <c r="R339" s="1"/>
      <c r="S339" s="2"/>
      <c r="T339" s="1"/>
      <c r="U339" s="1"/>
      <c r="V339" s="1"/>
      <c r="W339" s="8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R339" s="56"/>
    </row>
    <row r="340" spans="18:44" x14ac:dyDescent="0.25">
      <c r="R340" s="1"/>
      <c r="S340" s="2"/>
      <c r="T340" s="1"/>
      <c r="U340" s="1"/>
      <c r="V340" s="1"/>
      <c r="W340" s="8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R340" s="56"/>
    </row>
    <row r="341" spans="18:44" x14ac:dyDescent="0.25">
      <c r="R341" s="1"/>
      <c r="S341" s="2"/>
      <c r="T341" s="1"/>
      <c r="U341" s="1"/>
      <c r="V341" s="1"/>
      <c r="W341" s="8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R341" s="56"/>
    </row>
    <row r="342" spans="18:44" x14ac:dyDescent="0.25">
      <c r="R342" s="1"/>
      <c r="S342" s="2"/>
      <c r="T342" s="1"/>
      <c r="U342" s="1"/>
      <c r="V342" s="1"/>
      <c r="W342" s="8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R342" s="56"/>
    </row>
    <row r="343" spans="18:44" x14ac:dyDescent="0.25">
      <c r="R343" s="1"/>
      <c r="S343" s="2"/>
      <c r="T343" s="1"/>
      <c r="U343" s="1"/>
      <c r="V343" s="1"/>
      <c r="W343" s="8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R343" s="56"/>
    </row>
    <row r="344" spans="18:44" x14ac:dyDescent="0.25">
      <c r="R344" s="1"/>
      <c r="S344" s="2"/>
      <c r="T344" s="1"/>
      <c r="U344" s="1"/>
      <c r="V344" s="1"/>
      <c r="W344" s="8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R344" s="56"/>
    </row>
    <row r="345" spans="18:44" x14ac:dyDescent="0.25">
      <c r="R345" s="1"/>
      <c r="S345" s="2"/>
      <c r="T345" s="1"/>
      <c r="U345" s="1"/>
      <c r="V345" s="1"/>
      <c r="W345" s="8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R345" s="56"/>
    </row>
    <row r="346" spans="18:44" x14ac:dyDescent="0.25">
      <c r="R346" s="1"/>
      <c r="S346" s="2"/>
      <c r="T346" s="1"/>
      <c r="U346" s="1"/>
      <c r="V346" s="1"/>
      <c r="W346" s="8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R346" s="56"/>
    </row>
    <row r="347" spans="18:44" x14ac:dyDescent="0.25">
      <c r="R347" s="1"/>
      <c r="S347" s="2"/>
      <c r="T347" s="1"/>
      <c r="U347" s="1"/>
      <c r="V347" s="1"/>
      <c r="W347" s="8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R347" s="56"/>
    </row>
    <row r="348" spans="18:44" x14ac:dyDescent="0.25">
      <c r="R348" s="1"/>
      <c r="S348" s="2"/>
      <c r="T348" s="1"/>
      <c r="U348" s="1"/>
      <c r="V348" s="1"/>
      <c r="W348" s="8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R348" s="56"/>
    </row>
    <row r="349" spans="18:44" x14ac:dyDescent="0.25">
      <c r="R349" s="1"/>
      <c r="S349" s="2"/>
      <c r="T349" s="1"/>
      <c r="U349" s="1"/>
      <c r="V349" s="1"/>
      <c r="W349" s="8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R349" s="56"/>
    </row>
    <row r="350" spans="18:44" x14ac:dyDescent="0.25">
      <c r="R350" s="1"/>
      <c r="S350" s="2"/>
      <c r="T350" s="1"/>
      <c r="U350" s="1"/>
      <c r="V350" s="1"/>
      <c r="W350" s="8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R350" s="56"/>
    </row>
    <row r="351" spans="18:44" x14ac:dyDescent="0.25">
      <c r="R351" s="1"/>
      <c r="S351" s="2"/>
      <c r="T351" s="1"/>
      <c r="U351" s="1"/>
      <c r="V351" s="1"/>
      <c r="W351" s="8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R351" s="56"/>
    </row>
    <row r="352" spans="18:44" x14ac:dyDescent="0.25">
      <c r="R352" s="1"/>
      <c r="S352" s="2"/>
      <c r="T352" s="1"/>
      <c r="U352" s="1"/>
      <c r="V352" s="1"/>
      <c r="W352" s="8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R352" s="56"/>
    </row>
    <row r="353" spans="18:44" x14ac:dyDescent="0.25">
      <c r="R353" s="1"/>
      <c r="S353" s="2"/>
      <c r="T353" s="1"/>
      <c r="U353" s="1"/>
      <c r="V353" s="1"/>
      <c r="W353" s="8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R353" s="56"/>
    </row>
    <row r="354" spans="18:44" x14ac:dyDescent="0.25">
      <c r="R354" s="1"/>
      <c r="S354" s="2"/>
      <c r="T354" s="1"/>
      <c r="U354" s="1"/>
      <c r="V354" s="1"/>
      <c r="W354" s="8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R354" s="56"/>
    </row>
    <row r="355" spans="18:44" x14ac:dyDescent="0.25">
      <c r="R355" s="1"/>
      <c r="S355" s="2"/>
      <c r="T355" s="1"/>
      <c r="U355" s="1"/>
      <c r="V355" s="1"/>
      <c r="W355" s="8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R355" s="56"/>
    </row>
    <row r="356" spans="18:44" x14ac:dyDescent="0.25">
      <c r="R356" s="1"/>
      <c r="S356" s="2"/>
      <c r="T356" s="1"/>
      <c r="U356" s="1"/>
      <c r="V356" s="1"/>
      <c r="W356" s="8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R356" s="56"/>
    </row>
    <row r="357" spans="18:44" x14ac:dyDescent="0.25">
      <c r="R357" s="1"/>
      <c r="S357" s="2"/>
      <c r="T357" s="1"/>
      <c r="U357" s="1"/>
      <c r="V357" s="1"/>
      <c r="W357" s="8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R357" s="56"/>
    </row>
    <row r="358" spans="18:44" x14ac:dyDescent="0.25">
      <c r="R358" s="1"/>
      <c r="S358" s="2"/>
      <c r="T358" s="1"/>
      <c r="U358" s="1"/>
      <c r="V358" s="1"/>
      <c r="W358" s="8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R358" s="56"/>
    </row>
    <row r="359" spans="18:44" x14ac:dyDescent="0.25">
      <c r="R359" s="1"/>
      <c r="S359" s="2"/>
      <c r="T359" s="1"/>
      <c r="U359" s="1"/>
      <c r="V359" s="1"/>
      <c r="W359" s="8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R359" s="56"/>
    </row>
    <row r="360" spans="18:44" x14ac:dyDescent="0.25">
      <c r="R360" s="1"/>
      <c r="S360" s="2"/>
      <c r="T360" s="1"/>
      <c r="U360" s="1"/>
      <c r="V360" s="1"/>
      <c r="W360" s="8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R360" s="56"/>
    </row>
    <row r="361" spans="18:44" x14ac:dyDescent="0.25">
      <c r="R361" s="1"/>
      <c r="S361" s="2"/>
      <c r="T361" s="1"/>
      <c r="U361" s="1"/>
      <c r="V361" s="1"/>
      <c r="W361" s="8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R361" s="56"/>
    </row>
    <row r="362" spans="18:44" x14ac:dyDescent="0.25">
      <c r="R362" s="1"/>
      <c r="S362" s="2"/>
      <c r="T362" s="1"/>
      <c r="U362" s="1"/>
      <c r="V362" s="1"/>
      <c r="W362" s="8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R362" s="56"/>
    </row>
    <row r="363" spans="18:44" x14ac:dyDescent="0.25">
      <c r="R363" s="1"/>
      <c r="S363" s="2"/>
      <c r="T363" s="1"/>
      <c r="U363" s="1"/>
      <c r="V363" s="1"/>
      <c r="W363" s="8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R363" s="56"/>
    </row>
    <row r="364" spans="18:44" x14ac:dyDescent="0.25">
      <c r="R364" s="1"/>
      <c r="S364" s="2"/>
      <c r="T364" s="1"/>
      <c r="U364" s="1"/>
      <c r="V364" s="1"/>
      <c r="W364" s="8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R364" s="56"/>
    </row>
    <row r="365" spans="18:44" x14ac:dyDescent="0.25">
      <c r="R365" s="1"/>
      <c r="S365" s="2"/>
      <c r="T365" s="1"/>
      <c r="U365" s="1"/>
      <c r="V365" s="1"/>
      <c r="W365" s="8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R365" s="56"/>
    </row>
    <row r="366" spans="18:44" x14ac:dyDescent="0.25">
      <c r="R366" s="1"/>
      <c r="S366" s="2"/>
      <c r="T366" s="1"/>
      <c r="U366" s="1"/>
      <c r="V366" s="1"/>
      <c r="W366" s="8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R366" s="56"/>
    </row>
    <row r="367" spans="18:44" x14ac:dyDescent="0.25">
      <c r="R367" s="1"/>
      <c r="S367" s="2"/>
      <c r="T367" s="1"/>
      <c r="U367" s="1"/>
      <c r="V367" s="1"/>
      <c r="W367" s="8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R367" s="56"/>
    </row>
    <row r="368" spans="18:44" x14ac:dyDescent="0.25">
      <c r="R368" s="1"/>
      <c r="S368" s="2"/>
      <c r="T368" s="1"/>
      <c r="U368" s="1"/>
      <c r="V368" s="1"/>
      <c r="W368" s="8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R368" s="56"/>
    </row>
    <row r="369" spans="18:44" x14ac:dyDescent="0.25">
      <c r="R369" s="1"/>
      <c r="S369" s="2"/>
      <c r="T369" s="1"/>
      <c r="U369" s="1"/>
      <c r="V369" s="1"/>
      <c r="W369" s="8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R369" s="56"/>
    </row>
    <row r="370" spans="18:44" x14ac:dyDescent="0.25">
      <c r="R370" s="1"/>
      <c r="S370" s="2"/>
      <c r="T370" s="1"/>
      <c r="U370" s="1"/>
      <c r="V370" s="1"/>
      <c r="W370" s="8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R370" s="56"/>
    </row>
    <row r="371" spans="18:44" x14ac:dyDescent="0.25">
      <c r="R371" s="1"/>
      <c r="S371" s="2"/>
      <c r="T371" s="1"/>
      <c r="U371" s="1"/>
      <c r="V371" s="1"/>
      <c r="W371" s="8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R371" s="56"/>
    </row>
    <row r="372" spans="18:44" x14ac:dyDescent="0.25">
      <c r="R372" s="1"/>
      <c r="S372" s="2"/>
      <c r="T372" s="1"/>
      <c r="U372" s="1"/>
      <c r="V372" s="1"/>
      <c r="W372" s="8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R372" s="56"/>
    </row>
    <row r="373" spans="18:44" x14ac:dyDescent="0.25">
      <c r="R373" s="1"/>
      <c r="S373" s="2"/>
      <c r="T373" s="1"/>
      <c r="U373" s="1"/>
      <c r="V373" s="1"/>
      <c r="W373" s="8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R373" s="56"/>
    </row>
    <row r="374" spans="18:44" x14ac:dyDescent="0.25">
      <c r="R374" s="1"/>
      <c r="S374" s="2"/>
      <c r="T374" s="1"/>
      <c r="U374" s="1"/>
      <c r="V374" s="1"/>
      <c r="W374" s="8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R374" s="56"/>
    </row>
    <row r="375" spans="18:44" x14ac:dyDescent="0.25">
      <c r="R375" s="1"/>
      <c r="S375" s="2"/>
      <c r="T375" s="1"/>
      <c r="U375" s="1"/>
      <c r="V375" s="1"/>
      <c r="W375" s="8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R375" s="56"/>
    </row>
    <row r="376" spans="18:44" x14ac:dyDescent="0.25">
      <c r="R376" s="1"/>
      <c r="S376" s="2"/>
      <c r="T376" s="1"/>
      <c r="U376" s="1"/>
      <c r="V376" s="1"/>
      <c r="W376" s="8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R376" s="56"/>
    </row>
    <row r="377" spans="18:44" x14ac:dyDescent="0.25">
      <c r="R377" s="1"/>
      <c r="S377" s="2"/>
      <c r="T377" s="1"/>
      <c r="U377" s="1"/>
      <c r="V377" s="1"/>
      <c r="W377" s="8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R377" s="56"/>
    </row>
    <row r="378" spans="18:44" x14ac:dyDescent="0.25">
      <c r="R378" s="1"/>
      <c r="S378" s="2"/>
      <c r="T378" s="1"/>
      <c r="U378" s="1"/>
      <c r="V378" s="1"/>
      <c r="W378" s="8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R378" s="56"/>
    </row>
    <row r="379" spans="18:44" x14ac:dyDescent="0.25">
      <c r="R379" s="1"/>
      <c r="S379" s="2"/>
      <c r="T379" s="1"/>
      <c r="U379" s="1"/>
      <c r="V379" s="1"/>
      <c r="W379" s="8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R379" s="56"/>
    </row>
    <row r="380" spans="18:44" x14ac:dyDescent="0.25">
      <c r="R380" s="1"/>
      <c r="S380" s="2"/>
      <c r="T380" s="1"/>
      <c r="U380" s="1"/>
      <c r="V380" s="1"/>
      <c r="W380" s="8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R380" s="56"/>
    </row>
    <row r="381" spans="18:44" x14ac:dyDescent="0.25">
      <c r="R381" s="1"/>
      <c r="S381" s="2"/>
      <c r="T381" s="1"/>
      <c r="U381" s="1"/>
      <c r="V381" s="1"/>
      <c r="W381" s="8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R381" s="56"/>
    </row>
    <row r="382" spans="18:44" x14ac:dyDescent="0.25">
      <c r="R382" s="1"/>
      <c r="S382" s="2"/>
      <c r="T382" s="1"/>
      <c r="U382" s="1"/>
      <c r="V382" s="1"/>
      <c r="W382" s="8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R382" s="56"/>
    </row>
    <row r="383" spans="18:44" x14ac:dyDescent="0.25">
      <c r="R383" s="1"/>
      <c r="S383" s="2"/>
      <c r="T383" s="1"/>
      <c r="U383" s="1"/>
      <c r="V383" s="1"/>
      <c r="W383" s="8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R383" s="56"/>
    </row>
    <row r="384" spans="18:44" x14ac:dyDescent="0.25">
      <c r="R384" s="1"/>
      <c r="S384" s="2"/>
      <c r="T384" s="1"/>
      <c r="U384" s="1"/>
      <c r="V384" s="1"/>
      <c r="W384" s="8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R384" s="56"/>
    </row>
    <row r="385" spans="18:44" x14ac:dyDescent="0.25">
      <c r="R385" s="1"/>
      <c r="S385" s="2"/>
      <c r="T385" s="1"/>
      <c r="U385" s="1"/>
      <c r="V385" s="1"/>
      <c r="W385" s="8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R385" s="56"/>
    </row>
    <row r="386" spans="18:44" x14ac:dyDescent="0.25">
      <c r="R386" s="1"/>
      <c r="S386" s="2"/>
      <c r="T386" s="1"/>
      <c r="U386" s="1"/>
      <c r="V386" s="1"/>
      <c r="W386" s="8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R386" s="56"/>
    </row>
    <row r="387" spans="18:44" x14ac:dyDescent="0.25">
      <c r="R387" s="1"/>
      <c r="S387" s="2"/>
      <c r="T387" s="1"/>
      <c r="U387" s="1"/>
      <c r="V387" s="1"/>
      <c r="W387" s="8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R387" s="56"/>
    </row>
    <row r="388" spans="18:44" x14ac:dyDescent="0.25">
      <c r="R388" s="1"/>
      <c r="S388" s="2"/>
      <c r="T388" s="1"/>
      <c r="U388" s="1"/>
      <c r="V388" s="1"/>
      <c r="W388" s="8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R388" s="56"/>
    </row>
    <row r="389" spans="18:44" x14ac:dyDescent="0.25">
      <c r="R389" s="1"/>
      <c r="S389" s="2"/>
      <c r="T389" s="1"/>
      <c r="U389" s="1"/>
      <c r="V389" s="1"/>
      <c r="W389" s="8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R389" s="56"/>
    </row>
    <row r="390" spans="18:44" x14ac:dyDescent="0.25">
      <c r="R390" s="1"/>
      <c r="S390" s="2"/>
      <c r="T390" s="1"/>
      <c r="U390" s="1"/>
      <c r="V390" s="1"/>
      <c r="W390" s="8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R390" s="56"/>
    </row>
    <row r="391" spans="18:44" x14ac:dyDescent="0.25">
      <c r="R391" s="1"/>
      <c r="S391" s="2"/>
      <c r="T391" s="1"/>
      <c r="U391" s="1"/>
      <c r="V391" s="1"/>
      <c r="W391" s="8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R391" s="56"/>
    </row>
    <row r="392" spans="18:44" x14ac:dyDescent="0.25">
      <c r="R392" s="1"/>
      <c r="S392" s="2"/>
      <c r="T392" s="1"/>
      <c r="U392" s="1"/>
      <c r="V392" s="1"/>
      <c r="W392" s="8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R392" s="56"/>
    </row>
    <row r="393" spans="18:44" x14ac:dyDescent="0.25">
      <c r="R393" s="1"/>
      <c r="S393" s="2"/>
      <c r="T393" s="1"/>
      <c r="U393" s="1"/>
      <c r="V393" s="1"/>
      <c r="W393" s="8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R393" s="56"/>
    </row>
    <row r="394" spans="18:44" x14ac:dyDescent="0.25">
      <c r="R394" s="1"/>
      <c r="S394" s="2"/>
      <c r="T394" s="1"/>
      <c r="U394" s="1"/>
      <c r="V394" s="1"/>
      <c r="W394" s="8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R394" s="56"/>
    </row>
    <row r="395" spans="18:44" x14ac:dyDescent="0.25">
      <c r="R395" s="1"/>
      <c r="S395" s="2"/>
      <c r="T395" s="1"/>
      <c r="U395" s="1"/>
      <c r="V395" s="1"/>
      <c r="W395" s="8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R395" s="56"/>
    </row>
    <row r="396" spans="18:44" x14ac:dyDescent="0.25">
      <c r="R396" s="1"/>
      <c r="S396" s="2"/>
      <c r="T396" s="1"/>
      <c r="U396" s="1"/>
      <c r="V396" s="1"/>
      <c r="W396" s="8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R396" s="56"/>
    </row>
    <row r="397" spans="18:44" x14ac:dyDescent="0.25">
      <c r="R397" s="1"/>
      <c r="S397" s="2"/>
      <c r="T397" s="1"/>
      <c r="U397" s="1"/>
      <c r="V397" s="1"/>
      <c r="W397" s="8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R397" s="56"/>
    </row>
    <row r="398" spans="18:44" x14ac:dyDescent="0.25">
      <c r="R398" s="1"/>
      <c r="S398" s="2"/>
      <c r="T398" s="1"/>
      <c r="U398" s="1"/>
      <c r="V398" s="1"/>
      <c r="W398" s="8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R398" s="56"/>
    </row>
    <row r="399" spans="18:44" x14ac:dyDescent="0.25">
      <c r="R399" s="1"/>
      <c r="S399" s="2"/>
      <c r="T399" s="1"/>
      <c r="U399" s="1"/>
      <c r="V399" s="1"/>
      <c r="W399" s="8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R399" s="56"/>
    </row>
    <row r="400" spans="18:44" x14ac:dyDescent="0.25">
      <c r="R400" s="1"/>
      <c r="S400" s="2"/>
      <c r="T400" s="1"/>
      <c r="U400" s="1"/>
      <c r="V400" s="1"/>
      <c r="W400" s="8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R400" s="56"/>
    </row>
    <row r="401" spans="18:44" x14ac:dyDescent="0.25">
      <c r="R401" s="1"/>
      <c r="S401" s="2"/>
      <c r="T401" s="1"/>
      <c r="U401" s="1"/>
      <c r="V401" s="1"/>
      <c r="W401" s="8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R401" s="56"/>
    </row>
    <row r="402" spans="18:44" x14ac:dyDescent="0.25">
      <c r="R402" s="1"/>
      <c r="S402" s="2"/>
      <c r="T402" s="1"/>
      <c r="U402" s="1"/>
      <c r="V402" s="1"/>
      <c r="W402" s="8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R402" s="56"/>
    </row>
    <row r="403" spans="18:44" x14ac:dyDescent="0.25">
      <c r="R403" s="1"/>
      <c r="S403" s="2"/>
      <c r="T403" s="1"/>
      <c r="U403" s="1"/>
      <c r="V403" s="1"/>
      <c r="W403" s="8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R403" s="56"/>
    </row>
    <row r="404" spans="18:44" x14ac:dyDescent="0.25">
      <c r="R404" s="1"/>
      <c r="S404" s="2"/>
      <c r="T404" s="1"/>
      <c r="U404" s="1"/>
      <c r="V404" s="1"/>
      <c r="W404" s="8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R404" s="56"/>
    </row>
    <row r="405" spans="18:44" x14ac:dyDescent="0.25">
      <c r="R405" s="1"/>
      <c r="S405" s="2"/>
      <c r="T405" s="1"/>
      <c r="U405" s="1"/>
      <c r="V405" s="1"/>
      <c r="W405" s="8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R405" s="56"/>
    </row>
    <row r="406" spans="18:44" x14ac:dyDescent="0.25">
      <c r="R406" s="1"/>
      <c r="S406" s="2"/>
      <c r="T406" s="1"/>
      <c r="U406" s="1"/>
      <c r="V406" s="1"/>
      <c r="W406" s="8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R406" s="56"/>
    </row>
    <row r="407" spans="18:44" x14ac:dyDescent="0.25">
      <c r="R407" s="1"/>
      <c r="S407" s="2"/>
      <c r="T407" s="1"/>
      <c r="U407" s="1"/>
      <c r="V407" s="1"/>
      <c r="W407" s="8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R407" s="56"/>
    </row>
    <row r="408" spans="18:44" x14ac:dyDescent="0.25">
      <c r="R408" s="1"/>
      <c r="S408" s="2"/>
      <c r="T408" s="1"/>
      <c r="U408" s="1"/>
      <c r="V408" s="1"/>
      <c r="W408" s="8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R408" s="56"/>
    </row>
    <row r="409" spans="18:44" x14ac:dyDescent="0.25">
      <c r="R409" s="1"/>
      <c r="S409" s="2"/>
      <c r="T409" s="1"/>
      <c r="U409" s="1"/>
      <c r="V409" s="1"/>
      <c r="W409" s="8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R409" s="56"/>
    </row>
    <row r="410" spans="18:44" x14ac:dyDescent="0.25">
      <c r="R410" s="1"/>
      <c r="S410" s="2"/>
      <c r="T410" s="1"/>
      <c r="U410" s="1"/>
      <c r="V410" s="1"/>
      <c r="W410" s="8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R410" s="56"/>
    </row>
    <row r="411" spans="18:44" x14ac:dyDescent="0.25">
      <c r="R411" s="1"/>
      <c r="S411" s="2"/>
      <c r="T411" s="1"/>
      <c r="U411" s="1"/>
      <c r="V411" s="1"/>
      <c r="W411" s="8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R411" s="56"/>
    </row>
    <row r="412" spans="18:44" x14ac:dyDescent="0.25">
      <c r="R412" s="1"/>
      <c r="S412" s="2"/>
      <c r="T412" s="1"/>
      <c r="U412" s="1"/>
      <c r="V412" s="1"/>
      <c r="W412" s="8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R412" s="56"/>
    </row>
    <row r="413" spans="18:44" x14ac:dyDescent="0.25">
      <c r="R413" s="1"/>
      <c r="S413" s="2"/>
      <c r="T413" s="1"/>
      <c r="U413" s="1"/>
      <c r="V413" s="1"/>
      <c r="W413" s="8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R413" s="56"/>
    </row>
    <row r="414" spans="18:44" x14ac:dyDescent="0.25">
      <c r="R414" s="1"/>
      <c r="S414" s="2"/>
      <c r="T414" s="1"/>
      <c r="U414" s="1"/>
      <c r="V414" s="1"/>
      <c r="W414" s="8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R414" s="56"/>
    </row>
    <row r="415" spans="18:44" x14ac:dyDescent="0.25">
      <c r="R415" s="1"/>
      <c r="S415" s="2"/>
      <c r="T415" s="1"/>
      <c r="U415" s="1"/>
      <c r="V415" s="1"/>
      <c r="W415" s="8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R415" s="56"/>
    </row>
    <row r="416" spans="18:44" x14ac:dyDescent="0.25">
      <c r="R416" s="1"/>
      <c r="S416" s="2"/>
      <c r="T416" s="1"/>
      <c r="U416" s="1"/>
      <c r="V416" s="1"/>
      <c r="W416" s="8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R416" s="56"/>
    </row>
    <row r="417" spans="18:44" x14ac:dyDescent="0.25">
      <c r="R417" s="1"/>
      <c r="S417" s="2"/>
      <c r="T417" s="1"/>
      <c r="U417" s="1"/>
      <c r="V417" s="1"/>
      <c r="W417" s="8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R417" s="56"/>
    </row>
    <row r="418" spans="18:44" x14ac:dyDescent="0.25">
      <c r="R418" s="1"/>
      <c r="S418" s="2"/>
      <c r="T418" s="1"/>
      <c r="U418" s="1"/>
      <c r="V418" s="1"/>
      <c r="W418" s="8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R418" s="56"/>
    </row>
    <row r="419" spans="18:44" x14ac:dyDescent="0.25">
      <c r="R419" s="1"/>
      <c r="S419" s="2"/>
      <c r="T419" s="1"/>
      <c r="U419" s="1"/>
      <c r="V419" s="1"/>
      <c r="W419" s="8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R419" s="56"/>
    </row>
    <row r="420" spans="18:44" x14ac:dyDescent="0.25">
      <c r="R420" s="1"/>
      <c r="S420" s="2"/>
      <c r="T420" s="1"/>
      <c r="U420" s="1"/>
      <c r="V420" s="1"/>
      <c r="W420" s="8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R420" s="56"/>
    </row>
    <row r="421" spans="18:44" x14ac:dyDescent="0.25">
      <c r="R421" s="1"/>
      <c r="S421" s="2"/>
      <c r="T421" s="1"/>
      <c r="U421" s="1"/>
      <c r="V421" s="1"/>
      <c r="W421" s="8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R421" s="56"/>
    </row>
    <row r="422" spans="18:44" x14ac:dyDescent="0.25">
      <c r="R422" s="1"/>
      <c r="S422" s="2"/>
      <c r="T422" s="1"/>
      <c r="U422" s="1"/>
      <c r="V422" s="1"/>
      <c r="W422" s="8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R422" s="56"/>
    </row>
    <row r="423" spans="18:44" x14ac:dyDescent="0.25">
      <c r="R423" s="1"/>
      <c r="S423" s="2"/>
      <c r="T423" s="1"/>
      <c r="U423" s="1"/>
      <c r="V423" s="1"/>
      <c r="W423" s="8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R423" s="56"/>
    </row>
    <row r="424" spans="18:44" x14ac:dyDescent="0.25">
      <c r="R424" s="1"/>
      <c r="S424" s="2"/>
      <c r="T424" s="1"/>
      <c r="U424" s="1"/>
      <c r="V424" s="1"/>
      <c r="W424" s="8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R424" s="56"/>
    </row>
    <row r="425" spans="18:44" x14ac:dyDescent="0.25">
      <c r="R425" s="1"/>
      <c r="S425" s="2"/>
      <c r="T425" s="1"/>
      <c r="U425" s="1"/>
      <c r="V425" s="1"/>
      <c r="W425" s="8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R425" s="56"/>
    </row>
    <row r="426" spans="18:44" x14ac:dyDescent="0.25">
      <c r="R426" s="1"/>
      <c r="S426" s="2"/>
      <c r="T426" s="1"/>
      <c r="U426" s="1"/>
      <c r="V426" s="1"/>
      <c r="W426" s="8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R426" s="56"/>
    </row>
    <row r="427" spans="18:44" x14ac:dyDescent="0.25">
      <c r="R427" s="1"/>
      <c r="S427" s="2"/>
      <c r="T427" s="1"/>
      <c r="U427" s="1"/>
      <c r="V427" s="1"/>
      <c r="W427" s="8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R427" s="56"/>
    </row>
    <row r="428" spans="18:44" x14ac:dyDescent="0.25">
      <c r="R428" s="1"/>
      <c r="S428" s="2"/>
      <c r="T428" s="1"/>
      <c r="U428" s="1"/>
      <c r="V428" s="1"/>
      <c r="W428" s="8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R428" s="56"/>
    </row>
    <row r="429" spans="18:44" x14ac:dyDescent="0.25">
      <c r="R429" s="1"/>
      <c r="S429" s="2"/>
      <c r="T429" s="1"/>
      <c r="U429" s="1"/>
      <c r="V429" s="1"/>
      <c r="W429" s="8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R429" s="56"/>
    </row>
    <row r="430" spans="18:44" x14ac:dyDescent="0.25">
      <c r="R430" s="1"/>
      <c r="S430" s="2"/>
      <c r="T430" s="1"/>
      <c r="U430" s="1"/>
      <c r="V430" s="1"/>
      <c r="W430" s="8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R430" s="56"/>
    </row>
    <row r="431" spans="18:44" x14ac:dyDescent="0.25">
      <c r="R431" s="1"/>
      <c r="S431" s="2"/>
      <c r="T431" s="1"/>
      <c r="U431" s="1"/>
      <c r="V431" s="1"/>
      <c r="W431" s="8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R431" s="56"/>
    </row>
    <row r="432" spans="18:44" x14ac:dyDescent="0.25">
      <c r="R432" s="1"/>
      <c r="S432" s="2"/>
      <c r="T432" s="1"/>
      <c r="U432" s="1"/>
      <c r="V432" s="1"/>
      <c r="W432" s="8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R432" s="56"/>
    </row>
    <row r="433" spans="18:44" x14ac:dyDescent="0.25">
      <c r="R433" s="1"/>
      <c r="S433" s="2"/>
      <c r="T433" s="1"/>
      <c r="U433" s="1"/>
      <c r="V433" s="1"/>
      <c r="W433" s="8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R433" s="56"/>
    </row>
    <row r="434" spans="18:44" x14ac:dyDescent="0.25">
      <c r="R434" s="1"/>
      <c r="S434" s="2"/>
      <c r="T434" s="1"/>
      <c r="U434" s="1"/>
      <c r="V434" s="1"/>
      <c r="W434" s="8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R434" s="56"/>
    </row>
    <row r="435" spans="18:44" x14ac:dyDescent="0.25">
      <c r="R435" s="1"/>
      <c r="S435" s="2"/>
      <c r="T435" s="1"/>
      <c r="U435" s="1"/>
      <c r="V435" s="1"/>
      <c r="W435" s="8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R435" s="56"/>
    </row>
    <row r="436" spans="18:44" x14ac:dyDescent="0.25">
      <c r="R436" s="1"/>
      <c r="S436" s="2"/>
      <c r="T436" s="1"/>
      <c r="U436" s="1"/>
      <c r="V436" s="1"/>
      <c r="W436" s="8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R436" s="56"/>
    </row>
    <row r="437" spans="18:44" x14ac:dyDescent="0.25">
      <c r="R437" s="1"/>
      <c r="S437" s="2"/>
      <c r="T437" s="1"/>
      <c r="U437" s="1"/>
      <c r="V437" s="1"/>
      <c r="W437" s="8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R437" s="56"/>
    </row>
    <row r="438" spans="18:44" x14ac:dyDescent="0.25">
      <c r="R438" s="1"/>
      <c r="S438" s="2"/>
      <c r="T438" s="1"/>
      <c r="U438" s="1"/>
      <c r="V438" s="1"/>
      <c r="W438" s="8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R438" s="56"/>
    </row>
    <row r="439" spans="18:44" x14ac:dyDescent="0.25">
      <c r="R439" s="1"/>
      <c r="S439" s="2"/>
      <c r="T439" s="1"/>
      <c r="U439" s="1"/>
      <c r="V439" s="1"/>
      <c r="W439" s="8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R439" s="56"/>
    </row>
    <row r="440" spans="18:44" x14ac:dyDescent="0.25">
      <c r="R440" s="1"/>
      <c r="S440" s="2"/>
      <c r="T440" s="1"/>
      <c r="U440" s="1"/>
      <c r="V440" s="1"/>
      <c r="W440" s="8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R440" s="56"/>
    </row>
    <row r="441" spans="18:44" x14ac:dyDescent="0.25">
      <c r="R441" s="1"/>
      <c r="S441" s="2"/>
      <c r="T441" s="1"/>
      <c r="U441" s="1"/>
      <c r="V441" s="1"/>
      <c r="W441" s="8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R441" s="56"/>
    </row>
    <row r="442" spans="18:44" x14ac:dyDescent="0.25">
      <c r="R442" s="1"/>
      <c r="S442" s="2"/>
      <c r="T442" s="1"/>
      <c r="U442" s="1"/>
      <c r="V442" s="1"/>
      <c r="W442" s="8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R442" s="56"/>
    </row>
    <row r="443" spans="18:44" x14ac:dyDescent="0.25">
      <c r="R443" s="1"/>
      <c r="S443" s="2"/>
      <c r="T443" s="1"/>
      <c r="U443" s="1"/>
      <c r="V443" s="1"/>
      <c r="W443" s="8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R443" s="56"/>
    </row>
    <row r="444" spans="18:44" x14ac:dyDescent="0.25">
      <c r="R444" s="1"/>
      <c r="S444" s="2"/>
      <c r="T444" s="1"/>
      <c r="U444" s="1"/>
      <c r="V444" s="1"/>
      <c r="W444" s="8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R444" s="56"/>
    </row>
    <row r="445" spans="18:44" x14ac:dyDescent="0.25">
      <c r="R445" s="1"/>
      <c r="S445" s="2"/>
      <c r="T445" s="1"/>
      <c r="U445" s="1"/>
      <c r="V445" s="1"/>
      <c r="W445" s="8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R445" s="56"/>
    </row>
    <row r="446" spans="18:44" x14ac:dyDescent="0.25">
      <c r="R446" s="1"/>
      <c r="S446" s="2"/>
      <c r="T446" s="1"/>
      <c r="U446" s="1"/>
      <c r="V446" s="1"/>
      <c r="W446" s="8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R446" s="56"/>
    </row>
    <row r="447" spans="18:44" x14ac:dyDescent="0.25">
      <c r="R447" s="1"/>
      <c r="S447" s="2"/>
      <c r="T447" s="1"/>
      <c r="U447" s="1"/>
      <c r="V447" s="1"/>
      <c r="W447" s="8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R447" s="56"/>
    </row>
    <row r="448" spans="18:44" x14ac:dyDescent="0.25">
      <c r="R448" s="1"/>
      <c r="S448" s="2"/>
      <c r="T448" s="1"/>
      <c r="U448" s="1"/>
      <c r="V448" s="1"/>
      <c r="W448" s="8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R448" s="56"/>
    </row>
    <row r="449" spans="18:44" x14ac:dyDescent="0.25">
      <c r="R449" s="1"/>
      <c r="S449" s="2"/>
      <c r="T449" s="1"/>
      <c r="U449" s="1"/>
      <c r="V449" s="1"/>
      <c r="W449" s="8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R449" s="56"/>
    </row>
    <row r="450" spans="18:44" x14ac:dyDescent="0.25">
      <c r="R450" s="1"/>
      <c r="S450" s="2"/>
      <c r="T450" s="1"/>
      <c r="U450" s="1"/>
      <c r="V450" s="1"/>
      <c r="W450" s="8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R450" s="56"/>
    </row>
    <row r="451" spans="18:44" x14ac:dyDescent="0.25">
      <c r="R451" s="1"/>
      <c r="S451" s="2"/>
      <c r="T451" s="1"/>
      <c r="U451" s="1"/>
      <c r="V451" s="1"/>
      <c r="W451" s="8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R451" s="56"/>
    </row>
    <row r="452" spans="18:44" x14ac:dyDescent="0.25">
      <c r="R452" s="1"/>
      <c r="S452" s="2"/>
      <c r="T452" s="1"/>
      <c r="U452" s="1"/>
      <c r="V452" s="1"/>
      <c r="W452" s="8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R452" s="56"/>
    </row>
    <row r="453" spans="18:44" x14ac:dyDescent="0.25">
      <c r="R453" s="1"/>
      <c r="S453" s="2"/>
      <c r="T453" s="1"/>
      <c r="U453" s="1"/>
      <c r="V453" s="1"/>
      <c r="W453" s="8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R453" s="56"/>
    </row>
    <row r="454" spans="18:44" x14ac:dyDescent="0.25">
      <c r="R454" s="1"/>
      <c r="S454" s="2"/>
      <c r="T454" s="1"/>
      <c r="U454" s="1"/>
      <c r="V454" s="1"/>
      <c r="W454" s="8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R454" s="56"/>
    </row>
    <row r="455" spans="18:44" x14ac:dyDescent="0.25">
      <c r="R455" s="1"/>
      <c r="S455" s="2"/>
      <c r="T455" s="1"/>
      <c r="U455" s="1"/>
      <c r="V455" s="1"/>
      <c r="W455" s="8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R455" s="56"/>
    </row>
    <row r="456" spans="18:44" x14ac:dyDescent="0.25">
      <c r="R456" s="1"/>
      <c r="S456" s="2"/>
      <c r="T456" s="1"/>
      <c r="U456" s="1"/>
      <c r="V456" s="1"/>
      <c r="W456" s="8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R456" s="56"/>
    </row>
    <row r="457" spans="18:44" x14ac:dyDescent="0.25">
      <c r="R457" s="1"/>
      <c r="S457" s="2"/>
      <c r="T457" s="1"/>
      <c r="U457" s="1"/>
      <c r="V457" s="1"/>
      <c r="W457" s="8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R457" s="56"/>
    </row>
    <row r="458" spans="18:44" x14ac:dyDescent="0.25">
      <c r="R458" s="1"/>
      <c r="S458" s="2"/>
      <c r="T458" s="1"/>
      <c r="U458" s="1"/>
      <c r="V458" s="1"/>
      <c r="W458" s="8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R458" s="56"/>
    </row>
    <row r="459" spans="18:44" x14ac:dyDescent="0.25">
      <c r="R459" s="1"/>
      <c r="S459" s="2"/>
      <c r="T459" s="1"/>
      <c r="U459" s="1"/>
      <c r="V459" s="1"/>
      <c r="W459" s="8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R459" s="56"/>
    </row>
    <row r="460" spans="18:44" x14ac:dyDescent="0.25">
      <c r="R460" s="1"/>
      <c r="S460" s="2"/>
      <c r="T460" s="1"/>
      <c r="U460" s="1"/>
      <c r="V460" s="1"/>
      <c r="W460" s="8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R460" s="56"/>
    </row>
    <row r="461" spans="18:44" x14ac:dyDescent="0.25">
      <c r="R461" s="1"/>
      <c r="S461" s="2"/>
      <c r="T461" s="1"/>
      <c r="U461" s="1"/>
      <c r="V461" s="1"/>
      <c r="W461" s="8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R461" s="56"/>
    </row>
    <row r="462" spans="18:44" x14ac:dyDescent="0.25">
      <c r="R462" s="1"/>
      <c r="S462" s="2"/>
      <c r="T462" s="1"/>
      <c r="U462" s="1"/>
      <c r="V462" s="1"/>
      <c r="W462" s="8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R462" s="56"/>
    </row>
    <row r="463" spans="18:44" x14ac:dyDescent="0.25">
      <c r="R463" s="1"/>
      <c r="S463" s="2"/>
      <c r="T463" s="1"/>
      <c r="U463" s="1"/>
      <c r="V463" s="1"/>
      <c r="W463" s="8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R463" s="56"/>
    </row>
    <row r="464" spans="18:44" x14ac:dyDescent="0.25">
      <c r="R464" s="1"/>
      <c r="S464" s="2"/>
      <c r="T464" s="1"/>
      <c r="U464" s="1"/>
      <c r="V464" s="1"/>
      <c r="W464" s="8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R464" s="56"/>
    </row>
    <row r="465" spans="18:44" x14ac:dyDescent="0.25">
      <c r="R465" s="1"/>
      <c r="S465" s="2"/>
      <c r="T465" s="1"/>
      <c r="U465" s="1"/>
      <c r="V465" s="1"/>
      <c r="W465" s="8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R465" s="56"/>
    </row>
    <row r="466" spans="18:44" x14ac:dyDescent="0.25">
      <c r="R466" s="1"/>
      <c r="S466" s="2"/>
      <c r="T466" s="1"/>
      <c r="U466" s="1"/>
      <c r="V466" s="1"/>
      <c r="W466" s="8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R466" s="56"/>
    </row>
    <row r="467" spans="18:44" x14ac:dyDescent="0.25">
      <c r="R467" s="1"/>
      <c r="S467" s="2"/>
      <c r="T467" s="1"/>
      <c r="U467" s="1"/>
      <c r="V467" s="1"/>
      <c r="W467" s="8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R467" s="56"/>
    </row>
    <row r="468" spans="18:44" x14ac:dyDescent="0.25">
      <c r="R468" s="1"/>
      <c r="S468" s="2"/>
      <c r="T468" s="1"/>
      <c r="U468" s="1"/>
      <c r="V468" s="1"/>
      <c r="W468" s="8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R468" s="56"/>
    </row>
    <row r="469" spans="18:44" x14ac:dyDescent="0.25">
      <c r="R469" s="1"/>
      <c r="S469" s="2"/>
      <c r="T469" s="1"/>
      <c r="U469" s="1"/>
      <c r="V469" s="1"/>
      <c r="W469" s="8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R469" s="56"/>
    </row>
    <row r="470" spans="18:44" x14ac:dyDescent="0.25">
      <c r="R470" s="1"/>
      <c r="S470" s="2"/>
      <c r="T470" s="1"/>
      <c r="U470" s="1"/>
      <c r="V470" s="1"/>
      <c r="W470" s="8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R470" s="56"/>
    </row>
    <row r="471" spans="18:44" x14ac:dyDescent="0.25">
      <c r="R471" s="1"/>
      <c r="S471" s="2"/>
      <c r="T471" s="1"/>
      <c r="U471" s="1"/>
      <c r="V471" s="1"/>
      <c r="W471" s="8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R471" s="56"/>
    </row>
    <row r="472" spans="18:44" x14ac:dyDescent="0.25">
      <c r="R472" s="1"/>
      <c r="S472" s="2"/>
      <c r="T472" s="1"/>
      <c r="U472" s="1"/>
      <c r="V472" s="1"/>
      <c r="W472" s="8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R472" s="56"/>
    </row>
    <row r="473" spans="18:44" x14ac:dyDescent="0.25">
      <c r="R473" s="1"/>
      <c r="S473" s="2"/>
      <c r="T473" s="1"/>
      <c r="U473" s="1"/>
      <c r="V473" s="1"/>
      <c r="W473" s="8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R473" s="56"/>
    </row>
    <row r="474" spans="18:44" x14ac:dyDescent="0.25">
      <c r="R474" s="1"/>
      <c r="S474" s="2"/>
      <c r="T474" s="1"/>
      <c r="U474" s="1"/>
      <c r="V474" s="1"/>
      <c r="W474" s="8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R474" s="56"/>
    </row>
    <row r="475" spans="18:44" x14ac:dyDescent="0.25">
      <c r="R475" s="1"/>
      <c r="S475" s="2"/>
      <c r="T475" s="1"/>
      <c r="U475" s="1"/>
      <c r="V475" s="1"/>
      <c r="W475" s="8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R475" s="56"/>
    </row>
    <row r="476" spans="18:44" x14ac:dyDescent="0.25">
      <c r="R476" s="1"/>
      <c r="S476" s="2"/>
      <c r="T476" s="1"/>
      <c r="U476" s="1"/>
      <c r="V476" s="1"/>
      <c r="W476" s="8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R476" s="56"/>
    </row>
    <row r="477" spans="18:44" x14ac:dyDescent="0.25">
      <c r="R477" s="1"/>
      <c r="S477" s="2"/>
      <c r="T477" s="1"/>
      <c r="U477" s="1"/>
      <c r="V477" s="1"/>
      <c r="W477" s="8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R477" s="56"/>
    </row>
    <row r="478" spans="18:44" x14ac:dyDescent="0.25">
      <c r="R478" s="1"/>
      <c r="S478" s="2"/>
      <c r="T478" s="1"/>
      <c r="U478" s="1"/>
      <c r="V478" s="1"/>
      <c r="W478" s="8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R478" s="56"/>
    </row>
    <row r="479" spans="18:44" x14ac:dyDescent="0.25">
      <c r="R479" s="1"/>
      <c r="S479" s="2"/>
      <c r="T479" s="1"/>
      <c r="U479" s="1"/>
      <c r="V479" s="1"/>
      <c r="W479" s="8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R479" s="56"/>
    </row>
    <row r="480" spans="18:44" x14ac:dyDescent="0.25">
      <c r="R480" s="1"/>
      <c r="S480" s="2"/>
      <c r="T480" s="1"/>
      <c r="U480" s="1"/>
      <c r="V480" s="1"/>
      <c r="W480" s="8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R480" s="56"/>
    </row>
    <row r="481" spans="18:44" x14ac:dyDescent="0.25">
      <c r="R481" s="1"/>
      <c r="S481" s="2"/>
      <c r="T481" s="1"/>
      <c r="U481" s="1"/>
      <c r="V481" s="1"/>
      <c r="W481" s="8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R481" s="56"/>
    </row>
    <row r="482" spans="18:44" x14ac:dyDescent="0.25">
      <c r="R482" s="1"/>
      <c r="S482" s="2"/>
      <c r="T482" s="1"/>
      <c r="U482" s="1"/>
      <c r="V482" s="1"/>
      <c r="W482" s="8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R482" s="56"/>
    </row>
    <row r="483" spans="18:44" x14ac:dyDescent="0.25">
      <c r="R483" s="1"/>
      <c r="S483" s="2"/>
      <c r="T483" s="1"/>
      <c r="U483" s="1"/>
      <c r="V483" s="1"/>
      <c r="W483" s="8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R483" s="56"/>
    </row>
    <row r="484" spans="18:44" x14ac:dyDescent="0.25">
      <c r="R484" s="1"/>
      <c r="S484" s="2"/>
      <c r="T484" s="1"/>
      <c r="U484" s="1"/>
      <c r="V484" s="1"/>
      <c r="W484" s="8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R484" s="56"/>
    </row>
    <row r="485" spans="18:44" x14ac:dyDescent="0.25">
      <c r="R485" s="1"/>
      <c r="S485" s="2"/>
      <c r="T485" s="1"/>
      <c r="U485" s="1"/>
      <c r="V485" s="1"/>
      <c r="W485" s="8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R485" s="56"/>
    </row>
    <row r="486" spans="18:44" x14ac:dyDescent="0.25">
      <c r="R486" s="1"/>
      <c r="S486" s="2"/>
      <c r="T486" s="1"/>
      <c r="U486" s="1"/>
      <c r="V486" s="1"/>
      <c r="W486" s="8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R486" s="56"/>
    </row>
    <row r="487" spans="18:44" x14ac:dyDescent="0.25">
      <c r="R487" s="1"/>
      <c r="S487" s="2"/>
      <c r="T487" s="1"/>
      <c r="U487" s="1"/>
      <c r="V487" s="1"/>
      <c r="W487" s="8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R487" s="56"/>
    </row>
    <row r="488" spans="18:44" x14ac:dyDescent="0.25">
      <c r="R488" s="1"/>
      <c r="S488" s="2"/>
      <c r="T488" s="1"/>
      <c r="U488" s="1"/>
      <c r="V488" s="1"/>
      <c r="W488" s="8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R488" s="56"/>
    </row>
    <row r="489" spans="18:44" x14ac:dyDescent="0.25">
      <c r="R489" s="1"/>
      <c r="S489" s="2"/>
      <c r="T489" s="1"/>
      <c r="U489" s="1"/>
      <c r="V489" s="1"/>
      <c r="W489" s="8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R489" s="56"/>
    </row>
    <row r="490" spans="18:44" x14ac:dyDescent="0.25">
      <c r="R490" s="1"/>
      <c r="S490" s="2"/>
      <c r="T490" s="1"/>
      <c r="U490" s="1"/>
      <c r="V490" s="1"/>
      <c r="W490" s="8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R490" s="56"/>
    </row>
    <row r="491" spans="18:44" x14ac:dyDescent="0.25">
      <c r="R491" s="1"/>
      <c r="S491" s="2"/>
      <c r="T491" s="1"/>
      <c r="U491" s="1"/>
      <c r="V491" s="1"/>
      <c r="W491" s="8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R491" s="56"/>
    </row>
    <row r="492" spans="18:44" x14ac:dyDescent="0.25">
      <c r="R492" s="1"/>
      <c r="S492" s="2"/>
      <c r="T492" s="1"/>
      <c r="U492" s="1"/>
      <c r="V492" s="1"/>
      <c r="W492" s="8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R492" s="56"/>
    </row>
    <row r="493" spans="18:44" x14ac:dyDescent="0.25">
      <c r="R493" s="1"/>
      <c r="S493" s="2"/>
      <c r="T493" s="1"/>
      <c r="U493" s="1"/>
      <c r="V493" s="1"/>
      <c r="W493" s="8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R493" s="56"/>
    </row>
    <row r="494" spans="18:44" x14ac:dyDescent="0.25">
      <c r="R494" s="1"/>
      <c r="S494" s="2"/>
      <c r="T494" s="1"/>
      <c r="U494" s="1"/>
      <c r="V494" s="1"/>
      <c r="W494" s="8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R494" s="56"/>
    </row>
    <row r="495" spans="18:44" x14ac:dyDescent="0.25">
      <c r="R495" s="1"/>
      <c r="S495" s="2"/>
      <c r="T495" s="1"/>
      <c r="U495" s="1"/>
      <c r="V495" s="1"/>
      <c r="W495" s="8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R495" s="56"/>
    </row>
    <row r="496" spans="18:44" x14ac:dyDescent="0.25">
      <c r="R496" s="1"/>
      <c r="S496" s="2"/>
      <c r="T496" s="1"/>
      <c r="U496" s="1"/>
      <c r="V496" s="1"/>
      <c r="W496" s="8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R496" s="56"/>
    </row>
    <row r="497" spans="18:44" x14ac:dyDescent="0.25">
      <c r="R497" s="1"/>
      <c r="S497" s="2"/>
      <c r="T497" s="1"/>
      <c r="U497" s="1"/>
      <c r="V497" s="1"/>
      <c r="W497" s="8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R497" s="56"/>
    </row>
    <row r="498" spans="18:44" x14ac:dyDescent="0.25">
      <c r="R498" s="1"/>
      <c r="S498" s="2"/>
      <c r="T498" s="1"/>
      <c r="U498" s="1"/>
      <c r="V498" s="1"/>
      <c r="W498" s="8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R498" s="56"/>
    </row>
    <row r="499" spans="18:44" x14ac:dyDescent="0.25">
      <c r="R499" s="1"/>
      <c r="S499" s="2"/>
      <c r="T499" s="1"/>
      <c r="U499" s="1"/>
      <c r="V499" s="1"/>
      <c r="W499" s="8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R499" s="56"/>
    </row>
    <row r="500" spans="18:44" x14ac:dyDescent="0.25">
      <c r="R500" s="1"/>
      <c r="S500" s="2"/>
      <c r="T500" s="1"/>
      <c r="U500" s="1"/>
      <c r="V500" s="1"/>
      <c r="W500" s="8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R500" s="56"/>
    </row>
    <row r="501" spans="18:44" x14ac:dyDescent="0.25">
      <c r="R501" s="1"/>
      <c r="S501" s="2"/>
      <c r="T501" s="1"/>
      <c r="U501" s="1"/>
      <c r="V501" s="1"/>
      <c r="W501" s="8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R501" s="56"/>
    </row>
    <row r="502" spans="18:44" x14ac:dyDescent="0.25">
      <c r="R502" s="1"/>
      <c r="S502" s="2"/>
      <c r="T502" s="1"/>
      <c r="U502" s="1"/>
      <c r="V502" s="1"/>
      <c r="W502" s="8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R502" s="56"/>
    </row>
    <row r="503" spans="18:44" x14ac:dyDescent="0.25">
      <c r="R503" s="1"/>
      <c r="S503" s="2"/>
      <c r="T503" s="1"/>
      <c r="U503" s="1"/>
      <c r="V503" s="1"/>
      <c r="W503" s="8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R503" s="56"/>
    </row>
    <row r="504" spans="18:44" x14ac:dyDescent="0.25">
      <c r="R504" s="1"/>
      <c r="S504" s="2"/>
      <c r="T504" s="1"/>
      <c r="U504" s="1"/>
      <c r="V504" s="1"/>
      <c r="W504" s="8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R504" s="56"/>
    </row>
    <row r="505" spans="18:44" x14ac:dyDescent="0.25">
      <c r="R505" s="1"/>
      <c r="S505" s="2"/>
      <c r="T505" s="1"/>
      <c r="U505" s="1"/>
      <c r="V505" s="1"/>
      <c r="W505" s="8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R505" s="56"/>
    </row>
    <row r="506" spans="18:44" x14ac:dyDescent="0.25">
      <c r="R506" s="1"/>
      <c r="S506" s="2"/>
      <c r="T506" s="1"/>
      <c r="U506" s="1"/>
      <c r="V506" s="1"/>
      <c r="W506" s="8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R506" s="56"/>
    </row>
    <row r="507" spans="18:44" x14ac:dyDescent="0.25">
      <c r="R507" s="1"/>
      <c r="S507" s="2"/>
      <c r="T507" s="1"/>
      <c r="U507" s="1"/>
      <c r="V507" s="1"/>
      <c r="W507" s="8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R507" s="56"/>
    </row>
    <row r="508" spans="18:44" x14ac:dyDescent="0.25">
      <c r="R508" s="1"/>
      <c r="S508" s="2"/>
      <c r="T508" s="1"/>
      <c r="U508" s="1"/>
      <c r="V508" s="1"/>
      <c r="W508" s="8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R508" s="56"/>
    </row>
    <row r="509" spans="18:44" x14ac:dyDescent="0.25">
      <c r="R509" s="1"/>
      <c r="S509" s="2"/>
      <c r="T509" s="1"/>
      <c r="U509" s="1"/>
      <c r="V509" s="1"/>
      <c r="W509" s="8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R509" s="56"/>
    </row>
    <row r="510" spans="18:44" x14ac:dyDescent="0.25">
      <c r="R510" s="1"/>
      <c r="S510" s="2"/>
      <c r="T510" s="1"/>
      <c r="U510" s="1"/>
      <c r="V510" s="1"/>
      <c r="W510" s="8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R510" s="56"/>
    </row>
    <row r="511" spans="18:44" x14ac:dyDescent="0.25">
      <c r="R511" s="1"/>
      <c r="S511" s="2"/>
      <c r="T511" s="1"/>
      <c r="U511" s="1"/>
      <c r="V511" s="1"/>
      <c r="W511" s="8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R511" s="56"/>
    </row>
    <row r="512" spans="18:44" x14ac:dyDescent="0.25">
      <c r="R512" s="1"/>
      <c r="S512" s="2"/>
      <c r="T512" s="1"/>
      <c r="U512" s="1"/>
      <c r="V512" s="1"/>
      <c r="W512" s="8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R512" s="56"/>
    </row>
    <row r="513" spans="18:44" x14ac:dyDescent="0.25">
      <c r="R513" s="1"/>
      <c r="S513" s="2"/>
      <c r="T513" s="1"/>
      <c r="U513" s="1"/>
      <c r="V513" s="1"/>
      <c r="W513" s="8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R513" s="56"/>
    </row>
    <row r="514" spans="18:44" x14ac:dyDescent="0.25">
      <c r="R514" s="1"/>
      <c r="S514" s="2"/>
      <c r="T514" s="1"/>
      <c r="U514" s="1"/>
      <c r="V514" s="1"/>
      <c r="W514" s="8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R514" s="56"/>
    </row>
    <row r="515" spans="18:44" x14ac:dyDescent="0.25">
      <c r="R515" s="1"/>
      <c r="S515" s="2"/>
      <c r="T515" s="1"/>
      <c r="U515" s="1"/>
      <c r="V515" s="1"/>
      <c r="W515" s="8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R515" s="56"/>
    </row>
    <row r="516" spans="18:44" x14ac:dyDescent="0.25">
      <c r="R516" s="1"/>
      <c r="S516" s="2"/>
      <c r="T516" s="1"/>
      <c r="U516" s="1"/>
      <c r="V516" s="1"/>
      <c r="W516" s="8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R516" s="56"/>
    </row>
    <row r="517" spans="18:44" x14ac:dyDescent="0.25">
      <c r="R517" s="1"/>
      <c r="S517" s="2"/>
      <c r="T517" s="1"/>
      <c r="U517" s="1"/>
      <c r="V517" s="1"/>
      <c r="W517" s="8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R517" s="56"/>
    </row>
    <row r="518" spans="18:44" x14ac:dyDescent="0.25">
      <c r="R518" s="1"/>
      <c r="S518" s="2"/>
      <c r="T518" s="1"/>
      <c r="U518" s="1"/>
      <c r="V518" s="1"/>
      <c r="W518" s="8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R518" s="56"/>
    </row>
    <row r="519" spans="18:44" x14ac:dyDescent="0.25">
      <c r="R519" s="1"/>
      <c r="S519" s="2"/>
      <c r="T519" s="1"/>
      <c r="U519" s="1"/>
      <c r="V519" s="1"/>
      <c r="W519" s="8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R519" s="56"/>
    </row>
    <row r="520" spans="18:44" x14ac:dyDescent="0.25">
      <c r="R520" s="1"/>
      <c r="S520" s="2"/>
      <c r="T520" s="1"/>
      <c r="U520" s="1"/>
      <c r="V520" s="1"/>
      <c r="W520" s="8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R520" s="56"/>
    </row>
    <row r="521" spans="18:44" x14ac:dyDescent="0.25">
      <c r="R521" s="1"/>
      <c r="S521" s="2"/>
      <c r="T521" s="1"/>
      <c r="U521" s="1"/>
      <c r="V521" s="1"/>
      <c r="W521" s="8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R521" s="56"/>
    </row>
    <row r="522" spans="18:44" x14ac:dyDescent="0.25">
      <c r="R522" s="1"/>
      <c r="S522" s="2"/>
      <c r="T522" s="1"/>
      <c r="U522" s="1"/>
      <c r="V522" s="1"/>
      <c r="W522" s="8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R522" s="56"/>
    </row>
    <row r="523" spans="18:44" x14ac:dyDescent="0.25">
      <c r="R523" s="1"/>
      <c r="S523" s="2"/>
      <c r="T523" s="1"/>
      <c r="U523" s="1"/>
      <c r="V523" s="1"/>
      <c r="W523" s="8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R523" s="56"/>
    </row>
    <row r="524" spans="18:44" x14ac:dyDescent="0.25">
      <c r="R524" s="1"/>
      <c r="S524" s="2"/>
      <c r="T524" s="1"/>
      <c r="U524" s="1"/>
      <c r="V524" s="1"/>
      <c r="W524" s="8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R524" s="56"/>
    </row>
    <row r="525" spans="18:44" x14ac:dyDescent="0.25">
      <c r="R525" s="1"/>
      <c r="S525" s="2"/>
      <c r="T525" s="1"/>
      <c r="U525" s="1"/>
      <c r="V525" s="1"/>
      <c r="W525" s="8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R525" s="56"/>
    </row>
    <row r="526" spans="18:44" x14ac:dyDescent="0.25">
      <c r="R526" s="1"/>
      <c r="S526" s="2"/>
      <c r="T526" s="1"/>
      <c r="U526" s="1"/>
      <c r="V526" s="1"/>
      <c r="W526" s="8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R526" s="56"/>
    </row>
    <row r="527" spans="18:44" x14ac:dyDescent="0.25">
      <c r="R527" s="1"/>
      <c r="S527" s="2"/>
      <c r="T527" s="1"/>
      <c r="U527" s="1"/>
      <c r="V527" s="1"/>
      <c r="W527" s="8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R527" s="56"/>
    </row>
    <row r="528" spans="18:44" x14ac:dyDescent="0.25">
      <c r="R528" s="1"/>
      <c r="S528" s="2"/>
      <c r="T528" s="1"/>
      <c r="U528" s="1"/>
      <c r="V528" s="1"/>
      <c r="W528" s="8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R528" s="56"/>
    </row>
    <row r="529" spans="18:44" x14ac:dyDescent="0.25">
      <c r="R529" s="1"/>
      <c r="S529" s="2"/>
      <c r="T529" s="1"/>
      <c r="U529" s="1"/>
      <c r="V529" s="1"/>
      <c r="W529" s="8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R529" s="56"/>
    </row>
    <row r="530" spans="18:44" x14ac:dyDescent="0.25">
      <c r="R530" s="1"/>
      <c r="S530" s="2"/>
      <c r="T530" s="1"/>
      <c r="U530" s="1"/>
      <c r="V530" s="1"/>
      <c r="W530" s="8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R530" s="56"/>
    </row>
    <row r="531" spans="18:44" x14ac:dyDescent="0.25">
      <c r="R531" s="1"/>
      <c r="S531" s="2"/>
      <c r="T531" s="1"/>
      <c r="U531" s="1"/>
      <c r="V531" s="1"/>
      <c r="W531" s="8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R531" s="56"/>
    </row>
    <row r="532" spans="18:44" x14ac:dyDescent="0.25">
      <c r="R532" s="1"/>
      <c r="S532" s="2"/>
      <c r="T532" s="1"/>
      <c r="U532" s="1"/>
      <c r="V532" s="1"/>
      <c r="W532" s="8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R532" s="56"/>
    </row>
    <row r="533" spans="18:44" x14ac:dyDescent="0.25">
      <c r="R533" s="1"/>
      <c r="S533" s="2"/>
      <c r="T533" s="1"/>
      <c r="U533" s="1"/>
      <c r="V533" s="1"/>
      <c r="W533" s="8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R533" s="56"/>
    </row>
    <row r="534" spans="18:44" x14ac:dyDescent="0.25">
      <c r="R534" s="1"/>
      <c r="S534" s="2"/>
      <c r="T534" s="1"/>
      <c r="U534" s="1"/>
      <c r="V534" s="1"/>
      <c r="W534" s="8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R534" s="56"/>
    </row>
    <row r="535" spans="18:44" x14ac:dyDescent="0.25">
      <c r="R535" s="1"/>
      <c r="S535" s="2"/>
      <c r="T535" s="1"/>
      <c r="U535" s="1"/>
      <c r="V535" s="1"/>
      <c r="W535" s="8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R535" s="56"/>
    </row>
    <row r="536" spans="18:44" x14ac:dyDescent="0.25">
      <c r="R536" s="1"/>
      <c r="S536" s="2"/>
      <c r="T536" s="1"/>
      <c r="U536" s="1"/>
      <c r="V536" s="1"/>
      <c r="W536" s="8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R536" s="56"/>
    </row>
    <row r="537" spans="18:44" x14ac:dyDescent="0.25">
      <c r="R537" s="1"/>
      <c r="S537" s="2"/>
      <c r="T537" s="1"/>
      <c r="U537" s="1"/>
      <c r="V537" s="1"/>
      <c r="W537" s="8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R537" s="56"/>
    </row>
    <row r="538" spans="18:44" x14ac:dyDescent="0.25">
      <c r="R538" s="1"/>
      <c r="S538" s="2"/>
      <c r="T538" s="1"/>
      <c r="U538" s="1"/>
      <c r="V538" s="1"/>
      <c r="W538" s="8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R538" s="56"/>
    </row>
    <row r="539" spans="18:44" x14ac:dyDescent="0.25">
      <c r="R539" s="1"/>
      <c r="S539" s="2"/>
      <c r="T539" s="1"/>
      <c r="U539" s="1"/>
      <c r="V539" s="1"/>
      <c r="W539" s="8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R539" s="56"/>
    </row>
    <row r="540" spans="18:44" x14ac:dyDescent="0.25">
      <c r="R540" s="1"/>
      <c r="S540" s="2"/>
      <c r="T540" s="1"/>
      <c r="U540" s="1"/>
      <c r="V540" s="1"/>
      <c r="W540" s="8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R540" s="56"/>
    </row>
    <row r="541" spans="18:44" x14ac:dyDescent="0.25">
      <c r="R541" s="1"/>
      <c r="S541" s="2"/>
      <c r="T541" s="1"/>
      <c r="U541" s="1"/>
      <c r="V541" s="1"/>
      <c r="W541" s="8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R541" s="56"/>
    </row>
    <row r="542" spans="18:44" x14ac:dyDescent="0.25">
      <c r="R542" s="1"/>
      <c r="S542" s="2"/>
      <c r="T542" s="1"/>
      <c r="U542" s="1"/>
      <c r="V542" s="1"/>
      <c r="W542" s="8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R542" s="56"/>
    </row>
    <row r="543" spans="18:44" x14ac:dyDescent="0.25">
      <c r="R543" s="1"/>
      <c r="S543" s="2"/>
      <c r="T543" s="1"/>
      <c r="U543" s="1"/>
      <c r="V543" s="1"/>
      <c r="W543" s="8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R543" s="56"/>
    </row>
    <row r="544" spans="18:44" x14ac:dyDescent="0.25">
      <c r="R544" s="1"/>
      <c r="S544" s="2"/>
      <c r="T544" s="1"/>
      <c r="U544" s="1"/>
      <c r="V544" s="1"/>
      <c r="W544" s="8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R544" s="56"/>
    </row>
    <row r="545" spans="18:44" x14ac:dyDescent="0.25">
      <c r="R545" s="1"/>
      <c r="S545" s="2"/>
      <c r="T545" s="1"/>
      <c r="U545" s="1"/>
      <c r="V545" s="1"/>
      <c r="W545" s="8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R545" s="56"/>
    </row>
    <row r="546" spans="18:44" x14ac:dyDescent="0.25">
      <c r="R546" s="1"/>
      <c r="S546" s="2"/>
      <c r="T546" s="1"/>
      <c r="U546" s="1"/>
      <c r="V546" s="1"/>
      <c r="W546" s="8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R546" s="56"/>
    </row>
    <row r="547" spans="18:44" x14ac:dyDescent="0.25">
      <c r="R547" s="1"/>
      <c r="S547" s="2"/>
      <c r="T547" s="1"/>
      <c r="U547" s="1"/>
      <c r="V547" s="1"/>
      <c r="W547" s="8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R547" s="56"/>
    </row>
    <row r="548" spans="18:44" x14ac:dyDescent="0.25">
      <c r="R548" s="1"/>
      <c r="S548" s="2"/>
      <c r="T548" s="1"/>
      <c r="U548" s="1"/>
      <c r="V548" s="1"/>
      <c r="W548" s="8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R548" s="56"/>
    </row>
    <row r="549" spans="18:44" x14ac:dyDescent="0.25">
      <c r="R549" s="1"/>
      <c r="S549" s="2"/>
      <c r="T549" s="1"/>
      <c r="U549" s="1"/>
      <c r="V549" s="1"/>
      <c r="W549" s="8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R549" s="56"/>
    </row>
    <row r="550" spans="18:44" x14ac:dyDescent="0.25">
      <c r="R550" s="1"/>
      <c r="S550" s="2"/>
      <c r="T550" s="1"/>
      <c r="U550" s="1"/>
      <c r="V550" s="1"/>
      <c r="W550" s="8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R550" s="56"/>
    </row>
    <row r="551" spans="18:44" x14ac:dyDescent="0.25">
      <c r="R551" s="1"/>
      <c r="S551" s="2"/>
      <c r="T551" s="1"/>
      <c r="U551" s="1"/>
      <c r="V551" s="1"/>
      <c r="W551" s="8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R551" s="56"/>
    </row>
    <row r="552" spans="18:44" x14ac:dyDescent="0.25">
      <c r="R552" s="1"/>
      <c r="S552" s="2"/>
      <c r="T552" s="1"/>
      <c r="U552" s="1"/>
      <c r="V552" s="1"/>
      <c r="W552" s="8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R552" s="56"/>
    </row>
    <row r="553" spans="18:44" x14ac:dyDescent="0.25">
      <c r="R553" s="1"/>
      <c r="S553" s="2"/>
      <c r="T553" s="1"/>
      <c r="U553" s="1"/>
      <c r="V553" s="1"/>
      <c r="W553" s="8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R553" s="56"/>
    </row>
    <row r="554" spans="18:44" x14ac:dyDescent="0.25">
      <c r="R554" s="1"/>
      <c r="S554" s="2"/>
      <c r="T554" s="1"/>
      <c r="U554" s="1"/>
      <c r="V554" s="1"/>
      <c r="W554" s="8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R554" s="56"/>
    </row>
    <row r="555" spans="18:44" x14ac:dyDescent="0.25">
      <c r="R555" s="1"/>
      <c r="S555" s="2"/>
      <c r="T555" s="1"/>
      <c r="U555" s="1"/>
      <c r="V555" s="1"/>
      <c r="W555" s="8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R555" s="56"/>
    </row>
    <row r="556" spans="18:44" x14ac:dyDescent="0.25">
      <c r="R556" s="1"/>
      <c r="S556" s="2"/>
      <c r="T556" s="1"/>
      <c r="U556" s="1"/>
      <c r="V556" s="1"/>
      <c r="W556" s="8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R556" s="56"/>
    </row>
    <row r="557" spans="18:44" x14ac:dyDescent="0.25">
      <c r="R557" s="1"/>
      <c r="S557" s="2"/>
      <c r="T557" s="1"/>
      <c r="U557" s="1"/>
      <c r="V557" s="1"/>
      <c r="W557" s="8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R557" s="56"/>
    </row>
    <row r="558" spans="18:44" x14ac:dyDescent="0.25">
      <c r="R558" s="1"/>
      <c r="S558" s="2"/>
      <c r="T558" s="1"/>
      <c r="U558" s="1"/>
      <c r="V558" s="1"/>
      <c r="W558" s="8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R558" s="56"/>
    </row>
    <row r="559" spans="18:44" x14ac:dyDescent="0.25">
      <c r="R559" s="1"/>
      <c r="S559" s="2"/>
      <c r="T559" s="1"/>
      <c r="U559" s="1"/>
      <c r="V559" s="1"/>
      <c r="W559" s="8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R559" s="56"/>
    </row>
    <row r="560" spans="18:44" x14ac:dyDescent="0.25">
      <c r="R560" s="1"/>
      <c r="S560" s="2"/>
      <c r="T560" s="1"/>
      <c r="U560" s="1"/>
      <c r="V560" s="1"/>
      <c r="W560" s="8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R560" s="56"/>
    </row>
    <row r="561" spans="18:44" x14ac:dyDescent="0.25">
      <c r="R561" s="1"/>
      <c r="S561" s="2"/>
      <c r="T561" s="1"/>
      <c r="U561" s="1"/>
      <c r="V561" s="1"/>
      <c r="W561" s="8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R561" s="56"/>
    </row>
    <row r="562" spans="18:44" x14ac:dyDescent="0.25">
      <c r="R562" s="1"/>
      <c r="S562" s="2"/>
      <c r="T562" s="1"/>
      <c r="U562" s="1"/>
      <c r="V562" s="1"/>
      <c r="W562" s="8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R562" s="56"/>
    </row>
    <row r="563" spans="18:44" x14ac:dyDescent="0.25">
      <c r="R563" s="1"/>
      <c r="S563" s="2"/>
      <c r="T563" s="1"/>
      <c r="U563" s="1"/>
      <c r="V563" s="1"/>
      <c r="W563" s="8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R563" s="56"/>
    </row>
    <row r="564" spans="18:44" x14ac:dyDescent="0.25">
      <c r="R564" s="1"/>
      <c r="S564" s="2"/>
      <c r="T564" s="1"/>
      <c r="U564" s="1"/>
      <c r="V564" s="1"/>
      <c r="W564" s="8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R564" s="56"/>
    </row>
    <row r="565" spans="18:44" x14ac:dyDescent="0.25">
      <c r="R565" s="1"/>
      <c r="S565" s="2"/>
      <c r="T565" s="1"/>
      <c r="U565" s="1"/>
      <c r="V565" s="1"/>
      <c r="W565" s="8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R565" s="56"/>
    </row>
    <row r="566" spans="18:44" x14ac:dyDescent="0.25">
      <c r="R566" s="1"/>
      <c r="S566" s="2"/>
      <c r="T566" s="1"/>
      <c r="U566" s="1"/>
      <c r="V566" s="1"/>
      <c r="W566" s="8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R566" s="56"/>
    </row>
    <row r="567" spans="18:44" x14ac:dyDescent="0.25">
      <c r="R567" s="1"/>
      <c r="S567" s="2"/>
      <c r="T567" s="1"/>
      <c r="U567" s="1"/>
      <c r="V567" s="1"/>
      <c r="W567" s="8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R567" s="56"/>
    </row>
    <row r="568" spans="18:44" x14ac:dyDescent="0.25">
      <c r="R568" s="1"/>
      <c r="S568" s="2"/>
      <c r="T568" s="1"/>
      <c r="U568" s="1"/>
      <c r="V568" s="1"/>
      <c r="W568" s="8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R568" s="56"/>
    </row>
    <row r="569" spans="18:44" x14ac:dyDescent="0.25">
      <c r="R569" s="1"/>
      <c r="S569" s="2"/>
      <c r="T569" s="1"/>
      <c r="U569" s="1"/>
      <c r="V569" s="1"/>
      <c r="W569" s="8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R569" s="56"/>
    </row>
    <row r="570" spans="18:44" x14ac:dyDescent="0.25">
      <c r="R570" s="1"/>
      <c r="S570" s="2"/>
      <c r="T570" s="1"/>
      <c r="U570" s="1"/>
      <c r="V570" s="1"/>
      <c r="W570" s="8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R570" s="56"/>
    </row>
    <row r="571" spans="18:44" x14ac:dyDescent="0.25">
      <c r="R571" s="1"/>
      <c r="S571" s="2"/>
      <c r="T571" s="1"/>
      <c r="U571" s="1"/>
      <c r="V571" s="1"/>
      <c r="W571" s="8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R571" s="56"/>
    </row>
    <row r="572" spans="18:44" x14ac:dyDescent="0.25">
      <c r="R572" s="1"/>
      <c r="S572" s="2"/>
      <c r="T572" s="1"/>
      <c r="U572" s="1"/>
      <c r="V572" s="1"/>
      <c r="W572" s="8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R572" s="56"/>
    </row>
    <row r="573" spans="18:44" x14ac:dyDescent="0.25">
      <c r="R573" s="1"/>
      <c r="S573" s="2"/>
      <c r="T573" s="1"/>
      <c r="U573" s="1"/>
      <c r="V573" s="1"/>
      <c r="W573" s="8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R573" s="56"/>
    </row>
    <row r="574" spans="18:44" x14ac:dyDescent="0.25">
      <c r="R574" s="1"/>
      <c r="S574" s="2"/>
      <c r="T574" s="1"/>
      <c r="U574" s="1"/>
      <c r="V574" s="1"/>
      <c r="W574" s="8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R574" s="56"/>
    </row>
    <row r="575" spans="18:44" x14ac:dyDescent="0.25">
      <c r="R575" s="1"/>
      <c r="S575" s="2"/>
      <c r="T575" s="1"/>
      <c r="U575" s="1"/>
      <c r="V575" s="1"/>
      <c r="W575" s="8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R575" s="56"/>
    </row>
    <row r="576" spans="18:44" x14ac:dyDescent="0.25">
      <c r="R576" s="1"/>
      <c r="S576" s="2"/>
      <c r="T576" s="1"/>
      <c r="U576" s="1"/>
      <c r="V576" s="1"/>
      <c r="W576" s="8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R576" s="56"/>
    </row>
    <row r="577" spans="18:44" x14ac:dyDescent="0.25">
      <c r="R577" s="1"/>
      <c r="S577" s="2"/>
      <c r="T577" s="1"/>
      <c r="U577" s="1"/>
      <c r="V577" s="1"/>
      <c r="W577" s="8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R577" s="56"/>
    </row>
    <row r="578" spans="18:44" x14ac:dyDescent="0.25">
      <c r="R578" s="1"/>
      <c r="S578" s="2"/>
      <c r="T578" s="1"/>
      <c r="U578" s="1"/>
      <c r="V578" s="1"/>
      <c r="W578" s="8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R578" s="56"/>
    </row>
    <row r="579" spans="18:44" x14ac:dyDescent="0.25">
      <c r="R579" s="1"/>
      <c r="S579" s="2"/>
      <c r="T579" s="1"/>
      <c r="U579" s="1"/>
      <c r="V579" s="1"/>
      <c r="W579" s="8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R579" s="56"/>
    </row>
    <row r="580" spans="18:44" x14ac:dyDescent="0.25">
      <c r="R580" s="1"/>
      <c r="S580" s="2"/>
      <c r="T580" s="1"/>
      <c r="U580" s="1"/>
      <c r="V580" s="1"/>
      <c r="W580" s="8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R580" s="56"/>
    </row>
    <row r="581" spans="18:44" x14ac:dyDescent="0.25">
      <c r="R581" s="1"/>
      <c r="S581" s="2"/>
      <c r="T581" s="1"/>
      <c r="U581" s="1"/>
      <c r="V581" s="1"/>
      <c r="W581" s="8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R581" s="56"/>
    </row>
    <row r="582" spans="18:44" x14ac:dyDescent="0.25">
      <c r="R582" s="1"/>
      <c r="S582" s="2"/>
      <c r="T582" s="1"/>
      <c r="U582" s="1"/>
      <c r="V582" s="1"/>
      <c r="W582" s="8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R582" s="56"/>
    </row>
    <row r="583" spans="18:44" x14ac:dyDescent="0.25">
      <c r="R583" s="1"/>
      <c r="S583" s="2"/>
      <c r="T583" s="1"/>
      <c r="U583" s="1"/>
      <c r="V583" s="1"/>
      <c r="W583" s="8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R583" s="56"/>
    </row>
    <row r="584" spans="18:44" x14ac:dyDescent="0.25">
      <c r="R584" s="1"/>
      <c r="S584" s="2"/>
      <c r="T584" s="1"/>
      <c r="U584" s="1"/>
      <c r="V584" s="1"/>
      <c r="W584" s="8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R584" s="56"/>
    </row>
    <row r="585" spans="18:44" x14ac:dyDescent="0.25">
      <c r="R585" s="1"/>
      <c r="S585" s="2"/>
      <c r="T585" s="1"/>
      <c r="U585" s="1"/>
      <c r="V585" s="1"/>
      <c r="W585" s="8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R585" s="56"/>
    </row>
    <row r="586" spans="18:44" x14ac:dyDescent="0.25">
      <c r="R586" s="1"/>
      <c r="S586" s="2"/>
      <c r="T586" s="1"/>
      <c r="U586" s="1"/>
      <c r="V586" s="1"/>
      <c r="W586" s="8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R586" s="56"/>
    </row>
    <row r="587" spans="18:44" x14ac:dyDescent="0.25">
      <c r="R587" s="1"/>
      <c r="S587" s="2"/>
      <c r="T587" s="1"/>
      <c r="U587" s="1"/>
      <c r="V587" s="1"/>
      <c r="W587" s="8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R587" s="56"/>
    </row>
    <row r="588" spans="18:44" x14ac:dyDescent="0.25">
      <c r="R588" s="1"/>
      <c r="S588" s="2"/>
      <c r="T588" s="1"/>
      <c r="U588" s="1"/>
      <c r="V588" s="1"/>
      <c r="W588" s="8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R588" s="56"/>
    </row>
    <row r="589" spans="18:44" x14ac:dyDescent="0.25">
      <c r="R589" s="1"/>
      <c r="S589" s="2"/>
      <c r="T589" s="1"/>
      <c r="U589" s="1"/>
      <c r="V589" s="1"/>
      <c r="W589" s="8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R589" s="56"/>
    </row>
    <row r="590" spans="18:44" x14ac:dyDescent="0.25">
      <c r="R590" s="1"/>
      <c r="S590" s="2"/>
      <c r="T590" s="1"/>
      <c r="U590" s="1"/>
      <c r="V590" s="1"/>
      <c r="W590" s="8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R590" s="56"/>
    </row>
    <row r="591" spans="18:44" x14ac:dyDescent="0.25">
      <c r="R591" s="1"/>
      <c r="S591" s="2"/>
      <c r="T591" s="1"/>
      <c r="U591" s="1"/>
      <c r="V591" s="1"/>
      <c r="W591" s="8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R591" s="56"/>
    </row>
    <row r="592" spans="18:44" x14ac:dyDescent="0.25">
      <c r="R592" s="1"/>
      <c r="S592" s="2"/>
      <c r="T592" s="1"/>
      <c r="U592" s="1"/>
      <c r="V592" s="1"/>
      <c r="W592" s="8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R592" s="56"/>
    </row>
    <row r="593" spans="18:44" x14ac:dyDescent="0.25">
      <c r="R593" s="1"/>
      <c r="S593" s="2"/>
      <c r="T593" s="1"/>
      <c r="U593" s="1"/>
      <c r="V593" s="1"/>
      <c r="W593" s="8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R593" s="56"/>
    </row>
    <row r="594" spans="18:44" x14ac:dyDescent="0.25">
      <c r="R594" s="1"/>
      <c r="S594" s="2"/>
      <c r="T594" s="1"/>
      <c r="U594" s="1"/>
      <c r="V594" s="1"/>
      <c r="W594" s="8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R594" s="56"/>
    </row>
    <row r="595" spans="18:44" x14ac:dyDescent="0.25">
      <c r="R595" s="1"/>
      <c r="S595" s="2"/>
      <c r="T595" s="1"/>
      <c r="U595" s="1"/>
      <c r="V595" s="1"/>
      <c r="W595" s="8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R595" s="56"/>
    </row>
    <row r="596" spans="18:44" x14ac:dyDescent="0.25">
      <c r="R596" s="1"/>
      <c r="S596" s="2"/>
      <c r="T596" s="1"/>
      <c r="U596" s="1"/>
      <c r="V596" s="1"/>
      <c r="W596" s="8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R596" s="56"/>
    </row>
    <row r="597" spans="18:44" x14ac:dyDescent="0.25">
      <c r="R597" s="1"/>
      <c r="S597" s="2"/>
      <c r="T597" s="1"/>
      <c r="U597" s="1"/>
      <c r="V597" s="1"/>
      <c r="W597" s="8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R597" s="56"/>
    </row>
    <row r="598" spans="18:44" x14ac:dyDescent="0.25">
      <c r="R598" s="1"/>
      <c r="S598" s="2"/>
      <c r="T598" s="1"/>
      <c r="U598" s="1"/>
      <c r="V598" s="1"/>
      <c r="W598" s="8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R598" s="56"/>
    </row>
    <row r="599" spans="18:44" x14ac:dyDescent="0.25">
      <c r="R599" s="1"/>
      <c r="S599" s="2"/>
      <c r="T599" s="1"/>
      <c r="U599" s="1"/>
      <c r="V599" s="1"/>
      <c r="W599" s="8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R599" s="56"/>
    </row>
    <row r="600" spans="18:44" x14ac:dyDescent="0.25">
      <c r="R600" s="1"/>
      <c r="S600" s="2"/>
      <c r="T600" s="1"/>
      <c r="U600" s="1"/>
      <c r="V600" s="1"/>
      <c r="W600" s="8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R600" s="56"/>
    </row>
    <row r="601" spans="18:44" x14ac:dyDescent="0.25">
      <c r="R601" s="1"/>
      <c r="S601" s="2"/>
      <c r="T601" s="1"/>
      <c r="U601" s="1"/>
      <c r="V601" s="1"/>
      <c r="W601" s="8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R601" s="56"/>
    </row>
    <row r="602" spans="18:44" x14ac:dyDescent="0.25">
      <c r="R602" s="1"/>
      <c r="S602" s="2"/>
      <c r="T602" s="1"/>
      <c r="U602" s="1"/>
      <c r="V602" s="1"/>
      <c r="W602" s="8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R602" s="56"/>
    </row>
    <row r="603" spans="18:44" x14ac:dyDescent="0.25">
      <c r="R603" s="1"/>
      <c r="S603" s="2"/>
      <c r="T603" s="1"/>
      <c r="U603" s="1"/>
      <c r="V603" s="1"/>
      <c r="W603" s="8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R603" s="56"/>
    </row>
    <row r="604" spans="18:44" x14ac:dyDescent="0.25">
      <c r="R604" s="1"/>
      <c r="S604" s="2"/>
      <c r="T604" s="1"/>
      <c r="U604" s="1"/>
      <c r="V604" s="1"/>
      <c r="W604" s="8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R604" s="56"/>
    </row>
    <row r="605" spans="18:44" x14ac:dyDescent="0.25">
      <c r="R605" s="1"/>
      <c r="S605" s="2"/>
      <c r="T605" s="1"/>
      <c r="U605" s="1"/>
      <c r="V605" s="1"/>
      <c r="W605" s="8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R605" s="56"/>
    </row>
    <row r="606" spans="18:44" x14ac:dyDescent="0.25">
      <c r="R606" s="1"/>
      <c r="S606" s="2"/>
      <c r="T606" s="1"/>
      <c r="U606" s="1"/>
      <c r="V606" s="1"/>
      <c r="W606" s="8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R606" s="56"/>
    </row>
    <row r="607" spans="18:44" x14ac:dyDescent="0.25">
      <c r="R607" s="1"/>
      <c r="S607" s="2"/>
      <c r="T607" s="1"/>
      <c r="U607" s="1"/>
      <c r="V607" s="1"/>
      <c r="W607" s="8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R607" s="56"/>
    </row>
    <row r="608" spans="18:44" x14ac:dyDescent="0.25">
      <c r="R608" s="1"/>
      <c r="S608" s="2"/>
      <c r="T608" s="1"/>
      <c r="U608" s="1"/>
      <c r="V608" s="1"/>
      <c r="W608" s="8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R608" s="56"/>
    </row>
    <row r="609" spans="18:44" x14ac:dyDescent="0.25">
      <c r="R609" s="1"/>
      <c r="S609" s="2"/>
      <c r="T609" s="1"/>
      <c r="U609" s="1"/>
      <c r="V609" s="1"/>
      <c r="W609" s="8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R609" s="56"/>
    </row>
    <row r="610" spans="18:44" x14ac:dyDescent="0.25">
      <c r="R610" s="1"/>
      <c r="S610" s="2"/>
      <c r="T610" s="1"/>
      <c r="U610" s="1"/>
      <c r="V610" s="1"/>
      <c r="W610" s="8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R610" s="56"/>
    </row>
    <row r="611" spans="18:44" x14ac:dyDescent="0.25">
      <c r="R611" s="1"/>
      <c r="S611" s="2"/>
      <c r="T611" s="1"/>
      <c r="U611" s="1"/>
      <c r="V611" s="1"/>
      <c r="W611" s="8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R611" s="56"/>
    </row>
    <row r="612" spans="18:44" x14ac:dyDescent="0.25">
      <c r="R612" s="1"/>
      <c r="S612" s="2"/>
      <c r="T612" s="1"/>
      <c r="U612" s="1"/>
      <c r="V612" s="1"/>
      <c r="W612" s="8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R612" s="56"/>
    </row>
    <row r="613" spans="18:44" x14ac:dyDescent="0.25">
      <c r="R613" s="1"/>
      <c r="S613" s="2"/>
      <c r="T613" s="1"/>
      <c r="U613" s="1"/>
      <c r="V613" s="1"/>
      <c r="W613" s="8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R613" s="56"/>
    </row>
    <row r="614" spans="18:44" x14ac:dyDescent="0.25">
      <c r="R614" s="1"/>
      <c r="S614" s="2"/>
      <c r="T614" s="1"/>
      <c r="U614" s="1"/>
      <c r="V614" s="1"/>
      <c r="W614" s="8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R614" s="56"/>
    </row>
    <row r="615" spans="18:44" x14ac:dyDescent="0.25">
      <c r="R615" s="1"/>
      <c r="S615" s="2"/>
      <c r="T615" s="1"/>
      <c r="U615" s="1"/>
      <c r="V615" s="1"/>
      <c r="W615" s="8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R615" s="56"/>
    </row>
    <row r="616" spans="18:44" x14ac:dyDescent="0.25">
      <c r="R616" s="1"/>
      <c r="S616" s="2"/>
      <c r="T616" s="1"/>
      <c r="U616" s="1"/>
      <c r="V616" s="1"/>
      <c r="W616" s="8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R616" s="56"/>
    </row>
    <row r="617" spans="18:44" x14ac:dyDescent="0.25">
      <c r="R617" s="1"/>
      <c r="S617" s="2"/>
      <c r="T617" s="1"/>
      <c r="U617" s="1"/>
      <c r="V617" s="1"/>
      <c r="W617" s="8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R617" s="56"/>
    </row>
    <row r="618" spans="18:44" x14ac:dyDescent="0.25">
      <c r="R618" s="1"/>
      <c r="S618" s="2"/>
      <c r="T618" s="1"/>
      <c r="U618" s="1"/>
      <c r="V618" s="1"/>
      <c r="W618" s="8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R618" s="56"/>
    </row>
    <row r="619" spans="18:44" x14ac:dyDescent="0.25">
      <c r="R619" s="1"/>
      <c r="S619" s="2"/>
      <c r="T619" s="1"/>
      <c r="U619" s="1"/>
      <c r="V619" s="1"/>
      <c r="W619" s="8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R619" s="56"/>
    </row>
    <row r="620" spans="18:44" x14ac:dyDescent="0.25">
      <c r="R620" s="1"/>
      <c r="S620" s="2"/>
      <c r="T620" s="1"/>
      <c r="U620" s="1"/>
      <c r="V620" s="1"/>
      <c r="W620" s="8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R620" s="56"/>
    </row>
    <row r="621" spans="18:44" x14ac:dyDescent="0.25">
      <c r="R621" s="1"/>
      <c r="S621" s="2"/>
      <c r="T621" s="1"/>
      <c r="U621" s="1"/>
      <c r="V621" s="1"/>
      <c r="W621" s="8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R621" s="56"/>
    </row>
    <row r="622" spans="18:44" x14ac:dyDescent="0.25">
      <c r="R622" s="1"/>
      <c r="S622" s="2"/>
      <c r="T622" s="1"/>
      <c r="U622" s="1"/>
      <c r="V622" s="1"/>
      <c r="W622" s="8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R622" s="56"/>
    </row>
    <row r="623" spans="18:44" x14ac:dyDescent="0.25">
      <c r="R623" s="1"/>
      <c r="S623" s="2"/>
      <c r="T623" s="1"/>
      <c r="U623" s="1"/>
      <c r="V623" s="1"/>
      <c r="W623" s="8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R623" s="56"/>
    </row>
    <row r="624" spans="18:44" x14ac:dyDescent="0.25">
      <c r="R624" s="1"/>
      <c r="S624" s="2"/>
      <c r="T624" s="1"/>
      <c r="U624" s="1"/>
      <c r="V624" s="1"/>
      <c r="W624" s="8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R624" s="56"/>
    </row>
    <row r="625" spans="18:44" x14ac:dyDescent="0.25">
      <c r="R625" s="1"/>
      <c r="S625" s="2"/>
      <c r="T625" s="1"/>
      <c r="U625" s="1"/>
      <c r="V625" s="1"/>
      <c r="W625" s="8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R625" s="56"/>
    </row>
    <row r="626" spans="18:44" x14ac:dyDescent="0.25">
      <c r="R626" s="1"/>
      <c r="S626" s="2"/>
      <c r="T626" s="1"/>
      <c r="U626" s="1"/>
      <c r="V626" s="1"/>
      <c r="W626" s="8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R626" s="56"/>
    </row>
    <row r="627" spans="18:44" x14ac:dyDescent="0.25">
      <c r="R627" s="1"/>
      <c r="S627" s="2"/>
      <c r="T627" s="1"/>
      <c r="U627" s="1"/>
      <c r="V627" s="1"/>
      <c r="W627" s="8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R627" s="56"/>
    </row>
    <row r="628" spans="18:44" x14ac:dyDescent="0.25">
      <c r="R628" s="1"/>
      <c r="S628" s="2"/>
      <c r="T628" s="1"/>
      <c r="U628" s="1"/>
      <c r="V628" s="1"/>
      <c r="W628" s="8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R628" s="56"/>
    </row>
    <row r="629" spans="18:44" x14ac:dyDescent="0.25">
      <c r="R629" s="1"/>
      <c r="S629" s="2"/>
      <c r="T629" s="1"/>
      <c r="U629" s="1"/>
      <c r="V629" s="1"/>
      <c r="W629" s="8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R629" s="56"/>
    </row>
    <row r="630" spans="18:44" x14ac:dyDescent="0.25">
      <c r="R630" s="1"/>
      <c r="S630" s="2"/>
      <c r="T630" s="1"/>
      <c r="U630" s="1"/>
      <c r="V630" s="1"/>
      <c r="W630" s="8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R630" s="56"/>
    </row>
    <row r="631" spans="18:44" x14ac:dyDescent="0.25">
      <c r="R631" s="1"/>
      <c r="S631" s="2"/>
      <c r="T631" s="1"/>
      <c r="U631" s="1"/>
      <c r="V631" s="1"/>
      <c r="W631" s="8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R631" s="56"/>
    </row>
    <row r="632" spans="18:44" x14ac:dyDescent="0.25">
      <c r="R632" s="1"/>
      <c r="S632" s="2"/>
      <c r="T632" s="1"/>
      <c r="U632" s="1"/>
      <c r="V632" s="1"/>
      <c r="W632" s="8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R632" s="56"/>
    </row>
    <row r="633" spans="18:44" x14ac:dyDescent="0.25">
      <c r="R633" s="1"/>
      <c r="S633" s="2"/>
      <c r="T633" s="1"/>
      <c r="U633" s="1"/>
      <c r="V633" s="1"/>
      <c r="W633" s="8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R633" s="56"/>
    </row>
    <row r="634" spans="18:44" x14ac:dyDescent="0.25">
      <c r="R634" s="1"/>
      <c r="S634" s="2"/>
      <c r="T634" s="1"/>
      <c r="U634" s="1"/>
      <c r="V634" s="1"/>
      <c r="W634" s="8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R634" s="56"/>
    </row>
    <row r="635" spans="18:44" x14ac:dyDescent="0.25">
      <c r="R635" s="1"/>
      <c r="S635" s="2"/>
      <c r="T635" s="1"/>
      <c r="U635" s="1"/>
      <c r="V635" s="1"/>
      <c r="W635" s="8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R635" s="56"/>
    </row>
    <row r="636" spans="18:44" x14ac:dyDescent="0.25">
      <c r="R636" s="1"/>
      <c r="S636" s="2"/>
      <c r="T636" s="1"/>
      <c r="U636" s="1"/>
      <c r="V636" s="1"/>
      <c r="W636" s="8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R636" s="56"/>
    </row>
    <row r="637" spans="18:44" x14ac:dyDescent="0.25">
      <c r="R637" s="1"/>
      <c r="S637" s="2"/>
      <c r="T637" s="1"/>
      <c r="U637" s="1"/>
      <c r="V637" s="1"/>
      <c r="W637" s="8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R637" s="56"/>
    </row>
    <row r="638" spans="18:44" x14ac:dyDescent="0.25">
      <c r="R638" s="1"/>
      <c r="S638" s="2"/>
      <c r="T638" s="1"/>
      <c r="U638" s="1"/>
      <c r="V638" s="1"/>
      <c r="W638" s="8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R638" s="56"/>
    </row>
    <row r="639" spans="18:44" x14ac:dyDescent="0.25">
      <c r="R639" s="1"/>
      <c r="S639" s="2"/>
      <c r="T639" s="1"/>
      <c r="U639" s="1"/>
      <c r="V639" s="1"/>
      <c r="W639" s="8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R639" s="56"/>
    </row>
    <row r="640" spans="18:44" x14ac:dyDescent="0.25">
      <c r="R640" s="1"/>
      <c r="S640" s="2"/>
      <c r="T640" s="1"/>
      <c r="U640" s="1"/>
      <c r="V640" s="1"/>
      <c r="W640" s="8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R640" s="56"/>
    </row>
    <row r="641" spans="18:44" x14ac:dyDescent="0.25">
      <c r="R641" s="1"/>
      <c r="S641" s="2"/>
      <c r="T641" s="1"/>
      <c r="U641" s="1"/>
      <c r="V641" s="1"/>
      <c r="W641" s="8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R641" s="56"/>
    </row>
    <row r="642" spans="18:44" x14ac:dyDescent="0.25">
      <c r="R642" s="1"/>
      <c r="S642" s="2"/>
      <c r="T642" s="1"/>
      <c r="U642" s="1"/>
      <c r="V642" s="1"/>
      <c r="W642" s="8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R642" s="56"/>
    </row>
    <row r="643" spans="18:44" x14ac:dyDescent="0.25">
      <c r="R643" s="1"/>
      <c r="S643" s="2"/>
      <c r="T643" s="1"/>
      <c r="U643" s="1"/>
      <c r="V643" s="1"/>
      <c r="W643" s="8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R643" s="56"/>
    </row>
    <row r="644" spans="18:44" x14ac:dyDescent="0.25">
      <c r="R644" s="1"/>
      <c r="S644" s="2"/>
      <c r="T644" s="1"/>
      <c r="U644" s="1"/>
      <c r="V644" s="1"/>
      <c r="W644" s="8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R644" s="56"/>
    </row>
    <row r="645" spans="18:44" x14ac:dyDescent="0.25">
      <c r="R645" s="1"/>
      <c r="S645" s="2"/>
      <c r="T645" s="1"/>
      <c r="U645" s="1"/>
      <c r="V645" s="1"/>
      <c r="W645" s="8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R645" s="56"/>
    </row>
    <row r="646" spans="18:44" x14ac:dyDescent="0.25">
      <c r="R646" s="1"/>
      <c r="S646" s="2"/>
      <c r="T646" s="1"/>
      <c r="U646" s="1"/>
      <c r="V646" s="1"/>
      <c r="W646" s="8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R646" s="56"/>
    </row>
    <row r="647" spans="18:44" x14ac:dyDescent="0.25">
      <c r="R647" s="1"/>
      <c r="S647" s="2"/>
      <c r="T647" s="1"/>
      <c r="U647" s="1"/>
      <c r="V647" s="1"/>
      <c r="W647" s="8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R647" s="56"/>
    </row>
    <row r="648" spans="18:44" x14ac:dyDescent="0.25">
      <c r="R648" s="1"/>
      <c r="S648" s="2"/>
      <c r="T648" s="1"/>
      <c r="U648" s="1"/>
      <c r="V648" s="1"/>
      <c r="W648" s="8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R648" s="56"/>
    </row>
    <row r="649" spans="18:44" x14ac:dyDescent="0.25">
      <c r="R649" s="1"/>
      <c r="S649" s="2"/>
      <c r="T649" s="1"/>
      <c r="U649" s="1"/>
      <c r="V649" s="1"/>
      <c r="W649" s="8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R649" s="56"/>
    </row>
    <row r="650" spans="18:44" x14ac:dyDescent="0.25">
      <c r="R650" s="1"/>
      <c r="S650" s="2"/>
      <c r="T650" s="1"/>
      <c r="U650" s="1"/>
      <c r="V650" s="1"/>
      <c r="W650" s="8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R650" s="56"/>
    </row>
    <row r="651" spans="18:44" x14ac:dyDescent="0.25">
      <c r="R651" s="1"/>
      <c r="S651" s="2"/>
      <c r="T651" s="1"/>
      <c r="U651" s="1"/>
      <c r="V651" s="1"/>
      <c r="W651" s="8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R651" s="56"/>
    </row>
    <row r="652" spans="18:44" x14ac:dyDescent="0.25">
      <c r="R652" s="1"/>
      <c r="S652" s="2"/>
      <c r="T652" s="1"/>
      <c r="U652" s="1"/>
      <c r="V652" s="1"/>
      <c r="W652" s="8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R652" s="56"/>
    </row>
    <row r="653" spans="18:44" x14ac:dyDescent="0.25">
      <c r="R653" s="1"/>
      <c r="S653" s="2"/>
      <c r="T653" s="1"/>
      <c r="U653" s="1"/>
      <c r="V653" s="1"/>
      <c r="W653" s="8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R653" s="56"/>
    </row>
    <row r="654" spans="18:44" x14ac:dyDescent="0.25">
      <c r="R654" s="1"/>
      <c r="S654" s="2"/>
      <c r="T654" s="1"/>
      <c r="U654" s="1"/>
      <c r="V654" s="1"/>
      <c r="W654" s="8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R654" s="56"/>
    </row>
    <row r="655" spans="18:44" x14ac:dyDescent="0.25">
      <c r="R655" s="1"/>
      <c r="S655" s="2"/>
      <c r="T655" s="1"/>
      <c r="U655" s="1"/>
      <c r="V655" s="1"/>
      <c r="W655" s="8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R655" s="56"/>
    </row>
    <row r="656" spans="18:44" x14ac:dyDescent="0.25">
      <c r="R656" s="1"/>
      <c r="S656" s="2"/>
      <c r="T656" s="1"/>
      <c r="U656" s="1"/>
      <c r="V656" s="1"/>
      <c r="W656" s="8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R656" s="56"/>
    </row>
    <row r="657" spans="18:44" x14ac:dyDescent="0.25">
      <c r="R657" s="1"/>
      <c r="S657" s="2"/>
      <c r="T657" s="1"/>
      <c r="U657" s="1"/>
      <c r="V657" s="1"/>
      <c r="W657" s="8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R657" s="56"/>
    </row>
    <row r="658" spans="18:44" x14ac:dyDescent="0.25">
      <c r="R658" s="1"/>
      <c r="S658" s="2"/>
      <c r="T658" s="1"/>
      <c r="U658" s="1"/>
      <c r="V658" s="1"/>
      <c r="W658" s="8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R658" s="56"/>
    </row>
    <row r="659" spans="18:44" x14ac:dyDescent="0.25">
      <c r="R659" s="1"/>
      <c r="S659" s="2"/>
      <c r="T659" s="1"/>
      <c r="U659" s="1"/>
      <c r="V659" s="1"/>
      <c r="W659" s="8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R659" s="56"/>
    </row>
    <row r="660" spans="18:44" x14ac:dyDescent="0.25">
      <c r="R660" s="1"/>
      <c r="S660" s="2"/>
      <c r="T660" s="1"/>
      <c r="U660" s="1"/>
      <c r="V660" s="1"/>
      <c r="W660" s="8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R660" s="56"/>
    </row>
    <row r="661" spans="18:44" x14ac:dyDescent="0.25">
      <c r="R661" s="1"/>
      <c r="S661" s="2"/>
      <c r="T661" s="1"/>
      <c r="U661" s="1"/>
      <c r="V661" s="1"/>
      <c r="W661" s="8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R661" s="56"/>
    </row>
    <row r="662" spans="18:44" x14ac:dyDescent="0.25">
      <c r="R662" s="1"/>
      <c r="S662" s="2"/>
      <c r="T662" s="1"/>
      <c r="U662" s="1"/>
      <c r="V662" s="1"/>
      <c r="W662" s="8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R662" s="56"/>
    </row>
    <row r="663" spans="18:44" x14ac:dyDescent="0.25">
      <c r="R663" s="1"/>
      <c r="S663" s="2"/>
      <c r="T663" s="1"/>
      <c r="U663" s="1"/>
      <c r="V663" s="1"/>
      <c r="W663" s="8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R663" s="56"/>
    </row>
    <row r="664" spans="18:44" x14ac:dyDescent="0.25">
      <c r="R664" s="1"/>
      <c r="S664" s="2"/>
      <c r="T664" s="1"/>
      <c r="U664" s="1"/>
      <c r="V664" s="1"/>
      <c r="W664" s="8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R664" s="56"/>
    </row>
    <row r="665" spans="18:44" x14ac:dyDescent="0.25">
      <c r="R665" s="1"/>
      <c r="S665" s="2"/>
      <c r="T665" s="1"/>
      <c r="U665" s="1"/>
      <c r="V665" s="1"/>
      <c r="W665" s="8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R665" s="56"/>
    </row>
    <row r="666" spans="18:44" x14ac:dyDescent="0.25">
      <c r="R666" s="1"/>
      <c r="S666" s="2"/>
      <c r="T666" s="1"/>
      <c r="U666" s="1"/>
      <c r="V666" s="1"/>
      <c r="W666" s="8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R666" s="56"/>
    </row>
    <row r="667" spans="18:44" x14ac:dyDescent="0.25">
      <c r="R667" s="1"/>
      <c r="S667" s="2"/>
      <c r="T667" s="1"/>
      <c r="U667" s="1"/>
      <c r="V667" s="1"/>
      <c r="W667" s="8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R667" s="56"/>
    </row>
    <row r="668" spans="18:44" x14ac:dyDescent="0.25">
      <c r="R668" s="1"/>
      <c r="S668" s="2"/>
      <c r="T668" s="1"/>
      <c r="U668" s="1"/>
      <c r="V668" s="1"/>
      <c r="W668" s="8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R668" s="56"/>
    </row>
    <row r="669" spans="18:44" x14ac:dyDescent="0.25">
      <c r="R669" s="1"/>
      <c r="S669" s="2"/>
      <c r="T669" s="1"/>
      <c r="U669" s="1"/>
      <c r="V669" s="1"/>
      <c r="W669" s="8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R669" s="56"/>
    </row>
    <row r="670" spans="18:44" x14ac:dyDescent="0.25">
      <c r="R670" s="1"/>
      <c r="S670" s="2"/>
      <c r="T670" s="1"/>
      <c r="U670" s="1"/>
      <c r="V670" s="1"/>
      <c r="W670" s="8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R670" s="56"/>
    </row>
    <row r="671" spans="18:44" x14ac:dyDescent="0.25">
      <c r="R671" s="1"/>
      <c r="S671" s="2"/>
      <c r="T671" s="1"/>
      <c r="U671" s="1"/>
      <c r="V671" s="1"/>
      <c r="W671" s="8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R671" s="56"/>
    </row>
    <row r="672" spans="18:44" x14ac:dyDescent="0.25">
      <c r="R672" s="1"/>
      <c r="S672" s="2"/>
      <c r="T672" s="1"/>
      <c r="U672" s="1"/>
      <c r="V672" s="1"/>
      <c r="W672" s="8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R672" s="56"/>
    </row>
    <row r="673" spans="18:44" x14ac:dyDescent="0.25">
      <c r="R673" s="1"/>
      <c r="S673" s="2"/>
      <c r="T673" s="1"/>
      <c r="U673" s="1"/>
      <c r="V673" s="1"/>
      <c r="W673" s="8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R673" s="56"/>
    </row>
    <row r="674" spans="18:44" x14ac:dyDescent="0.25">
      <c r="R674" s="1"/>
      <c r="S674" s="2"/>
      <c r="T674" s="1"/>
      <c r="U674" s="1"/>
      <c r="V674" s="1"/>
      <c r="W674" s="8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R674" s="56"/>
    </row>
    <row r="675" spans="18:44" x14ac:dyDescent="0.25">
      <c r="R675" s="1"/>
      <c r="S675" s="2"/>
      <c r="T675" s="1"/>
      <c r="U675" s="1"/>
      <c r="V675" s="1"/>
      <c r="W675" s="8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R675" s="56"/>
    </row>
    <row r="676" spans="18:44" x14ac:dyDescent="0.25">
      <c r="R676" s="1"/>
      <c r="S676" s="2"/>
      <c r="T676" s="1"/>
      <c r="U676" s="1"/>
      <c r="V676" s="1"/>
      <c r="W676" s="8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R676" s="56"/>
    </row>
    <row r="677" spans="18:44" x14ac:dyDescent="0.25">
      <c r="R677" s="1"/>
      <c r="S677" s="2"/>
      <c r="T677" s="1"/>
      <c r="U677" s="1"/>
      <c r="V677" s="1"/>
      <c r="W677" s="8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R677" s="56"/>
    </row>
    <row r="678" spans="18:44" x14ac:dyDescent="0.25">
      <c r="R678" s="1"/>
      <c r="S678" s="2"/>
      <c r="T678" s="1"/>
      <c r="U678" s="1"/>
      <c r="V678" s="1"/>
      <c r="W678" s="8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R678" s="56"/>
    </row>
    <row r="679" spans="18:44" x14ac:dyDescent="0.25">
      <c r="R679" s="1"/>
      <c r="S679" s="2"/>
      <c r="T679" s="1"/>
      <c r="U679" s="1"/>
      <c r="V679" s="1"/>
      <c r="W679" s="8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R679" s="56"/>
    </row>
    <row r="680" spans="18:44" x14ac:dyDescent="0.25">
      <c r="R680" s="1"/>
      <c r="S680" s="2"/>
      <c r="T680" s="1"/>
      <c r="U680" s="1"/>
      <c r="V680" s="1"/>
      <c r="W680" s="8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R680" s="56"/>
    </row>
    <row r="681" spans="18:44" x14ac:dyDescent="0.25">
      <c r="R681" s="1"/>
      <c r="S681" s="2"/>
      <c r="T681" s="1"/>
      <c r="U681" s="1"/>
      <c r="V681" s="1"/>
      <c r="W681" s="8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R681" s="56"/>
    </row>
    <row r="682" spans="18:44" x14ac:dyDescent="0.25">
      <c r="R682" s="1"/>
      <c r="S682" s="2"/>
      <c r="T682" s="1"/>
      <c r="U682" s="1"/>
      <c r="V682" s="1"/>
      <c r="W682" s="8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R682" s="56"/>
    </row>
    <row r="683" spans="18:44" x14ac:dyDescent="0.25">
      <c r="R683" s="1"/>
      <c r="S683" s="2"/>
      <c r="T683" s="1"/>
      <c r="U683" s="1"/>
      <c r="V683" s="1"/>
      <c r="W683" s="8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R683" s="56"/>
    </row>
    <row r="684" spans="18:44" x14ac:dyDescent="0.25">
      <c r="R684" s="1"/>
      <c r="S684" s="2"/>
      <c r="T684" s="1"/>
      <c r="U684" s="1"/>
      <c r="V684" s="1"/>
      <c r="W684" s="8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R684" s="56"/>
    </row>
    <row r="685" spans="18:44" x14ac:dyDescent="0.25">
      <c r="R685" s="1"/>
      <c r="S685" s="2"/>
      <c r="T685" s="1"/>
      <c r="U685" s="1"/>
      <c r="V685" s="1"/>
      <c r="W685" s="8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R685" s="56"/>
    </row>
    <row r="686" spans="18:44" x14ac:dyDescent="0.25">
      <c r="R686" s="1"/>
      <c r="S686" s="2"/>
      <c r="T686" s="1"/>
      <c r="U686" s="1"/>
      <c r="V686" s="1"/>
      <c r="W686" s="8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R686" s="56"/>
    </row>
    <row r="687" spans="18:44" x14ac:dyDescent="0.25">
      <c r="R687" s="1"/>
      <c r="S687" s="2"/>
      <c r="T687" s="1"/>
      <c r="U687" s="1"/>
      <c r="V687" s="1"/>
      <c r="W687" s="8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R687" s="56"/>
    </row>
    <row r="688" spans="18:44" x14ac:dyDescent="0.25">
      <c r="R688" s="1"/>
      <c r="S688" s="2"/>
      <c r="T688" s="1"/>
      <c r="U688" s="1"/>
      <c r="V688" s="1"/>
      <c r="W688" s="8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R688" s="56"/>
    </row>
    <row r="689" spans="18:44" x14ac:dyDescent="0.25">
      <c r="R689" s="1"/>
      <c r="S689" s="2"/>
      <c r="T689" s="1"/>
      <c r="U689" s="1"/>
      <c r="V689" s="1"/>
      <c r="W689" s="8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R689" s="56"/>
    </row>
    <row r="690" spans="18:44" x14ac:dyDescent="0.25">
      <c r="R690" s="1"/>
      <c r="S690" s="2"/>
      <c r="T690" s="1"/>
      <c r="U690" s="1"/>
      <c r="V690" s="1"/>
      <c r="W690" s="8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R690" s="56"/>
    </row>
    <row r="691" spans="18:44" x14ac:dyDescent="0.25">
      <c r="R691" s="1"/>
      <c r="S691" s="2"/>
      <c r="T691" s="1"/>
      <c r="U691" s="1"/>
      <c r="V691" s="1"/>
      <c r="W691" s="8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R691" s="56"/>
    </row>
    <row r="692" spans="18:44" x14ac:dyDescent="0.25">
      <c r="R692" s="1"/>
      <c r="S692" s="2"/>
      <c r="T692" s="1"/>
      <c r="U692" s="1"/>
      <c r="V692" s="1"/>
      <c r="W692" s="8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R692" s="56"/>
    </row>
    <row r="693" spans="18:44" x14ac:dyDescent="0.25">
      <c r="R693" s="1"/>
      <c r="S693" s="2"/>
      <c r="T693" s="1"/>
      <c r="U693" s="1"/>
      <c r="V693" s="1"/>
      <c r="W693" s="8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R693" s="56"/>
    </row>
    <row r="694" spans="18:44" x14ac:dyDescent="0.25">
      <c r="R694" s="1"/>
      <c r="S694" s="2"/>
      <c r="T694" s="1"/>
      <c r="U694" s="1"/>
      <c r="V694" s="1"/>
      <c r="W694" s="8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R694" s="56"/>
    </row>
    <row r="695" spans="18:44" x14ac:dyDescent="0.25">
      <c r="R695" s="1"/>
      <c r="S695" s="2"/>
      <c r="T695" s="1"/>
      <c r="U695" s="1"/>
      <c r="V695" s="1"/>
      <c r="W695" s="8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R695" s="56"/>
    </row>
    <row r="696" spans="18:44" x14ac:dyDescent="0.25">
      <c r="R696" s="1"/>
      <c r="S696" s="2"/>
      <c r="T696" s="1"/>
      <c r="U696" s="1"/>
      <c r="V696" s="1"/>
      <c r="W696" s="8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R696" s="56"/>
    </row>
    <row r="697" spans="18:44" x14ac:dyDescent="0.25">
      <c r="R697" s="1"/>
      <c r="S697" s="2"/>
      <c r="T697" s="1"/>
      <c r="U697" s="1"/>
      <c r="V697" s="1"/>
      <c r="W697" s="8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R697" s="56"/>
    </row>
    <row r="698" spans="18:44" x14ac:dyDescent="0.25">
      <c r="R698" s="1"/>
      <c r="S698" s="2"/>
      <c r="T698" s="1"/>
      <c r="U698" s="1"/>
      <c r="V698" s="1"/>
      <c r="W698" s="8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R698" s="56"/>
    </row>
    <row r="699" spans="18:44" x14ac:dyDescent="0.25">
      <c r="R699" s="1"/>
      <c r="S699" s="2"/>
      <c r="T699" s="1"/>
      <c r="U699" s="1"/>
      <c r="V699" s="1"/>
      <c r="W699" s="8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R699" s="56"/>
    </row>
    <row r="700" spans="18:44" x14ac:dyDescent="0.25">
      <c r="R700" s="1"/>
      <c r="S700" s="2"/>
      <c r="T700" s="1"/>
      <c r="U700" s="1"/>
      <c r="V700" s="1"/>
      <c r="W700" s="8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R700" s="56"/>
    </row>
    <row r="701" spans="18:44" x14ac:dyDescent="0.25">
      <c r="R701" s="1"/>
      <c r="S701" s="2"/>
      <c r="T701" s="1"/>
      <c r="U701" s="1"/>
      <c r="V701" s="1"/>
      <c r="W701" s="8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R701" s="56"/>
    </row>
    <row r="702" spans="18:44" x14ac:dyDescent="0.25">
      <c r="R702" s="1"/>
      <c r="S702" s="2"/>
      <c r="T702" s="1"/>
      <c r="U702" s="1"/>
      <c r="V702" s="1"/>
      <c r="W702" s="8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R702" s="56"/>
    </row>
    <row r="703" spans="18:44" x14ac:dyDescent="0.25">
      <c r="R703" s="1"/>
      <c r="S703" s="2"/>
      <c r="T703" s="1"/>
      <c r="U703" s="1"/>
      <c r="V703" s="1"/>
      <c r="W703" s="8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R703" s="56"/>
    </row>
    <row r="704" spans="18:44" x14ac:dyDescent="0.25">
      <c r="R704" s="1"/>
      <c r="S704" s="2"/>
      <c r="T704" s="1"/>
      <c r="U704" s="1"/>
      <c r="V704" s="1"/>
      <c r="W704" s="8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R704" s="56"/>
    </row>
    <row r="705" spans="18:44" x14ac:dyDescent="0.25">
      <c r="R705" s="1"/>
      <c r="S705" s="2"/>
      <c r="T705" s="1"/>
      <c r="U705" s="1"/>
      <c r="V705" s="1"/>
      <c r="W705" s="8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R705" s="56"/>
    </row>
    <row r="706" spans="18:44" x14ac:dyDescent="0.25">
      <c r="R706" s="1"/>
      <c r="S706" s="2"/>
      <c r="T706" s="1"/>
      <c r="U706" s="1"/>
      <c r="V706" s="1"/>
      <c r="W706" s="8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R706" s="56"/>
    </row>
    <row r="707" spans="18:44" x14ac:dyDescent="0.25">
      <c r="R707" s="1"/>
      <c r="S707" s="2"/>
      <c r="T707" s="1"/>
      <c r="U707" s="1"/>
      <c r="V707" s="1"/>
      <c r="W707" s="8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R707" s="56"/>
    </row>
    <row r="708" spans="18:44" x14ac:dyDescent="0.25">
      <c r="R708" s="1"/>
      <c r="S708" s="2"/>
      <c r="T708" s="1"/>
      <c r="U708" s="1"/>
      <c r="V708" s="1"/>
      <c r="W708" s="8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R708" s="56"/>
    </row>
    <row r="709" spans="18:44" x14ac:dyDescent="0.25">
      <c r="R709" s="1"/>
      <c r="S709" s="2"/>
      <c r="T709" s="1"/>
      <c r="U709" s="1"/>
      <c r="V709" s="1"/>
      <c r="W709" s="8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R709" s="56"/>
    </row>
    <row r="710" spans="18:44" x14ac:dyDescent="0.25">
      <c r="R710" s="1"/>
      <c r="S710" s="2"/>
      <c r="T710" s="1"/>
      <c r="U710" s="1"/>
      <c r="V710" s="1"/>
      <c r="W710" s="8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R710" s="56"/>
    </row>
    <row r="711" spans="18:44" x14ac:dyDescent="0.25">
      <c r="R711" s="1"/>
      <c r="S711" s="2"/>
      <c r="T711" s="1"/>
      <c r="U711" s="1"/>
      <c r="V711" s="1"/>
      <c r="W711" s="8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R711" s="56"/>
    </row>
    <row r="712" spans="18:44" x14ac:dyDescent="0.25">
      <c r="R712" s="1"/>
      <c r="S712" s="2"/>
      <c r="T712" s="1"/>
      <c r="U712" s="1"/>
      <c r="V712" s="1"/>
      <c r="W712" s="8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R712" s="56"/>
    </row>
    <row r="713" spans="18:44" x14ac:dyDescent="0.25">
      <c r="R713" s="1"/>
      <c r="S713" s="2"/>
      <c r="T713" s="1"/>
      <c r="U713" s="1"/>
      <c r="V713" s="1"/>
      <c r="W713" s="8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R713" s="56"/>
    </row>
    <row r="714" spans="18:44" x14ac:dyDescent="0.25">
      <c r="R714" s="1"/>
      <c r="S714" s="2"/>
      <c r="T714" s="1"/>
      <c r="U714" s="1"/>
      <c r="V714" s="1"/>
      <c r="W714" s="8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R714" s="56"/>
    </row>
    <row r="715" spans="18:44" x14ac:dyDescent="0.25">
      <c r="R715" s="1"/>
      <c r="S715" s="2"/>
      <c r="T715" s="1"/>
      <c r="U715" s="1"/>
      <c r="V715" s="1"/>
      <c r="W715" s="8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R715" s="56"/>
    </row>
    <row r="716" spans="18:44" x14ac:dyDescent="0.25">
      <c r="R716" s="1"/>
      <c r="S716" s="2"/>
      <c r="T716" s="1"/>
      <c r="U716" s="1"/>
      <c r="V716" s="1"/>
      <c r="W716" s="8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R716" s="56"/>
    </row>
    <row r="717" spans="18:44" x14ac:dyDescent="0.25">
      <c r="R717" s="1"/>
      <c r="S717" s="2"/>
      <c r="T717" s="1"/>
      <c r="U717" s="1"/>
      <c r="V717" s="1"/>
      <c r="W717" s="8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R717" s="56"/>
    </row>
    <row r="718" spans="18:44" x14ac:dyDescent="0.25">
      <c r="R718" s="1"/>
      <c r="S718" s="2"/>
      <c r="T718" s="1"/>
      <c r="U718" s="1"/>
      <c r="V718" s="1"/>
      <c r="W718" s="8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R718" s="56"/>
    </row>
    <row r="719" spans="18:44" x14ac:dyDescent="0.25">
      <c r="R719" s="1"/>
      <c r="S719" s="2"/>
      <c r="T719" s="1"/>
      <c r="U719" s="1"/>
      <c r="V719" s="1"/>
      <c r="W719" s="8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R719" s="56"/>
    </row>
    <row r="720" spans="18:44" x14ac:dyDescent="0.25">
      <c r="R720" s="1"/>
      <c r="S720" s="2"/>
      <c r="T720" s="1"/>
      <c r="U720" s="1"/>
      <c r="V720" s="1"/>
      <c r="W720" s="8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R720" s="56"/>
    </row>
    <row r="721" spans="18:44" x14ac:dyDescent="0.25">
      <c r="R721" s="1"/>
      <c r="S721" s="2"/>
      <c r="T721" s="1"/>
      <c r="U721" s="1"/>
      <c r="V721" s="1"/>
      <c r="W721" s="8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R721" s="56"/>
    </row>
    <row r="722" spans="18:44" x14ac:dyDescent="0.25">
      <c r="R722" s="1"/>
      <c r="S722" s="2"/>
      <c r="T722" s="1"/>
      <c r="U722" s="1"/>
      <c r="V722" s="1"/>
      <c r="W722" s="8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R722" s="56"/>
    </row>
    <row r="723" spans="18:44" x14ac:dyDescent="0.25">
      <c r="R723" s="1"/>
      <c r="S723" s="2"/>
      <c r="T723" s="1"/>
      <c r="U723" s="1"/>
      <c r="V723" s="1"/>
      <c r="W723" s="8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R723" s="56"/>
    </row>
    <row r="724" spans="18:44" x14ac:dyDescent="0.25">
      <c r="R724" s="1"/>
      <c r="S724" s="2"/>
      <c r="T724" s="1"/>
      <c r="U724" s="1"/>
      <c r="V724" s="1"/>
      <c r="W724" s="8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R724" s="56"/>
    </row>
    <row r="725" spans="18:44" x14ac:dyDescent="0.25">
      <c r="R725" s="1"/>
      <c r="S725" s="2"/>
      <c r="T725" s="1"/>
      <c r="U725" s="1"/>
      <c r="V725" s="1"/>
      <c r="W725" s="8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R725" s="56"/>
    </row>
    <row r="726" spans="18:44" x14ac:dyDescent="0.25">
      <c r="R726" s="1"/>
      <c r="S726" s="2"/>
      <c r="T726" s="1"/>
      <c r="U726" s="1"/>
      <c r="V726" s="1"/>
      <c r="W726" s="8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R726" s="56"/>
    </row>
    <row r="727" spans="18:44" x14ac:dyDescent="0.25">
      <c r="R727" s="1"/>
      <c r="S727" s="2"/>
      <c r="T727" s="1"/>
      <c r="U727" s="1"/>
      <c r="V727" s="1"/>
      <c r="W727" s="8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R727" s="56"/>
    </row>
    <row r="728" spans="18:44" x14ac:dyDescent="0.25">
      <c r="R728" s="1"/>
      <c r="S728" s="2"/>
      <c r="T728" s="1"/>
      <c r="U728" s="1"/>
      <c r="V728" s="1"/>
      <c r="W728" s="8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R728" s="56"/>
    </row>
    <row r="729" spans="18:44" x14ac:dyDescent="0.25">
      <c r="R729" s="1"/>
      <c r="S729" s="2"/>
      <c r="T729" s="1"/>
      <c r="U729" s="1"/>
      <c r="V729" s="1"/>
      <c r="W729" s="8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R729" s="56"/>
    </row>
    <row r="730" spans="18:44" x14ac:dyDescent="0.25">
      <c r="R730" s="1"/>
      <c r="S730" s="2"/>
      <c r="T730" s="1"/>
      <c r="U730" s="1"/>
      <c r="V730" s="1"/>
      <c r="W730" s="8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R730" s="56"/>
    </row>
    <row r="731" spans="18:44" x14ac:dyDescent="0.25">
      <c r="R731" s="1"/>
      <c r="S731" s="2"/>
      <c r="T731" s="1"/>
      <c r="U731" s="1"/>
      <c r="V731" s="1"/>
      <c r="W731" s="8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R731" s="56"/>
    </row>
    <row r="732" spans="18:44" x14ac:dyDescent="0.25">
      <c r="R732" s="1"/>
      <c r="S732" s="2"/>
      <c r="T732" s="1"/>
      <c r="U732" s="1"/>
      <c r="V732" s="1"/>
      <c r="W732" s="8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R732" s="56"/>
    </row>
    <row r="733" spans="18:44" x14ac:dyDescent="0.25">
      <c r="R733" s="1"/>
      <c r="S733" s="2"/>
      <c r="T733" s="1"/>
      <c r="U733" s="1"/>
      <c r="V733" s="1"/>
      <c r="W733" s="8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R733" s="56"/>
    </row>
    <row r="734" spans="18:44" x14ac:dyDescent="0.25">
      <c r="R734" s="1"/>
      <c r="S734" s="2"/>
      <c r="T734" s="1"/>
      <c r="U734" s="1"/>
      <c r="V734" s="1"/>
      <c r="W734" s="8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R734" s="56"/>
    </row>
    <row r="735" spans="18:44" x14ac:dyDescent="0.25">
      <c r="R735" s="1"/>
      <c r="S735" s="2"/>
      <c r="T735" s="1"/>
      <c r="U735" s="1"/>
      <c r="V735" s="1"/>
      <c r="W735" s="8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R735" s="56"/>
    </row>
    <row r="736" spans="18:44" x14ac:dyDescent="0.25">
      <c r="R736" s="1"/>
      <c r="S736" s="2"/>
      <c r="T736" s="1"/>
      <c r="U736" s="1"/>
      <c r="V736" s="1"/>
      <c r="W736" s="8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R736" s="56"/>
    </row>
    <row r="737" spans="18:44" x14ac:dyDescent="0.25">
      <c r="R737" s="1"/>
      <c r="S737" s="2"/>
      <c r="T737" s="1"/>
      <c r="U737" s="1"/>
      <c r="V737" s="1"/>
      <c r="W737" s="8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R737" s="56"/>
    </row>
    <row r="738" spans="18:44" x14ac:dyDescent="0.25">
      <c r="R738" s="1"/>
      <c r="S738" s="2"/>
      <c r="T738" s="1"/>
      <c r="U738" s="1"/>
      <c r="V738" s="1"/>
      <c r="W738" s="8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R738" s="56"/>
    </row>
    <row r="739" spans="18:44" x14ac:dyDescent="0.25">
      <c r="R739" s="1"/>
      <c r="S739" s="2"/>
      <c r="T739" s="1"/>
      <c r="U739" s="1"/>
      <c r="V739" s="1"/>
      <c r="W739" s="8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R739" s="56"/>
    </row>
    <row r="740" spans="18:44" x14ac:dyDescent="0.25">
      <c r="R740" s="1"/>
      <c r="S740" s="2"/>
      <c r="T740" s="1"/>
      <c r="U740" s="1"/>
      <c r="V740" s="1"/>
      <c r="W740" s="8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R740" s="56"/>
    </row>
    <row r="741" spans="18:44" x14ac:dyDescent="0.25">
      <c r="R741" s="1"/>
      <c r="S741" s="2"/>
      <c r="T741" s="1"/>
      <c r="U741" s="1"/>
      <c r="V741" s="1"/>
      <c r="W741" s="8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R741" s="56"/>
    </row>
    <row r="742" spans="18:44" x14ac:dyDescent="0.25">
      <c r="R742" s="1"/>
      <c r="S742" s="2"/>
      <c r="T742" s="1"/>
      <c r="U742" s="1"/>
      <c r="V742" s="1"/>
      <c r="W742" s="8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R742" s="56"/>
    </row>
    <row r="743" spans="18:44" x14ac:dyDescent="0.25">
      <c r="R743" s="1"/>
      <c r="S743" s="2"/>
      <c r="T743" s="1"/>
      <c r="U743" s="1"/>
      <c r="V743" s="1"/>
      <c r="W743" s="8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R743" s="56"/>
    </row>
    <row r="744" spans="18:44" x14ac:dyDescent="0.25">
      <c r="R744" s="1"/>
      <c r="S744" s="2"/>
      <c r="T744" s="1"/>
      <c r="U744" s="1"/>
      <c r="V744" s="1"/>
      <c r="W744" s="8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R744" s="56"/>
    </row>
    <row r="745" spans="18:44" x14ac:dyDescent="0.25">
      <c r="R745" s="1"/>
      <c r="S745" s="2"/>
      <c r="T745" s="1"/>
      <c r="U745" s="1"/>
      <c r="V745" s="1"/>
      <c r="W745" s="8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R745" s="56"/>
    </row>
    <row r="746" spans="18:44" x14ac:dyDescent="0.25">
      <c r="R746" s="1"/>
      <c r="S746" s="2"/>
      <c r="T746" s="1"/>
      <c r="U746" s="1"/>
      <c r="V746" s="1"/>
      <c r="W746" s="8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R746" s="56"/>
    </row>
    <row r="747" spans="18:44" x14ac:dyDescent="0.25">
      <c r="R747" s="1"/>
      <c r="S747" s="2"/>
      <c r="T747" s="1"/>
      <c r="U747" s="1"/>
      <c r="V747" s="1"/>
      <c r="W747" s="8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R747" s="56"/>
    </row>
    <row r="748" spans="18:44" x14ac:dyDescent="0.25">
      <c r="R748" s="1"/>
      <c r="S748" s="2"/>
      <c r="T748" s="1"/>
      <c r="U748" s="1"/>
      <c r="V748" s="1"/>
      <c r="W748" s="8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R748" s="56"/>
    </row>
    <row r="749" spans="18:44" x14ac:dyDescent="0.25">
      <c r="R749" s="1"/>
      <c r="S749" s="2"/>
      <c r="T749" s="1"/>
      <c r="U749" s="1"/>
      <c r="V749" s="1"/>
      <c r="W749" s="8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R749" s="56"/>
    </row>
    <row r="750" spans="18:44" x14ac:dyDescent="0.25">
      <c r="R750" s="1"/>
      <c r="S750" s="2"/>
      <c r="T750" s="1"/>
      <c r="U750" s="1"/>
      <c r="V750" s="1"/>
      <c r="W750" s="8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R750" s="56"/>
    </row>
    <row r="751" spans="18:44" x14ac:dyDescent="0.25">
      <c r="R751" s="1"/>
      <c r="S751" s="2"/>
      <c r="T751" s="1"/>
      <c r="U751" s="1"/>
      <c r="V751" s="1"/>
      <c r="W751" s="8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R751" s="56"/>
    </row>
    <row r="752" spans="18:44" x14ac:dyDescent="0.25">
      <c r="R752" s="1"/>
      <c r="S752" s="2"/>
      <c r="T752" s="1"/>
      <c r="U752" s="1"/>
      <c r="V752" s="1"/>
      <c r="W752" s="8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R752" s="56"/>
    </row>
    <row r="753" spans="18:44" x14ac:dyDescent="0.25">
      <c r="R753" s="1"/>
      <c r="S753" s="2"/>
      <c r="T753" s="1"/>
      <c r="U753" s="1"/>
      <c r="V753" s="1"/>
      <c r="W753" s="8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R753" s="56"/>
    </row>
    <row r="754" spans="18:44" x14ac:dyDescent="0.25">
      <c r="R754" s="1"/>
      <c r="S754" s="2"/>
      <c r="T754" s="1"/>
      <c r="U754" s="1"/>
      <c r="V754" s="1"/>
      <c r="W754" s="8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R754" s="56"/>
    </row>
    <row r="755" spans="18:44" x14ac:dyDescent="0.25">
      <c r="R755" s="1"/>
      <c r="S755" s="2"/>
      <c r="T755" s="1"/>
      <c r="U755" s="1"/>
      <c r="V755" s="1"/>
      <c r="W755" s="8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R755" s="56"/>
    </row>
    <row r="756" spans="18:44" x14ac:dyDescent="0.25">
      <c r="R756" s="1"/>
      <c r="S756" s="2"/>
      <c r="T756" s="1"/>
      <c r="U756" s="1"/>
      <c r="V756" s="1"/>
      <c r="W756" s="8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R756" s="56"/>
    </row>
    <row r="757" spans="18:44" x14ac:dyDescent="0.25">
      <c r="R757" s="1"/>
      <c r="S757" s="2"/>
      <c r="T757" s="1"/>
      <c r="U757" s="1"/>
      <c r="V757" s="1"/>
      <c r="W757" s="8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R757" s="56"/>
    </row>
    <row r="758" spans="18:44" x14ac:dyDescent="0.25">
      <c r="R758" s="1"/>
      <c r="S758" s="2"/>
      <c r="T758" s="1"/>
      <c r="U758" s="1"/>
      <c r="V758" s="1"/>
      <c r="W758" s="8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R758" s="56"/>
    </row>
    <row r="759" spans="18:44" x14ac:dyDescent="0.25">
      <c r="R759" s="1"/>
      <c r="S759" s="2"/>
      <c r="T759" s="1"/>
      <c r="U759" s="1"/>
      <c r="V759" s="1"/>
      <c r="W759" s="8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R759" s="56"/>
    </row>
    <row r="760" spans="18:44" x14ac:dyDescent="0.25">
      <c r="R760" s="1"/>
      <c r="S760" s="2"/>
      <c r="T760" s="1"/>
      <c r="U760" s="1"/>
      <c r="V760" s="1"/>
      <c r="W760" s="8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R760" s="56"/>
    </row>
    <row r="761" spans="18:44" x14ac:dyDescent="0.25">
      <c r="R761" s="1"/>
      <c r="S761" s="2"/>
      <c r="T761" s="1"/>
      <c r="U761" s="1"/>
      <c r="V761" s="1"/>
      <c r="W761" s="8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R761" s="56"/>
    </row>
    <row r="762" spans="18:44" x14ac:dyDescent="0.25">
      <c r="R762" s="1"/>
      <c r="S762" s="2"/>
      <c r="T762" s="1"/>
      <c r="U762" s="1"/>
      <c r="V762" s="1"/>
      <c r="W762" s="8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R762" s="56"/>
    </row>
    <row r="763" spans="18:44" x14ac:dyDescent="0.25">
      <c r="R763" s="1"/>
      <c r="S763" s="2"/>
      <c r="T763" s="1"/>
      <c r="U763" s="1"/>
      <c r="V763" s="1"/>
      <c r="W763" s="8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R763" s="56"/>
    </row>
    <row r="764" spans="18:44" x14ac:dyDescent="0.25">
      <c r="R764" s="1"/>
      <c r="S764" s="2"/>
      <c r="T764" s="1"/>
      <c r="U764" s="1"/>
      <c r="V764" s="1"/>
      <c r="W764" s="8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R764" s="56"/>
    </row>
    <row r="765" spans="18:44" x14ac:dyDescent="0.25">
      <c r="R765" s="1"/>
      <c r="S765" s="2"/>
      <c r="T765" s="1"/>
      <c r="U765" s="1"/>
      <c r="V765" s="1"/>
      <c r="W765" s="8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R765" s="56"/>
    </row>
    <row r="766" spans="18:44" x14ac:dyDescent="0.25">
      <c r="R766" s="1"/>
      <c r="S766" s="2"/>
      <c r="T766" s="1"/>
      <c r="U766" s="1"/>
      <c r="V766" s="1"/>
      <c r="W766" s="8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R766" s="56"/>
    </row>
    <row r="767" spans="18:44" x14ac:dyDescent="0.25">
      <c r="R767" s="1"/>
      <c r="S767" s="2"/>
      <c r="T767" s="1"/>
      <c r="U767" s="1"/>
      <c r="V767" s="1"/>
      <c r="W767" s="8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R767" s="56"/>
    </row>
    <row r="768" spans="18:44" x14ac:dyDescent="0.25">
      <c r="R768" s="1"/>
      <c r="S768" s="2"/>
      <c r="T768" s="1"/>
      <c r="U768" s="1"/>
      <c r="V768" s="1"/>
      <c r="W768" s="8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R768" s="56"/>
    </row>
    <row r="769" spans="18:44" x14ac:dyDescent="0.25">
      <c r="R769" s="1"/>
      <c r="S769" s="2"/>
      <c r="T769" s="1"/>
      <c r="U769" s="1"/>
      <c r="V769" s="1"/>
      <c r="W769" s="8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R769" s="56"/>
    </row>
    <row r="770" spans="18:44" x14ac:dyDescent="0.25">
      <c r="R770" s="1"/>
      <c r="S770" s="2"/>
      <c r="T770" s="1"/>
      <c r="U770" s="1"/>
      <c r="V770" s="1"/>
      <c r="W770" s="8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R770" s="56"/>
    </row>
    <row r="771" spans="18:44" x14ac:dyDescent="0.25">
      <c r="R771" s="1"/>
      <c r="S771" s="2"/>
      <c r="T771" s="1"/>
      <c r="U771" s="1"/>
      <c r="V771" s="1"/>
      <c r="W771" s="8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R771" s="56"/>
    </row>
    <row r="772" spans="18:44" x14ac:dyDescent="0.25">
      <c r="R772" s="1"/>
      <c r="S772" s="2"/>
      <c r="T772" s="1"/>
      <c r="U772" s="1"/>
      <c r="V772" s="1"/>
      <c r="W772" s="8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R772" s="56"/>
    </row>
    <row r="773" spans="18:44" x14ac:dyDescent="0.25">
      <c r="R773" s="1"/>
      <c r="S773" s="2"/>
      <c r="T773" s="1"/>
      <c r="U773" s="1"/>
      <c r="V773" s="1"/>
      <c r="W773" s="8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R773" s="56"/>
    </row>
    <row r="774" spans="18:44" x14ac:dyDescent="0.25">
      <c r="R774" s="1"/>
      <c r="S774" s="2"/>
      <c r="T774" s="1"/>
      <c r="U774" s="1"/>
      <c r="V774" s="1"/>
      <c r="W774" s="8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R774" s="56"/>
    </row>
    <row r="775" spans="18:44" x14ac:dyDescent="0.25">
      <c r="R775" s="1"/>
      <c r="S775" s="2"/>
      <c r="T775" s="1"/>
      <c r="U775" s="1"/>
      <c r="V775" s="1"/>
      <c r="W775" s="8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R775" s="56"/>
    </row>
    <row r="776" spans="18:44" x14ac:dyDescent="0.25">
      <c r="R776" s="1"/>
      <c r="S776" s="2"/>
      <c r="T776" s="1"/>
      <c r="U776" s="1"/>
      <c r="V776" s="1"/>
      <c r="W776" s="8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R776" s="56"/>
    </row>
    <row r="777" spans="18:44" x14ac:dyDescent="0.25">
      <c r="R777" s="1"/>
      <c r="S777" s="2"/>
      <c r="T777" s="1"/>
      <c r="U777" s="1"/>
      <c r="V777" s="1"/>
      <c r="W777" s="8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R777" s="56"/>
    </row>
    <row r="778" spans="18:44" x14ac:dyDescent="0.25">
      <c r="R778" s="1"/>
      <c r="S778" s="2"/>
      <c r="T778" s="1"/>
      <c r="U778" s="1"/>
      <c r="V778" s="1"/>
      <c r="W778" s="8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R778" s="56"/>
    </row>
    <row r="779" spans="18:44" x14ac:dyDescent="0.25">
      <c r="R779" s="1"/>
      <c r="S779" s="2"/>
      <c r="T779" s="1"/>
      <c r="U779" s="1"/>
      <c r="V779" s="1"/>
      <c r="W779" s="8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R779" s="56"/>
    </row>
    <row r="780" spans="18:44" x14ac:dyDescent="0.25">
      <c r="R780" s="1"/>
      <c r="S780" s="2"/>
      <c r="T780" s="1"/>
      <c r="U780" s="1"/>
      <c r="V780" s="1"/>
      <c r="W780" s="8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R780" s="56"/>
    </row>
    <row r="781" spans="18:44" x14ac:dyDescent="0.25">
      <c r="R781" s="1"/>
      <c r="S781" s="2"/>
      <c r="T781" s="1"/>
      <c r="U781" s="1"/>
      <c r="V781" s="1"/>
      <c r="W781" s="8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R781" s="56"/>
    </row>
    <row r="782" spans="18:44" x14ac:dyDescent="0.25">
      <c r="R782" s="1"/>
      <c r="S782" s="2"/>
      <c r="T782" s="1"/>
      <c r="U782" s="1"/>
      <c r="V782" s="1"/>
      <c r="W782" s="8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R782" s="56"/>
    </row>
    <row r="783" spans="18:44" x14ac:dyDescent="0.25">
      <c r="R783" s="1"/>
      <c r="S783" s="2"/>
      <c r="T783" s="1"/>
      <c r="U783" s="1"/>
      <c r="V783" s="1"/>
      <c r="W783" s="8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R783" s="56"/>
    </row>
    <row r="784" spans="18:44" x14ac:dyDescent="0.25">
      <c r="R784" s="1"/>
      <c r="S784" s="2"/>
      <c r="T784" s="1"/>
      <c r="U784" s="1"/>
      <c r="V784" s="1"/>
      <c r="W784" s="8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R784" s="56"/>
    </row>
    <row r="785" spans="18:44" x14ac:dyDescent="0.25">
      <c r="R785" s="1"/>
      <c r="S785" s="2"/>
      <c r="T785" s="1"/>
      <c r="U785" s="1"/>
      <c r="V785" s="1"/>
      <c r="W785" s="8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R785" s="56"/>
    </row>
    <row r="786" spans="18:44" x14ac:dyDescent="0.25">
      <c r="R786" s="1"/>
      <c r="S786" s="2"/>
      <c r="T786" s="1"/>
      <c r="U786" s="1"/>
      <c r="V786" s="1"/>
      <c r="W786" s="8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R786" s="56"/>
    </row>
    <row r="787" spans="18:44" x14ac:dyDescent="0.25">
      <c r="R787" s="1"/>
      <c r="S787" s="2"/>
      <c r="T787" s="1"/>
      <c r="U787" s="1"/>
      <c r="V787" s="1"/>
      <c r="W787" s="8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R787" s="56"/>
    </row>
    <row r="788" spans="18:44" x14ac:dyDescent="0.25">
      <c r="R788" s="1"/>
      <c r="S788" s="2"/>
      <c r="T788" s="1"/>
      <c r="U788" s="1"/>
      <c r="V788" s="1"/>
      <c r="W788" s="8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R788" s="56"/>
    </row>
    <row r="789" spans="18:44" x14ac:dyDescent="0.25">
      <c r="R789" s="1"/>
      <c r="S789" s="2"/>
      <c r="T789" s="1"/>
      <c r="U789" s="1"/>
      <c r="V789" s="1"/>
      <c r="W789" s="8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R789" s="56"/>
    </row>
    <row r="790" spans="18:44" x14ac:dyDescent="0.25">
      <c r="R790" s="1"/>
      <c r="S790" s="2"/>
      <c r="T790" s="1"/>
      <c r="U790" s="1"/>
      <c r="V790" s="1"/>
      <c r="W790" s="8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R790" s="56"/>
    </row>
    <row r="791" spans="18:44" x14ac:dyDescent="0.25">
      <c r="R791" s="1"/>
      <c r="S791" s="2"/>
      <c r="T791" s="1"/>
      <c r="U791" s="1"/>
      <c r="V791" s="1"/>
      <c r="W791" s="8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R791" s="56"/>
    </row>
    <row r="792" spans="18:44" x14ac:dyDescent="0.25">
      <c r="R792" s="1"/>
      <c r="S792" s="2"/>
      <c r="T792" s="1"/>
      <c r="U792" s="1"/>
      <c r="V792" s="1"/>
      <c r="W792" s="8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R792" s="56"/>
    </row>
    <row r="793" spans="18:44" x14ac:dyDescent="0.25">
      <c r="R793" s="1"/>
      <c r="S793" s="2"/>
      <c r="T793" s="1"/>
      <c r="U793" s="1"/>
      <c r="V793" s="1"/>
      <c r="W793" s="8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R793" s="56"/>
    </row>
    <row r="794" spans="18:44" x14ac:dyDescent="0.25">
      <c r="R794" s="1"/>
      <c r="S794" s="2"/>
      <c r="T794" s="1"/>
      <c r="U794" s="1"/>
      <c r="V794" s="1"/>
      <c r="W794" s="8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R794" s="56"/>
    </row>
    <row r="795" spans="18:44" x14ac:dyDescent="0.25">
      <c r="R795" s="1"/>
      <c r="S795" s="2"/>
      <c r="T795" s="1"/>
      <c r="U795" s="1"/>
      <c r="V795" s="1"/>
      <c r="W795" s="8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R795" s="56"/>
    </row>
    <row r="796" spans="18:44" x14ac:dyDescent="0.25">
      <c r="R796" s="1"/>
      <c r="S796" s="2"/>
      <c r="T796" s="1"/>
      <c r="U796" s="1"/>
      <c r="V796" s="1"/>
      <c r="W796" s="8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R796" s="56"/>
    </row>
    <row r="797" spans="18:44" x14ac:dyDescent="0.25">
      <c r="R797" s="1"/>
      <c r="S797" s="2"/>
      <c r="T797" s="1"/>
      <c r="U797" s="1"/>
      <c r="V797" s="1"/>
      <c r="W797" s="8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R797" s="56"/>
    </row>
    <row r="798" spans="18:44" x14ac:dyDescent="0.25">
      <c r="R798" s="1"/>
      <c r="S798" s="2"/>
      <c r="T798" s="1"/>
      <c r="U798" s="1"/>
      <c r="V798" s="1"/>
      <c r="W798" s="8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R798" s="56"/>
    </row>
    <row r="799" spans="18:44" x14ac:dyDescent="0.25">
      <c r="R799" s="1"/>
      <c r="S799" s="2"/>
      <c r="T799" s="1"/>
      <c r="U799" s="1"/>
      <c r="V799" s="1"/>
      <c r="W799" s="8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R799" s="56"/>
    </row>
    <row r="800" spans="18:44" x14ac:dyDescent="0.25">
      <c r="R800" s="1"/>
      <c r="S800" s="2"/>
      <c r="T800" s="1"/>
      <c r="U800" s="1"/>
      <c r="V800" s="1"/>
      <c r="W800" s="8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R800" s="56"/>
    </row>
    <row r="801" spans="18:44" x14ac:dyDescent="0.25">
      <c r="R801" s="1"/>
      <c r="S801" s="2"/>
      <c r="T801" s="1"/>
      <c r="U801" s="1"/>
      <c r="V801" s="1"/>
      <c r="W801" s="8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R801" s="56"/>
    </row>
    <row r="802" spans="18:44" x14ac:dyDescent="0.25">
      <c r="R802" s="1"/>
      <c r="S802" s="2"/>
      <c r="T802" s="1"/>
      <c r="U802" s="1"/>
      <c r="V802" s="1"/>
      <c r="W802" s="8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R802" s="56"/>
    </row>
    <row r="803" spans="18:44" x14ac:dyDescent="0.25">
      <c r="R803" s="1"/>
      <c r="S803" s="2"/>
      <c r="T803" s="1"/>
      <c r="U803" s="1"/>
      <c r="V803" s="1"/>
      <c r="W803" s="8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R803" s="56"/>
    </row>
    <row r="804" spans="18:44" x14ac:dyDescent="0.25">
      <c r="R804" s="1"/>
      <c r="S804" s="2"/>
      <c r="T804" s="1"/>
      <c r="U804" s="1"/>
      <c r="V804" s="1"/>
      <c r="W804" s="8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R804" s="56"/>
    </row>
    <row r="805" spans="18:44" x14ac:dyDescent="0.25">
      <c r="R805" s="1"/>
      <c r="S805" s="2"/>
      <c r="T805" s="1"/>
      <c r="U805" s="1"/>
      <c r="V805" s="1"/>
      <c r="W805" s="8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R805" s="56"/>
    </row>
    <row r="806" spans="18:44" x14ac:dyDescent="0.25">
      <c r="R806" s="1"/>
      <c r="S806" s="2"/>
      <c r="T806" s="1"/>
      <c r="U806" s="1"/>
      <c r="V806" s="1"/>
      <c r="W806" s="8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R806" s="56"/>
    </row>
    <row r="807" spans="18:44" x14ac:dyDescent="0.25">
      <c r="R807" s="1"/>
      <c r="S807" s="2"/>
      <c r="T807" s="1"/>
      <c r="U807" s="1"/>
      <c r="V807" s="1"/>
      <c r="W807" s="8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R807" s="56"/>
    </row>
    <row r="808" spans="18:44" x14ac:dyDescent="0.25">
      <c r="R808" s="1"/>
      <c r="S808" s="2"/>
      <c r="T808" s="1"/>
      <c r="U808" s="1"/>
      <c r="V808" s="1"/>
      <c r="W808" s="8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R808" s="56"/>
    </row>
    <row r="809" spans="18:44" x14ac:dyDescent="0.25">
      <c r="R809" s="1"/>
      <c r="S809" s="2"/>
      <c r="T809" s="1"/>
      <c r="U809" s="1"/>
      <c r="V809" s="1"/>
      <c r="W809" s="8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R809" s="56"/>
    </row>
    <row r="810" spans="18:44" x14ac:dyDescent="0.25">
      <c r="R810" s="1"/>
      <c r="S810" s="2"/>
      <c r="T810" s="1"/>
      <c r="U810" s="1"/>
      <c r="V810" s="1"/>
      <c r="W810" s="8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R810" s="56"/>
    </row>
    <row r="811" spans="18:44" x14ac:dyDescent="0.25">
      <c r="R811" s="1"/>
      <c r="S811" s="2"/>
      <c r="T811" s="1"/>
      <c r="U811" s="1"/>
      <c r="V811" s="1"/>
      <c r="W811" s="8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R811" s="56"/>
    </row>
    <row r="812" spans="18:44" x14ac:dyDescent="0.25">
      <c r="R812" s="1"/>
      <c r="S812" s="2"/>
      <c r="T812" s="1"/>
      <c r="U812" s="1"/>
      <c r="V812" s="1"/>
      <c r="W812" s="8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R812" s="56"/>
    </row>
    <row r="813" spans="18:44" x14ac:dyDescent="0.25">
      <c r="R813" s="1"/>
      <c r="S813" s="2"/>
      <c r="T813" s="1"/>
      <c r="U813" s="1"/>
      <c r="V813" s="1"/>
      <c r="W813" s="8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R813" s="56"/>
    </row>
    <row r="814" spans="18:44" x14ac:dyDescent="0.25">
      <c r="R814" s="1"/>
      <c r="S814" s="2"/>
      <c r="T814" s="1"/>
      <c r="U814" s="1"/>
      <c r="V814" s="1"/>
      <c r="W814" s="8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R814" s="56"/>
    </row>
    <row r="815" spans="18:44" x14ac:dyDescent="0.25">
      <c r="R815" s="1"/>
      <c r="S815" s="2"/>
      <c r="T815" s="1"/>
      <c r="U815" s="1"/>
      <c r="V815" s="1"/>
      <c r="W815" s="8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R815" s="56"/>
    </row>
    <row r="816" spans="18:44" x14ac:dyDescent="0.25">
      <c r="R816" s="1"/>
      <c r="S816" s="2"/>
      <c r="T816" s="1"/>
      <c r="U816" s="1"/>
      <c r="V816" s="1"/>
      <c r="W816" s="8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R816" s="56"/>
    </row>
    <row r="817" spans="18:44" x14ac:dyDescent="0.25">
      <c r="R817" s="1"/>
      <c r="S817" s="2"/>
      <c r="T817" s="1"/>
      <c r="U817" s="1"/>
      <c r="V817" s="1"/>
      <c r="W817" s="8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R817" s="56"/>
    </row>
    <row r="818" spans="18:44" x14ac:dyDescent="0.25">
      <c r="R818" s="1"/>
      <c r="S818" s="2"/>
      <c r="T818" s="1"/>
      <c r="U818" s="1"/>
      <c r="V818" s="1"/>
      <c r="W818" s="8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R818" s="56"/>
    </row>
    <row r="819" spans="18:44" x14ac:dyDescent="0.25">
      <c r="R819" s="1"/>
      <c r="S819" s="2"/>
      <c r="T819" s="1"/>
      <c r="U819" s="1"/>
      <c r="V819" s="1"/>
      <c r="W819" s="8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R819" s="56"/>
    </row>
    <row r="820" spans="18:44" x14ac:dyDescent="0.25">
      <c r="R820" s="1"/>
      <c r="S820" s="2"/>
      <c r="T820" s="1"/>
      <c r="U820" s="1"/>
      <c r="V820" s="1"/>
      <c r="W820" s="8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R820" s="56"/>
    </row>
    <row r="821" spans="18:44" x14ac:dyDescent="0.25">
      <c r="R821" s="1"/>
      <c r="S821" s="2"/>
      <c r="T821" s="1"/>
      <c r="U821" s="1"/>
      <c r="V821" s="1"/>
      <c r="W821" s="8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R821" s="56"/>
    </row>
    <row r="822" spans="18:44" x14ac:dyDescent="0.25">
      <c r="R822" s="1"/>
      <c r="S822" s="2"/>
      <c r="T822" s="1"/>
      <c r="U822" s="1"/>
      <c r="V822" s="1"/>
      <c r="W822" s="8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R822" s="56"/>
    </row>
    <row r="823" spans="18:44" x14ac:dyDescent="0.25">
      <c r="R823" s="1"/>
      <c r="S823" s="2"/>
      <c r="T823" s="1"/>
      <c r="U823" s="1"/>
      <c r="V823" s="1"/>
      <c r="W823" s="8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R823" s="56"/>
    </row>
    <row r="824" spans="18:44" x14ac:dyDescent="0.25">
      <c r="R824" s="1"/>
      <c r="S824" s="2"/>
      <c r="T824" s="1"/>
      <c r="U824" s="1"/>
      <c r="V824" s="1"/>
      <c r="W824" s="8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R824" s="56"/>
    </row>
    <row r="825" spans="18:44" x14ac:dyDescent="0.25">
      <c r="R825" s="1"/>
      <c r="S825" s="2"/>
      <c r="T825" s="1"/>
      <c r="U825" s="1"/>
      <c r="V825" s="1"/>
      <c r="W825" s="8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R825" s="56"/>
    </row>
    <row r="826" spans="18:44" x14ac:dyDescent="0.25">
      <c r="R826" s="1"/>
      <c r="S826" s="2"/>
      <c r="T826" s="1"/>
      <c r="U826" s="1"/>
      <c r="V826" s="1"/>
      <c r="W826" s="8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R826" s="56"/>
    </row>
    <row r="827" spans="18:44" x14ac:dyDescent="0.25">
      <c r="R827" s="1"/>
      <c r="S827" s="2"/>
      <c r="T827" s="1"/>
      <c r="U827" s="1"/>
      <c r="V827" s="1"/>
      <c r="W827" s="8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R827" s="56"/>
    </row>
    <row r="828" spans="18:44" x14ac:dyDescent="0.25">
      <c r="R828" s="1"/>
      <c r="S828" s="2"/>
      <c r="T828" s="1"/>
      <c r="U828" s="1"/>
      <c r="V828" s="1"/>
      <c r="W828" s="8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R828" s="56"/>
    </row>
    <row r="829" spans="18:44" x14ac:dyDescent="0.25">
      <c r="R829" s="1"/>
      <c r="S829" s="2"/>
      <c r="T829" s="1"/>
      <c r="U829" s="1"/>
      <c r="V829" s="1"/>
      <c r="W829" s="8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R829" s="56"/>
    </row>
    <row r="830" spans="18:44" x14ac:dyDescent="0.25">
      <c r="R830" s="1"/>
      <c r="S830" s="2"/>
      <c r="T830" s="1"/>
      <c r="U830" s="1"/>
      <c r="V830" s="1"/>
      <c r="W830" s="8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R830" s="56"/>
    </row>
    <row r="831" spans="18:44" x14ac:dyDescent="0.25">
      <c r="R831" s="1"/>
      <c r="S831" s="2"/>
      <c r="T831" s="1"/>
      <c r="U831" s="1"/>
      <c r="V831" s="1"/>
      <c r="W831" s="8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R831" s="56"/>
    </row>
    <row r="832" spans="18:44" x14ac:dyDescent="0.25">
      <c r="R832" s="1"/>
      <c r="S832" s="2"/>
      <c r="T832" s="1"/>
      <c r="U832" s="1"/>
      <c r="V832" s="1"/>
      <c r="W832" s="8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R832" s="56"/>
    </row>
    <row r="833" spans="18:44" x14ac:dyDescent="0.25">
      <c r="R833" s="1"/>
      <c r="S833" s="2"/>
      <c r="T833" s="1"/>
      <c r="U833" s="1"/>
      <c r="V833" s="1"/>
      <c r="W833" s="8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R833" s="56"/>
    </row>
    <row r="834" spans="18:44" x14ac:dyDescent="0.25">
      <c r="R834" s="1"/>
      <c r="S834" s="2"/>
      <c r="T834" s="1"/>
      <c r="U834" s="1"/>
      <c r="V834" s="1"/>
      <c r="W834" s="8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R834" s="56"/>
    </row>
    <row r="835" spans="18:44" x14ac:dyDescent="0.25">
      <c r="R835" s="1"/>
      <c r="S835" s="2"/>
      <c r="T835" s="1"/>
      <c r="U835" s="1"/>
      <c r="V835" s="1"/>
      <c r="W835" s="8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R835" s="56"/>
    </row>
    <row r="836" spans="18:44" x14ac:dyDescent="0.25">
      <c r="R836" s="1"/>
      <c r="S836" s="2"/>
      <c r="T836" s="1"/>
      <c r="U836" s="1"/>
      <c r="V836" s="1"/>
      <c r="W836" s="8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R836" s="56"/>
    </row>
    <row r="837" spans="18:44" x14ac:dyDescent="0.25">
      <c r="R837" s="1"/>
      <c r="S837" s="2"/>
      <c r="T837" s="1"/>
      <c r="U837" s="1"/>
      <c r="V837" s="1"/>
      <c r="W837" s="8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R837" s="56"/>
    </row>
    <row r="838" spans="18:44" x14ac:dyDescent="0.25">
      <c r="R838" s="1"/>
      <c r="S838" s="2"/>
      <c r="T838" s="1"/>
      <c r="U838" s="1"/>
      <c r="V838" s="1"/>
      <c r="W838" s="8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R838" s="56"/>
    </row>
    <row r="839" spans="18:44" x14ac:dyDescent="0.25">
      <c r="R839" s="1"/>
      <c r="S839" s="2"/>
      <c r="T839" s="1"/>
      <c r="U839" s="1"/>
      <c r="V839" s="1"/>
      <c r="W839" s="8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R839" s="56"/>
    </row>
    <row r="840" spans="18:44" x14ac:dyDescent="0.25">
      <c r="R840" s="1"/>
      <c r="S840" s="2"/>
      <c r="T840" s="1"/>
      <c r="U840" s="1"/>
      <c r="V840" s="1"/>
      <c r="W840" s="8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R840" s="56"/>
    </row>
    <row r="841" spans="18:44" x14ac:dyDescent="0.25">
      <c r="R841" s="1"/>
      <c r="S841" s="2"/>
      <c r="T841" s="1"/>
      <c r="U841" s="1"/>
      <c r="V841" s="1"/>
      <c r="W841" s="8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R841" s="56"/>
    </row>
    <row r="842" spans="18:44" x14ac:dyDescent="0.25">
      <c r="R842" s="1"/>
      <c r="S842" s="2"/>
      <c r="T842" s="1"/>
      <c r="U842" s="1"/>
      <c r="V842" s="1"/>
      <c r="W842" s="8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R842" s="56"/>
    </row>
    <row r="843" spans="18:44" x14ac:dyDescent="0.25">
      <c r="R843" s="1"/>
      <c r="S843" s="2"/>
      <c r="T843" s="1"/>
      <c r="U843" s="1"/>
      <c r="V843" s="1"/>
      <c r="W843" s="8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R843" s="56"/>
    </row>
    <row r="844" spans="18:44" x14ac:dyDescent="0.25">
      <c r="R844" s="1"/>
      <c r="S844" s="2"/>
      <c r="T844" s="1"/>
      <c r="U844" s="1"/>
      <c r="V844" s="1"/>
      <c r="W844" s="8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R844" s="56"/>
    </row>
    <row r="845" spans="18:44" x14ac:dyDescent="0.25">
      <c r="R845" s="1"/>
      <c r="S845" s="2"/>
      <c r="T845" s="1"/>
      <c r="U845" s="1"/>
      <c r="V845" s="1"/>
      <c r="W845" s="8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R845" s="56"/>
    </row>
    <row r="846" spans="18:44" x14ac:dyDescent="0.25">
      <c r="R846" s="1"/>
      <c r="S846" s="2"/>
      <c r="T846" s="1"/>
      <c r="U846" s="1"/>
      <c r="V846" s="1"/>
      <c r="W846" s="8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R846" s="56"/>
    </row>
    <row r="847" spans="18:44" x14ac:dyDescent="0.25">
      <c r="R847" s="1"/>
      <c r="S847" s="2"/>
      <c r="T847" s="1"/>
      <c r="U847" s="1"/>
      <c r="V847" s="1"/>
      <c r="W847" s="8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R847" s="56"/>
    </row>
    <row r="848" spans="18:44" x14ac:dyDescent="0.25">
      <c r="R848" s="1"/>
      <c r="S848" s="2"/>
      <c r="T848" s="1"/>
      <c r="U848" s="1"/>
      <c r="V848" s="1"/>
      <c r="W848" s="8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R848" s="56"/>
    </row>
    <row r="849" spans="18:44" x14ac:dyDescent="0.25">
      <c r="R849" s="1"/>
      <c r="S849" s="2"/>
      <c r="T849" s="1"/>
      <c r="U849" s="1"/>
      <c r="V849" s="1"/>
      <c r="W849" s="8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R849" s="56"/>
    </row>
    <row r="850" spans="18:44" x14ac:dyDescent="0.25">
      <c r="R850" s="1"/>
      <c r="S850" s="2"/>
      <c r="T850" s="1"/>
      <c r="U850" s="1"/>
      <c r="V850" s="1"/>
      <c r="W850" s="8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R850" s="56"/>
    </row>
    <row r="851" spans="18:44" x14ac:dyDescent="0.25">
      <c r="R851" s="1"/>
      <c r="S851" s="2"/>
      <c r="T851" s="1"/>
      <c r="U851" s="1"/>
      <c r="V851" s="1"/>
      <c r="W851" s="8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R851" s="56"/>
    </row>
    <row r="852" spans="18:44" x14ac:dyDescent="0.25">
      <c r="R852" s="1"/>
      <c r="S852" s="2"/>
      <c r="T852" s="1"/>
      <c r="U852" s="1"/>
      <c r="V852" s="1"/>
      <c r="W852" s="8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R852" s="56"/>
    </row>
    <row r="853" spans="18:44" x14ac:dyDescent="0.25">
      <c r="R853" s="1"/>
      <c r="S853" s="2"/>
      <c r="T853" s="1"/>
      <c r="U853" s="1"/>
      <c r="V853" s="1"/>
      <c r="W853" s="8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R853" s="56"/>
    </row>
    <row r="854" spans="18:44" x14ac:dyDescent="0.25">
      <c r="R854" s="1"/>
      <c r="S854" s="2"/>
      <c r="T854" s="1"/>
      <c r="U854" s="1"/>
      <c r="V854" s="1"/>
      <c r="W854" s="8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R854" s="56"/>
    </row>
    <row r="855" spans="18:44" x14ac:dyDescent="0.25">
      <c r="R855" s="1"/>
      <c r="S855" s="2"/>
      <c r="T855" s="1"/>
      <c r="U855" s="1"/>
      <c r="V855" s="1"/>
      <c r="W855" s="8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R855" s="56"/>
    </row>
    <row r="856" spans="18:44" x14ac:dyDescent="0.25">
      <c r="R856" s="1"/>
      <c r="S856" s="2"/>
      <c r="T856" s="1"/>
      <c r="U856" s="1"/>
      <c r="V856" s="1"/>
      <c r="W856" s="8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R856" s="56"/>
    </row>
    <row r="857" spans="18:44" x14ac:dyDescent="0.25">
      <c r="R857" s="1"/>
      <c r="S857" s="2"/>
      <c r="T857" s="1"/>
      <c r="U857" s="1"/>
      <c r="V857" s="1"/>
      <c r="W857" s="8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R857" s="56"/>
    </row>
    <row r="858" spans="18:44" x14ac:dyDescent="0.25">
      <c r="R858" s="1"/>
      <c r="S858" s="2"/>
      <c r="T858" s="1"/>
      <c r="U858" s="1"/>
      <c r="V858" s="1"/>
      <c r="W858" s="8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R858" s="56"/>
    </row>
    <row r="859" spans="18:44" x14ac:dyDescent="0.25">
      <c r="R859" s="1"/>
      <c r="S859" s="2"/>
      <c r="T859" s="1"/>
      <c r="U859" s="1"/>
      <c r="V859" s="1"/>
      <c r="W859" s="8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R859" s="56"/>
    </row>
    <row r="860" spans="18:44" x14ac:dyDescent="0.25">
      <c r="R860" s="1"/>
      <c r="S860" s="2"/>
      <c r="T860" s="1"/>
      <c r="U860" s="1"/>
      <c r="V860" s="1"/>
      <c r="W860" s="8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R860" s="56"/>
    </row>
    <row r="861" spans="18:44" x14ac:dyDescent="0.25">
      <c r="R861" s="1"/>
      <c r="S861" s="2"/>
      <c r="T861" s="1"/>
      <c r="U861" s="1"/>
      <c r="V861" s="1"/>
      <c r="W861" s="8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R861" s="56"/>
    </row>
    <row r="862" spans="18:44" x14ac:dyDescent="0.25">
      <c r="R862" s="1"/>
      <c r="S862" s="2"/>
      <c r="T862" s="1"/>
      <c r="U862" s="1"/>
      <c r="V862" s="1"/>
      <c r="W862" s="8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R862" s="56"/>
    </row>
    <row r="863" spans="18:44" x14ac:dyDescent="0.25">
      <c r="R863" s="1"/>
      <c r="S863" s="2"/>
      <c r="T863" s="1"/>
      <c r="U863" s="1"/>
      <c r="V863" s="1"/>
      <c r="W863" s="8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R863" s="56"/>
    </row>
    <row r="864" spans="18:44" x14ac:dyDescent="0.25">
      <c r="R864" s="1"/>
      <c r="S864" s="2"/>
      <c r="T864" s="1"/>
      <c r="U864" s="1"/>
      <c r="V864" s="1"/>
      <c r="W864" s="8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R864" s="56"/>
    </row>
    <row r="865" spans="18:44" x14ac:dyDescent="0.25">
      <c r="R865" s="1"/>
      <c r="S865" s="2"/>
      <c r="T865" s="1"/>
      <c r="U865" s="1"/>
      <c r="V865" s="1"/>
      <c r="W865" s="8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R865" s="56"/>
    </row>
    <row r="866" spans="18:44" x14ac:dyDescent="0.25">
      <c r="R866" s="1"/>
      <c r="S866" s="2"/>
      <c r="T866" s="1"/>
      <c r="U866" s="1"/>
      <c r="V866" s="1"/>
      <c r="W866" s="8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R866" s="56"/>
    </row>
    <row r="867" spans="18:44" x14ac:dyDescent="0.25">
      <c r="R867" s="1"/>
      <c r="S867" s="2"/>
      <c r="T867" s="1"/>
      <c r="U867" s="1"/>
      <c r="V867" s="1"/>
      <c r="W867" s="8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R867" s="56"/>
    </row>
    <row r="868" spans="18:44" x14ac:dyDescent="0.25">
      <c r="R868" s="1"/>
      <c r="S868" s="2"/>
      <c r="T868" s="1"/>
      <c r="U868" s="1"/>
      <c r="V868" s="1"/>
      <c r="W868" s="8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R868" s="56"/>
    </row>
    <row r="869" spans="18:44" x14ac:dyDescent="0.25">
      <c r="R869" s="1"/>
      <c r="S869" s="2"/>
      <c r="T869" s="1"/>
      <c r="U869" s="1"/>
      <c r="V869" s="1"/>
      <c r="W869" s="8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R869" s="56"/>
    </row>
    <row r="870" spans="18:44" x14ac:dyDescent="0.25">
      <c r="R870" s="1"/>
      <c r="S870" s="2"/>
      <c r="T870" s="1"/>
      <c r="U870" s="1"/>
      <c r="V870" s="1"/>
      <c r="W870" s="8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R870" s="56"/>
    </row>
    <row r="871" spans="18:44" x14ac:dyDescent="0.25">
      <c r="R871" s="1"/>
      <c r="S871" s="2"/>
      <c r="T871" s="1"/>
      <c r="U871" s="1"/>
      <c r="V871" s="1"/>
      <c r="W871" s="8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R871" s="56"/>
    </row>
    <row r="872" spans="18:44" x14ac:dyDescent="0.25">
      <c r="R872" s="1"/>
      <c r="S872" s="2"/>
      <c r="T872" s="1"/>
      <c r="U872" s="1"/>
      <c r="V872" s="1"/>
      <c r="W872" s="8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R872" s="56"/>
    </row>
    <row r="873" spans="18:44" x14ac:dyDescent="0.25">
      <c r="R873" s="1"/>
      <c r="S873" s="2"/>
      <c r="T873" s="1"/>
      <c r="U873" s="1"/>
      <c r="V873" s="1"/>
      <c r="W873" s="8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R873" s="56"/>
    </row>
    <row r="874" spans="18:44" x14ac:dyDescent="0.25">
      <c r="R874" s="1"/>
      <c r="S874" s="2"/>
      <c r="T874" s="1"/>
      <c r="U874" s="1"/>
      <c r="V874" s="1"/>
      <c r="W874" s="8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R874" s="56"/>
    </row>
    <row r="875" spans="18:44" x14ac:dyDescent="0.25">
      <c r="R875" s="1"/>
      <c r="S875" s="2"/>
      <c r="T875" s="1"/>
      <c r="U875" s="1"/>
      <c r="V875" s="1"/>
      <c r="W875" s="8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R875" s="56"/>
    </row>
    <row r="876" spans="18:44" x14ac:dyDescent="0.25">
      <c r="R876" s="1"/>
      <c r="S876" s="2"/>
      <c r="T876" s="1"/>
      <c r="U876" s="1"/>
      <c r="V876" s="1"/>
      <c r="W876" s="8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R876" s="56"/>
    </row>
    <row r="877" spans="18:44" x14ac:dyDescent="0.25">
      <c r="R877" s="1"/>
      <c r="S877" s="2"/>
      <c r="T877" s="1"/>
      <c r="U877" s="1"/>
      <c r="V877" s="1"/>
      <c r="W877" s="8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R877" s="56"/>
    </row>
    <row r="878" spans="18:44" x14ac:dyDescent="0.25">
      <c r="R878" s="1"/>
      <c r="S878" s="2"/>
      <c r="T878" s="1"/>
      <c r="U878" s="1"/>
      <c r="V878" s="1"/>
      <c r="W878" s="8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R878" s="56"/>
    </row>
    <row r="879" spans="18:44" x14ac:dyDescent="0.25">
      <c r="R879" s="1"/>
      <c r="S879" s="2"/>
      <c r="T879" s="1"/>
      <c r="U879" s="1"/>
      <c r="V879" s="1"/>
      <c r="W879" s="8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R879" s="56"/>
    </row>
    <row r="880" spans="18:44" x14ac:dyDescent="0.25">
      <c r="R880" s="1"/>
      <c r="S880" s="2"/>
      <c r="T880" s="1"/>
      <c r="U880" s="1"/>
      <c r="V880" s="1"/>
      <c r="W880" s="8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R880" s="56"/>
    </row>
    <row r="881" spans="18:44" x14ac:dyDescent="0.25">
      <c r="R881" s="1"/>
      <c r="S881" s="2"/>
      <c r="T881" s="1"/>
      <c r="U881" s="1"/>
      <c r="V881" s="1"/>
      <c r="W881" s="8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R881" s="56"/>
    </row>
    <row r="882" spans="18:44" x14ac:dyDescent="0.25">
      <c r="R882" s="1"/>
      <c r="S882" s="2"/>
      <c r="T882" s="1"/>
      <c r="U882" s="1"/>
      <c r="V882" s="1"/>
      <c r="W882" s="8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R882" s="56"/>
    </row>
    <row r="883" spans="18:44" x14ac:dyDescent="0.25">
      <c r="R883" s="1"/>
      <c r="S883" s="2"/>
      <c r="T883" s="1"/>
      <c r="U883" s="1"/>
      <c r="V883" s="1"/>
      <c r="W883" s="8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R883" s="56"/>
    </row>
    <row r="884" spans="18:44" x14ac:dyDescent="0.25">
      <c r="R884" s="1"/>
      <c r="S884" s="2"/>
      <c r="T884" s="1"/>
      <c r="U884" s="1"/>
      <c r="V884" s="1"/>
      <c r="W884" s="8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R884" s="56"/>
    </row>
    <row r="885" spans="18:44" x14ac:dyDescent="0.25">
      <c r="R885" s="1"/>
      <c r="S885" s="2"/>
      <c r="T885" s="1"/>
      <c r="U885" s="1"/>
      <c r="V885" s="1"/>
      <c r="W885" s="8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R885" s="56"/>
    </row>
    <row r="886" spans="18:44" x14ac:dyDescent="0.25">
      <c r="R886" s="1"/>
      <c r="S886" s="2"/>
      <c r="T886" s="1"/>
      <c r="U886" s="1"/>
      <c r="V886" s="1"/>
      <c r="W886" s="8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R886" s="56"/>
    </row>
    <row r="887" spans="18:44" x14ac:dyDescent="0.25">
      <c r="R887" s="1"/>
      <c r="S887" s="2"/>
      <c r="T887" s="1"/>
      <c r="U887" s="1"/>
      <c r="V887" s="1"/>
      <c r="W887" s="8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R887" s="56"/>
    </row>
    <row r="888" spans="18:44" x14ac:dyDescent="0.25">
      <c r="R888" s="1"/>
      <c r="S888" s="2"/>
      <c r="T888" s="1"/>
      <c r="U888" s="1"/>
      <c r="V888" s="1"/>
      <c r="W888" s="8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R888" s="56"/>
    </row>
    <row r="889" spans="18:44" x14ac:dyDescent="0.25">
      <c r="R889" s="1"/>
      <c r="S889" s="2"/>
      <c r="T889" s="1"/>
      <c r="U889" s="1"/>
      <c r="V889" s="1"/>
      <c r="W889" s="8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R889" s="56"/>
    </row>
    <row r="890" spans="18:44" x14ac:dyDescent="0.25">
      <c r="R890" s="1"/>
      <c r="S890" s="2"/>
      <c r="T890" s="1"/>
      <c r="U890" s="1"/>
      <c r="V890" s="1"/>
      <c r="W890" s="8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R890" s="56"/>
    </row>
    <row r="891" spans="18:44" x14ac:dyDescent="0.25">
      <c r="R891" s="1"/>
      <c r="S891" s="2"/>
      <c r="T891" s="1"/>
      <c r="U891" s="1"/>
      <c r="V891" s="1"/>
      <c r="W891" s="8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R891" s="56"/>
    </row>
    <row r="892" spans="18:44" x14ac:dyDescent="0.25">
      <c r="R892" s="1"/>
      <c r="S892" s="2"/>
      <c r="T892" s="1"/>
      <c r="U892" s="1"/>
      <c r="V892" s="1"/>
      <c r="W892" s="8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R892" s="56"/>
    </row>
    <row r="893" spans="18:44" x14ac:dyDescent="0.25">
      <c r="R893" s="1"/>
      <c r="S893" s="2"/>
      <c r="T893" s="1"/>
      <c r="U893" s="1"/>
      <c r="V893" s="1"/>
      <c r="W893" s="8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R893" s="56"/>
    </row>
    <row r="894" spans="18:44" x14ac:dyDescent="0.25">
      <c r="R894" s="1"/>
      <c r="S894" s="2"/>
      <c r="T894" s="1"/>
      <c r="U894" s="1"/>
      <c r="V894" s="1"/>
      <c r="W894" s="8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R894" s="56"/>
    </row>
    <row r="895" spans="18:44" x14ac:dyDescent="0.25">
      <c r="R895" s="1"/>
      <c r="S895" s="2"/>
      <c r="T895" s="1"/>
      <c r="U895" s="1"/>
      <c r="V895" s="1"/>
      <c r="W895" s="8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R895" s="56"/>
    </row>
    <row r="896" spans="18:44" x14ac:dyDescent="0.25">
      <c r="R896" s="1"/>
      <c r="S896" s="2"/>
      <c r="T896" s="1"/>
      <c r="U896" s="1"/>
      <c r="V896" s="1"/>
      <c r="W896" s="8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R896" s="56"/>
    </row>
    <row r="897" spans="18:44" x14ac:dyDescent="0.25">
      <c r="R897" s="1"/>
      <c r="S897" s="2"/>
      <c r="T897" s="1"/>
      <c r="U897" s="1"/>
      <c r="V897" s="1"/>
      <c r="W897" s="8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R897" s="56"/>
    </row>
    <row r="898" spans="18:44" x14ac:dyDescent="0.25">
      <c r="R898" s="1"/>
      <c r="S898" s="2"/>
      <c r="T898" s="1"/>
      <c r="U898" s="1"/>
      <c r="V898" s="1"/>
      <c r="W898" s="8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R898" s="56"/>
    </row>
    <row r="899" spans="18:44" x14ac:dyDescent="0.25">
      <c r="R899" s="1"/>
      <c r="S899" s="2"/>
      <c r="T899" s="1"/>
      <c r="U899" s="1"/>
      <c r="V899" s="1"/>
      <c r="W899" s="8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R899" s="56"/>
    </row>
    <row r="900" spans="18:44" x14ac:dyDescent="0.25">
      <c r="R900" s="1"/>
      <c r="S900" s="2"/>
      <c r="T900" s="1"/>
      <c r="U900" s="1"/>
      <c r="V900" s="1"/>
      <c r="W900" s="8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R900" s="56"/>
    </row>
    <row r="901" spans="18:44" x14ac:dyDescent="0.25">
      <c r="R901" s="1"/>
      <c r="S901" s="2"/>
      <c r="T901" s="1"/>
      <c r="U901" s="1"/>
      <c r="V901" s="1"/>
      <c r="W901" s="8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R901" s="56"/>
    </row>
    <row r="902" spans="18:44" x14ac:dyDescent="0.25">
      <c r="R902" s="1"/>
      <c r="S902" s="2"/>
      <c r="T902" s="1"/>
      <c r="U902" s="1"/>
      <c r="V902" s="1"/>
      <c r="W902" s="8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R902" s="56"/>
    </row>
    <row r="903" spans="18:44" x14ac:dyDescent="0.25">
      <c r="R903" s="1"/>
      <c r="S903" s="2"/>
      <c r="T903" s="1"/>
      <c r="U903" s="1"/>
      <c r="V903" s="1"/>
      <c r="W903" s="8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R903" s="56"/>
    </row>
    <row r="904" spans="18:44" x14ac:dyDescent="0.25">
      <c r="R904" s="1"/>
      <c r="S904" s="2"/>
      <c r="T904" s="1"/>
      <c r="U904" s="1"/>
      <c r="V904" s="1"/>
      <c r="W904" s="8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R904" s="56"/>
    </row>
    <row r="905" spans="18:44" x14ac:dyDescent="0.25">
      <c r="R905" s="1"/>
      <c r="S905" s="2"/>
      <c r="T905" s="1"/>
      <c r="U905" s="1"/>
      <c r="V905" s="1"/>
      <c r="W905" s="8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R905" s="56"/>
    </row>
    <row r="906" spans="18:44" x14ac:dyDescent="0.25">
      <c r="R906" s="1"/>
      <c r="S906" s="2"/>
      <c r="T906" s="1"/>
      <c r="U906" s="1"/>
      <c r="V906" s="1"/>
      <c r="W906" s="8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R906" s="56"/>
    </row>
    <row r="907" spans="18:44" x14ac:dyDescent="0.25">
      <c r="R907" s="1"/>
      <c r="S907" s="2"/>
      <c r="T907" s="1"/>
      <c r="U907" s="1"/>
      <c r="V907" s="1"/>
      <c r="W907" s="8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R907" s="56"/>
    </row>
    <row r="908" spans="18:44" x14ac:dyDescent="0.25">
      <c r="R908" s="1"/>
      <c r="S908" s="2"/>
      <c r="T908" s="1"/>
      <c r="U908" s="1"/>
      <c r="V908" s="1"/>
      <c r="W908" s="8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R908" s="56"/>
    </row>
    <row r="909" spans="18:44" x14ac:dyDescent="0.25">
      <c r="R909" s="1"/>
      <c r="S909" s="2"/>
      <c r="T909" s="1"/>
      <c r="U909" s="1"/>
      <c r="V909" s="1"/>
      <c r="W909" s="8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R909" s="56"/>
    </row>
    <row r="910" spans="18:44" x14ac:dyDescent="0.25">
      <c r="R910" s="1"/>
      <c r="S910" s="2"/>
      <c r="T910" s="1"/>
      <c r="U910" s="1"/>
      <c r="V910" s="1"/>
      <c r="W910" s="8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R910" s="56"/>
    </row>
    <row r="911" spans="18:44" x14ac:dyDescent="0.25">
      <c r="R911" s="1"/>
      <c r="S911" s="2"/>
      <c r="T911" s="1"/>
      <c r="U911" s="1"/>
      <c r="V911" s="1"/>
      <c r="W911" s="8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R911" s="56"/>
    </row>
    <row r="912" spans="18:44" x14ac:dyDescent="0.25">
      <c r="R912" s="1"/>
      <c r="S912" s="2"/>
      <c r="T912" s="1"/>
      <c r="U912" s="1"/>
      <c r="V912" s="1"/>
      <c r="W912" s="8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R912" s="56"/>
    </row>
    <row r="913" spans="18:44" x14ac:dyDescent="0.25">
      <c r="R913" s="1"/>
      <c r="S913" s="2"/>
      <c r="T913" s="1"/>
      <c r="U913" s="1"/>
      <c r="V913" s="1"/>
      <c r="W913" s="8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R913" s="56"/>
    </row>
    <row r="914" spans="18:44" x14ac:dyDescent="0.25">
      <c r="R914" s="1"/>
      <c r="S914" s="2"/>
      <c r="T914" s="1"/>
      <c r="U914" s="1"/>
      <c r="V914" s="1"/>
      <c r="W914" s="8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R914" s="56"/>
    </row>
    <row r="915" spans="18:44" x14ac:dyDescent="0.25">
      <c r="R915" s="1"/>
      <c r="S915" s="2"/>
      <c r="T915" s="1"/>
      <c r="U915" s="1"/>
      <c r="V915" s="1"/>
      <c r="W915" s="8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R915" s="56"/>
    </row>
    <row r="916" spans="18:44" x14ac:dyDescent="0.25">
      <c r="R916" s="1"/>
      <c r="S916" s="2"/>
      <c r="T916" s="1"/>
      <c r="U916" s="1"/>
      <c r="V916" s="1"/>
      <c r="W916" s="8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R916" s="56"/>
    </row>
    <row r="917" spans="18:44" x14ac:dyDescent="0.25">
      <c r="R917" s="1"/>
      <c r="S917" s="2"/>
      <c r="T917" s="1"/>
      <c r="U917" s="1"/>
      <c r="V917" s="1"/>
      <c r="W917" s="8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R917" s="56"/>
    </row>
    <row r="918" spans="18:44" x14ac:dyDescent="0.25">
      <c r="R918" s="1"/>
      <c r="S918" s="2"/>
      <c r="T918" s="1"/>
      <c r="U918" s="1"/>
      <c r="V918" s="1"/>
      <c r="W918" s="8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R918" s="56"/>
    </row>
    <row r="919" spans="18:44" x14ac:dyDescent="0.25">
      <c r="R919" s="1"/>
      <c r="S919" s="2"/>
      <c r="T919" s="1"/>
      <c r="U919" s="1"/>
      <c r="V919" s="1"/>
      <c r="W919" s="8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R919" s="56"/>
    </row>
    <row r="920" spans="18:44" x14ac:dyDescent="0.25">
      <c r="R920" s="1"/>
      <c r="S920" s="2"/>
      <c r="T920" s="1"/>
      <c r="U920" s="1"/>
      <c r="V920" s="1"/>
      <c r="W920" s="8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R920" s="56"/>
    </row>
    <row r="921" spans="18:44" x14ac:dyDescent="0.25">
      <c r="R921" s="1"/>
      <c r="S921" s="2"/>
      <c r="T921" s="1"/>
      <c r="U921" s="1"/>
      <c r="V921" s="1"/>
      <c r="W921" s="8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R921" s="56"/>
    </row>
    <row r="922" spans="18:44" x14ac:dyDescent="0.25">
      <c r="R922" s="1"/>
      <c r="S922" s="2"/>
      <c r="T922" s="1"/>
      <c r="U922" s="1"/>
      <c r="V922" s="1"/>
      <c r="W922" s="8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R922" s="56"/>
    </row>
    <row r="923" spans="18:44" x14ac:dyDescent="0.25">
      <c r="R923" s="1"/>
      <c r="S923" s="2"/>
      <c r="T923" s="1"/>
      <c r="U923" s="1"/>
      <c r="V923" s="1"/>
      <c r="W923" s="8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R923" s="56"/>
    </row>
    <row r="924" spans="18:44" x14ac:dyDescent="0.25">
      <c r="R924" s="1"/>
      <c r="S924" s="2"/>
      <c r="T924" s="1"/>
      <c r="U924" s="1"/>
      <c r="V924" s="1"/>
      <c r="W924" s="8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R924" s="56"/>
    </row>
    <row r="925" spans="18:44" x14ac:dyDescent="0.25">
      <c r="R925" s="1"/>
      <c r="S925" s="2"/>
      <c r="T925" s="1"/>
      <c r="U925" s="1"/>
      <c r="V925" s="1"/>
      <c r="W925" s="8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R925" s="56"/>
    </row>
    <row r="926" spans="18:44" x14ac:dyDescent="0.25">
      <c r="R926" s="1"/>
      <c r="S926" s="2"/>
      <c r="T926" s="1"/>
      <c r="U926" s="1"/>
      <c r="V926" s="1"/>
      <c r="W926" s="8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R926" s="56"/>
    </row>
    <row r="927" spans="18:44" x14ac:dyDescent="0.25">
      <c r="R927" s="1"/>
      <c r="S927" s="2"/>
      <c r="T927" s="1"/>
      <c r="U927" s="1"/>
      <c r="V927" s="1"/>
      <c r="W927" s="8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R927" s="56"/>
    </row>
    <row r="928" spans="18:44" x14ac:dyDescent="0.25">
      <c r="R928" s="1"/>
      <c r="S928" s="2"/>
      <c r="T928" s="1"/>
      <c r="U928" s="1"/>
      <c r="V928" s="1"/>
      <c r="W928" s="8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R928" s="56"/>
    </row>
    <row r="929" spans="18:44" x14ac:dyDescent="0.25">
      <c r="R929" s="1"/>
      <c r="S929" s="2"/>
      <c r="T929" s="1"/>
      <c r="U929" s="1"/>
      <c r="V929" s="1"/>
      <c r="W929" s="8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R929" s="56"/>
    </row>
    <row r="930" spans="18:44" x14ac:dyDescent="0.25">
      <c r="R930" s="1"/>
      <c r="S930" s="2"/>
      <c r="T930" s="1"/>
      <c r="U930" s="1"/>
      <c r="V930" s="1"/>
      <c r="W930" s="8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R930" s="56"/>
    </row>
    <row r="931" spans="18:44" x14ac:dyDescent="0.25">
      <c r="R931" s="1"/>
      <c r="S931" s="2"/>
      <c r="T931" s="1"/>
      <c r="U931" s="1"/>
      <c r="V931" s="1"/>
      <c r="W931" s="8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R931" s="56"/>
    </row>
    <row r="932" spans="18:44" x14ac:dyDescent="0.25">
      <c r="R932" s="1"/>
      <c r="S932" s="2"/>
      <c r="T932" s="1"/>
      <c r="U932" s="1"/>
      <c r="V932" s="1"/>
      <c r="W932" s="8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R932" s="56"/>
    </row>
    <row r="933" spans="18:44" x14ac:dyDescent="0.25">
      <c r="R933" s="1"/>
      <c r="S933" s="2"/>
      <c r="T933" s="1"/>
      <c r="U933" s="1"/>
      <c r="V933" s="1"/>
      <c r="W933" s="8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R933" s="56"/>
    </row>
    <row r="934" spans="18:44" x14ac:dyDescent="0.25">
      <c r="R934" s="1"/>
      <c r="S934" s="2"/>
      <c r="T934" s="1"/>
      <c r="U934" s="1"/>
      <c r="V934" s="1"/>
      <c r="W934" s="8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R934" s="56"/>
    </row>
    <row r="935" spans="18:44" x14ac:dyDescent="0.25">
      <c r="R935" s="1"/>
      <c r="S935" s="2"/>
      <c r="T935" s="1"/>
      <c r="U935" s="1"/>
      <c r="V935" s="1"/>
      <c r="W935" s="8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R935" s="56"/>
    </row>
    <row r="936" spans="18:44" x14ac:dyDescent="0.25">
      <c r="R936" s="1"/>
      <c r="S936" s="2"/>
      <c r="T936" s="1"/>
      <c r="U936" s="1"/>
      <c r="V936" s="1"/>
      <c r="W936" s="8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R936" s="56"/>
    </row>
    <row r="937" spans="18:44" x14ac:dyDescent="0.25">
      <c r="R937" s="1"/>
      <c r="S937" s="2"/>
      <c r="T937" s="1"/>
      <c r="U937" s="1"/>
      <c r="V937" s="1"/>
      <c r="W937" s="8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R937" s="56"/>
    </row>
    <row r="938" spans="18:44" x14ac:dyDescent="0.25">
      <c r="R938" s="1"/>
      <c r="S938" s="2"/>
      <c r="T938" s="1"/>
      <c r="U938" s="1"/>
      <c r="V938" s="1"/>
      <c r="W938" s="8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R938" s="56"/>
    </row>
    <row r="939" spans="18:44" x14ac:dyDescent="0.25">
      <c r="R939" s="1"/>
      <c r="S939" s="2"/>
      <c r="T939" s="1"/>
      <c r="U939" s="1"/>
      <c r="V939" s="1"/>
      <c r="W939" s="8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R939" s="56"/>
    </row>
    <row r="940" spans="18:44" x14ac:dyDescent="0.25">
      <c r="R940" s="1"/>
      <c r="S940" s="2"/>
      <c r="T940" s="1"/>
      <c r="U940" s="1"/>
      <c r="V940" s="1"/>
      <c r="W940" s="8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R940" s="56"/>
    </row>
    <row r="941" spans="18:44" x14ac:dyDescent="0.25">
      <c r="R941" s="1"/>
      <c r="S941" s="2"/>
      <c r="T941" s="1"/>
      <c r="U941" s="1"/>
      <c r="V941" s="1"/>
      <c r="W941" s="8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R941" s="56"/>
    </row>
    <row r="942" spans="18:44" x14ac:dyDescent="0.25">
      <c r="R942" s="1"/>
      <c r="S942" s="2"/>
      <c r="T942" s="1"/>
      <c r="U942" s="1"/>
      <c r="V942" s="1"/>
      <c r="W942" s="8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R942" s="56"/>
    </row>
    <row r="943" spans="18:44" x14ac:dyDescent="0.25">
      <c r="R943" s="1"/>
      <c r="S943" s="2"/>
      <c r="T943" s="1"/>
      <c r="U943" s="1"/>
      <c r="V943" s="1"/>
      <c r="W943" s="8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R943" s="56"/>
    </row>
    <row r="944" spans="18:44" x14ac:dyDescent="0.25">
      <c r="R944" s="1"/>
      <c r="S944" s="2"/>
      <c r="T944" s="1"/>
      <c r="U944" s="1"/>
      <c r="V944" s="1"/>
      <c r="W944" s="8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R944" s="56"/>
    </row>
    <row r="945" spans="18:44" x14ac:dyDescent="0.25">
      <c r="R945" s="1"/>
      <c r="S945" s="2"/>
      <c r="T945" s="1"/>
      <c r="U945" s="1"/>
      <c r="V945" s="1"/>
      <c r="W945" s="8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R945" s="56"/>
    </row>
    <row r="946" spans="18:44" x14ac:dyDescent="0.25">
      <c r="R946" s="1"/>
      <c r="S946" s="2"/>
      <c r="T946" s="1"/>
      <c r="U946" s="1"/>
      <c r="V946" s="1"/>
      <c r="W946" s="8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R946" s="56"/>
    </row>
    <row r="947" spans="18:44" x14ac:dyDescent="0.25">
      <c r="R947" s="1"/>
      <c r="S947" s="2"/>
      <c r="T947" s="1"/>
      <c r="U947" s="1"/>
      <c r="V947" s="1"/>
      <c r="W947" s="8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R947" s="56"/>
    </row>
    <row r="948" spans="18:44" x14ac:dyDescent="0.25">
      <c r="R948" s="1"/>
      <c r="S948" s="2"/>
      <c r="T948" s="1"/>
      <c r="U948" s="1"/>
      <c r="V948" s="1"/>
      <c r="W948" s="8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R948" s="56"/>
    </row>
    <row r="949" spans="18:44" x14ac:dyDescent="0.25">
      <c r="R949" s="1"/>
      <c r="S949" s="2"/>
      <c r="T949" s="1"/>
      <c r="U949" s="1"/>
      <c r="V949" s="1"/>
      <c r="W949" s="8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R949" s="56"/>
    </row>
    <row r="950" spans="18:44" x14ac:dyDescent="0.25">
      <c r="R950" s="1"/>
      <c r="S950" s="2"/>
      <c r="T950" s="1"/>
      <c r="U950" s="1"/>
      <c r="V950" s="1"/>
      <c r="W950" s="8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R950" s="56"/>
    </row>
    <row r="951" spans="18:44" x14ac:dyDescent="0.25">
      <c r="R951" s="1"/>
      <c r="S951" s="2"/>
      <c r="T951" s="1"/>
      <c r="U951" s="1"/>
      <c r="V951" s="1"/>
      <c r="W951" s="8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R951" s="56"/>
    </row>
    <row r="952" spans="18:44" x14ac:dyDescent="0.25">
      <c r="R952" s="1"/>
      <c r="S952" s="2"/>
      <c r="T952" s="1"/>
      <c r="U952" s="1"/>
      <c r="V952" s="1"/>
      <c r="W952" s="8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R952" s="56"/>
    </row>
    <row r="953" spans="18:44" x14ac:dyDescent="0.25">
      <c r="R953" s="1"/>
      <c r="S953" s="2"/>
      <c r="T953" s="1"/>
      <c r="U953" s="1"/>
      <c r="V953" s="1"/>
      <c r="W953" s="8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R953" s="56"/>
    </row>
    <row r="954" spans="18:44" x14ac:dyDescent="0.25">
      <c r="R954" s="1"/>
      <c r="S954" s="2"/>
      <c r="T954" s="1"/>
      <c r="U954" s="1"/>
      <c r="V954" s="1"/>
      <c r="W954" s="8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R954" s="56"/>
    </row>
    <row r="955" spans="18:44" x14ac:dyDescent="0.25">
      <c r="R955" s="1"/>
      <c r="S955" s="2"/>
      <c r="T955" s="1"/>
      <c r="U955" s="1"/>
      <c r="V955" s="1"/>
      <c r="W955" s="8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R955" s="56"/>
    </row>
    <row r="956" spans="18:44" x14ac:dyDescent="0.25">
      <c r="R956" s="1"/>
      <c r="S956" s="2"/>
      <c r="T956" s="1"/>
      <c r="U956" s="1"/>
      <c r="V956" s="1"/>
      <c r="W956" s="8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R956" s="56"/>
    </row>
    <row r="957" spans="18:44" x14ac:dyDescent="0.25">
      <c r="R957" s="1"/>
      <c r="S957" s="2"/>
      <c r="T957" s="1"/>
      <c r="U957" s="1"/>
      <c r="V957" s="1"/>
      <c r="W957" s="8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R957" s="56"/>
    </row>
    <row r="958" spans="18:44" x14ac:dyDescent="0.25">
      <c r="R958" s="1"/>
      <c r="S958" s="2"/>
      <c r="T958" s="1"/>
      <c r="U958" s="1"/>
      <c r="V958" s="1"/>
      <c r="W958" s="8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R958" s="56"/>
    </row>
    <row r="959" spans="18:44" x14ac:dyDescent="0.25">
      <c r="R959" s="1"/>
      <c r="S959" s="2"/>
      <c r="T959" s="1"/>
      <c r="U959" s="1"/>
      <c r="V959" s="1"/>
      <c r="W959" s="8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R959" s="56"/>
    </row>
    <row r="960" spans="18:44" x14ac:dyDescent="0.25">
      <c r="R960" s="1"/>
      <c r="S960" s="2"/>
      <c r="T960" s="1"/>
      <c r="U960" s="1"/>
      <c r="V960" s="1"/>
      <c r="W960" s="8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R960" s="56"/>
    </row>
    <row r="961" spans="18:44" x14ac:dyDescent="0.25">
      <c r="R961" s="1"/>
      <c r="S961" s="2"/>
      <c r="T961" s="1"/>
      <c r="U961" s="1"/>
      <c r="V961" s="1"/>
      <c r="W961" s="8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R961" s="56"/>
    </row>
    <row r="962" spans="18:44" x14ac:dyDescent="0.25">
      <c r="R962" s="1"/>
      <c r="S962" s="2"/>
      <c r="T962" s="1"/>
      <c r="U962" s="1"/>
      <c r="V962" s="1"/>
      <c r="W962" s="8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R962" s="56"/>
    </row>
    <row r="963" spans="18:44" x14ac:dyDescent="0.25">
      <c r="R963" s="1"/>
      <c r="S963" s="2"/>
      <c r="T963" s="1"/>
      <c r="U963" s="1"/>
      <c r="V963" s="1"/>
      <c r="W963" s="8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R963" s="56"/>
    </row>
    <row r="964" spans="18:44" x14ac:dyDescent="0.25">
      <c r="R964" s="1"/>
      <c r="S964" s="2"/>
      <c r="T964" s="1"/>
      <c r="U964" s="1"/>
      <c r="V964" s="1"/>
      <c r="W964" s="8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R964" s="56"/>
    </row>
    <row r="965" spans="18:44" x14ac:dyDescent="0.25">
      <c r="R965" s="1"/>
      <c r="S965" s="2"/>
      <c r="T965" s="1"/>
      <c r="U965" s="1"/>
      <c r="V965" s="1"/>
      <c r="W965" s="8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R965" s="56"/>
    </row>
    <row r="966" spans="18:44" x14ac:dyDescent="0.25">
      <c r="R966" s="1"/>
      <c r="S966" s="2"/>
      <c r="T966" s="1"/>
      <c r="U966" s="1"/>
      <c r="V966" s="1"/>
      <c r="W966" s="8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R966" s="56"/>
    </row>
    <row r="967" spans="18:44" x14ac:dyDescent="0.25">
      <c r="R967" s="1"/>
      <c r="S967" s="2"/>
      <c r="T967" s="1"/>
      <c r="U967" s="1"/>
      <c r="V967" s="1"/>
      <c r="W967" s="8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R967" s="56"/>
    </row>
    <row r="968" spans="18:44" x14ac:dyDescent="0.25">
      <c r="R968" s="1"/>
      <c r="S968" s="2"/>
      <c r="T968" s="1"/>
      <c r="U968" s="1"/>
      <c r="V968" s="1"/>
      <c r="W968" s="8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R968" s="56"/>
    </row>
    <row r="969" spans="18:44" x14ac:dyDescent="0.25">
      <c r="R969" s="1"/>
      <c r="S969" s="2"/>
      <c r="T969" s="1"/>
      <c r="U969" s="1"/>
      <c r="V969" s="1"/>
      <c r="W969" s="8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R969" s="56"/>
    </row>
    <row r="970" spans="18:44" x14ac:dyDescent="0.25">
      <c r="R970" s="1"/>
      <c r="S970" s="2"/>
      <c r="T970" s="1"/>
      <c r="U970" s="1"/>
      <c r="V970" s="1"/>
      <c r="W970" s="8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R970" s="56"/>
    </row>
    <row r="971" spans="18:44" x14ac:dyDescent="0.25">
      <c r="R971" s="1"/>
      <c r="S971" s="2"/>
      <c r="T971" s="1"/>
      <c r="U971" s="1"/>
      <c r="V971" s="1"/>
      <c r="W971" s="8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R971" s="56"/>
    </row>
    <row r="972" spans="18:44" x14ac:dyDescent="0.25">
      <c r="R972" s="1"/>
      <c r="S972" s="2"/>
      <c r="T972" s="1"/>
      <c r="U972" s="1"/>
      <c r="V972" s="1"/>
      <c r="W972" s="8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R972" s="56"/>
    </row>
    <row r="973" spans="18:44" x14ac:dyDescent="0.25">
      <c r="R973" s="1"/>
      <c r="S973" s="2"/>
      <c r="T973" s="1"/>
      <c r="U973" s="1"/>
      <c r="V973" s="1"/>
      <c r="W973" s="8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R973" s="56"/>
    </row>
    <row r="974" spans="18:44" x14ac:dyDescent="0.25">
      <c r="R974" s="1"/>
      <c r="S974" s="2"/>
      <c r="T974" s="1"/>
      <c r="U974" s="1"/>
      <c r="V974" s="1"/>
      <c r="W974" s="8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R974" s="56"/>
    </row>
    <row r="975" spans="18:44" x14ac:dyDescent="0.25">
      <c r="R975" s="1"/>
      <c r="S975" s="2"/>
      <c r="T975" s="1"/>
      <c r="U975" s="1"/>
      <c r="V975" s="1"/>
      <c r="W975" s="8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R975" s="56"/>
    </row>
    <row r="976" spans="18:44" x14ac:dyDescent="0.25">
      <c r="R976" s="1"/>
      <c r="S976" s="2"/>
      <c r="T976" s="1"/>
      <c r="U976" s="1"/>
      <c r="V976" s="1"/>
      <c r="W976" s="8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R976" s="56"/>
    </row>
    <row r="977" spans="18:44" x14ac:dyDescent="0.25">
      <c r="R977" s="1"/>
      <c r="S977" s="2"/>
      <c r="T977" s="1"/>
      <c r="U977" s="1"/>
      <c r="V977" s="1"/>
      <c r="W977" s="8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R977" s="56"/>
    </row>
    <row r="978" spans="18:44" x14ac:dyDescent="0.25">
      <c r="R978" s="1"/>
      <c r="S978" s="2"/>
      <c r="T978" s="1"/>
      <c r="U978" s="1"/>
      <c r="V978" s="1"/>
      <c r="W978" s="8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R978" s="56"/>
    </row>
    <row r="979" spans="18:44" x14ac:dyDescent="0.25">
      <c r="R979" s="1"/>
      <c r="S979" s="2"/>
      <c r="T979" s="1"/>
      <c r="U979" s="1"/>
      <c r="V979" s="1"/>
      <c r="W979" s="8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R979" s="56"/>
    </row>
    <row r="980" spans="18:44" x14ac:dyDescent="0.25">
      <c r="R980" s="1"/>
      <c r="S980" s="2"/>
      <c r="T980" s="1"/>
      <c r="U980" s="1"/>
      <c r="V980" s="1"/>
      <c r="W980" s="8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R980" s="56"/>
    </row>
    <row r="981" spans="18:44" x14ac:dyDescent="0.25">
      <c r="R981" s="1"/>
      <c r="S981" s="2"/>
      <c r="T981" s="1"/>
      <c r="U981" s="1"/>
      <c r="V981" s="1"/>
      <c r="W981" s="8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R981" s="56"/>
    </row>
    <row r="982" spans="18:44" x14ac:dyDescent="0.25">
      <c r="R982" s="1"/>
      <c r="S982" s="2"/>
      <c r="T982" s="1"/>
      <c r="U982" s="1"/>
      <c r="V982" s="1"/>
      <c r="W982" s="8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R982" s="56"/>
    </row>
    <row r="983" spans="18:44" x14ac:dyDescent="0.25">
      <c r="R983" s="1"/>
      <c r="S983" s="2"/>
      <c r="T983" s="1"/>
      <c r="U983" s="1"/>
      <c r="V983" s="1"/>
      <c r="W983" s="8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R983" s="56"/>
    </row>
    <row r="984" spans="18:44" x14ac:dyDescent="0.25">
      <c r="R984" s="1"/>
      <c r="S984" s="2"/>
      <c r="T984" s="1"/>
      <c r="U984" s="1"/>
      <c r="V984" s="1"/>
      <c r="W984" s="8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R984" s="56"/>
    </row>
    <row r="985" spans="18:44" x14ac:dyDescent="0.25">
      <c r="R985" s="1"/>
      <c r="S985" s="2"/>
      <c r="T985" s="1"/>
      <c r="U985" s="1"/>
      <c r="V985" s="1"/>
      <c r="W985" s="8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R985" s="56"/>
    </row>
    <row r="986" spans="18:44" x14ac:dyDescent="0.25">
      <c r="R986" s="1"/>
      <c r="S986" s="2"/>
      <c r="T986" s="1"/>
      <c r="U986" s="1"/>
      <c r="V986" s="1"/>
      <c r="W986" s="8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R986" s="56"/>
    </row>
    <row r="987" spans="18:44" x14ac:dyDescent="0.25">
      <c r="R987" s="1"/>
      <c r="S987" s="2"/>
      <c r="T987" s="1"/>
      <c r="U987" s="1"/>
      <c r="V987" s="1"/>
      <c r="W987" s="8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R987" s="56"/>
    </row>
    <row r="988" spans="18:44" x14ac:dyDescent="0.25">
      <c r="R988" s="1"/>
      <c r="S988" s="2"/>
      <c r="T988" s="1"/>
      <c r="U988" s="1"/>
      <c r="V988" s="1"/>
      <c r="W988" s="8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R988" s="56"/>
    </row>
    <row r="989" spans="18:44" x14ac:dyDescent="0.25">
      <c r="R989" s="1"/>
      <c r="S989" s="2"/>
      <c r="T989" s="1"/>
      <c r="U989" s="1"/>
      <c r="V989" s="1"/>
      <c r="W989" s="8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R989" s="56"/>
    </row>
    <row r="990" spans="18:44" x14ac:dyDescent="0.25">
      <c r="R990" s="1"/>
      <c r="S990" s="2"/>
      <c r="T990" s="1"/>
      <c r="U990" s="1"/>
      <c r="V990" s="1"/>
      <c r="W990" s="8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R990" s="56"/>
    </row>
    <row r="991" spans="18:44" x14ac:dyDescent="0.25">
      <c r="R991" s="1"/>
      <c r="S991" s="2"/>
      <c r="T991" s="1"/>
      <c r="U991" s="1"/>
      <c r="V991" s="1"/>
      <c r="W991" s="8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R991" s="56"/>
    </row>
    <row r="992" spans="18:44" x14ac:dyDescent="0.25">
      <c r="R992" s="1"/>
      <c r="S992" s="2"/>
      <c r="T992" s="1"/>
      <c r="U992" s="1"/>
      <c r="V992" s="1"/>
      <c r="W992" s="8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R992" s="56"/>
    </row>
    <row r="993" spans="18:44" x14ac:dyDescent="0.25">
      <c r="R993" s="1"/>
      <c r="S993" s="2"/>
      <c r="T993" s="1"/>
      <c r="U993" s="1"/>
      <c r="V993" s="1"/>
      <c r="W993" s="8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R993" s="56"/>
    </row>
    <row r="994" spans="18:44" x14ac:dyDescent="0.25">
      <c r="R994" s="1"/>
      <c r="S994" s="2"/>
      <c r="T994" s="1"/>
      <c r="U994" s="1"/>
      <c r="V994" s="1"/>
      <c r="W994" s="8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R994" s="56"/>
    </row>
    <row r="995" spans="18:44" x14ac:dyDescent="0.25">
      <c r="R995" s="1"/>
      <c r="S995" s="2"/>
      <c r="T995" s="1"/>
      <c r="U995" s="1"/>
      <c r="V995" s="1"/>
      <c r="W995" s="8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R995" s="56"/>
    </row>
    <row r="996" spans="18:44" x14ac:dyDescent="0.25">
      <c r="R996" s="1"/>
      <c r="S996" s="2"/>
      <c r="T996" s="1"/>
      <c r="U996" s="1"/>
      <c r="V996" s="1"/>
      <c r="W996" s="8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R996" s="56"/>
    </row>
    <row r="997" spans="18:44" x14ac:dyDescent="0.25">
      <c r="R997" s="1"/>
      <c r="S997" s="2"/>
      <c r="T997" s="1"/>
      <c r="U997" s="1"/>
      <c r="V997" s="1"/>
      <c r="W997" s="8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R997" s="56"/>
    </row>
    <row r="998" spans="18:44" x14ac:dyDescent="0.25">
      <c r="R998" s="1"/>
      <c r="S998" s="2"/>
      <c r="T998" s="1"/>
      <c r="U998" s="1"/>
      <c r="V998" s="1"/>
      <c r="W998" s="8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R998" s="56"/>
    </row>
    <row r="999" spans="18:44" x14ac:dyDescent="0.25">
      <c r="R999" s="1"/>
      <c r="S999" s="2"/>
      <c r="T999" s="1"/>
      <c r="U999" s="1"/>
      <c r="V999" s="1"/>
      <c r="W999" s="8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R999" s="56"/>
    </row>
    <row r="1000" spans="18:44" x14ac:dyDescent="0.25">
      <c r="R1000" s="1"/>
      <c r="S1000" s="2"/>
      <c r="T1000" s="1"/>
      <c r="U1000" s="1"/>
      <c r="V1000" s="1"/>
      <c r="W1000" s="8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R1000" s="56"/>
    </row>
    <row r="1001" spans="18:44" x14ac:dyDescent="0.25">
      <c r="R1001" s="1"/>
      <c r="S1001" s="2"/>
      <c r="T1001" s="1"/>
      <c r="U1001" s="1"/>
      <c r="V1001" s="1"/>
      <c r="W1001" s="8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R1001" s="56"/>
    </row>
    <row r="1002" spans="18:44" x14ac:dyDescent="0.25">
      <c r="R1002" s="1"/>
      <c r="S1002" s="2"/>
      <c r="T1002" s="1"/>
      <c r="U1002" s="1"/>
      <c r="V1002" s="1"/>
      <c r="W1002" s="8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R1002" s="56"/>
    </row>
    <row r="1003" spans="18:44" x14ac:dyDescent="0.25">
      <c r="R1003" s="1"/>
      <c r="S1003" s="2"/>
      <c r="T1003" s="1"/>
      <c r="U1003" s="1"/>
      <c r="V1003" s="1"/>
      <c r="W1003" s="8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R1003" s="56"/>
    </row>
    <row r="1004" spans="18:44" x14ac:dyDescent="0.25">
      <c r="R1004" s="1"/>
      <c r="S1004" s="2"/>
      <c r="T1004" s="1"/>
      <c r="U1004" s="1"/>
      <c r="V1004" s="1"/>
      <c r="W1004" s="8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R1004" s="56"/>
    </row>
    <row r="1005" spans="18:44" x14ac:dyDescent="0.25">
      <c r="R1005" s="1"/>
      <c r="S1005" s="2"/>
      <c r="T1005" s="1"/>
      <c r="U1005" s="1"/>
      <c r="V1005" s="1"/>
      <c r="W1005" s="8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R1005" s="56"/>
    </row>
    <row r="1006" spans="18:44" x14ac:dyDescent="0.25">
      <c r="R1006" s="1"/>
      <c r="S1006" s="2"/>
      <c r="T1006" s="1"/>
      <c r="U1006" s="1"/>
      <c r="V1006" s="1"/>
      <c r="W1006" s="8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R1006" s="56"/>
    </row>
    <row r="1007" spans="18:44" x14ac:dyDescent="0.25">
      <c r="R1007" s="1"/>
      <c r="S1007" s="2"/>
      <c r="T1007" s="1"/>
      <c r="U1007" s="1"/>
      <c r="V1007" s="1"/>
      <c r="W1007" s="8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R1007" s="56"/>
    </row>
    <row r="1008" spans="18:44" x14ac:dyDescent="0.25">
      <c r="R1008" s="1"/>
      <c r="S1008" s="2"/>
      <c r="T1008" s="1"/>
      <c r="U1008" s="1"/>
      <c r="V1008" s="1"/>
      <c r="W1008" s="8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R1008" s="56"/>
    </row>
    <row r="1009" spans="18:44" x14ac:dyDescent="0.25">
      <c r="R1009" s="1"/>
      <c r="S1009" s="2"/>
      <c r="T1009" s="1"/>
      <c r="U1009" s="1"/>
      <c r="V1009" s="1"/>
      <c r="W1009" s="8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R1009" s="56"/>
    </row>
    <row r="1010" spans="18:44" x14ac:dyDescent="0.25">
      <c r="R1010" s="1"/>
      <c r="S1010" s="2"/>
      <c r="T1010" s="1"/>
      <c r="U1010" s="1"/>
      <c r="V1010" s="1"/>
      <c r="W1010" s="8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R1010" s="56"/>
    </row>
    <row r="1011" spans="18:44" x14ac:dyDescent="0.25">
      <c r="R1011" s="1"/>
      <c r="S1011" s="2"/>
      <c r="T1011" s="1"/>
      <c r="U1011" s="1"/>
      <c r="V1011" s="1"/>
      <c r="W1011" s="8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R1011" s="56"/>
    </row>
    <row r="1012" spans="18:44" x14ac:dyDescent="0.25">
      <c r="R1012" s="1"/>
      <c r="S1012" s="2"/>
      <c r="T1012" s="1"/>
      <c r="U1012" s="1"/>
      <c r="V1012" s="1"/>
      <c r="W1012" s="8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R1012" s="56"/>
    </row>
    <row r="1013" spans="18:44" x14ac:dyDescent="0.25">
      <c r="R1013" s="1"/>
      <c r="S1013" s="2"/>
      <c r="T1013" s="1"/>
      <c r="U1013" s="1"/>
      <c r="V1013" s="1"/>
      <c r="W1013" s="8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R1013" s="56"/>
    </row>
    <row r="1014" spans="18:44" x14ac:dyDescent="0.25">
      <c r="R1014" s="1"/>
      <c r="S1014" s="2"/>
      <c r="T1014" s="1"/>
      <c r="U1014" s="1"/>
      <c r="V1014" s="1"/>
      <c r="W1014" s="8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R1014" s="56"/>
    </row>
    <row r="1015" spans="18:44" x14ac:dyDescent="0.25">
      <c r="R1015" s="1"/>
      <c r="S1015" s="2"/>
      <c r="T1015" s="1"/>
      <c r="U1015" s="1"/>
      <c r="V1015" s="1"/>
      <c r="W1015" s="8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R1015" s="56"/>
    </row>
    <row r="1016" spans="18:44" x14ac:dyDescent="0.25">
      <c r="R1016" s="1"/>
      <c r="S1016" s="2"/>
      <c r="T1016" s="1"/>
      <c r="U1016" s="1"/>
      <c r="V1016" s="1"/>
      <c r="W1016" s="8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R1016" s="56"/>
    </row>
    <row r="1017" spans="18:44" x14ac:dyDescent="0.25">
      <c r="R1017" s="1"/>
      <c r="S1017" s="2"/>
      <c r="T1017" s="1"/>
      <c r="U1017" s="1"/>
      <c r="V1017" s="1"/>
      <c r="W1017" s="8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R1017" s="56"/>
    </row>
    <row r="1018" spans="18:44" x14ac:dyDescent="0.25">
      <c r="R1018" s="1"/>
      <c r="S1018" s="2"/>
      <c r="T1018" s="1"/>
      <c r="U1018" s="1"/>
      <c r="V1018" s="1"/>
      <c r="W1018" s="8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R1018" s="56"/>
    </row>
    <row r="1019" spans="18:44" x14ac:dyDescent="0.25">
      <c r="R1019" s="1"/>
      <c r="S1019" s="2"/>
      <c r="T1019" s="1"/>
      <c r="U1019" s="1"/>
      <c r="V1019" s="1"/>
      <c r="W1019" s="8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R1019" s="56"/>
    </row>
    <row r="1020" spans="18:44" x14ac:dyDescent="0.25">
      <c r="R1020" s="1"/>
      <c r="S1020" s="2"/>
      <c r="T1020" s="1"/>
      <c r="U1020" s="1"/>
      <c r="V1020" s="1"/>
      <c r="W1020" s="8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R1020" s="56"/>
    </row>
    <row r="1021" spans="18:44" x14ac:dyDescent="0.25">
      <c r="R1021" s="1"/>
      <c r="S1021" s="2"/>
      <c r="T1021" s="1"/>
      <c r="U1021" s="1"/>
      <c r="V1021" s="1"/>
      <c r="W1021" s="8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R1021" s="56"/>
    </row>
    <row r="1022" spans="18:44" x14ac:dyDescent="0.25">
      <c r="R1022" s="1"/>
      <c r="S1022" s="2"/>
      <c r="T1022" s="1"/>
      <c r="U1022" s="1"/>
      <c r="V1022" s="1"/>
      <c r="W1022" s="8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R1022" s="56"/>
    </row>
    <row r="1023" spans="18:44" x14ac:dyDescent="0.25">
      <c r="R1023" s="1"/>
      <c r="S1023" s="2"/>
      <c r="T1023" s="1"/>
      <c r="U1023" s="1"/>
      <c r="V1023" s="1"/>
      <c r="W1023" s="8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R1023" s="56"/>
    </row>
    <row r="1024" spans="18:44" x14ac:dyDescent="0.25">
      <c r="R1024" s="1"/>
      <c r="S1024" s="2"/>
      <c r="T1024" s="1"/>
      <c r="U1024" s="1"/>
      <c r="V1024" s="1"/>
      <c r="W1024" s="8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R1024" s="56"/>
    </row>
    <row r="1025" spans="18:44" x14ac:dyDescent="0.25">
      <c r="R1025" s="1"/>
      <c r="S1025" s="2"/>
      <c r="T1025" s="1"/>
      <c r="U1025" s="1"/>
      <c r="V1025" s="1"/>
      <c r="W1025" s="8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R1025" s="56"/>
    </row>
    <row r="1026" spans="18:44" x14ac:dyDescent="0.25">
      <c r="R1026" s="1"/>
      <c r="S1026" s="2"/>
      <c r="T1026" s="1"/>
      <c r="U1026" s="1"/>
      <c r="V1026" s="1"/>
      <c r="W1026" s="8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R1026" s="56"/>
    </row>
    <row r="1027" spans="18:44" x14ac:dyDescent="0.25">
      <c r="R1027" s="1"/>
      <c r="S1027" s="2"/>
      <c r="T1027" s="1"/>
      <c r="U1027" s="1"/>
      <c r="V1027" s="1"/>
      <c r="W1027" s="8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R1027" s="56"/>
    </row>
    <row r="1028" spans="18:44" x14ac:dyDescent="0.25">
      <c r="R1028" s="1"/>
      <c r="S1028" s="2"/>
      <c r="T1028" s="1"/>
      <c r="U1028" s="1"/>
      <c r="V1028" s="1"/>
      <c r="W1028" s="8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R1028" s="56"/>
    </row>
    <row r="1029" spans="18:44" x14ac:dyDescent="0.25">
      <c r="R1029" s="1"/>
      <c r="S1029" s="2"/>
      <c r="T1029" s="1"/>
      <c r="U1029" s="1"/>
      <c r="V1029" s="1"/>
      <c r="W1029" s="8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R1029" s="56"/>
    </row>
    <row r="1030" spans="18:44" x14ac:dyDescent="0.25">
      <c r="R1030" s="1"/>
      <c r="S1030" s="2"/>
      <c r="T1030" s="1"/>
      <c r="U1030" s="1"/>
      <c r="V1030" s="1"/>
      <c r="W1030" s="8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R1030" s="56"/>
    </row>
    <row r="1031" spans="18:44" x14ac:dyDescent="0.25">
      <c r="R1031" s="1"/>
      <c r="S1031" s="2"/>
      <c r="T1031" s="1"/>
      <c r="U1031" s="1"/>
      <c r="V1031" s="1"/>
      <c r="W1031" s="8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R1031" s="56"/>
    </row>
    <row r="1032" spans="18:44" x14ac:dyDescent="0.25">
      <c r="R1032" s="1"/>
      <c r="S1032" s="2"/>
      <c r="T1032" s="1"/>
      <c r="U1032" s="1"/>
      <c r="V1032" s="1"/>
      <c r="W1032" s="8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R1032" s="56"/>
    </row>
    <row r="1033" spans="18:44" x14ac:dyDescent="0.25">
      <c r="R1033" s="1"/>
      <c r="S1033" s="2"/>
      <c r="T1033" s="1"/>
      <c r="U1033" s="1"/>
      <c r="V1033" s="1"/>
      <c r="W1033" s="8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R1033" s="56"/>
    </row>
    <row r="1034" spans="18:44" x14ac:dyDescent="0.25">
      <c r="R1034" s="1"/>
      <c r="S1034" s="2"/>
      <c r="T1034" s="1"/>
      <c r="U1034" s="1"/>
      <c r="V1034" s="1"/>
      <c r="W1034" s="8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R1034" s="56"/>
    </row>
    <row r="1035" spans="18:44" x14ac:dyDescent="0.25">
      <c r="R1035" s="1"/>
      <c r="S1035" s="2"/>
      <c r="T1035" s="1"/>
      <c r="U1035" s="1"/>
      <c r="V1035" s="1"/>
      <c r="W1035" s="8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R1035" s="56"/>
    </row>
    <row r="1036" spans="18:44" x14ac:dyDescent="0.25">
      <c r="R1036" s="1"/>
      <c r="S1036" s="2"/>
      <c r="T1036" s="1"/>
      <c r="U1036" s="1"/>
      <c r="V1036" s="1"/>
      <c r="W1036" s="8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R1036" s="56"/>
    </row>
    <row r="1037" spans="18:44" x14ac:dyDescent="0.25">
      <c r="R1037" s="1"/>
      <c r="S1037" s="2"/>
      <c r="T1037" s="1"/>
      <c r="U1037" s="1"/>
      <c r="V1037" s="1"/>
      <c r="W1037" s="8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R1037" s="56"/>
    </row>
    <row r="1038" spans="18:44" x14ac:dyDescent="0.25">
      <c r="R1038" s="1"/>
      <c r="S1038" s="2"/>
      <c r="T1038" s="1"/>
      <c r="U1038" s="1"/>
      <c r="V1038" s="1"/>
      <c r="W1038" s="8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R1038" s="56"/>
    </row>
    <row r="1039" spans="18:44" x14ac:dyDescent="0.25">
      <c r="R1039" s="1"/>
      <c r="S1039" s="2"/>
      <c r="T1039" s="1"/>
      <c r="U1039" s="1"/>
      <c r="V1039" s="1"/>
      <c r="W1039" s="8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R1039" s="56"/>
    </row>
    <row r="1040" spans="18:44" x14ac:dyDescent="0.25">
      <c r="R1040" s="1"/>
      <c r="S1040" s="2"/>
      <c r="T1040" s="1"/>
      <c r="U1040" s="1"/>
      <c r="V1040" s="1"/>
      <c r="W1040" s="8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R1040" s="56"/>
    </row>
    <row r="1041" spans="18:44" x14ac:dyDescent="0.25">
      <c r="R1041" s="1"/>
      <c r="S1041" s="2"/>
      <c r="T1041" s="1"/>
      <c r="U1041" s="1"/>
      <c r="V1041" s="1"/>
      <c r="W1041" s="8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R1041" s="56"/>
    </row>
    <row r="1042" spans="18:44" x14ac:dyDescent="0.25">
      <c r="R1042" s="1"/>
      <c r="S1042" s="2"/>
      <c r="T1042" s="1"/>
      <c r="U1042" s="1"/>
      <c r="V1042" s="1"/>
      <c r="W1042" s="8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R1042" s="56"/>
    </row>
    <row r="1043" spans="18:44" x14ac:dyDescent="0.25">
      <c r="R1043" s="1"/>
      <c r="S1043" s="2"/>
      <c r="T1043" s="1"/>
      <c r="U1043" s="1"/>
      <c r="V1043" s="1"/>
      <c r="W1043" s="8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R1043" s="56"/>
    </row>
    <row r="1044" spans="18:44" x14ac:dyDescent="0.25">
      <c r="R1044" s="1"/>
      <c r="S1044" s="2"/>
      <c r="T1044" s="1"/>
      <c r="U1044" s="1"/>
      <c r="V1044" s="1"/>
      <c r="W1044" s="8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R1044" s="56"/>
    </row>
    <row r="1045" spans="18:44" x14ac:dyDescent="0.25">
      <c r="R1045" s="1"/>
      <c r="S1045" s="2"/>
      <c r="T1045" s="1"/>
      <c r="U1045" s="1"/>
      <c r="V1045" s="1"/>
      <c r="W1045" s="8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R1045" s="56"/>
    </row>
    <row r="1046" spans="18:44" x14ac:dyDescent="0.25">
      <c r="R1046" s="1"/>
      <c r="S1046" s="2"/>
      <c r="T1046" s="1"/>
      <c r="U1046" s="1"/>
      <c r="V1046" s="1"/>
      <c r="W1046" s="8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R1046" s="56"/>
    </row>
    <row r="1047" spans="18:44" x14ac:dyDescent="0.25">
      <c r="R1047" s="1"/>
      <c r="S1047" s="2"/>
      <c r="T1047" s="1"/>
      <c r="U1047" s="1"/>
      <c r="V1047" s="1"/>
      <c r="W1047" s="8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R1047" s="56"/>
    </row>
    <row r="1048" spans="18:44" x14ac:dyDescent="0.25">
      <c r="R1048" s="1"/>
      <c r="S1048" s="2"/>
      <c r="T1048" s="1"/>
      <c r="U1048" s="1"/>
      <c r="V1048" s="1"/>
      <c r="W1048" s="8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R1048" s="56"/>
    </row>
    <row r="1049" spans="18:44" x14ac:dyDescent="0.25">
      <c r="R1049" s="1"/>
      <c r="S1049" s="2"/>
      <c r="T1049" s="1"/>
      <c r="U1049" s="1"/>
      <c r="V1049" s="1"/>
      <c r="W1049" s="8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R1049" s="56"/>
    </row>
    <row r="1050" spans="18:44" x14ac:dyDescent="0.25">
      <c r="R1050" s="1"/>
      <c r="S1050" s="2"/>
      <c r="T1050" s="1"/>
      <c r="U1050" s="1"/>
      <c r="V1050" s="1"/>
      <c r="W1050" s="8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R1050" s="56"/>
    </row>
    <row r="1051" spans="18:44" x14ac:dyDescent="0.25">
      <c r="R1051" s="1"/>
      <c r="S1051" s="2"/>
      <c r="T1051" s="1"/>
      <c r="U1051" s="1"/>
      <c r="V1051" s="1"/>
      <c r="W1051" s="8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R1051" s="56"/>
    </row>
    <row r="1052" spans="18:44" x14ac:dyDescent="0.25">
      <c r="R1052" s="1"/>
      <c r="S1052" s="2"/>
      <c r="T1052" s="1"/>
      <c r="U1052" s="1"/>
      <c r="V1052" s="1"/>
      <c r="W1052" s="8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R1052" s="56"/>
    </row>
    <row r="1053" spans="18:44" x14ac:dyDescent="0.25">
      <c r="R1053" s="1"/>
      <c r="S1053" s="2"/>
      <c r="T1053" s="1"/>
      <c r="U1053" s="1"/>
      <c r="V1053" s="1"/>
      <c r="W1053" s="8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R1053" s="56"/>
    </row>
    <row r="1054" spans="18:44" x14ac:dyDescent="0.25">
      <c r="R1054" s="1"/>
      <c r="S1054" s="2"/>
      <c r="T1054" s="1"/>
      <c r="U1054" s="1"/>
      <c r="V1054" s="1"/>
      <c r="W1054" s="8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R1054" s="56"/>
    </row>
    <row r="1055" spans="18:44" x14ac:dyDescent="0.25">
      <c r="R1055" s="1"/>
      <c r="S1055" s="2"/>
      <c r="T1055" s="1"/>
      <c r="U1055" s="1"/>
      <c r="V1055" s="1"/>
      <c r="W1055" s="8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R1055" s="56"/>
    </row>
    <row r="1056" spans="18:44" x14ac:dyDescent="0.25">
      <c r="R1056" s="1"/>
      <c r="S1056" s="2"/>
      <c r="T1056" s="1"/>
      <c r="U1056" s="1"/>
      <c r="V1056" s="1"/>
      <c r="W1056" s="8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R1056" s="56"/>
    </row>
    <row r="1057" spans="18:44" x14ac:dyDescent="0.25">
      <c r="R1057" s="1"/>
      <c r="S1057" s="2"/>
      <c r="T1057" s="1"/>
      <c r="U1057" s="1"/>
      <c r="V1057" s="1"/>
      <c r="W1057" s="8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R1057" s="56"/>
    </row>
    <row r="1058" spans="18:44" x14ac:dyDescent="0.25">
      <c r="R1058" s="1"/>
      <c r="S1058" s="2"/>
      <c r="T1058" s="1"/>
      <c r="U1058" s="1"/>
      <c r="V1058" s="1"/>
      <c r="W1058" s="8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R1058" s="56"/>
    </row>
    <row r="1059" spans="18:44" x14ac:dyDescent="0.25">
      <c r="R1059" s="1"/>
      <c r="S1059" s="2"/>
      <c r="T1059" s="1"/>
      <c r="U1059" s="1"/>
      <c r="V1059" s="1"/>
      <c r="W1059" s="8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R1059" s="56"/>
    </row>
    <row r="1060" spans="18:44" x14ac:dyDescent="0.25">
      <c r="R1060" s="1"/>
      <c r="S1060" s="2"/>
      <c r="T1060" s="1"/>
      <c r="U1060" s="1"/>
      <c r="V1060" s="1"/>
      <c r="W1060" s="8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R1060" s="56"/>
    </row>
    <row r="1061" spans="18:44" x14ac:dyDescent="0.25">
      <c r="R1061" s="1"/>
      <c r="S1061" s="2"/>
      <c r="T1061" s="1"/>
      <c r="U1061" s="1"/>
      <c r="V1061" s="1"/>
      <c r="W1061" s="8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R1061" s="56"/>
    </row>
    <row r="1062" spans="18:44" x14ac:dyDescent="0.25">
      <c r="R1062" s="1"/>
      <c r="S1062" s="2"/>
      <c r="T1062" s="1"/>
      <c r="U1062" s="1"/>
      <c r="V1062" s="1"/>
      <c r="W1062" s="8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R1062" s="56"/>
    </row>
    <row r="1063" spans="18:44" x14ac:dyDescent="0.25">
      <c r="R1063" s="1"/>
      <c r="S1063" s="2"/>
      <c r="T1063" s="1"/>
      <c r="U1063" s="1"/>
      <c r="V1063" s="1"/>
      <c r="W1063" s="8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R1063" s="56"/>
    </row>
    <row r="1064" spans="18:44" x14ac:dyDescent="0.25">
      <c r="R1064" s="1"/>
      <c r="S1064" s="2"/>
      <c r="T1064" s="1"/>
      <c r="U1064" s="1"/>
      <c r="V1064" s="1"/>
      <c r="W1064" s="8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R1064" s="56"/>
    </row>
    <row r="1065" spans="18:44" x14ac:dyDescent="0.25">
      <c r="R1065" s="1"/>
      <c r="S1065" s="2"/>
      <c r="T1065" s="1"/>
      <c r="U1065" s="1"/>
      <c r="V1065" s="1"/>
      <c r="W1065" s="8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R1065" s="56"/>
    </row>
    <row r="1066" spans="18:44" x14ac:dyDescent="0.25">
      <c r="R1066" s="1"/>
      <c r="S1066" s="2"/>
      <c r="T1066" s="1"/>
      <c r="U1066" s="1"/>
      <c r="V1066" s="1"/>
      <c r="W1066" s="8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R1066" s="56"/>
    </row>
    <row r="1067" spans="18:44" x14ac:dyDescent="0.25">
      <c r="R1067" s="1"/>
      <c r="S1067" s="2"/>
      <c r="T1067" s="1"/>
      <c r="U1067" s="1"/>
      <c r="V1067" s="1"/>
      <c r="W1067" s="8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R1067" s="56"/>
    </row>
    <row r="1068" spans="18:44" x14ac:dyDescent="0.25">
      <c r="R1068" s="1"/>
      <c r="S1068" s="2"/>
      <c r="T1068" s="1"/>
      <c r="U1068" s="1"/>
      <c r="V1068" s="1"/>
      <c r="W1068" s="8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R1068" s="56"/>
    </row>
    <row r="1069" spans="18:44" x14ac:dyDescent="0.25">
      <c r="R1069" s="1"/>
      <c r="S1069" s="2"/>
      <c r="T1069" s="1"/>
      <c r="U1069" s="1"/>
      <c r="V1069" s="1"/>
      <c r="W1069" s="8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R1069" s="56"/>
    </row>
    <row r="1070" spans="18:44" x14ac:dyDescent="0.25">
      <c r="R1070" s="1"/>
      <c r="S1070" s="2"/>
      <c r="T1070" s="1"/>
      <c r="U1070" s="1"/>
      <c r="V1070" s="1"/>
      <c r="W1070" s="8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R1070" s="56"/>
    </row>
    <row r="1071" spans="18:44" x14ac:dyDescent="0.25">
      <c r="R1071" s="1"/>
      <c r="S1071" s="2"/>
      <c r="T1071" s="1"/>
      <c r="U1071" s="1"/>
      <c r="V1071" s="1"/>
      <c r="W1071" s="8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R1071" s="56"/>
    </row>
    <row r="1072" spans="18:44" x14ac:dyDescent="0.25">
      <c r="R1072" s="1"/>
      <c r="S1072" s="2"/>
      <c r="T1072" s="1"/>
      <c r="U1072" s="1"/>
      <c r="V1072" s="1"/>
      <c r="W1072" s="8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R1072" s="56"/>
    </row>
    <row r="1073" spans="18:44" x14ac:dyDescent="0.25">
      <c r="R1073" s="1"/>
      <c r="S1073" s="2"/>
      <c r="T1073" s="1"/>
      <c r="U1073" s="1"/>
      <c r="V1073" s="1"/>
      <c r="W1073" s="8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R1073" s="56"/>
    </row>
    <row r="1074" spans="18:44" x14ac:dyDescent="0.25">
      <c r="R1074" s="1"/>
      <c r="S1074" s="2"/>
      <c r="T1074" s="1"/>
      <c r="U1074" s="1"/>
      <c r="V1074" s="1"/>
      <c r="W1074" s="8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R1074" s="56"/>
    </row>
    <row r="1075" spans="18:44" x14ac:dyDescent="0.25">
      <c r="R1075" s="1"/>
      <c r="S1075" s="2"/>
      <c r="T1075" s="1"/>
      <c r="U1075" s="1"/>
      <c r="V1075" s="1"/>
      <c r="W1075" s="8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R1075" s="56"/>
    </row>
    <row r="1076" spans="18:44" x14ac:dyDescent="0.25">
      <c r="R1076" s="1"/>
      <c r="S1076" s="2"/>
      <c r="T1076" s="1"/>
      <c r="U1076" s="1"/>
      <c r="V1076" s="1"/>
      <c r="W1076" s="8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R1076" s="56"/>
    </row>
    <row r="1077" spans="18:44" x14ac:dyDescent="0.25">
      <c r="R1077" s="1"/>
      <c r="S1077" s="2"/>
      <c r="T1077" s="1"/>
      <c r="U1077" s="1"/>
      <c r="V1077" s="1"/>
      <c r="W1077" s="8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R1077" s="56"/>
    </row>
    <row r="1078" spans="18:44" x14ac:dyDescent="0.25">
      <c r="R1078" s="1"/>
      <c r="S1078" s="2"/>
      <c r="T1078" s="1"/>
      <c r="U1078" s="1"/>
      <c r="V1078" s="1"/>
      <c r="W1078" s="8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R1078" s="56"/>
    </row>
    <row r="1079" spans="18:44" x14ac:dyDescent="0.25">
      <c r="R1079" s="1"/>
      <c r="S1079" s="2"/>
      <c r="T1079" s="1"/>
      <c r="U1079" s="1"/>
      <c r="V1079" s="1"/>
      <c r="W1079" s="8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R1079" s="56"/>
    </row>
    <row r="1080" spans="18:44" x14ac:dyDescent="0.25">
      <c r="R1080" s="1"/>
      <c r="S1080" s="2"/>
      <c r="T1080" s="1"/>
      <c r="U1080" s="1"/>
      <c r="V1080" s="1"/>
      <c r="W1080" s="8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R1080" s="56"/>
    </row>
    <row r="1081" spans="18:44" x14ac:dyDescent="0.25">
      <c r="R1081" s="1"/>
      <c r="S1081" s="2"/>
      <c r="T1081" s="1"/>
      <c r="U1081" s="1"/>
      <c r="V1081" s="1"/>
      <c r="W1081" s="8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R1081" s="56"/>
    </row>
    <row r="1082" spans="18:44" x14ac:dyDescent="0.25">
      <c r="R1082" s="1"/>
      <c r="S1082" s="2"/>
      <c r="T1082" s="1"/>
      <c r="U1082" s="1"/>
      <c r="V1082" s="1"/>
      <c r="W1082" s="8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R1082" s="56"/>
    </row>
    <row r="1083" spans="18:44" x14ac:dyDescent="0.25">
      <c r="R1083" s="1"/>
      <c r="S1083" s="2"/>
      <c r="T1083" s="1"/>
      <c r="U1083" s="1"/>
      <c r="V1083" s="1"/>
      <c r="W1083" s="8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R1083" s="56"/>
    </row>
    <row r="1084" spans="18:44" x14ac:dyDescent="0.25">
      <c r="R1084" s="1"/>
      <c r="S1084" s="2"/>
      <c r="T1084" s="1"/>
      <c r="U1084" s="1"/>
      <c r="V1084" s="1"/>
      <c r="W1084" s="8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R1084" s="56"/>
    </row>
    <row r="1085" spans="18:44" x14ac:dyDescent="0.25">
      <c r="R1085" s="1"/>
      <c r="S1085" s="2"/>
      <c r="T1085" s="1"/>
      <c r="U1085" s="1"/>
      <c r="V1085" s="1"/>
      <c r="W1085" s="8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R1085" s="56"/>
    </row>
    <row r="1086" spans="18:44" x14ac:dyDescent="0.25">
      <c r="R1086" s="1"/>
      <c r="S1086" s="2"/>
      <c r="T1086" s="1"/>
      <c r="U1086" s="1"/>
      <c r="V1086" s="1"/>
      <c r="W1086" s="8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R1086" s="56"/>
    </row>
    <row r="1087" spans="18:44" x14ac:dyDescent="0.25">
      <c r="R1087" s="1"/>
      <c r="S1087" s="2"/>
      <c r="T1087" s="1"/>
      <c r="U1087" s="1"/>
      <c r="V1087" s="1"/>
      <c r="W1087" s="8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R1087" s="56"/>
    </row>
    <row r="1088" spans="18:44" x14ac:dyDescent="0.25">
      <c r="R1088" s="1"/>
      <c r="S1088" s="2"/>
      <c r="T1088" s="1"/>
      <c r="U1088" s="1"/>
      <c r="V1088" s="1"/>
      <c r="W1088" s="8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R1088" s="56"/>
    </row>
    <row r="1089" spans="18:44" x14ac:dyDescent="0.25">
      <c r="R1089" s="1"/>
      <c r="S1089" s="2"/>
      <c r="T1089" s="1"/>
      <c r="U1089" s="1"/>
      <c r="V1089" s="1"/>
      <c r="W1089" s="8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R1089" s="56"/>
    </row>
    <row r="1090" spans="18:44" x14ac:dyDescent="0.25">
      <c r="R1090" s="1"/>
      <c r="S1090" s="2"/>
      <c r="T1090" s="1"/>
      <c r="U1090" s="1"/>
      <c r="V1090" s="1"/>
      <c r="W1090" s="8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R1090" s="56"/>
    </row>
    <row r="1091" spans="18:44" x14ac:dyDescent="0.25">
      <c r="R1091" s="1"/>
      <c r="S1091" s="2"/>
      <c r="T1091" s="1"/>
      <c r="U1091" s="1"/>
      <c r="V1091" s="1"/>
      <c r="W1091" s="8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R1091" s="56"/>
    </row>
    <row r="1092" spans="18:44" x14ac:dyDescent="0.25">
      <c r="R1092" s="1"/>
      <c r="S1092" s="2"/>
      <c r="T1092" s="1"/>
      <c r="U1092" s="1"/>
      <c r="V1092" s="1"/>
      <c r="W1092" s="8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R1092" s="56"/>
    </row>
    <row r="1093" spans="18:44" x14ac:dyDescent="0.25">
      <c r="R1093" s="1"/>
      <c r="S1093" s="2"/>
      <c r="T1093" s="1"/>
      <c r="U1093" s="1"/>
      <c r="V1093" s="1"/>
      <c r="W1093" s="8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R1093" s="56"/>
    </row>
    <row r="1094" spans="18:44" x14ac:dyDescent="0.25">
      <c r="R1094" s="1"/>
      <c r="S1094" s="2"/>
      <c r="T1094" s="1"/>
      <c r="U1094" s="1"/>
      <c r="V1094" s="1"/>
      <c r="W1094" s="8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R1094" s="56"/>
    </row>
    <row r="1095" spans="18:44" x14ac:dyDescent="0.25">
      <c r="R1095" s="1"/>
      <c r="S1095" s="2"/>
      <c r="T1095" s="1"/>
      <c r="U1095" s="1"/>
      <c r="V1095" s="1"/>
      <c r="W1095" s="8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R1095" s="56"/>
    </row>
    <row r="1096" spans="18:44" x14ac:dyDescent="0.25">
      <c r="R1096" s="1"/>
      <c r="S1096" s="2"/>
      <c r="T1096" s="1"/>
      <c r="U1096" s="1"/>
      <c r="V1096" s="1"/>
      <c r="W1096" s="8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R1096" s="56"/>
    </row>
    <row r="1097" spans="18:44" x14ac:dyDescent="0.25">
      <c r="R1097" s="1"/>
      <c r="S1097" s="2"/>
      <c r="T1097" s="1"/>
      <c r="U1097" s="1"/>
      <c r="V1097" s="1"/>
      <c r="W1097" s="8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R1097" s="56"/>
    </row>
    <row r="1098" spans="18:44" x14ac:dyDescent="0.25">
      <c r="R1098" s="1"/>
      <c r="S1098" s="2"/>
      <c r="T1098" s="1"/>
      <c r="U1098" s="1"/>
      <c r="V1098" s="1"/>
      <c r="W1098" s="8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R1098" s="56"/>
    </row>
    <row r="1099" spans="18:44" x14ac:dyDescent="0.25">
      <c r="R1099" s="1"/>
      <c r="S1099" s="2"/>
      <c r="T1099" s="1"/>
      <c r="U1099" s="1"/>
      <c r="V1099" s="1"/>
      <c r="W1099" s="8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R1099" s="56"/>
    </row>
    <row r="1100" spans="18:44" x14ac:dyDescent="0.25">
      <c r="R1100" s="1"/>
      <c r="S1100" s="2"/>
      <c r="T1100" s="1"/>
      <c r="U1100" s="1"/>
      <c r="V1100" s="1"/>
      <c r="W1100" s="8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R1100" s="56"/>
    </row>
    <row r="1101" spans="18:44" x14ac:dyDescent="0.25">
      <c r="R1101" s="1"/>
      <c r="S1101" s="2"/>
      <c r="T1101" s="1"/>
      <c r="U1101" s="1"/>
      <c r="V1101" s="1"/>
      <c r="W1101" s="8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R1101" s="56"/>
    </row>
    <row r="1102" spans="18:44" x14ac:dyDescent="0.25">
      <c r="R1102" s="1"/>
      <c r="S1102" s="2"/>
      <c r="T1102" s="1"/>
      <c r="U1102" s="1"/>
      <c r="V1102" s="1"/>
      <c r="W1102" s="8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R1102" s="56"/>
    </row>
    <row r="1103" spans="18:44" x14ac:dyDescent="0.25">
      <c r="R1103" s="1"/>
      <c r="S1103" s="2"/>
      <c r="T1103" s="1"/>
      <c r="U1103" s="1"/>
      <c r="V1103" s="1"/>
      <c r="W1103" s="8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R1103" s="56"/>
    </row>
    <row r="1104" spans="18:44" x14ac:dyDescent="0.25">
      <c r="R1104" s="1"/>
      <c r="S1104" s="2"/>
      <c r="T1104" s="1"/>
      <c r="U1104" s="1"/>
      <c r="V1104" s="1"/>
      <c r="W1104" s="8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R1104" s="56"/>
    </row>
    <row r="1105" spans="18:44" x14ac:dyDescent="0.25">
      <c r="R1105" s="1"/>
      <c r="S1105" s="2"/>
      <c r="T1105" s="1"/>
      <c r="U1105" s="1"/>
      <c r="V1105" s="1"/>
      <c r="W1105" s="8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R1105" s="56"/>
    </row>
    <row r="1106" spans="18:44" x14ac:dyDescent="0.25">
      <c r="R1106" s="1"/>
      <c r="S1106" s="2"/>
      <c r="T1106" s="1"/>
      <c r="U1106" s="1"/>
      <c r="V1106" s="1"/>
      <c r="W1106" s="8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R1106" s="56"/>
    </row>
    <row r="1107" spans="18:44" x14ac:dyDescent="0.25">
      <c r="R1107" s="1"/>
      <c r="S1107" s="2"/>
      <c r="T1107" s="1"/>
      <c r="U1107" s="1"/>
      <c r="V1107" s="1"/>
      <c r="W1107" s="8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R1107" s="56"/>
    </row>
    <row r="1108" spans="18:44" x14ac:dyDescent="0.25">
      <c r="R1108" s="1"/>
      <c r="S1108" s="2"/>
      <c r="T1108" s="1"/>
      <c r="U1108" s="1"/>
      <c r="V1108" s="1"/>
      <c r="W1108" s="8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R1108" s="56"/>
    </row>
    <row r="1109" spans="18:44" x14ac:dyDescent="0.25">
      <c r="R1109" s="1"/>
      <c r="S1109" s="2"/>
      <c r="T1109" s="1"/>
      <c r="U1109" s="1"/>
      <c r="V1109" s="1"/>
      <c r="W1109" s="8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R1109" s="56"/>
    </row>
    <row r="1110" spans="18:44" x14ac:dyDescent="0.25">
      <c r="R1110" s="1"/>
      <c r="S1110" s="2"/>
      <c r="T1110" s="1"/>
      <c r="U1110" s="1"/>
      <c r="V1110" s="1"/>
      <c r="W1110" s="8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R1110" s="56"/>
    </row>
    <row r="1111" spans="18:44" x14ac:dyDescent="0.25">
      <c r="R1111" s="1"/>
      <c r="S1111" s="2"/>
      <c r="T1111" s="1"/>
      <c r="U1111" s="1"/>
      <c r="V1111" s="1"/>
      <c r="W1111" s="8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R1111" s="56"/>
    </row>
    <row r="1112" spans="18:44" x14ac:dyDescent="0.25">
      <c r="R1112" s="1"/>
      <c r="S1112" s="2"/>
      <c r="T1112" s="1"/>
      <c r="U1112" s="1"/>
      <c r="V1112" s="1"/>
      <c r="W1112" s="8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R1112" s="56"/>
    </row>
    <row r="1113" spans="18:44" x14ac:dyDescent="0.25">
      <c r="R1113" s="1"/>
      <c r="S1113" s="2"/>
      <c r="T1113" s="1"/>
      <c r="U1113" s="1"/>
      <c r="V1113" s="1"/>
      <c r="W1113" s="8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R1113" s="56"/>
    </row>
    <row r="1114" spans="18:44" x14ac:dyDescent="0.25">
      <c r="R1114" s="1"/>
      <c r="S1114" s="2"/>
      <c r="T1114" s="1"/>
      <c r="U1114" s="1"/>
      <c r="V1114" s="1"/>
      <c r="W1114" s="8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R1114" s="56"/>
    </row>
    <row r="1115" spans="18:44" x14ac:dyDescent="0.25">
      <c r="R1115" s="1"/>
      <c r="S1115" s="2"/>
      <c r="T1115" s="1"/>
      <c r="U1115" s="1"/>
      <c r="V1115" s="1"/>
      <c r="W1115" s="8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R1115" s="56"/>
    </row>
    <row r="1116" spans="18:44" x14ac:dyDescent="0.25">
      <c r="R1116" s="1"/>
      <c r="S1116" s="2"/>
      <c r="T1116" s="1"/>
      <c r="U1116" s="1"/>
      <c r="V1116" s="1"/>
      <c r="W1116" s="8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R1116" s="56"/>
    </row>
    <row r="1117" spans="18:44" x14ac:dyDescent="0.25">
      <c r="R1117" s="1"/>
      <c r="S1117" s="2"/>
      <c r="T1117" s="1"/>
      <c r="U1117" s="1"/>
      <c r="V1117" s="1"/>
      <c r="W1117" s="8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R1117" s="56"/>
    </row>
    <row r="1118" spans="18:44" x14ac:dyDescent="0.25">
      <c r="R1118" s="1"/>
      <c r="S1118" s="2"/>
      <c r="T1118" s="1"/>
      <c r="U1118" s="1"/>
      <c r="V1118" s="1"/>
      <c r="W1118" s="8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R1118" s="56"/>
    </row>
    <row r="1119" spans="18:44" x14ac:dyDescent="0.25">
      <c r="R1119" s="1"/>
      <c r="S1119" s="2"/>
      <c r="T1119" s="1"/>
      <c r="U1119" s="1"/>
      <c r="V1119" s="1"/>
      <c r="W1119" s="8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R1119" s="56"/>
    </row>
    <row r="1120" spans="18:44" x14ac:dyDescent="0.25">
      <c r="R1120" s="1"/>
      <c r="S1120" s="2"/>
      <c r="T1120" s="1"/>
      <c r="U1120" s="1"/>
      <c r="V1120" s="1"/>
      <c r="W1120" s="8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R1120" s="56"/>
    </row>
    <row r="1121" spans="18:44" x14ac:dyDescent="0.25">
      <c r="R1121" s="1"/>
      <c r="S1121" s="2"/>
      <c r="T1121" s="1"/>
      <c r="U1121" s="1"/>
      <c r="V1121" s="1"/>
      <c r="W1121" s="8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R1121" s="56"/>
    </row>
    <row r="1122" spans="18:44" x14ac:dyDescent="0.25">
      <c r="R1122" s="1"/>
      <c r="S1122" s="2"/>
      <c r="T1122" s="1"/>
      <c r="U1122" s="1"/>
      <c r="V1122" s="1"/>
      <c r="W1122" s="8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R1122" s="56"/>
    </row>
    <row r="1123" spans="18:44" x14ac:dyDescent="0.25">
      <c r="R1123" s="1"/>
      <c r="S1123" s="2"/>
      <c r="T1123" s="1"/>
      <c r="U1123" s="1"/>
      <c r="V1123" s="1"/>
      <c r="W1123" s="8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R1123" s="56"/>
    </row>
    <row r="1124" spans="18:44" x14ac:dyDescent="0.25">
      <c r="R1124" s="1"/>
      <c r="S1124" s="2"/>
      <c r="T1124" s="1"/>
      <c r="U1124" s="1"/>
      <c r="V1124" s="1"/>
      <c r="W1124" s="8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R1124" s="56"/>
    </row>
    <row r="1125" spans="18:44" x14ac:dyDescent="0.25">
      <c r="R1125" s="1"/>
      <c r="S1125" s="2"/>
      <c r="T1125" s="1"/>
      <c r="U1125" s="1"/>
      <c r="V1125" s="1"/>
      <c r="W1125" s="8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R1125" s="56"/>
    </row>
    <row r="1126" spans="18:44" x14ac:dyDescent="0.25">
      <c r="R1126" s="1"/>
      <c r="S1126" s="2"/>
      <c r="T1126" s="1"/>
      <c r="U1126" s="1"/>
      <c r="V1126" s="1"/>
      <c r="W1126" s="8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R1126" s="56"/>
    </row>
    <row r="1127" spans="18:44" x14ac:dyDescent="0.25">
      <c r="R1127" s="1"/>
      <c r="S1127" s="2"/>
      <c r="T1127" s="1"/>
      <c r="U1127" s="1"/>
      <c r="V1127" s="1"/>
      <c r="W1127" s="8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R1127" s="56"/>
    </row>
    <row r="1128" spans="18:44" x14ac:dyDescent="0.25">
      <c r="R1128" s="1"/>
      <c r="S1128" s="2"/>
      <c r="T1128" s="1"/>
      <c r="U1128" s="1"/>
      <c r="V1128" s="1"/>
      <c r="W1128" s="8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R1128" s="56"/>
    </row>
    <row r="1129" spans="18:44" x14ac:dyDescent="0.25">
      <c r="R1129" s="1"/>
      <c r="S1129" s="2"/>
      <c r="T1129" s="1"/>
      <c r="U1129" s="1"/>
      <c r="V1129" s="1"/>
      <c r="W1129" s="8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R1129" s="56"/>
    </row>
    <row r="1130" spans="18:44" x14ac:dyDescent="0.25">
      <c r="R1130" s="1"/>
      <c r="S1130" s="2"/>
      <c r="T1130" s="1"/>
      <c r="U1130" s="1"/>
      <c r="V1130" s="1"/>
      <c r="W1130" s="8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R1130" s="56"/>
    </row>
    <row r="1131" spans="18:44" x14ac:dyDescent="0.25">
      <c r="R1131" s="1"/>
      <c r="S1131" s="2"/>
      <c r="T1131" s="1"/>
      <c r="U1131" s="1"/>
      <c r="V1131" s="1"/>
      <c r="W1131" s="8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R1131" s="56"/>
    </row>
    <row r="1132" spans="18:44" x14ac:dyDescent="0.25">
      <c r="R1132" s="1"/>
      <c r="S1132" s="2"/>
      <c r="T1132" s="1"/>
      <c r="U1132" s="1"/>
      <c r="V1132" s="1"/>
      <c r="W1132" s="8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R1132" s="56"/>
    </row>
    <row r="1133" spans="18:44" x14ac:dyDescent="0.25">
      <c r="R1133" s="1"/>
      <c r="S1133" s="2"/>
      <c r="T1133" s="1"/>
      <c r="U1133" s="1"/>
      <c r="V1133" s="1"/>
      <c r="W1133" s="8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R1133" s="56"/>
    </row>
    <row r="1134" spans="18:44" x14ac:dyDescent="0.25">
      <c r="R1134" s="1"/>
      <c r="S1134" s="2"/>
      <c r="T1134" s="1"/>
      <c r="U1134" s="1"/>
      <c r="V1134" s="1"/>
      <c r="W1134" s="8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R1134" s="56"/>
    </row>
    <row r="1135" spans="18:44" x14ac:dyDescent="0.25">
      <c r="R1135" s="1"/>
      <c r="S1135" s="2"/>
      <c r="T1135" s="1"/>
      <c r="U1135" s="1"/>
      <c r="V1135" s="1"/>
      <c r="W1135" s="8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R1135" s="56"/>
    </row>
    <row r="1136" spans="18:44" x14ac:dyDescent="0.25">
      <c r="R1136" s="1"/>
      <c r="S1136" s="2"/>
      <c r="T1136" s="1"/>
      <c r="U1136" s="1"/>
      <c r="V1136" s="1"/>
      <c r="W1136" s="8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R1136" s="56"/>
    </row>
    <row r="1137" spans="18:44" x14ac:dyDescent="0.25">
      <c r="R1137" s="1"/>
      <c r="S1137" s="2"/>
      <c r="T1137" s="1"/>
      <c r="U1137" s="1"/>
      <c r="V1137" s="1"/>
      <c r="W1137" s="8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R1137" s="56"/>
    </row>
    <row r="1138" spans="18:44" x14ac:dyDescent="0.25">
      <c r="R1138" s="1"/>
      <c r="S1138" s="2"/>
      <c r="T1138" s="1"/>
      <c r="U1138" s="1"/>
      <c r="V1138" s="1"/>
      <c r="W1138" s="8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R1138" s="56"/>
    </row>
    <row r="1139" spans="18:44" x14ac:dyDescent="0.25">
      <c r="R1139" s="1"/>
      <c r="S1139" s="2"/>
      <c r="T1139" s="1"/>
      <c r="U1139" s="1"/>
      <c r="V1139" s="1"/>
      <c r="W1139" s="8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R1139" s="56"/>
    </row>
    <row r="1140" spans="18:44" x14ac:dyDescent="0.25">
      <c r="R1140" s="1"/>
      <c r="S1140" s="2"/>
      <c r="T1140" s="1"/>
      <c r="U1140" s="1"/>
      <c r="V1140" s="1"/>
      <c r="W1140" s="8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R1140" s="56"/>
    </row>
    <row r="1141" spans="18:44" x14ac:dyDescent="0.25">
      <c r="R1141" s="1"/>
      <c r="S1141" s="2"/>
      <c r="T1141" s="1"/>
      <c r="U1141" s="1"/>
      <c r="V1141" s="1"/>
      <c r="W1141" s="8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R1141" s="56"/>
    </row>
    <row r="1142" spans="18:44" x14ac:dyDescent="0.25">
      <c r="R1142" s="1"/>
      <c r="S1142" s="2"/>
      <c r="T1142" s="1"/>
      <c r="U1142" s="1"/>
      <c r="V1142" s="1"/>
      <c r="W1142" s="8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R1142" s="56"/>
    </row>
    <row r="1143" spans="18:44" x14ac:dyDescent="0.25">
      <c r="R1143" s="1"/>
      <c r="S1143" s="2"/>
      <c r="T1143" s="1"/>
      <c r="U1143" s="1"/>
      <c r="V1143" s="1"/>
      <c r="W1143" s="8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R1143" s="56"/>
    </row>
    <row r="1144" spans="18:44" x14ac:dyDescent="0.25">
      <c r="R1144" s="1"/>
      <c r="S1144" s="2"/>
      <c r="T1144" s="1"/>
      <c r="U1144" s="1"/>
      <c r="V1144" s="1"/>
      <c r="W1144" s="8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R1144" s="56"/>
    </row>
    <row r="1145" spans="18:44" x14ac:dyDescent="0.25">
      <c r="R1145" s="1"/>
      <c r="S1145" s="2"/>
      <c r="T1145" s="1"/>
      <c r="U1145" s="1"/>
      <c r="V1145" s="1"/>
      <c r="W1145" s="8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R1145" s="56"/>
    </row>
    <row r="1146" spans="18:44" x14ac:dyDescent="0.25">
      <c r="R1146" s="1"/>
      <c r="S1146" s="2"/>
      <c r="T1146" s="1"/>
      <c r="U1146" s="1"/>
      <c r="V1146" s="1"/>
      <c r="W1146" s="8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R1146" s="56"/>
    </row>
    <row r="1147" spans="18:44" x14ac:dyDescent="0.25">
      <c r="R1147" s="1"/>
      <c r="S1147" s="2"/>
      <c r="T1147" s="1"/>
      <c r="U1147" s="1"/>
      <c r="V1147" s="1"/>
      <c r="W1147" s="8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R1147" s="56"/>
    </row>
    <row r="1148" spans="18:44" x14ac:dyDescent="0.25">
      <c r="R1148" s="1"/>
      <c r="S1148" s="2"/>
      <c r="T1148" s="1"/>
      <c r="U1148" s="1"/>
      <c r="V1148" s="1"/>
      <c r="W1148" s="8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R1148" s="56"/>
    </row>
    <row r="1149" spans="18:44" x14ac:dyDescent="0.25">
      <c r="R1149" s="1"/>
      <c r="S1149" s="2"/>
      <c r="T1149" s="1"/>
      <c r="U1149" s="1"/>
      <c r="V1149" s="1"/>
      <c r="W1149" s="8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R1149" s="56"/>
    </row>
    <row r="1150" spans="18:44" x14ac:dyDescent="0.25">
      <c r="R1150" s="1"/>
      <c r="S1150" s="2"/>
      <c r="T1150" s="1"/>
      <c r="U1150" s="1"/>
      <c r="V1150" s="1"/>
      <c r="W1150" s="8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R1150" s="56"/>
    </row>
    <row r="1151" spans="18:44" x14ac:dyDescent="0.25">
      <c r="R1151" s="1"/>
      <c r="S1151" s="2"/>
      <c r="T1151" s="1"/>
      <c r="U1151" s="1"/>
      <c r="V1151" s="1"/>
      <c r="W1151" s="8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R1151" s="56"/>
    </row>
    <row r="1152" spans="18:44" x14ac:dyDescent="0.25">
      <c r="R1152" s="1"/>
      <c r="S1152" s="2"/>
      <c r="T1152" s="1"/>
      <c r="U1152" s="1"/>
      <c r="V1152" s="1"/>
      <c r="W1152" s="8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R1152" s="56"/>
    </row>
    <row r="1153" spans="18:44" x14ac:dyDescent="0.25">
      <c r="R1153" s="1"/>
      <c r="S1153" s="2"/>
      <c r="T1153" s="1"/>
      <c r="U1153" s="1"/>
      <c r="V1153" s="1"/>
      <c r="W1153" s="8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R1153" s="56"/>
    </row>
    <row r="1154" spans="18:44" x14ac:dyDescent="0.25">
      <c r="R1154" s="1"/>
      <c r="S1154" s="2"/>
      <c r="T1154" s="1"/>
      <c r="U1154" s="1"/>
      <c r="V1154" s="1"/>
      <c r="W1154" s="8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R1154" s="56"/>
    </row>
    <row r="1155" spans="18:44" x14ac:dyDescent="0.25">
      <c r="R1155" s="1"/>
      <c r="S1155" s="2"/>
      <c r="T1155" s="1"/>
      <c r="U1155" s="1"/>
      <c r="V1155" s="1"/>
      <c r="W1155" s="8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R1155" s="56"/>
    </row>
    <row r="1156" spans="18:44" x14ac:dyDescent="0.25">
      <c r="R1156" s="1"/>
      <c r="S1156" s="2"/>
      <c r="T1156" s="1"/>
      <c r="U1156" s="1"/>
      <c r="V1156" s="1"/>
      <c r="W1156" s="8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R1156" s="56"/>
    </row>
    <row r="1157" spans="18:44" x14ac:dyDescent="0.25">
      <c r="R1157" s="1"/>
      <c r="S1157" s="2"/>
      <c r="T1157" s="1"/>
      <c r="U1157" s="1"/>
      <c r="V1157" s="1"/>
      <c r="W1157" s="8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R1157" s="56"/>
    </row>
    <row r="1158" spans="18:44" x14ac:dyDescent="0.25">
      <c r="R1158" s="1"/>
      <c r="S1158" s="2"/>
      <c r="T1158" s="1"/>
      <c r="U1158" s="1"/>
      <c r="V1158" s="1"/>
      <c r="W1158" s="8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R1158" s="56"/>
    </row>
    <row r="1159" spans="18:44" x14ac:dyDescent="0.25">
      <c r="R1159" s="1"/>
      <c r="S1159" s="2"/>
      <c r="T1159" s="1"/>
      <c r="U1159" s="1"/>
      <c r="V1159" s="1"/>
      <c r="W1159" s="8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R1159" s="56"/>
    </row>
    <row r="1160" spans="18:44" x14ac:dyDescent="0.25">
      <c r="R1160" s="1"/>
      <c r="S1160" s="2"/>
      <c r="T1160" s="1"/>
      <c r="U1160" s="1"/>
      <c r="V1160" s="1"/>
      <c r="W1160" s="8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R1160" s="56"/>
    </row>
    <row r="1161" spans="18:44" x14ac:dyDescent="0.25">
      <c r="R1161" s="1"/>
      <c r="S1161" s="2"/>
      <c r="T1161" s="1"/>
      <c r="U1161" s="1"/>
      <c r="V1161" s="1"/>
      <c r="W1161" s="8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R1161" s="56"/>
    </row>
    <row r="1162" spans="18:44" x14ac:dyDescent="0.25">
      <c r="R1162" s="1"/>
      <c r="S1162" s="2"/>
      <c r="T1162" s="1"/>
      <c r="U1162" s="1"/>
      <c r="V1162" s="1"/>
      <c r="W1162" s="8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R1162" s="56"/>
    </row>
    <row r="1163" spans="18:44" x14ac:dyDescent="0.25">
      <c r="R1163" s="1"/>
      <c r="S1163" s="2"/>
      <c r="T1163" s="1"/>
      <c r="U1163" s="1"/>
      <c r="V1163" s="1"/>
      <c r="W1163" s="8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R1163" s="56"/>
    </row>
    <row r="1164" spans="18:44" x14ac:dyDescent="0.25">
      <c r="R1164" s="1"/>
      <c r="S1164" s="2"/>
      <c r="T1164" s="1"/>
      <c r="U1164" s="1"/>
      <c r="V1164" s="1"/>
      <c r="W1164" s="8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R1164" s="56"/>
    </row>
    <row r="1165" spans="18:44" x14ac:dyDescent="0.25">
      <c r="R1165" s="1"/>
      <c r="S1165" s="2"/>
      <c r="T1165" s="1"/>
      <c r="U1165" s="1"/>
      <c r="V1165" s="1"/>
      <c r="W1165" s="8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R1165" s="56"/>
    </row>
    <row r="1166" spans="18:44" x14ac:dyDescent="0.25">
      <c r="R1166" s="1"/>
      <c r="S1166" s="2"/>
      <c r="T1166" s="1"/>
      <c r="U1166" s="1"/>
      <c r="V1166" s="1"/>
      <c r="W1166" s="8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R1166" s="56"/>
    </row>
    <row r="1167" spans="18:44" x14ac:dyDescent="0.25">
      <c r="R1167" s="1"/>
      <c r="S1167" s="2"/>
      <c r="T1167" s="1"/>
      <c r="U1167" s="1"/>
      <c r="V1167" s="1"/>
      <c r="W1167" s="8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R1167" s="56"/>
    </row>
    <row r="1168" spans="18:44" x14ac:dyDescent="0.25">
      <c r="R1168" s="1"/>
      <c r="S1168" s="2"/>
      <c r="T1168" s="1"/>
      <c r="U1168" s="1"/>
      <c r="V1168" s="1"/>
      <c r="W1168" s="8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R1168" s="56"/>
    </row>
    <row r="1169" spans="18:44" x14ac:dyDescent="0.25">
      <c r="R1169" s="1"/>
      <c r="S1169" s="2"/>
      <c r="T1169" s="1"/>
      <c r="U1169" s="1"/>
      <c r="V1169" s="1"/>
      <c r="W1169" s="8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R1169" s="56"/>
    </row>
    <row r="1170" spans="18:44" x14ac:dyDescent="0.25">
      <c r="R1170" s="1"/>
      <c r="S1170" s="2"/>
      <c r="T1170" s="1"/>
      <c r="U1170" s="1"/>
      <c r="V1170" s="1"/>
      <c r="W1170" s="8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R1170" s="56"/>
    </row>
    <row r="1171" spans="18:44" x14ac:dyDescent="0.25">
      <c r="R1171" s="1"/>
      <c r="S1171" s="2"/>
      <c r="T1171" s="1"/>
      <c r="U1171" s="1"/>
      <c r="V1171" s="1"/>
      <c r="W1171" s="8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R1171" s="56"/>
    </row>
    <row r="1172" spans="18:44" x14ac:dyDescent="0.25">
      <c r="R1172" s="1"/>
      <c r="S1172" s="2"/>
      <c r="T1172" s="1"/>
      <c r="U1172" s="1"/>
      <c r="V1172" s="1"/>
      <c r="W1172" s="8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R1172" s="56"/>
    </row>
    <row r="1173" spans="18:44" x14ac:dyDescent="0.25">
      <c r="R1173" s="1"/>
      <c r="S1173" s="2"/>
      <c r="T1173" s="1"/>
      <c r="U1173" s="1"/>
      <c r="V1173" s="1"/>
      <c r="W1173" s="8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R1173" s="56"/>
    </row>
    <row r="1174" spans="18:44" x14ac:dyDescent="0.25">
      <c r="R1174" s="1"/>
      <c r="S1174" s="2"/>
      <c r="T1174" s="1"/>
      <c r="U1174" s="1"/>
      <c r="V1174" s="1"/>
      <c r="W1174" s="8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R1174" s="56"/>
    </row>
    <row r="1175" spans="18:44" x14ac:dyDescent="0.25">
      <c r="R1175" s="1"/>
      <c r="S1175" s="2"/>
      <c r="T1175" s="1"/>
      <c r="U1175" s="1"/>
      <c r="V1175" s="1"/>
      <c r="W1175" s="8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R1175" s="56"/>
    </row>
    <row r="1176" spans="18:44" x14ac:dyDescent="0.25">
      <c r="R1176" s="1"/>
      <c r="S1176" s="2"/>
      <c r="T1176" s="1"/>
      <c r="U1176" s="1"/>
      <c r="V1176" s="1"/>
      <c r="W1176" s="8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R1176" s="56"/>
    </row>
    <row r="1177" spans="18:44" x14ac:dyDescent="0.25">
      <c r="R1177" s="1"/>
      <c r="S1177" s="2"/>
      <c r="T1177" s="1"/>
      <c r="U1177" s="1"/>
      <c r="V1177" s="1"/>
      <c r="W1177" s="8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R1177" s="56"/>
    </row>
    <row r="1178" spans="18:44" x14ac:dyDescent="0.25">
      <c r="R1178" s="1"/>
      <c r="S1178" s="2"/>
      <c r="T1178" s="1"/>
      <c r="U1178" s="1"/>
      <c r="V1178" s="1"/>
      <c r="W1178" s="8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R1178" s="56"/>
    </row>
    <row r="1179" spans="18:44" x14ac:dyDescent="0.25">
      <c r="R1179" s="1"/>
      <c r="S1179" s="2"/>
      <c r="T1179" s="1"/>
      <c r="U1179" s="1"/>
      <c r="V1179" s="1"/>
      <c r="W1179" s="8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R1179" s="56"/>
    </row>
    <row r="1180" spans="18:44" x14ac:dyDescent="0.25">
      <c r="R1180" s="1"/>
      <c r="S1180" s="2"/>
      <c r="T1180" s="1"/>
      <c r="U1180" s="1"/>
      <c r="V1180" s="1"/>
      <c r="W1180" s="8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R1180" s="56"/>
    </row>
    <row r="1181" spans="18:44" x14ac:dyDescent="0.25">
      <c r="R1181" s="1"/>
      <c r="S1181" s="2"/>
      <c r="T1181" s="1"/>
      <c r="U1181" s="1"/>
      <c r="V1181" s="1"/>
      <c r="W1181" s="8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R1181" s="56"/>
    </row>
    <row r="1182" spans="18:44" x14ac:dyDescent="0.25">
      <c r="R1182" s="1"/>
      <c r="S1182" s="2"/>
      <c r="T1182" s="1"/>
      <c r="U1182" s="1"/>
      <c r="V1182" s="1"/>
      <c r="W1182" s="8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R1182" s="56"/>
    </row>
    <row r="1183" spans="18:44" x14ac:dyDescent="0.25">
      <c r="R1183" s="1"/>
      <c r="S1183" s="2"/>
      <c r="T1183" s="1"/>
      <c r="U1183" s="1"/>
      <c r="V1183" s="1"/>
      <c r="W1183" s="8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R1183" s="56"/>
    </row>
    <row r="1184" spans="18:44" x14ac:dyDescent="0.25">
      <c r="R1184" s="1"/>
      <c r="S1184" s="2"/>
      <c r="T1184" s="1"/>
      <c r="U1184" s="1"/>
      <c r="V1184" s="1"/>
      <c r="W1184" s="8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R1184" s="56"/>
    </row>
    <row r="1185" spans="18:44" x14ac:dyDescent="0.25">
      <c r="R1185" s="1"/>
      <c r="S1185" s="2"/>
      <c r="T1185" s="1"/>
      <c r="U1185" s="1"/>
      <c r="V1185" s="1"/>
      <c r="W1185" s="8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R1185" s="56"/>
    </row>
    <row r="1186" spans="18:44" x14ac:dyDescent="0.25">
      <c r="R1186" s="1"/>
      <c r="S1186" s="2"/>
      <c r="T1186" s="1"/>
      <c r="U1186" s="1"/>
      <c r="V1186" s="1"/>
      <c r="W1186" s="8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R1186" s="56"/>
    </row>
    <row r="1187" spans="18:44" x14ac:dyDescent="0.25">
      <c r="R1187" s="1"/>
      <c r="S1187" s="2"/>
      <c r="T1187" s="1"/>
      <c r="U1187" s="1"/>
      <c r="V1187" s="1"/>
      <c r="W1187" s="8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R1187" s="56"/>
    </row>
    <row r="1188" spans="18:44" x14ac:dyDescent="0.25">
      <c r="R1188" s="1"/>
      <c r="S1188" s="2"/>
      <c r="T1188" s="1"/>
      <c r="U1188" s="1"/>
      <c r="V1188" s="1"/>
      <c r="W1188" s="8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R1188" s="56"/>
    </row>
    <row r="1189" spans="18:44" x14ac:dyDescent="0.25">
      <c r="R1189" s="1"/>
      <c r="S1189" s="2"/>
      <c r="T1189" s="1"/>
      <c r="U1189" s="1"/>
      <c r="V1189" s="1"/>
      <c r="W1189" s="8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R1189" s="56"/>
    </row>
    <row r="1190" spans="18:44" x14ac:dyDescent="0.25">
      <c r="R1190" s="1"/>
      <c r="S1190" s="2"/>
      <c r="T1190" s="1"/>
      <c r="U1190" s="1"/>
      <c r="V1190" s="1"/>
      <c r="W1190" s="8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R1190" s="56"/>
    </row>
    <row r="1191" spans="18:44" x14ac:dyDescent="0.25">
      <c r="R1191" s="1"/>
      <c r="S1191" s="2"/>
      <c r="T1191" s="1"/>
      <c r="U1191" s="1"/>
      <c r="V1191" s="1"/>
      <c r="W1191" s="8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R1191" s="56"/>
    </row>
    <row r="1192" spans="18:44" x14ac:dyDescent="0.25">
      <c r="R1192" s="1"/>
      <c r="S1192" s="2"/>
      <c r="T1192" s="1"/>
      <c r="U1192" s="1"/>
      <c r="V1192" s="1"/>
      <c r="W1192" s="8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R1192" s="56"/>
    </row>
    <row r="1193" spans="18:44" x14ac:dyDescent="0.25">
      <c r="R1193" s="1"/>
      <c r="S1193" s="2"/>
      <c r="T1193" s="1"/>
      <c r="U1193" s="1"/>
      <c r="V1193" s="1"/>
      <c r="W1193" s="8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R1193" s="56"/>
    </row>
    <row r="1194" spans="18:44" x14ac:dyDescent="0.25">
      <c r="R1194" s="1"/>
      <c r="S1194" s="2"/>
      <c r="T1194" s="1"/>
      <c r="U1194" s="1"/>
      <c r="V1194" s="1"/>
      <c r="W1194" s="8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R1194" s="56"/>
    </row>
    <row r="1195" spans="18:44" x14ac:dyDescent="0.25">
      <c r="R1195" s="1"/>
      <c r="S1195" s="2"/>
      <c r="T1195" s="1"/>
      <c r="U1195" s="1"/>
      <c r="V1195" s="1"/>
      <c r="W1195" s="8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R1195" s="56"/>
    </row>
    <row r="1196" spans="18:44" x14ac:dyDescent="0.25">
      <c r="R1196" s="1"/>
      <c r="S1196" s="2"/>
      <c r="T1196" s="1"/>
      <c r="U1196" s="1"/>
      <c r="V1196" s="1"/>
      <c r="W1196" s="8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R1196" s="56"/>
    </row>
    <row r="1197" spans="18:44" x14ac:dyDescent="0.25">
      <c r="R1197" s="1"/>
      <c r="S1197" s="2"/>
      <c r="T1197" s="1"/>
      <c r="U1197" s="1"/>
      <c r="V1197" s="1"/>
      <c r="W1197" s="8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R1197" s="56"/>
    </row>
    <row r="1198" spans="18:44" x14ac:dyDescent="0.25">
      <c r="R1198" s="1"/>
      <c r="S1198" s="2"/>
      <c r="T1198" s="1"/>
      <c r="U1198" s="1"/>
      <c r="V1198" s="1"/>
      <c r="W1198" s="8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R1198" s="56"/>
    </row>
    <row r="1199" spans="18:44" x14ac:dyDescent="0.25">
      <c r="R1199" s="1"/>
      <c r="S1199" s="2"/>
      <c r="T1199" s="1"/>
      <c r="U1199" s="1"/>
      <c r="V1199" s="1"/>
      <c r="W1199" s="8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R1199" s="56"/>
    </row>
    <row r="1200" spans="18:44" x14ac:dyDescent="0.25">
      <c r="R1200" s="1"/>
      <c r="S1200" s="2"/>
      <c r="T1200" s="1"/>
      <c r="U1200" s="1"/>
      <c r="V1200" s="1"/>
      <c r="W1200" s="8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R1200" s="56"/>
    </row>
    <row r="1201" spans="18:44" x14ac:dyDescent="0.25">
      <c r="R1201" s="1"/>
      <c r="S1201" s="2"/>
      <c r="T1201" s="1"/>
      <c r="U1201" s="1"/>
      <c r="V1201" s="1"/>
      <c r="W1201" s="8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R1201" s="56"/>
    </row>
    <row r="1202" spans="18:44" x14ac:dyDescent="0.25">
      <c r="R1202" s="1"/>
      <c r="S1202" s="2"/>
      <c r="T1202" s="1"/>
      <c r="U1202" s="1"/>
      <c r="V1202" s="1"/>
      <c r="W1202" s="8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R1202" s="56"/>
    </row>
    <row r="1203" spans="18:44" x14ac:dyDescent="0.25">
      <c r="R1203" s="1"/>
      <c r="S1203" s="2"/>
      <c r="T1203" s="1"/>
      <c r="U1203" s="1"/>
      <c r="V1203" s="1"/>
      <c r="W1203" s="8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R1203" s="56"/>
    </row>
    <row r="1204" spans="18:44" x14ac:dyDescent="0.25">
      <c r="R1204" s="1"/>
      <c r="S1204" s="2"/>
      <c r="T1204" s="1"/>
      <c r="U1204" s="1"/>
      <c r="V1204" s="1"/>
      <c r="W1204" s="8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R1204" s="56"/>
    </row>
    <row r="1205" spans="18:44" x14ac:dyDescent="0.25">
      <c r="R1205" s="1"/>
      <c r="S1205" s="2"/>
      <c r="T1205" s="1"/>
      <c r="U1205" s="1"/>
      <c r="V1205" s="1"/>
      <c r="W1205" s="8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R1205" s="56"/>
    </row>
    <row r="1206" spans="18:44" x14ac:dyDescent="0.25">
      <c r="R1206" s="1"/>
      <c r="S1206" s="2"/>
      <c r="T1206" s="1"/>
      <c r="U1206" s="1"/>
      <c r="V1206" s="1"/>
      <c r="W1206" s="8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R1206" s="56"/>
    </row>
    <row r="1207" spans="18:44" x14ac:dyDescent="0.25">
      <c r="R1207" s="1"/>
      <c r="S1207" s="2"/>
      <c r="T1207" s="1"/>
      <c r="U1207" s="1"/>
      <c r="V1207" s="1"/>
      <c r="W1207" s="8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R1207" s="56"/>
    </row>
    <row r="1208" spans="18:44" x14ac:dyDescent="0.25">
      <c r="R1208" s="1"/>
      <c r="S1208" s="2"/>
      <c r="T1208" s="1"/>
      <c r="U1208" s="1"/>
      <c r="V1208" s="1"/>
      <c r="W1208" s="8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R1208" s="56"/>
    </row>
    <row r="1209" spans="18:44" x14ac:dyDescent="0.25">
      <c r="R1209" s="1"/>
      <c r="S1209" s="2"/>
      <c r="T1209" s="1"/>
      <c r="U1209" s="1"/>
      <c r="V1209" s="1"/>
      <c r="W1209" s="8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R1209" s="56"/>
    </row>
    <row r="1210" spans="18:44" x14ac:dyDescent="0.25">
      <c r="R1210" s="1"/>
      <c r="S1210" s="2"/>
      <c r="T1210" s="1"/>
      <c r="U1210" s="1"/>
      <c r="V1210" s="1"/>
      <c r="W1210" s="8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R1210" s="56"/>
    </row>
    <row r="1211" spans="18:44" x14ac:dyDescent="0.25">
      <c r="R1211" s="1"/>
      <c r="S1211" s="2"/>
      <c r="T1211" s="1"/>
      <c r="U1211" s="1"/>
      <c r="V1211" s="1"/>
      <c r="W1211" s="8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R1211" s="56"/>
    </row>
    <row r="1212" spans="18:44" x14ac:dyDescent="0.25">
      <c r="R1212" s="1"/>
      <c r="S1212" s="2"/>
      <c r="T1212" s="1"/>
      <c r="U1212" s="1"/>
      <c r="V1212" s="1"/>
      <c r="W1212" s="8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R1212" s="56"/>
    </row>
    <row r="1213" spans="18:44" x14ac:dyDescent="0.25">
      <c r="R1213" s="1"/>
      <c r="S1213" s="2"/>
      <c r="T1213" s="1"/>
      <c r="U1213" s="1"/>
      <c r="V1213" s="1"/>
      <c r="W1213" s="8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R1213" s="56"/>
    </row>
    <row r="1214" spans="18:44" x14ac:dyDescent="0.25">
      <c r="R1214" s="1"/>
      <c r="S1214" s="2"/>
      <c r="T1214" s="1"/>
      <c r="U1214" s="1"/>
      <c r="V1214" s="1"/>
      <c r="W1214" s="8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R1214" s="56"/>
    </row>
    <row r="1215" spans="18:44" x14ac:dyDescent="0.25">
      <c r="R1215" s="1"/>
      <c r="S1215" s="2"/>
      <c r="T1215" s="1"/>
      <c r="U1215" s="1"/>
      <c r="V1215" s="1"/>
      <c r="W1215" s="8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R1215" s="56"/>
    </row>
    <row r="1216" spans="18:44" x14ac:dyDescent="0.25">
      <c r="R1216" s="1"/>
      <c r="S1216" s="2"/>
      <c r="T1216" s="1"/>
      <c r="U1216" s="1"/>
      <c r="V1216" s="1"/>
      <c r="W1216" s="8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R1216" s="56"/>
    </row>
    <row r="1217" spans="18:44" x14ac:dyDescent="0.25">
      <c r="R1217" s="1"/>
      <c r="S1217" s="2"/>
      <c r="T1217" s="1"/>
      <c r="U1217" s="1"/>
      <c r="V1217" s="1"/>
      <c r="W1217" s="8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R1217" s="56"/>
    </row>
    <row r="1218" spans="18:44" x14ac:dyDescent="0.25">
      <c r="R1218" s="1"/>
      <c r="S1218" s="2"/>
      <c r="T1218" s="1"/>
      <c r="U1218" s="1"/>
      <c r="V1218" s="1"/>
      <c r="W1218" s="8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R1218" s="56"/>
    </row>
    <row r="1219" spans="18:44" x14ac:dyDescent="0.25">
      <c r="R1219" s="1"/>
      <c r="S1219" s="2"/>
      <c r="T1219" s="1"/>
      <c r="U1219" s="1"/>
      <c r="V1219" s="1"/>
      <c r="W1219" s="8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R1219" s="56"/>
    </row>
    <row r="1220" spans="18:44" x14ac:dyDescent="0.25">
      <c r="R1220" s="1"/>
      <c r="S1220" s="2"/>
      <c r="T1220" s="1"/>
      <c r="U1220" s="1"/>
      <c r="V1220" s="1"/>
      <c r="W1220" s="8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R1220" s="56"/>
    </row>
    <row r="1221" spans="18:44" x14ac:dyDescent="0.25">
      <c r="R1221" s="1"/>
      <c r="S1221" s="2"/>
      <c r="T1221" s="1"/>
      <c r="U1221" s="1"/>
      <c r="V1221" s="1"/>
      <c r="W1221" s="8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R1221" s="56"/>
    </row>
    <row r="1222" spans="18:44" x14ac:dyDescent="0.25">
      <c r="R1222" s="1"/>
      <c r="S1222" s="2"/>
      <c r="T1222" s="1"/>
      <c r="U1222" s="1"/>
      <c r="V1222" s="1"/>
      <c r="W1222" s="8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R1222" s="56"/>
    </row>
    <row r="1223" spans="18:44" x14ac:dyDescent="0.25">
      <c r="R1223" s="1"/>
      <c r="S1223" s="2"/>
      <c r="T1223" s="1"/>
      <c r="U1223" s="1"/>
      <c r="V1223" s="1"/>
      <c r="W1223" s="8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R1223" s="56"/>
    </row>
    <row r="1224" spans="18:44" x14ac:dyDescent="0.25">
      <c r="R1224" s="1"/>
      <c r="S1224" s="2"/>
      <c r="T1224" s="1"/>
      <c r="U1224" s="1"/>
      <c r="V1224" s="1"/>
      <c r="W1224" s="8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R1224" s="56"/>
    </row>
    <row r="1225" spans="18:44" x14ac:dyDescent="0.25">
      <c r="R1225" s="1"/>
      <c r="S1225" s="2"/>
      <c r="T1225" s="1"/>
      <c r="U1225" s="1"/>
      <c r="V1225" s="1"/>
      <c r="W1225" s="8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R1225" s="56"/>
    </row>
    <row r="1226" spans="18:44" x14ac:dyDescent="0.25">
      <c r="R1226" s="1"/>
      <c r="S1226" s="2"/>
      <c r="T1226" s="1"/>
      <c r="U1226" s="1"/>
      <c r="V1226" s="1"/>
      <c r="W1226" s="8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R1226" s="56"/>
    </row>
    <row r="1227" spans="18:44" x14ac:dyDescent="0.25">
      <c r="R1227" s="1"/>
      <c r="S1227" s="2"/>
      <c r="T1227" s="1"/>
      <c r="U1227" s="1"/>
      <c r="V1227" s="1"/>
      <c r="W1227" s="8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R1227" s="56"/>
    </row>
    <row r="1228" spans="18:44" x14ac:dyDescent="0.25">
      <c r="R1228" s="1"/>
      <c r="S1228" s="2"/>
      <c r="T1228" s="1"/>
      <c r="U1228" s="1"/>
      <c r="V1228" s="1"/>
      <c r="W1228" s="8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R1228" s="56"/>
    </row>
    <row r="1229" spans="18:44" x14ac:dyDescent="0.25">
      <c r="R1229" s="1"/>
      <c r="S1229" s="2"/>
      <c r="T1229" s="1"/>
      <c r="U1229" s="1"/>
      <c r="V1229" s="1"/>
      <c r="W1229" s="8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R1229" s="56"/>
    </row>
    <row r="1230" spans="18:44" x14ac:dyDescent="0.25">
      <c r="R1230" s="1"/>
      <c r="S1230" s="2"/>
      <c r="T1230" s="1"/>
      <c r="U1230" s="1"/>
      <c r="V1230" s="1"/>
      <c r="W1230" s="8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R1230" s="56"/>
    </row>
    <row r="1231" spans="18:44" x14ac:dyDescent="0.25">
      <c r="R1231" s="1"/>
      <c r="S1231" s="2"/>
      <c r="T1231" s="1"/>
      <c r="U1231" s="1"/>
      <c r="V1231" s="1"/>
      <c r="W1231" s="8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R1231" s="56"/>
    </row>
    <row r="1232" spans="18:44" x14ac:dyDescent="0.25">
      <c r="R1232" s="1"/>
      <c r="S1232" s="2"/>
      <c r="T1232" s="1"/>
      <c r="U1232" s="1"/>
      <c r="V1232" s="1"/>
      <c r="W1232" s="8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R1232" s="56"/>
    </row>
    <row r="1233" spans="18:44" x14ac:dyDescent="0.25">
      <c r="R1233" s="1"/>
      <c r="S1233" s="2"/>
      <c r="T1233" s="1"/>
      <c r="U1233" s="1"/>
      <c r="V1233" s="1"/>
      <c r="W1233" s="8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R1233" s="56"/>
    </row>
    <row r="1234" spans="18:44" x14ac:dyDescent="0.25">
      <c r="R1234" s="1"/>
      <c r="S1234" s="2"/>
      <c r="T1234" s="1"/>
      <c r="U1234" s="1"/>
      <c r="V1234" s="1"/>
      <c r="W1234" s="8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R1234" s="56"/>
    </row>
    <row r="1235" spans="18:44" x14ac:dyDescent="0.25">
      <c r="R1235" s="1"/>
      <c r="S1235" s="2"/>
      <c r="T1235" s="1"/>
      <c r="U1235" s="1"/>
      <c r="V1235" s="1"/>
      <c r="W1235" s="8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R1235" s="56"/>
    </row>
    <row r="1236" spans="18:44" x14ac:dyDescent="0.25">
      <c r="R1236" s="1"/>
      <c r="S1236" s="2"/>
      <c r="T1236" s="1"/>
      <c r="U1236" s="1"/>
      <c r="V1236" s="1"/>
      <c r="W1236" s="8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R1236" s="56"/>
    </row>
    <row r="1237" spans="18:44" x14ac:dyDescent="0.25">
      <c r="R1237" s="1"/>
      <c r="S1237" s="2"/>
      <c r="T1237" s="1"/>
      <c r="U1237" s="1"/>
      <c r="V1237" s="1"/>
      <c r="W1237" s="8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R1237" s="56"/>
    </row>
    <row r="1238" spans="18:44" x14ac:dyDescent="0.25">
      <c r="R1238" s="1"/>
      <c r="S1238" s="2"/>
      <c r="T1238" s="1"/>
      <c r="U1238" s="1"/>
      <c r="V1238" s="1"/>
      <c r="W1238" s="8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R1238" s="56"/>
    </row>
    <row r="1239" spans="18:44" x14ac:dyDescent="0.25">
      <c r="R1239" s="1"/>
      <c r="S1239" s="2"/>
      <c r="T1239" s="1"/>
      <c r="U1239" s="1"/>
      <c r="V1239" s="1"/>
      <c r="W1239" s="8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R1239" s="56"/>
    </row>
    <row r="1240" spans="18:44" x14ac:dyDescent="0.25">
      <c r="R1240" s="1"/>
      <c r="S1240" s="2"/>
      <c r="T1240" s="1"/>
      <c r="U1240" s="1"/>
      <c r="V1240" s="1"/>
      <c r="W1240" s="8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R1240" s="56"/>
    </row>
    <row r="1241" spans="18:44" x14ac:dyDescent="0.25">
      <c r="R1241" s="1"/>
      <c r="S1241" s="2"/>
      <c r="T1241" s="1"/>
      <c r="U1241" s="1"/>
      <c r="V1241" s="1"/>
      <c r="W1241" s="8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R1241" s="56"/>
    </row>
    <row r="1242" spans="18:44" x14ac:dyDescent="0.25">
      <c r="R1242" s="1"/>
      <c r="S1242" s="2"/>
      <c r="T1242" s="1"/>
      <c r="U1242" s="1"/>
      <c r="V1242" s="1"/>
      <c r="W1242" s="8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R1242" s="56"/>
    </row>
    <row r="1243" spans="18:44" x14ac:dyDescent="0.25">
      <c r="R1243" s="1"/>
      <c r="S1243" s="2"/>
      <c r="T1243" s="1"/>
      <c r="U1243" s="1"/>
      <c r="V1243" s="1"/>
      <c r="W1243" s="8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R1243" s="56"/>
    </row>
    <row r="1244" spans="18:44" x14ac:dyDescent="0.25">
      <c r="R1244" s="1"/>
      <c r="S1244" s="2"/>
      <c r="T1244" s="1"/>
      <c r="U1244" s="1"/>
      <c r="V1244" s="1"/>
      <c r="W1244" s="8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R1244" s="56"/>
    </row>
    <row r="1245" spans="18:44" x14ac:dyDescent="0.25">
      <c r="R1245" s="1"/>
      <c r="S1245" s="2"/>
      <c r="T1245" s="1"/>
      <c r="U1245" s="1"/>
      <c r="V1245" s="1"/>
      <c r="W1245" s="8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R1245" s="56"/>
    </row>
    <row r="1246" spans="18:44" x14ac:dyDescent="0.25">
      <c r="R1246" s="1"/>
      <c r="S1246" s="2"/>
      <c r="T1246" s="1"/>
      <c r="U1246" s="1"/>
      <c r="V1246" s="1"/>
      <c r="W1246" s="8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R1246" s="56"/>
    </row>
    <row r="1247" spans="18:44" x14ac:dyDescent="0.25">
      <c r="R1247" s="1"/>
      <c r="S1247" s="2"/>
      <c r="T1247" s="1"/>
      <c r="U1247" s="1"/>
      <c r="V1247" s="1"/>
      <c r="W1247" s="8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R1247" s="56"/>
    </row>
    <row r="1248" spans="18:44" x14ac:dyDescent="0.25">
      <c r="R1248" s="1"/>
      <c r="S1248" s="2"/>
      <c r="T1248" s="1"/>
      <c r="U1248" s="1"/>
      <c r="V1248" s="1"/>
      <c r="W1248" s="8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R1248" s="56"/>
    </row>
    <row r="1249" spans="18:44" x14ac:dyDescent="0.25">
      <c r="R1249" s="1"/>
      <c r="S1249" s="2"/>
      <c r="T1249" s="1"/>
      <c r="U1249" s="1"/>
      <c r="V1249" s="1"/>
      <c r="W1249" s="8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R1249" s="56"/>
    </row>
    <row r="1250" spans="18:44" x14ac:dyDescent="0.25">
      <c r="R1250" s="1"/>
      <c r="S1250" s="2"/>
      <c r="T1250" s="1"/>
      <c r="U1250" s="1"/>
      <c r="V1250" s="1"/>
      <c r="W1250" s="8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R1250" s="56"/>
    </row>
    <row r="1251" spans="18:44" x14ac:dyDescent="0.25">
      <c r="R1251" s="1"/>
      <c r="S1251" s="2"/>
      <c r="T1251" s="1"/>
      <c r="U1251" s="1"/>
      <c r="V1251" s="1"/>
      <c r="W1251" s="8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R1251" s="56"/>
    </row>
    <row r="1252" spans="18:44" x14ac:dyDescent="0.25">
      <c r="R1252" s="1"/>
      <c r="S1252" s="2"/>
      <c r="T1252" s="1"/>
      <c r="U1252" s="1"/>
      <c r="V1252" s="1"/>
      <c r="W1252" s="8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R1252" s="56"/>
    </row>
    <row r="1253" spans="18:44" x14ac:dyDescent="0.25">
      <c r="R1253" s="1"/>
      <c r="S1253" s="2"/>
      <c r="T1253" s="1"/>
      <c r="U1253" s="1"/>
      <c r="V1253" s="1"/>
      <c r="W1253" s="8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R1253" s="56"/>
    </row>
    <row r="1254" spans="18:44" x14ac:dyDescent="0.25">
      <c r="R1254" s="1"/>
      <c r="S1254" s="2"/>
      <c r="T1254" s="1"/>
      <c r="U1254" s="1"/>
      <c r="V1254" s="1"/>
      <c r="W1254" s="8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R1254" s="56"/>
    </row>
    <row r="1255" spans="18:44" x14ac:dyDescent="0.25">
      <c r="R1255" s="1"/>
      <c r="S1255" s="2"/>
      <c r="T1255" s="1"/>
      <c r="U1255" s="1"/>
      <c r="V1255" s="1"/>
      <c r="W1255" s="8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R1255" s="56"/>
    </row>
    <row r="1256" spans="18:44" x14ac:dyDescent="0.25">
      <c r="R1256" s="1"/>
      <c r="S1256" s="2"/>
      <c r="T1256" s="1"/>
      <c r="U1256" s="1"/>
      <c r="V1256" s="1"/>
      <c r="W1256" s="8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R1256" s="56"/>
    </row>
    <row r="1257" spans="18:44" x14ac:dyDescent="0.25">
      <c r="R1257" s="1"/>
      <c r="S1257" s="2"/>
      <c r="T1257" s="1"/>
      <c r="U1257" s="1"/>
      <c r="V1257" s="1"/>
      <c r="W1257" s="8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R1257" s="56"/>
    </row>
    <row r="1258" spans="18:44" x14ac:dyDescent="0.25">
      <c r="R1258" s="1"/>
      <c r="S1258" s="2"/>
      <c r="T1258" s="1"/>
      <c r="U1258" s="1"/>
      <c r="V1258" s="1"/>
      <c r="W1258" s="8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R1258" s="56"/>
    </row>
    <row r="1259" spans="18:44" x14ac:dyDescent="0.25">
      <c r="R1259" s="1"/>
      <c r="S1259" s="2"/>
      <c r="T1259" s="1"/>
      <c r="U1259" s="1"/>
      <c r="V1259" s="1"/>
      <c r="W1259" s="8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R1259" s="56"/>
    </row>
    <row r="1260" spans="18:44" x14ac:dyDescent="0.25">
      <c r="R1260" s="1"/>
      <c r="S1260" s="2"/>
      <c r="T1260" s="1"/>
      <c r="U1260" s="1"/>
      <c r="V1260" s="1"/>
      <c r="W1260" s="8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R1260" s="56"/>
    </row>
    <row r="1261" spans="18:44" x14ac:dyDescent="0.25">
      <c r="R1261" s="1"/>
      <c r="S1261" s="2"/>
      <c r="T1261" s="1"/>
      <c r="U1261" s="1"/>
      <c r="V1261" s="1"/>
      <c r="W1261" s="8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R1261" s="56"/>
    </row>
    <row r="1262" spans="18:44" x14ac:dyDescent="0.25">
      <c r="R1262" s="1"/>
      <c r="S1262" s="2"/>
      <c r="T1262" s="1"/>
      <c r="U1262" s="1"/>
      <c r="V1262" s="1"/>
      <c r="W1262" s="8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R1262" s="56"/>
    </row>
    <row r="1263" spans="18:44" x14ac:dyDescent="0.25">
      <c r="R1263" s="1"/>
      <c r="S1263" s="2"/>
      <c r="T1263" s="1"/>
      <c r="U1263" s="1"/>
      <c r="V1263" s="1"/>
      <c r="W1263" s="8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R1263" s="56"/>
    </row>
    <row r="1264" spans="18:44" x14ac:dyDescent="0.25">
      <c r="R1264" s="1"/>
      <c r="S1264" s="2"/>
      <c r="T1264" s="1"/>
      <c r="U1264" s="1"/>
      <c r="V1264" s="1"/>
      <c r="W1264" s="8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R1264" s="56"/>
    </row>
    <row r="1265" spans="18:44" x14ac:dyDescent="0.25">
      <c r="R1265" s="1"/>
      <c r="S1265" s="2"/>
      <c r="T1265" s="1"/>
      <c r="U1265" s="1"/>
      <c r="V1265" s="1"/>
      <c r="W1265" s="8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R1265" s="56"/>
    </row>
    <row r="1266" spans="18:44" x14ac:dyDescent="0.25">
      <c r="R1266" s="1"/>
      <c r="S1266" s="2"/>
      <c r="T1266" s="1"/>
      <c r="U1266" s="1"/>
      <c r="V1266" s="1"/>
      <c r="W1266" s="8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R1266" s="56"/>
    </row>
    <row r="1267" spans="18:44" x14ac:dyDescent="0.25">
      <c r="R1267" s="1"/>
      <c r="S1267" s="2"/>
      <c r="T1267" s="1"/>
      <c r="U1267" s="1"/>
      <c r="V1267" s="1"/>
      <c r="W1267" s="8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R1267" s="56"/>
    </row>
    <row r="1268" spans="18:44" x14ac:dyDescent="0.25">
      <c r="R1268" s="1"/>
      <c r="S1268" s="2"/>
      <c r="T1268" s="1"/>
      <c r="U1268" s="1"/>
      <c r="V1268" s="1"/>
      <c r="W1268" s="8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R1268" s="56"/>
    </row>
    <row r="1269" spans="18:44" x14ac:dyDescent="0.25">
      <c r="R1269" s="1"/>
      <c r="S1269" s="2"/>
      <c r="T1269" s="1"/>
      <c r="U1269" s="1"/>
      <c r="V1269" s="1"/>
      <c r="W1269" s="8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R1269" s="56"/>
    </row>
    <row r="1270" spans="18:44" x14ac:dyDescent="0.25">
      <c r="R1270" s="1"/>
      <c r="S1270" s="2"/>
      <c r="T1270" s="1"/>
      <c r="U1270" s="1"/>
      <c r="V1270" s="1"/>
      <c r="W1270" s="8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R1270" s="56"/>
    </row>
    <row r="1271" spans="18:44" x14ac:dyDescent="0.25">
      <c r="R1271" s="1"/>
      <c r="S1271" s="2"/>
      <c r="T1271" s="1"/>
      <c r="U1271" s="1"/>
      <c r="V1271" s="1"/>
      <c r="W1271" s="8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R1271" s="56"/>
    </row>
    <row r="1272" spans="18:44" x14ac:dyDescent="0.25">
      <c r="R1272" s="1"/>
      <c r="S1272" s="2"/>
      <c r="T1272" s="1"/>
      <c r="U1272" s="1"/>
      <c r="V1272" s="1"/>
      <c r="W1272" s="8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R1272" s="56"/>
    </row>
    <row r="1273" spans="18:44" x14ac:dyDescent="0.25">
      <c r="R1273" s="1"/>
      <c r="S1273" s="2"/>
      <c r="T1273" s="1"/>
      <c r="U1273" s="1"/>
      <c r="V1273" s="1"/>
      <c r="W1273" s="8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R1273" s="56"/>
    </row>
    <row r="1274" spans="18:44" x14ac:dyDescent="0.25">
      <c r="R1274" s="1"/>
      <c r="S1274" s="2"/>
      <c r="T1274" s="1"/>
      <c r="U1274" s="1"/>
      <c r="V1274" s="1"/>
      <c r="W1274" s="8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R1274" s="56"/>
    </row>
    <row r="1275" spans="18:44" x14ac:dyDescent="0.25">
      <c r="R1275" s="1"/>
      <c r="S1275" s="2"/>
      <c r="T1275" s="1"/>
      <c r="U1275" s="1"/>
      <c r="V1275" s="1"/>
      <c r="W1275" s="8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R1275" s="56"/>
    </row>
    <row r="1276" spans="18:44" x14ac:dyDescent="0.25">
      <c r="R1276" s="1"/>
      <c r="S1276" s="2"/>
      <c r="T1276" s="1"/>
      <c r="U1276" s="1"/>
      <c r="V1276" s="1"/>
      <c r="W1276" s="8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R1276" s="56"/>
    </row>
    <row r="1277" spans="18:44" x14ac:dyDescent="0.25">
      <c r="R1277" s="1"/>
      <c r="S1277" s="2"/>
      <c r="T1277" s="1"/>
      <c r="U1277" s="1"/>
      <c r="V1277" s="1"/>
      <c r="W1277" s="8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R1277" s="56"/>
    </row>
    <row r="1278" spans="18:44" x14ac:dyDescent="0.25">
      <c r="R1278" s="1"/>
      <c r="S1278" s="2"/>
      <c r="T1278" s="1"/>
      <c r="U1278" s="1"/>
      <c r="V1278" s="1"/>
      <c r="W1278" s="8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R1278" s="56"/>
    </row>
    <row r="1279" spans="18:44" x14ac:dyDescent="0.25">
      <c r="R1279" s="1"/>
      <c r="S1279" s="2"/>
      <c r="T1279" s="1"/>
      <c r="U1279" s="1"/>
      <c r="V1279" s="1"/>
      <c r="W1279" s="8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R1279" s="56"/>
    </row>
    <row r="1280" spans="18:44" x14ac:dyDescent="0.25">
      <c r="R1280" s="1"/>
      <c r="S1280" s="2"/>
      <c r="T1280" s="1"/>
      <c r="U1280" s="1"/>
      <c r="V1280" s="1"/>
      <c r="W1280" s="8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R1280" s="56"/>
    </row>
    <row r="1281" spans="18:44" x14ac:dyDescent="0.25">
      <c r="R1281" s="1"/>
      <c r="S1281" s="2"/>
      <c r="T1281" s="1"/>
      <c r="U1281" s="1"/>
      <c r="V1281" s="1"/>
      <c r="W1281" s="8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R1281" s="56"/>
    </row>
    <row r="1282" spans="18:44" x14ac:dyDescent="0.25">
      <c r="R1282" s="1"/>
      <c r="S1282" s="2"/>
      <c r="T1282" s="1"/>
      <c r="U1282" s="1"/>
      <c r="V1282" s="1"/>
      <c r="W1282" s="8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R1282" s="56"/>
    </row>
    <row r="1283" spans="18:44" x14ac:dyDescent="0.25">
      <c r="R1283" s="1"/>
      <c r="S1283" s="2"/>
      <c r="T1283" s="1"/>
      <c r="U1283" s="1"/>
      <c r="V1283" s="1"/>
      <c r="W1283" s="8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R1283" s="56"/>
    </row>
    <row r="1284" spans="18:44" x14ac:dyDescent="0.25">
      <c r="R1284" s="1"/>
      <c r="S1284" s="2"/>
      <c r="T1284" s="1"/>
      <c r="U1284" s="1"/>
      <c r="V1284" s="1"/>
      <c r="W1284" s="8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R1284" s="56"/>
    </row>
    <row r="1285" spans="18:44" x14ac:dyDescent="0.25">
      <c r="R1285" s="1"/>
      <c r="S1285" s="2"/>
      <c r="T1285" s="1"/>
      <c r="U1285" s="1"/>
      <c r="V1285" s="1"/>
      <c r="W1285" s="8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R1285" s="56"/>
    </row>
    <row r="1286" spans="18:44" x14ac:dyDescent="0.25">
      <c r="R1286" s="1"/>
      <c r="S1286" s="2"/>
      <c r="T1286" s="1"/>
      <c r="U1286" s="1"/>
      <c r="V1286" s="1"/>
      <c r="W1286" s="8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R1286" s="56"/>
    </row>
    <row r="1287" spans="18:44" x14ac:dyDescent="0.25">
      <c r="R1287" s="1"/>
      <c r="S1287" s="2"/>
      <c r="T1287" s="1"/>
      <c r="U1287" s="1"/>
      <c r="V1287" s="1"/>
      <c r="W1287" s="8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R1287" s="56"/>
    </row>
    <row r="1288" spans="18:44" x14ac:dyDescent="0.25">
      <c r="R1288" s="1"/>
      <c r="S1288" s="2"/>
      <c r="T1288" s="1"/>
      <c r="U1288" s="1"/>
      <c r="V1288" s="1"/>
      <c r="W1288" s="8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R1288" s="56"/>
    </row>
    <row r="1289" spans="18:44" x14ac:dyDescent="0.25">
      <c r="R1289" s="1"/>
      <c r="S1289" s="2"/>
      <c r="T1289" s="1"/>
      <c r="U1289" s="1"/>
      <c r="V1289" s="1"/>
      <c r="W1289" s="8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R1289" s="56"/>
    </row>
    <row r="1290" spans="18:44" x14ac:dyDescent="0.25">
      <c r="R1290" s="1"/>
      <c r="S1290" s="2"/>
      <c r="T1290" s="1"/>
      <c r="U1290" s="1"/>
      <c r="V1290" s="1"/>
      <c r="W1290" s="8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R1290" s="56"/>
    </row>
    <row r="1291" spans="18:44" x14ac:dyDescent="0.25">
      <c r="R1291" s="1"/>
      <c r="S1291" s="2"/>
      <c r="T1291" s="1"/>
      <c r="U1291" s="1"/>
      <c r="V1291" s="1"/>
      <c r="W1291" s="8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R1291" s="56"/>
    </row>
    <row r="1292" spans="18:44" x14ac:dyDescent="0.25">
      <c r="R1292" s="1"/>
      <c r="S1292" s="2"/>
      <c r="T1292" s="1"/>
      <c r="U1292" s="1"/>
      <c r="V1292" s="1"/>
      <c r="W1292" s="8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R1292" s="56"/>
    </row>
    <row r="1293" spans="18:44" x14ac:dyDescent="0.25">
      <c r="R1293" s="1"/>
      <c r="S1293" s="2"/>
      <c r="T1293" s="1"/>
      <c r="U1293" s="1"/>
      <c r="V1293" s="1"/>
      <c r="W1293" s="8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R1293" s="56"/>
    </row>
    <row r="1294" spans="18:44" x14ac:dyDescent="0.25">
      <c r="R1294" s="1"/>
      <c r="S1294" s="2"/>
      <c r="T1294" s="1"/>
      <c r="U1294" s="1"/>
      <c r="V1294" s="1"/>
      <c r="W1294" s="8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R1294" s="56"/>
    </row>
    <row r="1295" spans="18:44" x14ac:dyDescent="0.25">
      <c r="R1295" s="1"/>
      <c r="S1295" s="2"/>
      <c r="T1295" s="1"/>
      <c r="U1295" s="1"/>
      <c r="V1295" s="1"/>
      <c r="W1295" s="8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R1295" s="56"/>
    </row>
    <row r="1296" spans="18:44" x14ac:dyDescent="0.25">
      <c r="R1296" s="1"/>
      <c r="S1296" s="2"/>
      <c r="T1296" s="1"/>
      <c r="U1296" s="1"/>
      <c r="V1296" s="1"/>
      <c r="W1296" s="8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R1296" s="56"/>
    </row>
    <row r="1297" spans="18:44" x14ac:dyDescent="0.25">
      <c r="R1297" s="1"/>
      <c r="S1297" s="2"/>
      <c r="T1297" s="1"/>
      <c r="U1297" s="1"/>
      <c r="V1297" s="1"/>
      <c r="W1297" s="8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R1297" s="56"/>
    </row>
    <row r="1298" spans="18:44" x14ac:dyDescent="0.25">
      <c r="R1298" s="1"/>
      <c r="S1298" s="2"/>
      <c r="T1298" s="1"/>
      <c r="U1298" s="1"/>
      <c r="V1298" s="1"/>
      <c r="W1298" s="8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R1298" s="56"/>
    </row>
    <row r="1299" spans="18:44" x14ac:dyDescent="0.25">
      <c r="R1299" s="1"/>
      <c r="S1299" s="2"/>
      <c r="T1299" s="1"/>
      <c r="U1299" s="1"/>
      <c r="V1299" s="1"/>
      <c r="W1299" s="8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R1299" s="56"/>
    </row>
    <row r="1300" spans="18:44" x14ac:dyDescent="0.25">
      <c r="R1300" s="1"/>
      <c r="S1300" s="2"/>
      <c r="T1300" s="1"/>
      <c r="U1300" s="1"/>
      <c r="V1300" s="1"/>
      <c r="W1300" s="8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R1300" s="56"/>
    </row>
    <row r="1301" spans="18:44" x14ac:dyDescent="0.25">
      <c r="R1301" s="1"/>
      <c r="S1301" s="2"/>
      <c r="T1301" s="1"/>
      <c r="U1301" s="1"/>
      <c r="V1301" s="1"/>
      <c r="W1301" s="8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R1301" s="56"/>
    </row>
    <row r="1302" spans="18:44" x14ac:dyDescent="0.25">
      <c r="R1302" s="1"/>
      <c r="S1302" s="2"/>
      <c r="T1302" s="1"/>
      <c r="U1302" s="1"/>
      <c r="V1302" s="1"/>
      <c r="W1302" s="8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R1302" s="56"/>
    </row>
    <row r="1303" spans="18:44" x14ac:dyDescent="0.25">
      <c r="R1303" s="1"/>
      <c r="S1303" s="2"/>
      <c r="T1303" s="1"/>
      <c r="U1303" s="1"/>
      <c r="V1303" s="1"/>
      <c r="W1303" s="8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R1303" s="56"/>
    </row>
    <row r="1304" spans="18:44" x14ac:dyDescent="0.25">
      <c r="R1304" s="1"/>
      <c r="S1304" s="2"/>
      <c r="T1304" s="1"/>
      <c r="U1304" s="1"/>
      <c r="V1304" s="1"/>
      <c r="W1304" s="8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R1304" s="56"/>
    </row>
    <row r="1305" spans="18:44" x14ac:dyDescent="0.25">
      <c r="R1305" s="1"/>
      <c r="S1305" s="2"/>
      <c r="T1305" s="1"/>
      <c r="U1305" s="1"/>
      <c r="V1305" s="1"/>
      <c r="W1305" s="8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R1305" s="56"/>
    </row>
    <row r="1306" spans="18:44" x14ac:dyDescent="0.25">
      <c r="R1306" s="1"/>
      <c r="S1306" s="2"/>
      <c r="T1306" s="1"/>
      <c r="U1306" s="1"/>
      <c r="V1306" s="1"/>
      <c r="W1306" s="8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R1306" s="56"/>
    </row>
    <row r="1307" spans="18:44" x14ac:dyDescent="0.25">
      <c r="R1307" s="1"/>
      <c r="S1307" s="2"/>
      <c r="T1307" s="1"/>
      <c r="U1307" s="1"/>
      <c r="V1307" s="1"/>
      <c r="W1307" s="8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R1307" s="56"/>
    </row>
    <row r="1308" spans="18:44" x14ac:dyDescent="0.25">
      <c r="R1308" s="1"/>
      <c r="S1308" s="2"/>
      <c r="T1308" s="1"/>
      <c r="U1308" s="1"/>
      <c r="V1308" s="1"/>
      <c r="W1308" s="8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R1308" s="56"/>
    </row>
    <row r="1309" spans="18:44" x14ac:dyDescent="0.25">
      <c r="R1309" s="1"/>
      <c r="S1309" s="2"/>
      <c r="T1309" s="1"/>
      <c r="U1309" s="1"/>
      <c r="V1309" s="1"/>
      <c r="W1309" s="8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R1309" s="56"/>
    </row>
    <row r="1310" spans="18:44" x14ac:dyDescent="0.25">
      <c r="R1310" s="1"/>
      <c r="S1310" s="2"/>
      <c r="T1310" s="1"/>
      <c r="U1310" s="1"/>
      <c r="V1310" s="1"/>
      <c r="W1310" s="8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R1310" s="56"/>
    </row>
    <row r="1311" spans="18:44" x14ac:dyDescent="0.25">
      <c r="R1311" s="1"/>
      <c r="S1311" s="2"/>
      <c r="T1311" s="1"/>
      <c r="U1311" s="1"/>
      <c r="V1311" s="1"/>
      <c r="W1311" s="8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R1311" s="56"/>
    </row>
    <row r="1312" spans="18:44" x14ac:dyDescent="0.25">
      <c r="R1312" s="1"/>
      <c r="S1312" s="2"/>
      <c r="T1312" s="1"/>
      <c r="U1312" s="1"/>
      <c r="V1312" s="1"/>
      <c r="W1312" s="8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R1312" s="56"/>
    </row>
    <row r="1313" spans="18:44" x14ac:dyDescent="0.25">
      <c r="R1313" s="1"/>
      <c r="S1313" s="2"/>
      <c r="T1313" s="1"/>
      <c r="U1313" s="1"/>
      <c r="V1313" s="1"/>
      <c r="W1313" s="8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R1313" s="56"/>
    </row>
    <row r="1314" spans="18:44" x14ac:dyDescent="0.25">
      <c r="R1314" s="1"/>
      <c r="S1314" s="2"/>
      <c r="T1314" s="1"/>
      <c r="U1314" s="1"/>
      <c r="V1314" s="1"/>
      <c r="W1314" s="8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R1314" s="56"/>
    </row>
    <row r="1315" spans="18:44" x14ac:dyDescent="0.25">
      <c r="R1315" s="1"/>
      <c r="S1315" s="2"/>
      <c r="T1315" s="1"/>
      <c r="U1315" s="1"/>
      <c r="V1315" s="1"/>
      <c r="W1315" s="8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R1315" s="56"/>
    </row>
    <row r="1316" spans="18:44" x14ac:dyDescent="0.25">
      <c r="R1316" s="1"/>
      <c r="S1316" s="2"/>
      <c r="T1316" s="1"/>
      <c r="U1316" s="1"/>
      <c r="V1316" s="1"/>
      <c r="W1316" s="8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R1316" s="56"/>
    </row>
    <row r="1317" spans="18:44" x14ac:dyDescent="0.25">
      <c r="R1317" s="1"/>
      <c r="S1317" s="2"/>
      <c r="T1317" s="1"/>
      <c r="U1317" s="1"/>
      <c r="V1317" s="1"/>
      <c r="W1317" s="8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R1317" s="56"/>
    </row>
    <row r="1318" spans="18:44" x14ac:dyDescent="0.25">
      <c r="R1318" s="1"/>
      <c r="S1318" s="2"/>
      <c r="T1318" s="1"/>
      <c r="U1318" s="1"/>
      <c r="V1318" s="1"/>
      <c r="W1318" s="8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R1318" s="56"/>
    </row>
    <row r="1319" spans="18:44" x14ac:dyDescent="0.25">
      <c r="R1319" s="1"/>
      <c r="S1319" s="2"/>
      <c r="T1319" s="1"/>
      <c r="U1319" s="1"/>
      <c r="V1319" s="1"/>
      <c r="W1319" s="8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R1319" s="56"/>
    </row>
    <row r="1320" spans="18:44" x14ac:dyDescent="0.25">
      <c r="R1320" s="1"/>
      <c r="S1320" s="2"/>
      <c r="T1320" s="1"/>
      <c r="U1320" s="1"/>
      <c r="V1320" s="1"/>
      <c r="W1320" s="8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R1320" s="56"/>
    </row>
    <row r="1321" spans="18:44" x14ac:dyDescent="0.25">
      <c r="R1321" s="1"/>
      <c r="S1321" s="2"/>
      <c r="T1321" s="1"/>
      <c r="U1321" s="1"/>
      <c r="V1321" s="1"/>
      <c r="W1321" s="8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R1321" s="56"/>
    </row>
    <row r="1322" spans="18:44" x14ac:dyDescent="0.25">
      <c r="R1322" s="1"/>
      <c r="S1322" s="2"/>
      <c r="T1322" s="1"/>
      <c r="U1322" s="1"/>
      <c r="V1322" s="1"/>
      <c r="W1322" s="8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R1322" s="56"/>
    </row>
    <row r="1323" spans="18:44" x14ac:dyDescent="0.25">
      <c r="R1323" s="1"/>
      <c r="S1323" s="2"/>
      <c r="T1323" s="1"/>
      <c r="U1323" s="1"/>
      <c r="V1323" s="1"/>
      <c r="W1323" s="8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R1323" s="56"/>
    </row>
    <row r="1324" spans="18:44" x14ac:dyDescent="0.25">
      <c r="R1324" s="1"/>
      <c r="S1324" s="2"/>
      <c r="T1324" s="1"/>
      <c r="U1324" s="1"/>
      <c r="V1324" s="1"/>
      <c r="W1324" s="8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R1324" s="56"/>
    </row>
    <row r="1325" spans="18:44" x14ac:dyDescent="0.25">
      <c r="R1325" s="1"/>
      <c r="S1325" s="2"/>
      <c r="T1325" s="1"/>
      <c r="U1325" s="1"/>
      <c r="V1325" s="1"/>
      <c r="W1325" s="8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R1325" s="56"/>
    </row>
    <row r="1326" spans="18:44" x14ac:dyDescent="0.25">
      <c r="R1326" s="1"/>
      <c r="S1326" s="2"/>
      <c r="T1326" s="1"/>
      <c r="U1326" s="1"/>
      <c r="V1326" s="1"/>
      <c r="W1326" s="8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R1326" s="56"/>
    </row>
    <row r="1327" spans="18:44" x14ac:dyDescent="0.25">
      <c r="R1327" s="1"/>
      <c r="S1327" s="2"/>
      <c r="T1327" s="1"/>
      <c r="U1327" s="1"/>
      <c r="V1327" s="1"/>
      <c r="W1327" s="8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R1327" s="56"/>
    </row>
    <row r="1328" spans="18:44" x14ac:dyDescent="0.25">
      <c r="R1328" s="1"/>
      <c r="S1328" s="2"/>
      <c r="T1328" s="1"/>
      <c r="U1328" s="1"/>
      <c r="V1328" s="1"/>
      <c r="W1328" s="8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R1328" s="56"/>
    </row>
    <row r="1329" spans="18:44" x14ac:dyDescent="0.25">
      <c r="R1329" s="1"/>
      <c r="S1329" s="2"/>
      <c r="T1329" s="1"/>
      <c r="U1329" s="1"/>
      <c r="V1329" s="1"/>
      <c r="W1329" s="8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R1329" s="56"/>
    </row>
    <row r="1330" spans="18:44" x14ac:dyDescent="0.25">
      <c r="R1330" s="1"/>
      <c r="S1330" s="2"/>
      <c r="T1330" s="1"/>
      <c r="U1330" s="1"/>
      <c r="V1330" s="1"/>
      <c r="W1330" s="8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R1330" s="56"/>
    </row>
    <row r="1331" spans="18:44" x14ac:dyDescent="0.25">
      <c r="R1331" s="1"/>
      <c r="S1331" s="2"/>
      <c r="T1331" s="1"/>
      <c r="U1331" s="1"/>
      <c r="V1331" s="1"/>
      <c r="W1331" s="8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R1331" s="56"/>
    </row>
    <row r="1332" spans="18:44" x14ac:dyDescent="0.25">
      <c r="R1332" s="1"/>
      <c r="S1332" s="2"/>
      <c r="T1332" s="1"/>
      <c r="U1332" s="1"/>
      <c r="V1332" s="1"/>
      <c r="W1332" s="8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R1332" s="56"/>
    </row>
    <row r="1333" spans="18:44" x14ac:dyDescent="0.25">
      <c r="R1333" s="1"/>
      <c r="S1333" s="2"/>
      <c r="T1333" s="1"/>
      <c r="U1333" s="1"/>
      <c r="V1333" s="1"/>
      <c r="W1333" s="8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R1333" s="56"/>
    </row>
    <row r="1334" spans="18:44" x14ac:dyDescent="0.25">
      <c r="R1334" s="1"/>
      <c r="S1334" s="2"/>
      <c r="T1334" s="1"/>
      <c r="U1334" s="1"/>
      <c r="V1334" s="1"/>
      <c r="W1334" s="8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R1334" s="56"/>
    </row>
    <row r="1335" spans="18:44" x14ac:dyDescent="0.25">
      <c r="R1335" s="1"/>
      <c r="S1335" s="2"/>
      <c r="T1335" s="1"/>
      <c r="U1335" s="1"/>
      <c r="V1335" s="1"/>
      <c r="W1335" s="8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R1335" s="56"/>
    </row>
    <row r="1336" spans="18:44" x14ac:dyDescent="0.25">
      <c r="R1336" s="1"/>
      <c r="S1336" s="2"/>
      <c r="T1336" s="1"/>
      <c r="U1336" s="1"/>
      <c r="V1336" s="1"/>
      <c r="W1336" s="8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R1336" s="56"/>
    </row>
    <row r="1337" spans="18:44" x14ac:dyDescent="0.25">
      <c r="R1337" s="1"/>
      <c r="S1337" s="2"/>
      <c r="T1337" s="1"/>
      <c r="U1337" s="1"/>
      <c r="V1337" s="1"/>
      <c r="W1337" s="8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R1337" s="56"/>
    </row>
    <row r="1338" spans="18:44" x14ac:dyDescent="0.25">
      <c r="R1338" s="1"/>
      <c r="S1338" s="2"/>
      <c r="T1338" s="1"/>
      <c r="U1338" s="1"/>
      <c r="V1338" s="1"/>
      <c r="W1338" s="8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R1338" s="56"/>
    </row>
    <row r="1339" spans="18:44" x14ac:dyDescent="0.25">
      <c r="R1339" s="1"/>
      <c r="S1339" s="2"/>
      <c r="T1339" s="1"/>
      <c r="U1339" s="1"/>
      <c r="V1339" s="1"/>
      <c r="W1339" s="8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R1339" s="56"/>
    </row>
    <row r="1340" spans="18:44" x14ac:dyDescent="0.25">
      <c r="R1340" s="1"/>
      <c r="S1340" s="2"/>
      <c r="T1340" s="1"/>
      <c r="U1340" s="1"/>
      <c r="V1340" s="1"/>
      <c r="W1340" s="8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R1340" s="56"/>
    </row>
    <row r="1341" spans="18:44" x14ac:dyDescent="0.25">
      <c r="R1341" s="1"/>
      <c r="S1341" s="2"/>
      <c r="T1341" s="1"/>
      <c r="U1341" s="1"/>
      <c r="V1341" s="1"/>
      <c r="W1341" s="8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R1341" s="56"/>
    </row>
    <row r="1342" spans="18:44" x14ac:dyDescent="0.25">
      <c r="R1342" s="1"/>
      <c r="S1342" s="2"/>
      <c r="T1342" s="1"/>
      <c r="U1342" s="1"/>
      <c r="V1342" s="1"/>
      <c r="W1342" s="8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R1342" s="56"/>
    </row>
    <row r="1343" spans="18:44" x14ac:dyDescent="0.25">
      <c r="R1343" s="1"/>
      <c r="S1343" s="2"/>
      <c r="T1343" s="1"/>
      <c r="U1343" s="1"/>
      <c r="V1343" s="1"/>
      <c r="W1343" s="8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R1343" s="56"/>
    </row>
    <row r="1344" spans="18:44" x14ac:dyDescent="0.25">
      <c r="R1344" s="1"/>
      <c r="S1344" s="2"/>
      <c r="T1344" s="1"/>
      <c r="U1344" s="1"/>
      <c r="V1344" s="1"/>
      <c r="W1344" s="8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R1344" s="56"/>
    </row>
    <row r="1345" spans="18:44" x14ac:dyDescent="0.25">
      <c r="R1345" s="1"/>
      <c r="S1345" s="2"/>
      <c r="T1345" s="1"/>
      <c r="U1345" s="1"/>
      <c r="V1345" s="1"/>
      <c r="W1345" s="8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R1345" s="56"/>
    </row>
    <row r="1346" spans="18:44" x14ac:dyDescent="0.25">
      <c r="R1346" s="1"/>
      <c r="S1346" s="2"/>
      <c r="T1346" s="1"/>
      <c r="U1346" s="1"/>
      <c r="V1346" s="1"/>
      <c r="W1346" s="8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R1346" s="56"/>
    </row>
    <row r="1347" spans="18:44" x14ac:dyDescent="0.25">
      <c r="R1347" s="1"/>
      <c r="S1347" s="2"/>
      <c r="T1347" s="1"/>
      <c r="U1347" s="1"/>
      <c r="V1347" s="1"/>
      <c r="W1347" s="8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R1347" s="56"/>
    </row>
    <row r="1348" spans="18:44" x14ac:dyDescent="0.25">
      <c r="R1348" s="1"/>
      <c r="S1348" s="2"/>
      <c r="T1348" s="1"/>
      <c r="U1348" s="1"/>
      <c r="V1348" s="1"/>
      <c r="W1348" s="8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R1348" s="56"/>
    </row>
    <row r="1349" spans="18:44" x14ac:dyDescent="0.25">
      <c r="R1349" s="1"/>
      <c r="S1349" s="2"/>
      <c r="T1349" s="1"/>
      <c r="U1349" s="1"/>
      <c r="V1349" s="1"/>
      <c r="W1349" s="8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R1349" s="56"/>
    </row>
    <row r="1350" spans="18:44" x14ac:dyDescent="0.25">
      <c r="R1350" s="1"/>
      <c r="S1350" s="2"/>
      <c r="T1350" s="1"/>
      <c r="U1350" s="1"/>
      <c r="V1350" s="1"/>
      <c r="W1350" s="8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R1350" s="56"/>
    </row>
    <row r="1351" spans="18:44" x14ac:dyDescent="0.25">
      <c r="R1351" s="1"/>
      <c r="S1351" s="2"/>
      <c r="T1351" s="1"/>
      <c r="U1351" s="1"/>
      <c r="V1351" s="1"/>
      <c r="W1351" s="8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R1351" s="56"/>
    </row>
    <row r="1352" spans="18:44" x14ac:dyDescent="0.25">
      <c r="R1352" s="1"/>
      <c r="S1352" s="2"/>
      <c r="T1352" s="1"/>
      <c r="U1352" s="1"/>
      <c r="V1352" s="1"/>
      <c r="W1352" s="8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R1352" s="56"/>
    </row>
    <row r="1353" spans="18:44" x14ac:dyDescent="0.25">
      <c r="R1353" s="1"/>
      <c r="S1353" s="2"/>
      <c r="T1353" s="1"/>
      <c r="U1353" s="1"/>
      <c r="V1353" s="1"/>
      <c r="W1353" s="8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R1353" s="56"/>
    </row>
    <row r="1354" spans="18:44" x14ac:dyDescent="0.25">
      <c r="R1354" s="1"/>
      <c r="S1354" s="2"/>
      <c r="T1354" s="1"/>
      <c r="U1354" s="1"/>
      <c r="V1354" s="1"/>
      <c r="W1354" s="8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R1354" s="56"/>
    </row>
    <row r="1355" spans="18:44" x14ac:dyDescent="0.25">
      <c r="R1355" s="1"/>
      <c r="S1355" s="2"/>
      <c r="T1355" s="1"/>
      <c r="U1355" s="1"/>
      <c r="V1355" s="1"/>
      <c r="W1355" s="8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R1355" s="56"/>
    </row>
    <row r="1356" spans="18:44" x14ac:dyDescent="0.25">
      <c r="R1356" s="1"/>
      <c r="S1356" s="2"/>
      <c r="T1356" s="1"/>
      <c r="U1356" s="1"/>
      <c r="V1356" s="1"/>
      <c r="W1356" s="8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R1356" s="56"/>
    </row>
    <row r="1357" spans="18:44" x14ac:dyDescent="0.25">
      <c r="R1357" s="1"/>
      <c r="S1357" s="2"/>
      <c r="T1357" s="1"/>
      <c r="U1357" s="1"/>
      <c r="V1357" s="1"/>
      <c r="W1357" s="8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R1357" s="56"/>
    </row>
    <row r="1358" spans="18:44" x14ac:dyDescent="0.25">
      <c r="R1358" s="1"/>
      <c r="S1358" s="2"/>
      <c r="T1358" s="1"/>
      <c r="U1358" s="1"/>
      <c r="V1358" s="1"/>
      <c r="W1358" s="8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R1358" s="56"/>
    </row>
    <row r="1359" spans="18:44" x14ac:dyDescent="0.25">
      <c r="R1359" s="1"/>
      <c r="S1359" s="2"/>
      <c r="T1359" s="1"/>
      <c r="U1359" s="1"/>
      <c r="V1359" s="1"/>
      <c r="W1359" s="8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R1359" s="56"/>
    </row>
    <row r="1360" spans="18:44" x14ac:dyDescent="0.25">
      <c r="R1360" s="1"/>
      <c r="S1360" s="2"/>
      <c r="T1360" s="1"/>
      <c r="U1360" s="1"/>
      <c r="V1360" s="1"/>
      <c r="W1360" s="8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R1360" s="56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I23"/>
  <sheetViews>
    <sheetView showGridLines="0" topLeftCell="A7" workbookViewId="0">
      <selection activeCell="H20" sqref="H20"/>
    </sheetView>
  </sheetViews>
  <sheetFormatPr baseColWidth="10" defaultRowHeight="15" x14ac:dyDescent="0.25"/>
  <cols>
    <col min="2" max="2" width="14.85546875" customWidth="1"/>
    <col min="3" max="3" width="15.42578125" bestFit="1" customWidth="1"/>
  </cols>
  <sheetData>
    <row r="1" spans="2:9" ht="15.75" thickBot="1" x14ac:dyDescent="0.3"/>
    <row r="2" spans="2:9" x14ac:dyDescent="0.25">
      <c r="B2" s="68">
        <v>2017</v>
      </c>
      <c r="C2" s="69"/>
    </row>
    <row r="3" spans="2:9" ht="15.75" thickBot="1" x14ac:dyDescent="0.3">
      <c r="B3" s="70"/>
      <c r="C3" s="71"/>
    </row>
    <row r="4" spans="2:9" x14ac:dyDescent="0.25">
      <c r="E4" s="7"/>
    </row>
    <row r="5" spans="2:9" x14ac:dyDescent="0.25">
      <c r="B5" s="67" t="s">
        <v>32</v>
      </c>
      <c r="C5" s="67"/>
      <c r="F5" s="72" t="s">
        <v>48</v>
      </c>
      <c r="G5" s="72"/>
      <c r="H5" s="72"/>
    </row>
    <row r="6" spans="2:9" x14ac:dyDescent="0.25">
      <c r="B6" s="1" t="s">
        <v>1</v>
      </c>
      <c r="C6" s="1" t="s">
        <v>2</v>
      </c>
      <c r="F6" s="20" t="s">
        <v>49</v>
      </c>
      <c r="G6" s="21" t="s">
        <v>51</v>
      </c>
      <c r="H6" s="20" t="s">
        <v>50</v>
      </c>
    </row>
    <row r="7" spans="2:9" x14ac:dyDescent="0.25">
      <c r="B7" s="2">
        <f>DATE(B2,1,1)</f>
        <v>42736</v>
      </c>
      <c r="C7" s="1" t="s">
        <v>34</v>
      </c>
      <c r="F7" s="5">
        <v>0.875</v>
      </c>
      <c r="G7" s="5">
        <v>0</v>
      </c>
      <c r="H7" s="5">
        <v>0.20833333333333334</v>
      </c>
    </row>
    <row r="8" spans="2:9" x14ac:dyDescent="0.25">
      <c r="B8" s="2">
        <f>DATE(B2,4,17)</f>
        <v>42842</v>
      </c>
      <c r="C8" s="1" t="s">
        <v>35</v>
      </c>
    </row>
    <row r="9" spans="2:9" x14ac:dyDescent="0.25">
      <c r="B9" s="2">
        <f>DATE(B2,5,1)</f>
        <v>42856</v>
      </c>
      <c r="C9" s="1" t="s">
        <v>40</v>
      </c>
    </row>
    <row r="10" spans="2:9" x14ac:dyDescent="0.25">
      <c r="B10" s="2">
        <f>DATE(B2,5,25)</f>
        <v>42880</v>
      </c>
      <c r="C10" s="1" t="s">
        <v>39</v>
      </c>
    </row>
    <row r="11" spans="2:9" x14ac:dyDescent="0.25">
      <c r="B11" s="2">
        <f>DATE(B2,6,5)</f>
        <v>42891</v>
      </c>
      <c r="C11" s="1" t="s">
        <v>38</v>
      </c>
      <c r="E11" s="1" t="s">
        <v>2</v>
      </c>
      <c r="F11" s="1" t="s">
        <v>13</v>
      </c>
      <c r="G11" s="1" t="s">
        <v>41</v>
      </c>
      <c r="H11" s="1" t="s">
        <v>42</v>
      </c>
      <c r="I11" s="1" t="s">
        <v>43</v>
      </c>
    </row>
    <row r="12" spans="2:9" x14ac:dyDescent="0.25">
      <c r="B12" s="2">
        <f>DATE(B2,11,1)</f>
        <v>43040</v>
      </c>
      <c r="C12" s="1" t="s">
        <v>33</v>
      </c>
      <c r="E12" s="48"/>
      <c r="F12" s="1"/>
      <c r="G12" s="1"/>
      <c r="H12" s="1"/>
      <c r="I12" s="1"/>
    </row>
    <row r="13" spans="2:9" x14ac:dyDescent="0.25">
      <c r="B13" s="2">
        <f>DATE(B2,11,11)</f>
        <v>43050</v>
      </c>
      <c r="C13" s="1" t="s">
        <v>37</v>
      </c>
    </row>
    <row r="14" spans="2:9" x14ac:dyDescent="0.25">
      <c r="B14" s="2">
        <f>DATE(B2,12,25)</f>
        <v>43094</v>
      </c>
      <c r="C14" s="1" t="s">
        <v>36</v>
      </c>
    </row>
    <row r="17" spans="2:5" x14ac:dyDescent="0.25">
      <c r="B17" t="s">
        <v>66</v>
      </c>
      <c r="C17" s="1" t="s">
        <v>68</v>
      </c>
      <c r="E17" t="s">
        <v>93</v>
      </c>
    </row>
    <row r="18" spans="2:5" x14ac:dyDescent="0.25">
      <c r="B18" s="1" t="s">
        <v>22</v>
      </c>
      <c r="C18" s="1" t="s">
        <v>69</v>
      </c>
      <c r="E18" t="s">
        <v>30</v>
      </c>
    </row>
    <row r="19" spans="2:5" x14ac:dyDescent="0.25">
      <c r="B19" s="1" t="s">
        <v>30</v>
      </c>
      <c r="C19" s="1" t="s">
        <v>70</v>
      </c>
      <c r="E19" t="s">
        <v>89</v>
      </c>
    </row>
    <row r="20" spans="2:5" x14ac:dyDescent="0.25">
      <c r="B20" s="1" t="s">
        <v>27</v>
      </c>
      <c r="C20" s="1" t="s">
        <v>20</v>
      </c>
    </row>
    <row r="21" spans="2:5" x14ac:dyDescent="0.25">
      <c r="B21" s="1" t="s">
        <v>29</v>
      </c>
      <c r="C21" s="1" t="s">
        <v>71</v>
      </c>
    </row>
    <row r="22" spans="2:5" x14ac:dyDescent="0.25">
      <c r="B22" s="1" t="s">
        <v>67</v>
      </c>
      <c r="C22" s="1" t="s">
        <v>72</v>
      </c>
    </row>
    <row r="23" spans="2:5" x14ac:dyDescent="0.25">
      <c r="B23" s="1"/>
      <c r="C23" s="1" t="s">
        <v>73</v>
      </c>
    </row>
  </sheetData>
  <mergeCells count="3">
    <mergeCell ref="B5:C5"/>
    <mergeCell ref="B2:C3"/>
    <mergeCell ref="F5:H5"/>
  </mergeCells>
  <conditionalFormatting sqref="E12">
    <cfRule type="cellIs" dxfId="41" priority="1" operator="equal">
      <formula>"M.O.I"</formula>
    </cfRule>
    <cfRule type="cellIs" dxfId="40" priority="2" operator="equal">
      <formula>"M.O.D"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SpinButton1">
          <controlPr defaultSize="0" autoLine="0" r:id="rId5">
            <anchor moveWithCells="1">
              <from>
                <xdr:col>3</xdr:col>
                <xdr:colOff>142875</xdr:colOff>
                <xdr:row>1</xdr:row>
                <xdr:rowOff>0</xdr:rowOff>
              </from>
              <to>
                <xdr:col>4</xdr:col>
                <xdr:colOff>95250</xdr:colOff>
                <xdr:row>4</xdr:row>
                <xdr:rowOff>66675</xdr:rowOff>
              </to>
            </anchor>
          </controlPr>
        </control>
      </mc:Choice>
      <mc:Fallback>
        <control shapeId="6145" r:id="rId4" name="SpinButton1"/>
      </mc:Fallback>
    </mc:AlternateContent>
  </controls>
  <tableParts count="6">
    <tablePart r:id="rId6"/>
    <tablePart r:id="rId7"/>
    <tablePart r:id="rId8"/>
    <tablePart r:id="rId9"/>
    <tablePart r:id="rId10"/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4"/>
  <sheetViews>
    <sheetView tabSelected="1" workbookViewId="0">
      <selection activeCell="V9" sqref="V9"/>
    </sheetView>
  </sheetViews>
  <sheetFormatPr baseColWidth="10" defaultRowHeight="15" x14ac:dyDescent="0.25"/>
  <cols>
    <col min="6" max="6" width="14.42578125" customWidth="1"/>
    <col min="10" max="11" width="11.7109375" style="1" hidden="1" customWidth="1"/>
    <col min="12" max="13" width="0" style="1" hidden="1" customWidth="1"/>
    <col min="14" max="14" width="0" hidden="1" customWidth="1"/>
  </cols>
  <sheetData>
    <row r="1" spans="1:15" x14ac:dyDescent="0.25">
      <c r="A1" s="1" t="s">
        <v>0</v>
      </c>
      <c r="B1" s="1" t="s">
        <v>2</v>
      </c>
      <c r="C1" s="1" t="s">
        <v>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81</v>
      </c>
      <c r="K1" s="1" t="s">
        <v>82</v>
      </c>
      <c r="L1" s="1" t="s">
        <v>74</v>
      </c>
      <c r="M1" s="1" t="s">
        <v>75</v>
      </c>
      <c r="N1" s="1" t="s">
        <v>76</v>
      </c>
      <c r="O1" s="54"/>
    </row>
    <row r="2" spans="1:15" x14ac:dyDescent="0.25">
      <c r="A2" s="49">
        <f>ROW($A2)-1</f>
        <v>1</v>
      </c>
      <c r="B2" s="44" t="s">
        <v>84</v>
      </c>
      <c r="C2" s="44" t="s">
        <v>85</v>
      </c>
      <c r="D2" s="45">
        <v>1234</v>
      </c>
      <c r="E2" s="46" t="s">
        <v>70</v>
      </c>
      <c r="F2" s="46" t="s">
        <v>23</v>
      </c>
      <c r="G2" s="46" t="s">
        <v>22</v>
      </c>
      <c r="H2" s="1" t="s">
        <v>92</v>
      </c>
      <c r="I2" s="46" t="s">
        <v>30</v>
      </c>
      <c r="J2" s="46"/>
      <c r="K2" s="47"/>
      <c r="L2" s="9"/>
      <c r="M2" s="9"/>
      <c r="N2" s="9"/>
    </row>
    <row r="3" spans="1:15" x14ac:dyDescent="0.25">
      <c r="A3" s="49">
        <f t="shared" ref="A3:A4" si="0">ROW($A3)-1</f>
        <v>2</v>
      </c>
      <c r="B3" s="58" t="s">
        <v>86</v>
      </c>
      <c r="C3" s="58" t="s">
        <v>87</v>
      </c>
      <c r="D3" s="59">
        <v>6969</v>
      </c>
      <c r="E3" s="60" t="s">
        <v>69</v>
      </c>
      <c r="F3" s="60" t="s">
        <v>21</v>
      </c>
      <c r="G3" s="60" t="s">
        <v>88</v>
      </c>
      <c r="H3" s="61" t="s">
        <v>92</v>
      </c>
      <c r="I3" s="60" t="s">
        <v>89</v>
      </c>
      <c r="J3" s="60"/>
      <c r="K3" s="60"/>
      <c r="N3" s="1"/>
    </row>
    <row r="4" spans="1:15" x14ac:dyDescent="0.25">
      <c r="A4" s="49">
        <f t="shared" si="0"/>
        <v>3</v>
      </c>
      <c r="B4" s="58" t="s">
        <v>90</v>
      </c>
      <c r="C4" s="58" t="s">
        <v>91</v>
      </c>
      <c r="D4" s="59">
        <v>666</v>
      </c>
      <c r="E4" s="60" t="s">
        <v>20</v>
      </c>
      <c r="F4" s="60" t="s">
        <v>23</v>
      </c>
      <c r="G4" s="60" t="s">
        <v>26</v>
      </c>
      <c r="H4" s="61" t="s">
        <v>28</v>
      </c>
      <c r="I4" s="60" t="s">
        <v>89</v>
      </c>
      <c r="J4" s="60"/>
      <c r="K4" s="60"/>
      <c r="N4" s="1"/>
    </row>
  </sheetData>
  <conditionalFormatting sqref="J1:K1 K2:K4">
    <cfRule type="cellIs" dxfId="1" priority="26" operator="equal">
      <formula>"M.O.I"</formula>
    </cfRule>
    <cfRule type="cellIs" dxfId="0" priority="27" operator="equal">
      <formula>"M.O.D"</formula>
    </cfRule>
  </conditionalFormatting>
  <conditionalFormatting sqref="I2:J3 A2:G3 J4">
    <cfRule type="cellIs" dxfId="39" priority="23" operator="equal">
      <formula>"M.O.I"</formula>
    </cfRule>
    <cfRule type="cellIs" dxfId="38" priority="24" operator="equal">
      <formula>"M.O.D"</formula>
    </cfRule>
  </conditionalFormatting>
  <conditionalFormatting sqref="G2:G3 I2:I3">
    <cfRule type="containsText" dxfId="37" priority="22" operator="containsText" text="INT">
      <formula>NOT(ISERROR(SEARCH("INT",G2)))</formula>
    </cfRule>
  </conditionalFormatting>
  <conditionalFormatting sqref="E1:F1 H1:I1 A1:C1">
    <cfRule type="cellIs" dxfId="36" priority="17" operator="equal">
      <formula>"M.O.I"</formula>
    </cfRule>
    <cfRule type="cellIs" dxfId="35" priority="18" operator="equal">
      <formula>"M.O.D"</formula>
    </cfRule>
  </conditionalFormatting>
  <conditionalFormatting sqref="M1:N1">
    <cfRule type="cellIs" dxfId="34" priority="15" operator="equal">
      <formula>"M.O.I"</formula>
    </cfRule>
    <cfRule type="cellIs" dxfId="33" priority="16" operator="equal">
      <formula>"M.O.D"</formula>
    </cfRule>
  </conditionalFormatting>
  <conditionalFormatting sqref="I4 A4:G4">
    <cfRule type="cellIs" dxfId="29" priority="8" operator="equal">
      <formula>"M.O.I"</formula>
    </cfRule>
    <cfRule type="cellIs" dxfId="28" priority="9" operator="equal">
      <formula>"M.O.D"</formula>
    </cfRule>
  </conditionalFormatting>
  <conditionalFormatting sqref="G4 I4">
    <cfRule type="containsText" dxfId="27" priority="7" operator="containsText" text="INT">
      <formula>NOT(ISERROR(SEARCH("INT",G4)))</formula>
    </cfRule>
  </conditionalFormatting>
  <dataValidations count="4">
    <dataValidation type="list" allowBlank="1" showInputMessage="1" showErrorMessage="1" sqref="F2:F4">
      <formula1>"M.O.D,M.O.I"</formula1>
    </dataValidation>
    <dataValidation type="list" allowBlank="1" showInputMessage="1" showErrorMessage="1" sqref="G2:G4">
      <formula1>"CDI,INT,STA"</formula1>
    </dataValidation>
    <dataValidation type="list" showInputMessage="1" showErrorMessage="1" sqref="E2:E4">
      <formula1>"PROD,LOG,ADV,MAIN,SG,LAB"</formula1>
    </dataValidation>
    <dataValidation type="list" allowBlank="1" showInputMessage="1" showErrorMessage="1" sqref="I1:I1048576">
      <formula1>"ADECCO,JUBIL,PROMAN,AUTRE"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506" r:id="rId4" name="CommandButton1">
          <controlPr defaultSize="0" autoLine="0" autoPict="0" r:id="rId5">
            <anchor moveWithCells="1">
              <from>
                <xdr:col>14</xdr:col>
                <xdr:colOff>752475</xdr:colOff>
                <xdr:row>1</xdr:row>
                <xdr:rowOff>9525</xdr:rowOff>
              </from>
              <to>
                <xdr:col>16</xdr:col>
                <xdr:colOff>314325</xdr:colOff>
                <xdr:row>3</xdr:row>
                <xdr:rowOff>180975</xdr:rowOff>
              </to>
            </anchor>
          </controlPr>
        </control>
      </mc:Choice>
      <mc:Fallback>
        <control shapeId="21506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" operator="containsText" id="{B6ACA116-71E5-4245-AA0D-491B0F771077}">
            <xm:f>NOT(ISERROR(SEARCH(#REF!,I2)))</xm:f>
            <xm:f>#REF!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43" operator="containsText" id="{6B278726-BDFE-4F33-9BC6-E6E9915724B1}">
            <xm:f>NOT(ISERROR(SEARCH($I$2,I2)))</xm:f>
            <xm:f>$I$2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44" operator="containsText" id="{67D72E61-CEC6-46F4-B8CF-D2762A5EE180}">
            <xm:f>NOT(ISERROR(SEARCH(#REF!,I2)))</xm:f>
            <xm:f>#REF!</xm:f>
            <x14:dxf>
              <fill>
                <patternFill>
                  <bgColor theme="0" tint="-0.24994659260841701"/>
                </patternFill>
              </fill>
            </x14:dxf>
          </x14:cfRule>
          <xm:sqref>I2:I3</xm:sqref>
        </x14:conditionalFormatting>
        <x14:conditionalFormatting xmlns:xm="http://schemas.microsoft.com/office/excel/2006/main">
          <x14:cfRule type="containsText" priority="10" operator="containsText" id="{3DE57F7C-7929-4A2D-96A9-AAA938CDE0A4}">
            <xm:f>NOT(ISERROR(SEARCH(#REF!,I4)))</xm:f>
            <xm:f>#REF!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11" operator="containsText" id="{EBAADE30-F564-485E-8CA8-554A274E8A19}">
            <xm:f>NOT(ISERROR(SEARCH($I$2,I4)))</xm:f>
            <xm:f>$I$2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12" operator="containsText" id="{F832C437-B5D3-41E3-A936-380B3F672005}">
            <xm:f>NOT(ISERROR(SEARCH(#REF!,I4)))</xm:f>
            <xm:f>#REF!</xm:f>
            <x14:dxf>
              <fill>
                <patternFill>
                  <bgColor theme="0" tint="-0.24994659260841701"/>
                </patternFill>
              </fill>
            </x14:dxf>
          </x14:cfRule>
          <xm:sqref>I4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63463D8-FC8C-481A-8335-BCAB2AAFAC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DB</vt:lpstr>
      <vt:lpstr>HEBDOMADAIRE</vt:lpstr>
      <vt:lpstr>RECHERCHE</vt:lpstr>
      <vt:lpstr>CONFIG</vt:lpstr>
      <vt:lpstr>PERSONNEL</vt:lpstr>
      <vt:lpstr>basedonnees</vt:lpstr>
      <vt:lpstr>RECHERCHE!Criteres</vt:lpstr>
      <vt:lpstr>datedb</vt:lpstr>
      <vt:lpstr>RECHERCHE!Extraire</vt:lpstr>
      <vt:lpstr>feries</vt:lpstr>
      <vt:lpstr>HF</vt:lpstr>
      <vt:lpstr>HN</vt:lpstr>
      <vt:lpstr>Liste</vt:lpstr>
      <vt:lpstr>MN</vt:lpstr>
      <vt:lpstr>NOMS</vt:lpstr>
      <vt:lpstr>PERSONNEL</vt:lpstr>
      <vt:lpstr>POSTE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DELHELLE</dc:creator>
  <cp:lastModifiedBy>Guy Blancher</cp:lastModifiedBy>
  <cp:lastPrinted>2018-07-09T18:01:21Z</cp:lastPrinted>
  <dcterms:created xsi:type="dcterms:W3CDTF">2018-07-06T21:42:02Z</dcterms:created>
  <dcterms:modified xsi:type="dcterms:W3CDTF">2018-07-21T12:16:53Z</dcterms:modified>
</cp:coreProperties>
</file>