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16515" windowHeight="7485"/>
  </bookViews>
  <sheets>
    <sheet name="Feuil1" sheetId="1" r:id="rId1"/>
    <sheet name="Feuil2" sheetId="2" r:id="rId2"/>
    <sheet name="Feuil3" sheetId="3" r:id="rId3"/>
  </sheets>
  <definedNames>
    <definedName name="FERIES">Feuil1!$F$3:$F$6</definedName>
  </definedNames>
  <calcPr calcId="125725"/>
</workbook>
</file>

<file path=xl/calcChain.xml><?xml version="1.0" encoding="utf-8"?>
<calcChain xmlns="http://schemas.openxmlformats.org/spreadsheetml/2006/main">
  <c r="K5" i="1"/>
  <c r="K6"/>
  <c r="K7"/>
  <c r="K4"/>
  <c r="J5"/>
  <c r="J6"/>
  <c r="J7"/>
  <c r="J4"/>
  <c r="I5"/>
  <c r="I6"/>
  <c r="I7"/>
  <c r="I4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"/>
</calcChain>
</file>

<file path=xl/sharedStrings.xml><?xml version="1.0" encoding="utf-8"?>
<sst xmlns="http://schemas.openxmlformats.org/spreadsheetml/2006/main" count="44" uniqueCount="13">
  <si>
    <t>Feriés</t>
  </si>
  <si>
    <t>Date</t>
  </si>
  <si>
    <t>Astreinte</t>
  </si>
  <si>
    <t>Michel</t>
  </si>
  <si>
    <t>Alain</t>
  </si>
  <si>
    <t>Georges</t>
  </si>
  <si>
    <t>Serge</t>
  </si>
  <si>
    <t>Activités du mois</t>
  </si>
  <si>
    <t>Total</t>
  </si>
  <si>
    <t>Samedi</t>
  </si>
  <si>
    <t>Dimanche</t>
  </si>
  <si>
    <t>Fériés</t>
  </si>
  <si>
    <t>?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</si>
</sst>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14" fontId="0" fillId="0" borderId="0" xfId="0" applyNumberFormat="1"/>
    <xf numFmtId="14" fontId="0" fillId="0" borderId="3" xfId="0" applyNumberFormat="1" applyBorder="1"/>
    <xf numFmtId="14" fontId="0" fillId="0" borderId="4" xfId="0" applyNumberFormat="1" applyBorder="1"/>
    <xf numFmtId="14" fontId="0" fillId="0" borderId="2" xfId="0" applyNumberFormat="1" applyBorder="1"/>
    <xf numFmtId="0" fontId="1" fillId="0" borderId="2" xfId="0" applyFont="1" applyBorder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2" xfId="0" applyFont="1" applyFill="1" applyBorder="1" applyAlignment="1">
      <alignment horizontal="center"/>
    </xf>
  </cellXfs>
  <cellStyles count="1">
    <cellStyle name="Normal" xfId="0" builtinId="0"/>
  </cellStyles>
  <dxfs count="7"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L33"/>
  <sheetViews>
    <sheetView tabSelected="1" workbookViewId="0">
      <selection activeCell="K7" sqref="K7"/>
    </sheetView>
  </sheetViews>
  <sheetFormatPr baseColWidth="10" defaultRowHeight="15"/>
  <cols>
    <col min="4" max="4" width="11.42578125" style="6"/>
  </cols>
  <sheetData>
    <row r="1" spans="2:12" ht="15.75" thickBot="1"/>
    <row r="2" spans="2:12" ht="15.75" thickBot="1">
      <c r="B2" s="8" t="s">
        <v>1</v>
      </c>
      <c r="C2" s="9"/>
      <c r="D2" s="10" t="s">
        <v>2</v>
      </c>
      <c r="F2" s="5" t="s">
        <v>0</v>
      </c>
      <c r="I2" s="12" t="s">
        <v>7</v>
      </c>
      <c r="J2" s="12"/>
      <c r="K2" s="12"/>
      <c r="L2" s="12"/>
    </row>
    <row r="3" spans="2:12" ht="15.75" thickBot="1">
      <c r="B3" s="1">
        <v>41395</v>
      </c>
      <c r="C3" s="7" t="str">
        <f>PROPER(TEXT(B3,"jjjj"))</f>
        <v>Mercredi</v>
      </c>
      <c r="D3" s="7" t="s">
        <v>3</v>
      </c>
      <c r="F3" s="4">
        <v>41395</v>
      </c>
      <c r="I3" s="13" t="s">
        <v>8</v>
      </c>
      <c r="J3" s="13" t="s">
        <v>9</v>
      </c>
      <c r="K3" s="13" t="s">
        <v>10</v>
      </c>
      <c r="L3" s="14" t="s">
        <v>11</v>
      </c>
    </row>
    <row r="4" spans="2:12" ht="15.75" thickBot="1">
      <c r="B4" s="1">
        <v>41396</v>
      </c>
      <c r="C4" s="7" t="str">
        <f t="shared" ref="C4:C33" si="0">PROPER(TEXT(B4,"jjjj"))</f>
        <v>Jeudi</v>
      </c>
      <c r="D4" s="7" t="s">
        <v>3</v>
      </c>
      <c r="F4" s="2">
        <v>41402</v>
      </c>
      <c r="H4" s="11" t="s">
        <v>4</v>
      </c>
      <c r="I4" s="11">
        <f>COUNTIF($D$3:D33,H4)</f>
        <v>7</v>
      </c>
      <c r="J4" s="11">
        <f>COUNTIFS($D$3:$D$33,H4,$C$3:$C$33,"Samedi")</f>
        <v>0</v>
      </c>
      <c r="K4" s="11">
        <f>COUNTIFS($D$3:$D$33,H4,$C$3:$C$33,"Dimanche")</f>
        <v>0</v>
      </c>
      <c r="L4" s="11" t="s">
        <v>12</v>
      </c>
    </row>
    <row r="5" spans="2:12" ht="15.75" thickBot="1">
      <c r="B5" s="1">
        <v>41397</v>
      </c>
      <c r="C5" s="7" t="str">
        <f t="shared" si="0"/>
        <v>Vendredi</v>
      </c>
      <c r="D5" s="7" t="s">
        <v>3</v>
      </c>
      <c r="F5" s="2">
        <v>41403</v>
      </c>
      <c r="H5" s="11" t="s">
        <v>5</v>
      </c>
      <c r="I5" s="11">
        <f>COUNTIF($D$3:D34,H5)</f>
        <v>6</v>
      </c>
      <c r="J5" s="11">
        <f t="shared" ref="J5:J7" si="1">COUNTIFS($D$3:$D$33,H5,$C$3:$C$33,"Samedi")</f>
        <v>1</v>
      </c>
      <c r="K5" s="11">
        <f t="shared" ref="K5:K7" si="2">COUNTIFS($D$3:$D$33,H5,$C$3:$C$33,"Dimanche")</f>
        <v>1</v>
      </c>
      <c r="L5" s="11"/>
    </row>
    <row r="6" spans="2:12" ht="15.75" thickBot="1">
      <c r="B6" s="1">
        <v>41398</v>
      </c>
      <c r="C6" s="7" t="str">
        <f t="shared" si="0"/>
        <v>Samedi</v>
      </c>
      <c r="D6" s="7" t="s">
        <v>3</v>
      </c>
      <c r="F6" s="3">
        <v>41414</v>
      </c>
      <c r="H6" s="11" t="s">
        <v>3</v>
      </c>
      <c r="I6" s="11">
        <f>COUNTIF($D$3:D35,H6)</f>
        <v>13</v>
      </c>
      <c r="J6" s="11">
        <f t="shared" si="1"/>
        <v>2</v>
      </c>
      <c r="K6" s="11">
        <f t="shared" si="2"/>
        <v>2</v>
      </c>
      <c r="L6" s="11"/>
    </row>
    <row r="7" spans="2:12" ht="15.75" thickBot="1">
      <c r="B7" s="1">
        <v>41399</v>
      </c>
      <c r="C7" s="7" t="str">
        <f t="shared" si="0"/>
        <v>Dimanche</v>
      </c>
      <c r="D7" s="7" t="s">
        <v>3</v>
      </c>
      <c r="H7" s="11" t="s">
        <v>6</v>
      </c>
      <c r="I7" s="11">
        <f>COUNTIF($D$3:D36,H7)</f>
        <v>5</v>
      </c>
      <c r="J7" s="11">
        <f t="shared" si="1"/>
        <v>1</v>
      </c>
      <c r="K7" s="11">
        <f t="shared" si="2"/>
        <v>1</v>
      </c>
      <c r="L7" s="11"/>
    </row>
    <row r="8" spans="2:12">
      <c r="B8" s="1">
        <v>41400</v>
      </c>
      <c r="C8" s="7" t="str">
        <f t="shared" si="0"/>
        <v>Lundi</v>
      </c>
      <c r="D8" s="7" t="s">
        <v>3</v>
      </c>
    </row>
    <row r="9" spans="2:12">
      <c r="B9" s="1">
        <v>41401</v>
      </c>
      <c r="C9" s="7" t="str">
        <f t="shared" si="0"/>
        <v>Mardi</v>
      </c>
      <c r="D9" s="7" t="s">
        <v>4</v>
      </c>
    </row>
    <row r="10" spans="2:12">
      <c r="B10" s="1">
        <v>41402</v>
      </c>
      <c r="C10" s="7" t="str">
        <f t="shared" si="0"/>
        <v>Mercredi</v>
      </c>
      <c r="D10" s="7" t="s">
        <v>4</v>
      </c>
    </row>
    <row r="11" spans="2:12">
      <c r="B11" s="1">
        <v>41403</v>
      </c>
      <c r="C11" s="7" t="str">
        <f t="shared" si="0"/>
        <v>Jeudi</v>
      </c>
      <c r="D11" s="7" t="s">
        <v>4</v>
      </c>
    </row>
    <row r="12" spans="2:12">
      <c r="B12" s="1">
        <v>41404</v>
      </c>
      <c r="C12" s="7" t="str">
        <f t="shared" si="0"/>
        <v>Vendredi</v>
      </c>
      <c r="D12" s="7" t="s">
        <v>4</v>
      </c>
    </row>
    <row r="13" spans="2:12">
      <c r="B13" s="1">
        <v>41405</v>
      </c>
      <c r="C13" s="7" t="str">
        <f t="shared" si="0"/>
        <v>Samedi</v>
      </c>
      <c r="D13" s="7" t="s">
        <v>3</v>
      </c>
    </row>
    <row r="14" spans="2:12">
      <c r="B14" s="1">
        <v>41406</v>
      </c>
      <c r="C14" s="7" t="str">
        <f t="shared" si="0"/>
        <v>Dimanche</v>
      </c>
      <c r="D14" s="7" t="s">
        <v>3</v>
      </c>
    </row>
    <row r="15" spans="2:12">
      <c r="B15" s="1">
        <v>41407</v>
      </c>
      <c r="C15" s="7" t="str">
        <f t="shared" si="0"/>
        <v>Lundi</v>
      </c>
      <c r="D15" s="7" t="s">
        <v>3</v>
      </c>
    </row>
    <row r="16" spans="2:12">
      <c r="B16" s="1">
        <v>41408</v>
      </c>
      <c r="C16" s="7" t="str">
        <f t="shared" si="0"/>
        <v>Mardi</v>
      </c>
      <c r="D16" s="7" t="s">
        <v>5</v>
      </c>
    </row>
    <row r="17" spans="2:4">
      <c r="B17" s="1">
        <v>41409</v>
      </c>
      <c r="C17" s="7" t="str">
        <f t="shared" si="0"/>
        <v>Mercredi</v>
      </c>
      <c r="D17" s="7" t="s">
        <v>5</v>
      </c>
    </row>
    <row r="18" spans="2:4">
      <c r="B18" s="1">
        <v>41410</v>
      </c>
      <c r="C18" s="7" t="str">
        <f t="shared" si="0"/>
        <v>Jeudi</v>
      </c>
      <c r="D18" s="7" t="s">
        <v>5</v>
      </c>
    </row>
    <row r="19" spans="2:4">
      <c r="B19" s="1">
        <v>41411</v>
      </c>
      <c r="C19" s="7" t="str">
        <f t="shared" si="0"/>
        <v>Vendredi</v>
      </c>
      <c r="D19" s="7" t="s">
        <v>5</v>
      </c>
    </row>
    <row r="20" spans="2:4">
      <c r="B20" s="1">
        <v>41412</v>
      </c>
      <c r="C20" s="7" t="str">
        <f t="shared" si="0"/>
        <v>Samedi</v>
      </c>
      <c r="D20" s="7" t="s">
        <v>5</v>
      </c>
    </row>
    <row r="21" spans="2:4">
      <c r="B21" s="1">
        <v>41413</v>
      </c>
      <c r="C21" s="7" t="str">
        <f t="shared" si="0"/>
        <v>Dimanche</v>
      </c>
      <c r="D21" s="7" t="s">
        <v>5</v>
      </c>
    </row>
    <row r="22" spans="2:4">
      <c r="B22" s="1">
        <v>41414</v>
      </c>
      <c r="C22" s="7" t="str">
        <f t="shared" si="0"/>
        <v>Lundi</v>
      </c>
      <c r="D22" s="7" t="s">
        <v>3</v>
      </c>
    </row>
    <row r="23" spans="2:4">
      <c r="B23" s="1">
        <v>41415</v>
      </c>
      <c r="C23" s="7" t="str">
        <f t="shared" si="0"/>
        <v>Mardi</v>
      </c>
      <c r="D23" s="7" t="s">
        <v>3</v>
      </c>
    </row>
    <row r="24" spans="2:4">
      <c r="B24" s="1">
        <v>41416</v>
      </c>
      <c r="C24" s="7" t="str">
        <f t="shared" si="0"/>
        <v>Mercredi</v>
      </c>
      <c r="D24" s="7" t="s">
        <v>3</v>
      </c>
    </row>
    <row r="25" spans="2:4">
      <c r="B25" s="1">
        <v>41417</v>
      </c>
      <c r="C25" s="7" t="str">
        <f t="shared" si="0"/>
        <v>Jeudi</v>
      </c>
      <c r="D25" s="7" t="s">
        <v>3</v>
      </c>
    </row>
    <row r="26" spans="2:4">
      <c r="B26" s="1">
        <v>41418</v>
      </c>
      <c r="C26" s="7" t="str">
        <f t="shared" si="0"/>
        <v>Vendredi</v>
      </c>
      <c r="D26" s="7" t="s">
        <v>6</v>
      </c>
    </row>
    <row r="27" spans="2:4">
      <c r="B27" s="1">
        <v>41419</v>
      </c>
      <c r="C27" s="7" t="str">
        <f t="shared" si="0"/>
        <v>Samedi</v>
      </c>
      <c r="D27" s="7" t="s">
        <v>6</v>
      </c>
    </row>
    <row r="28" spans="2:4">
      <c r="B28" s="1">
        <v>41420</v>
      </c>
      <c r="C28" s="7" t="str">
        <f t="shared" si="0"/>
        <v>Dimanche</v>
      </c>
      <c r="D28" s="7" t="s">
        <v>6</v>
      </c>
    </row>
    <row r="29" spans="2:4">
      <c r="B29" s="1">
        <v>41421</v>
      </c>
      <c r="C29" s="7" t="str">
        <f t="shared" si="0"/>
        <v>Lundi</v>
      </c>
      <c r="D29" s="7" t="s">
        <v>6</v>
      </c>
    </row>
    <row r="30" spans="2:4">
      <c r="B30" s="1">
        <v>41422</v>
      </c>
      <c r="C30" s="7" t="str">
        <f t="shared" si="0"/>
        <v>Mardi</v>
      </c>
      <c r="D30" s="7" t="s">
        <v>6</v>
      </c>
    </row>
    <row r="31" spans="2:4">
      <c r="B31" s="1">
        <v>41423</v>
      </c>
      <c r="C31" s="7" t="str">
        <f t="shared" si="0"/>
        <v>Mercredi</v>
      </c>
      <c r="D31" s="7" t="s">
        <v>4</v>
      </c>
    </row>
    <row r="32" spans="2:4">
      <c r="B32" s="1">
        <v>41424</v>
      </c>
      <c r="C32" s="7" t="str">
        <f t="shared" si="0"/>
        <v>Jeudi</v>
      </c>
      <c r="D32" s="7" t="s">
        <v>4</v>
      </c>
    </row>
    <row r="33" spans="2:4">
      <c r="B33" s="1">
        <v>41425</v>
      </c>
      <c r="C33" s="7" t="str">
        <f t="shared" si="0"/>
        <v>Vendredi</v>
      </c>
      <c r="D33" s="7" t="s">
        <v>4</v>
      </c>
    </row>
  </sheetData>
  <sortState ref="H4:H7">
    <sortCondition ref="H3"/>
  </sortState>
  <mergeCells count="2">
    <mergeCell ref="B2:C2"/>
    <mergeCell ref="I2:L2"/>
  </mergeCells>
  <conditionalFormatting sqref="B3:D33">
    <cfRule type="expression" dxfId="3" priority="1">
      <formula>COUNTIF(FERIES,$B3)</formula>
    </cfRule>
    <cfRule type="expression" dxfId="2" priority="2">
      <formula>OR($C3="Samedi",$C3="Dimanche")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FERIES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Hervé RABENANDRASANA</dc:creator>
  <cp:lastModifiedBy>Hervé RABENANDRASANA</cp:lastModifiedBy>
  <dcterms:created xsi:type="dcterms:W3CDTF">2013-04-04T09:15:43Z</dcterms:created>
  <dcterms:modified xsi:type="dcterms:W3CDTF">2013-04-04T09:41:18Z</dcterms:modified>
</cp:coreProperties>
</file>