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206" codeName="{7A2D7E96-6E34-419A-AE5F-296B3A7E7977}"/>
  <workbookPr showInkAnnotation="0" codeName="ThisWorkbook" autoCompressPictures="0"/>
  <bookViews>
    <workbookView xWindow="0" yWindow="0" windowWidth="25600" windowHeight="14100" tabRatio="553"/>
  </bookViews>
  <sheets>
    <sheet name="Bonco OK" sheetId="17" r:id="rId1"/>
    <sheet name="Jade" sheetId="3" r:id="rId2"/>
    <sheet name="Topaze" sheetId="18" r:id="rId3"/>
    <sheet name="Lazuli" sheetId="19" r:id="rId4"/>
    <sheet name="Opale" sheetId="20" r:id="rId5"/>
    <sheet name="Onyx" sheetId="21" r:id="rId6"/>
    <sheet name="Spinele" sheetId="22" r:id="rId7"/>
    <sheet name="Shiva" sheetId="23" r:id="rId8"/>
    <sheet name="Pyrite" sheetId="24" r:id="rId9"/>
  </sheets>
  <definedNames>
    <definedName name="dénomination">#REF!</definedName>
    <definedName name="tva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" i="17" l="1"/>
  <c r="J41" i="3"/>
  <c r="F51" i="3"/>
  <c r="H32" i="17"/>
  <c r="H33" i="17"/>
  <c r="H34" i="17"/>
  <c r="H36" i="17"/>
</calcChain>
</file>

<file path=xl/sharedStrings.xml><?xml version="1.0" encoding="utf-8"?>
<sst xmlns="http://schemas.openxmlformats.org/spreadsheetml/2006/main" count="1885" uniqueCount="417">
  <si>
    <t>2!a3</t>
  </si>
  <si>
    <t>3!a3</t>
  </si>
  <si>
    <t>4!a3</t>
  </si>
  <si>
    <t>5!a3</t>
  </si>
  <si>
    <t>6!a3</t>
  </si>
  <si>
    <t>7!a3</t>
  </si>
  <si>
    <t>8!a3</t>
  </si>
  <si>
    <t>9!a3</t>
  </si>
  <si>
    <t>10!a3</t>
  </si>
  <si>
    <t>11!a3</t>
  </si>
  <si>
    <t>12!a3</t>
  </si>
  <si>
    <t>13!a3</t>
  </si>
  <si>
    <t>14!a3</t>
  </si>
  <si>
    <t>15!a3</t>
  </si>
  <si>
    <t>Réduction</t>
  </si>
  <si>
    <t>Gamme</t>
  </si>
  <si>
    <t>Puissance</t>
  </si>
  <si>
    <t>Angle</t>
  </si>
  <si>
    <t>Couleur</t>
  </si>
  <si>
    <t>REF</t>
  </si>
  <si>
    <t>Prix unité</t>
  </si>
  <si>
    <t>Prix Unité - Réduc</t>
  </si>
  <si>
    <t>Quantité</t>
  </si>
  <si>
    <t>Prix total</t>
  </si>
  <si>
    <t>TVA</t>
  </si>
  <si>
    <t>Total HTVA</t>
  </si>
  <si>
    <t>Total TVAC</t>
  </si>
  <si>
    <t>Acompte</t>
  </si>
  <si>
    <t>Solde</t>
  </si>
  <si>
    <t>2!a3:h7</t>
  </si>
  <si>
    <t>3!a3:h7</t>
  </si>
  <si>
    <t>4!a3:h7</t>
  </si>
  <si>
    <t>5!a3:h7</t>
  </si>
  <si>
    <t>6!a3:h7</t>
  </si>
  <si>
    <t>7!a3:h7</t>
  </si>
  <si>
    <t>8!a3:h7</t>
  </si>
  <si>
    <t>9!a3:h7</t>
  </si>
  <si>
    <t>10!a3:h7</t>
  </si>
  <si>
    <t>11!a3:h7</t>
  </si>
  <si>
    <t>12!a3:h7</t>
  </si>
  <si>
    <t>13!a3:h7</t>
  </si>
  <si>
    <t>14!a3:h7</t>
  </si>
  <si>
    <t>15!a3:h7</t>
  </si>
  <si>
    <t>Réduction de</t>
  </si>
  <si>
    <t>Variable</t>
  </si>
  <si>
    <t>Topaze</t>
  </si>
  <si>
    <t>Topaze!a3</t>
  </si>
  <si>
    <t>Topaze!a3:h7</t>
  </si>
  <si>
    <t>AAL</t>
  </si>
  <si>
    <t>Culot</t>
  </si>
  <si>
    <t>Format</t>
  </si>
  <si>
    <t>Ampoule</t>
  </si>
  <si>
    <t>14=E14</t>
  </si>
  <si>
    <t>27=E27</t>
  </si>
  <si>
    <t>Puissance LED</t>
  </si>
  <si>
    <t>Lentille</t>
  </si>
  <si>
    <t>C=Blanc chaud</t>
  </si>
  <si>
    <t>F=Blanc froid</t>
  </si>
  <si>
    <t>_=Standard</t>
  </si>
  <si>
    <t>V=Variable</t>
  </si>
  <si>
    <t>65=G65</t>
  </si>
  <si>
    <t>Puissance totale</t>
  </si>
  <si>
    <t>8=8W</t>
  </si>
  <si>
    <t>G65</t>
  </si>
  <si>
    <t>60=G60</t>
  </si>
  <si>
    <t>70=G70</t>
  </si>
  <si>
    <t>B=Globe</t>
  </si>
  <si>
    <t>830=Blanc chaud</t>
  </si>
  <si>
    <t>840=Blanc neutre</t>
  </si>
  <si>
    <t>760=Blanc froid</t>
  </si>
  <si>
    <t>EXEMPLE DE REFERENCE</t>
  </si>
  <si>
    <t>8W</t>
  </si>
  <si>
    <t>B</t>
  </si>
  <si>
    <t>120=120°</t>
  </si>
  <si>
    <t>C</t>
  </si>
  <si>
    <t>V</t>
  </si>
  <si>
    <t>06W=6,5W</t>
  </si>
  <si>
    <t>10W=10W</t>
  </si>
  <si>
    <t>06W</t>
  </si>
  <si>
    <t>Flamme</t>
  </si>
  <si>
    <t>FL=Flamme</t>
  </si>
  <si>
    <t>3W=3W</t>
  </si>
  <si>
    <t>LED</t>
  </si>
  <si>
    <t>Nbre de LED</t>
  </si>
  <si>
    <t>N=Neutre</t>
  </si>
  <si>
    <t>3X=3 LED</t>
  </si>
  <si>
    <t>1=1W</t>
  </si>
  <si>
    <t>Couleur du corps</t>
  </si>
  <si>
    <t>N=Noir</t>
  </si>
  <si>
    <t>O=Or</t>
  </si>
  <si>
    <t>A=Argent</t>
  </si>
  <si>
    <t>Lentille C/L</t>
  </si>
  <si>
    <t>C=Flamme courte</t>
  </si>
  <si>
    <t>L=Flamme longue</t>
  </si>
  <si>
    <t>C=Cristal</t>
  </si>
  <si>
    <t>O=Opaque</t>
  </si>
  <si>
    <t>12=120°</t>
  </si>
  <si>
    <t>Bougie</t>
  </si>
  <si>
    <t>CL=Bougie</t>
  </si>
  <si>
    <t>ADDDAC111KITFIX</t>
  </si>
  <si>
    <t>ADD=Applique/Encastré</t>
  </si>
  <si>
    <t>ASU=Suspension</t>
  </si>
  <si>
    <t>PLA=Encastré</t>
  </si>
  <si>
    <t>DAC=Dalle Carrée</t>
  </si>
  <si>
    <t>DAR=Dalle ronde</t>
  </si>
  <si>
    <t>Dimensions</t>
  </si>
  <si>
    <t>595=595X595</t>
  </si>
  <si>
    <t>111=111X111</t>
  </si>
  <si>
    <t>175=175X175</t>
  </si>
  <si>
    <t>250=250X250</t>
  </si>
  <si>
    <t>45=45W</t>
  </si>
  <si>
    <t>BC=Blanc chaud</t>
  </si>
  <si>
    <t>BN=Blanc neutre</t>
  </si>
  <si>
    <t>BJ=Blanc jour</t>
  </si>
  <si>
    <t>173=173mm</t>
  </si>
  <si>
    <t>06=60°</t>
  </si>
  <si>
    <t>12=12W</t>
  </si>
  <si>
    <t>ADDDAC250KITFIX</t>
  </si>
  <si>
    <t>Kit de fixation</t>
  </si>
  <si>
    <t>10=10W</t>
  </si>
  <si>
    <t>ADDDAC175KITFIX</t>
  </si>
  <si>
    <t>ADDDAC175KITFIX2</t>
  </si>
  <si>
    <t>Dalle encastrée</t>
  </si>
  <si>
    <t>Dalle Ronde</t>
  </si>
  <si>
    <t>Dalle carrée</t>
  </si>
  <si>
    <t>DAC=Rectangle</t>
  </si>
  <si>
    <t>4DAC=4 dalle suspendues</t>
  </si>
  <si>
    <t>120X10</t>
  </si>
  <si>
    <t>32=32W</t>
  </si>
  <si>
    <t>38=38W</t>
  </si>
  <si>
    <t>Suspensions 4</t>
  </si>
  <si>
    <t>Suspensions rails</t>
  </si>
  <si>
    <t>Longueur</t>
  </si>
  <si>
    <t>Tube</t>
  </si>
  <si>
    <t>ATF=Tube LED</t>
  </si>
  <si>
    <t>T8=T8</t>
  </si>
  <si>
    <t>06=60cm</t>
  </si>
  <si>
    <t>09=90cm</t>
  </si>
  <si>
    <t>12=120cm</t>
  </si>
  <si>
    <t>15=150cm</t>
  </si>
  <si>
    <t>11W=11W</t>
  </si>
  <si>
    <t>N3=N3</t>
  </si>
  <si>
    <t>F=Satiné</t>
  </si>
  <si>
    <t>T=Transparent</t>
  </si>
  <si>
    <t>Simple Tubes à LED 60cm</t>
  </si>
  <si>
    <t>730=Blanc chaud</t>
  </si>
  <si>
    <t>740=Blanc neutre</t>
  </si>
  <si>
    <t>755=Blanc jour</t>
  </si>
  <si>
    <t>765=Blanc froid</t>
  </si>
  <si>
    <t>20W=20W</t>
  </si>
  <si>
    <t>Simple Tubes à LED 90cm</t>
  </si>
  <si>
    <t>Simple Tubes à LED 120cm</t>
  </si>
  <si>
    <t>Simple Tubes à LED 150cm</t>
  </si>
  <si>
    <t>Double Tubes à LED 60cm</t>
  </si>
  <si>
    <t>T8D=T8 Double</t>
  </si>
  <si>
    <t>25W=25W</t>
  </si>
  <si>
    <t>22W=22W</t>
  </si>
  <si>
    <t>Double Tubes à LED 120cm</t>
  </si>
  <si>
    <t>Double Tubes à LED 150cm</t>
  </si>
  <si>
    <t>16W=16W</t>
  </si>
  <si>
    <t>Spot LED 1 LED</t>
  </si>
  <si>
    <t>ASL=Spot LED</t>
  </si>
  <si>
    <t>16=MR16</t>
  </si>
  <si>
    <t>53=GU5.3</t>
  </si>
  <si>
    <t>7W=7W</t>
  </si>
  <si>
    <t>C=Cree</t>
  </si>
  <si>
    <t>1X=1 LED</t>
  </si>
  <si>
    <t>7=7W</t>
  </si>
  <si>
    <t>S=Sun</t>
  </si>
  <si>
    <t>38=38°</t>
  </si>
  <si>
    <t>60=60°</t>
  </si>
  <si>
    <t>80=80°</t>
  </si>
  <si>
    <t>C=830</t>
  </si>
  <si>
    <t>N=841</t>
  </si>
  <si>
    <t>F=865</t>
  </si>
  <si>
    <t>10=GU10</t>
  </si>
  <si>
    <t>Spot LED 4 LED</t>
  </si>
  <si>
    <t>4X=4 LED</t>
  </si>
  <si>
    <t>17=1,75W</t>
  </si>
  <si>
    <t>50=50°</t>
  </si>
  <si>
    <t>Spot LED PAR30 Bridgelux</t>
  </si>
  <si>
    <t>30=PAR30</t>
  </si>
  <si>
    <t>B=Bridgelux</t>
  </si>
  <si>
    <t>060=60°</t>
  </si>
  <si>
    <t>072=72°</t>
  </si>
  <si>
    <t>830=Chaud</t>
  </si>
  <si>
    <t>841=Neutre</t>
  </si>
  <si>
    <t>656=Froid</t>
  </si>
  <si>
    <t>Spot LED PAR30 Cree</t>
  </si>
  <si>
    <t>025=25°</t>
  </si>
  <si>
    <t>038=38°</t>
  </si>
  <si>
    <t>843=Neutre</t>
  </si>
  <si>
    <t>860=Froid</t>
  </si>
  <si>
    <t>15W=15W</t>
  </si>
  <si>
    <t>Spot LED PAR30 Luxeon</t>
  </si>
  <si>
    <t>L=Luxeon</t>
  </si>
  <si>
    <t>845=Neutre</t>
  </si>
  <si>
    <t>40=PAR40</t>
  </si>
  <si>
    <t>35W=35W</t>
  </si>
  <si>
    <t>Mètre</t>
  </si>
  <si>
    <t>IP</t>
  </si>
  <si>
    <t>LED/M</t>
  </si>
  <si>
    <t>Tension</t>
  </si>
  <si>
    <t>ADSL</t>
  </si>
  <si>
    <t>5=5m</t>
  </si>
  <si>
    <t>65=IP65</t>
  </si>
  <si>
    <t>BF=Blanc froid</t>
  </si>
  <si>
    <t>RGB=RGB</t>
  </si>
  <si>
    <t>60=60 LED/M</t>
  </si>
  <si>
    <t>Bandeau souple étanche LED 12 ou 14mm</t>
  </si>
  <si>
    <t>12=12V 14mm</t>
  </si>
  <si>
    <t>24=24V 12mm</t>
  </si>
  <si>
    <t>G60</t>
  </si>
  <si>
    <t>G70</t>
  </si>
  <si>
    <t>Dalle ronde</t>
  </si>
  <si>
    <t>Liste des choix</t>
  </si>
  <si>
    <t>E27</t>
  </si>
  <si>
    <t>Globe</t>
  </si>
  <si>
    <t>120°</t>
  </si>
  <si>
    <t>Blanc Chaud</t>
  </si>
  <si>
    <t>Blanc froid</t>
  </si>
  <si>
    <t>Standard</t>
  </si>
  <si>
    <t>E14</t>
  </si>
  <si>
    <t>6,5W</t>
  </si>
  <si>
    <t>10W</t>
  </si>
  <si>
    <t>Blanc chaud</t>
  </si>
  <si>
    <t>Blanc neutre</t>
  </si>
  <si>
    <t>5m</t>
  </si>
  <si>
    <t>IP65</t>
  </si>
  <si>
    <t>RGB</t>
  </si>
  <si>
    <t>60 LED/M</t>
  </si>
  <si>
    <t>12V 14 mm</t>
  </si>
  <si>
    <t>Bandeau souple étanche LED 12mm</t>
  </si>
  <si>
    <t>Bandeau souple étanche LED 14mm</t>
  </si>
  <si>
    <t>24V 12 mm</t>
  </si>
  <si>
    <t>Applique/Encastré</t>
  </si>
  <si>
    <t>Encastré</t>
  </si>
  <si>
    <t>595X595</t>
  </si>
  <si>
    <t>45W</t>
  </si>
  <si>
    <t>Blanc jour</t>
  </si>
  <si>
    <t>173mm</t>
  </si>
  <si>
    <t>60°</t>
  </si>
  <si>
    <t>12W</t>
  </si>
  <si>
    <t>Dalle Carrée</t>
  </si>
  <si>
    <t>111X111</t>
  </si>
  <si>
    <t>175X175</t>
  </si>
  <si>
    <t>250X250</t>
  </si>
  <si>
    <t>Suspension</t>
  </si>
  <si>
    <t>Rectangle</t>
  </si>
  <si>
    <t>32W</t>
  </si>
  <si>
    <t>4 dalle suspendues</t>
  </si>
  <si>
    <t>38W</t>
  </si>
  <si>
    <t>3W</t>
  </si>
  <si>
    <t>Neutre</t>
  </si>
  <si>
    <t>3 LED</t>
  </si>
  <si>
    <t>1W</t>
  </si>
  <si>
    <t>Noir</t>
  </si>
  <si>
    <t>Or</t>
  </si>
  <si>
    <t>Argent</t>
  </si>
  <si>
    <t>Flamme courte</t>
  </si>
  <si>
    <t>Flamme longue</t>
  </si>
  <si>
    <t>Cristal</t>
  </si>
  <si>
    <t>Opaque</t>
  </si>
  <si>
    <t>G 70</t>
  </si>
  <si>
    <t>G 60</t>
  </si>
  <si>
    <t>Tube LED</t>
  </si>
  <si>
    <t>T8</t>
  </si>
  <si>
    <t>60cm</t>
  </si>
  <si>
    <t>11W</t>
  </si>
  <si>
    <t>N3</t>
  </si>
  <si>
    <t>Satiné</t>
  </si>
  <si>
    <t>Transparent</t>
  </si>
  <si>
    <t>90cm</t>
  </si>
  <si>
    <t>20W</t>
  </si>
  <si>
    <t>120cm</t>
  </si>
  <si>
    <t>22W</t>
  </si>
  <si>
    <t>150cm</t>
  </si>
  <si>
    <t>25W</t>
  </si>
  <si>
    <t>T8 double</t>
  </si>
  <si>
    <t>16W</t>
  </si>
  <si>
    <t>Spot LED</t>
  </si>
  <si>
    <t>MR16</t>
  </si>
  <si>
    <t>GU5.3</t>
  </si>
  <si>
    <t>GU10</t>
  </si>
  <si>
    <t>7W</t>
  </si>
  <si>
    <t>Cree</t>
  </si>
  <si>
    <t>1 LED</t>
  </si>
  <si>
    <t>Sun</t>
  </si>
  <si>
    <t>38°</t>
  </si>
  <si>
    <t>80°</t>
  </si>
  <si>
    <t>Chaud</t>
  </si>
  <si>
    <t>Froid</t>
  </si>
  <si>
    <t>4 LED</t>
  </si>
  <si>
    <t>1,75W</t>
  </si>
  <si>
    <t>50°</t>
  </si>
  <si>
    <t>PAR30</t>
  </si>
  <si>
    <t>15W</t>
  </si>
  <si>
    <t>Bridgelux</t>
  </si>
  <si>
    <t>72°</t>
  </si>
  <si>
    <t>25°</t>
  </si>
  <si>
    <t>Luxeon</t>
  </si>
  <si>
    <t>Spot LED PAR40 Bridgelux</t>
  </si>
  <si>
    <t>PAR40</t>
  </si>
  <si>
    <t>35W</t>
  </si>
  <si>
    <r>
      <t>Spot LED PAR</t>
    </r>
    <r>
      <rPr>
        <b/>
        <i/>
        <u/>
        <sz val="12"/>
        <color theme="1"/>
        <rFont val="Calibri"/>
        <scheme val="minor"/>
      </rPr>
      <t>40</t>
    </r>
    <r>
      <rPr>
        <b/>
        <i/>
        <u/>
        <sz val="12"/>
        <color theme="1"/>
        <rFont val="Calibri"/>
        <scheme val="minor"/>
      </rPr>
      <t xml:space="preserve"> Bridgelux</t>
    </r>
  </si>
  <si>
    <t>Description</t>
  </si>
  <si>
    <t>ADL3F</t>
  </si>
  <si>
    <t>ADL4F</t>
  </si>
  <si>
    <t>ADL6F</t>
  </si>
  <si>
    <t>ADL8F</t>
  </si>
  <si>
    <t>ADL3K</t>
  </si>
  <si>
    <t>ADL4K</t>
  </si>
  <si>
    <t>ADL4L</t>
  </si>
  <si>
    <t>ADL=Encastré à LED</t>
  </si>
  <si>
    <t>6F=6F</t>
  </si>
  <si>
    <t>Couleur bague</t>
  </si>
  <si>
    <t>W=Blanc</t>
  </si>
  <si>
    <t>G=Gris</t>
  </si>
  <si>
    <t>C=Chrome</t>
  </si>
  <si>
    <t>IRC</t>
  </si>
  <si>
    <t>8=80</t>
  </si>
  <si>
    <t>30=3000°K</t>
  </si>
  <si>
    <t>40=4000°K</t>
  </si>
  <si>
    <t>S=Samsung</t>
  </si>
  <si>
    <t>Driver</t>
  </si>
  <si>
    <t>DI=DimTronic</t>
  </si>
  <si>
    <t>MW=MeanWell</t>
  </si>
  <si>
    <t>Gradation</t>
  </si>
  <si>
    <t>T=Triac</t>
  </si>
  <si>
    <t>0=0-10V</t>
  </si>
  <si>
    <t>8=8,5W</t>
  </si>
  <si>
    <t>Projecteur pour lampadaire</t>
  </si>
  <si>
    <t>APE=Projecteur extérieur</t>
  </si>
  <si>
    <t>145=145W</t>
  </si>
  <si>
    <t>150=150W</t>
  </si>
  <si>
    <t>Tension alim.</t>
  </si>
  <si>
    <t>230=230V</t>
  </si>
  <si>
    <t>012=12V</t>
  </si>
  <si>
    <t>024=24V</t>
  </si>
  <si>
    <t>Indice IP</t>
  </si>
  <si>
    <t>C=Cree XP-G</t>
  </si>
  <si>
    <t>C=Clear</t>
  </si>
  <si>
    <t>024=24°</t>
  </si>
  <si>
    <t>030=30°</t>
  </si>
  <si>
    <t>130=130°</t>
  </si>
  <si>
    <t>N=Blanc naturel</t>
  </si>
  <si>
    <t>Projecteur extérieur 145/150W</t>
  </si>
  <si>
    <t>72=72W</t>
  </si>
  <si>
    <t>92=92W</t>
  </si>
  <si>
    <t>Projecteur extérieur 72W</t>
  </si>
  <si>
    <t>Projecteur extérieur 92W</t>
  </si>
  <si>
    <t>Projecteur extérieur 46W</t>
  </si>
  <si>
    <t>46=46W</t>
  </si>
  <si>
    <t>Projecteur extérieur 25W</t>
  </si>
  <si>
    <t>25=25W</t>
  </si>
  <si>
    <t>APL=Projecteur pour lampadaire</t>
  </si>
  <si>
    <t>D01=120°X50°</t>
  </si>
  <si>
    <t>D02=130°X50°</t>
  </si>
  <si>
    <t>D03=120°X60°</t>
  </si>
  <si>
    <t>APH=Projecteur horizontal</t>
  </si>
  <si>
    <t>68=IP68</t>
  </si>
  <si>
    <t>Nbre LED</t>
  </si>
  <si>
    <t>Projecteur horizontal 46W</t>
  </si>
  <si>
    <t>Projecteur horizontal 72W</t>
  </si>
  <si>
    <t>Projecteur horizontal 92W</t>
  </si>
  <si>
    <t>Projecteur horizontal 150W</t>
  </si>
  <si>
    <t>Projecteur encastrable 25W</t>
  </si>
  <si>
    <t>Projecteur encastrable 46W</t>
  </si>
  <si>
    <t>Projecteur encastrable 72W</t>
  </si>
  <si>
    <t>Projecteur encastrable 92W</t>
  </si>
  <si>
    <t>AEN=Projecteur encastrable</t>
  </si>
  <si>
    <t>020=20°</t>
  </si>
  <si>
    <t>Projecteur extérieur</t>
  </si>
  <si>
    <t>Tension d'alimentation</t>
  </si>
  <si>
    <t xml:space="preserve">Angle </t>
  </si>
  <si>
    <t>145W</t>
  </si>
  <si>
    <t>150W</t>
  </si>
  <si>
    <t>230V</t>
  </si>
  <si>
    <t>12V</t>
  </si>
  <si>
    <t>24V</t>
  </si>
  <si>
    <t>Cree XP-G</t>
  </si>
  <si>
    <t>Clear</t>
  </si>
  <si>
    <t>24°</t>
  </si>
  <si>
    <t>30°</t>
  </si>
  <si>
    <t>130°</t>
  </si>
  <si>
    <t>Blanc naturel</t>
  </si>
  <si>
    <t>72W</t>
  </si>
  <si>
    <t>92W</t>
  </si>
  <si>
    <t>46W</t>
  </si>
  <si>
    <t>120°X50°</t>
  </si>
  <si>
    <t>120°X60°</t>
  </si>
  <si>
    <t>130°X50°</t>
  </si>
  <si>
    <t>Projecteur horizontal</t>
  </si>
  <si>
    <t>IP68</t>
  </si>
  <si>
    <t>20°</t>
  </si>
  <si>
    <t>Projecteur encastrable</t>
  </si>
  <si>
    <t>Prix</t>
  </si>
  <si>
    <t>Modèle</t>
  </si>
  <si>
    <t>Kit de fixation 111</t>
  </si>
  <si>
    <t>Kit de fixation 175(1)</t>
  </si>
  <si>
    <t>Kit de fixation 175(2)</t>
  </si>
  <si>
    <t>Kit de fixation 250</t>
  </si>
  <si>
    <t>Prix 111X111</t>
  </si>
  <si>
    <t>Prix 175X175</t>
  </si>
  <si>
    <t>Prix 250X250</t>
  </si>
  <si>
    <t>Prix GU5.3</t>
  </si>
  <si>
    <t>Prix GU10</t>
  </si>
  <si>
    <t>Prix 10W</t>
  </si>
  <si>
    <t>Prix 15W</t>
  </si>
  <si>
    <t>Prix 20W</t>
  </si>
  <si>
    <t>Prix 35W</t>
  </si>
  <si>
    <t>Prix 145W</t>
  </si>
  <si>
    <t>Prix 150W</t>
  </si>
  <si>
    <t>Prix 25W</t>
  </si>
  <si>
    <t>Prix 46W</t>
  </si>
  <si>
    <t>Prix 72W</t>
  </si>
  <si>
    <t>Prix 92W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</si>
</sst>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#,##0.00\ &quot;€&quot;"/>
    <numFmt numFmtId="165" formatCode="General\ &quot;W&quot;"/>
  </numFmts>
  <fonts count="1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theme="1"/>
      <name val="Calibri"/>
      <scheme val="minor"/>
    </font>
    <font>
      <b/>
      <sz val="12"/>
      <color rgb="FFFF0000"/>
      <name val="Calibri"/>
      <scheme val="minor"/>
    </font>
    <font>
      <b/>
      <u/>
      <sz val="12"/>
      <color rgb="FFFF0000"/>
      <name val="Calibri"/>
      <scheme val="minor"/>
    </font>
    <font>
      <sz val="12"/>
      <color rgb="FF000000"/>
      <name val="Calibri"/>
      <family val="2"/>
      <scheme val="minor"/>
    </font>
    <font>
      <b/>
      <i/>
      <u/>
      <sz val="12"/>
      <color rgb="FF000000"/>
      <name val="Calibri"/>
      <scheme val="minor"/>
    </font>
    <font>
      <b/>
      <sz val="12"/>
      <color rgb="FF000000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2"/>
      <color rgb="FF000000"/>
      <name val="Lucida Grande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CC"/>
        <bgColor rgb="FF000000"/>
      </patternFill>
    </fill>
    <fill>
      <patternFill patternType="solid">
        <fgColor rgb="FFFCD5B4"/>
        <bgColor rgb="FF000000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double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42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9" fontId="0" fillId="0" borderId="0" xfId="0" applyNumberFormat="1"/>
    <xf numFmtId="164" fontId="0" fillId="0" borderId="0" xfId="0" applyNumberFormat="1"/>
    <xf numFmtId="164" fontId="0" fillId="3" borderId="6" xfId="0" applyNumberFormat="1" applyFill="1" applyBorder="1"/>
    <xf numFmtId="164" fontId="0" fillId="3" borderId="8" xfId="0" applyNumberFormat="1" applyFill="1" applyBorder="1"/>
    <xf numFmtId="164" fontId="0" fillId="3" borderId="11" xfId="0" applyNumberFormat="1" applyFill="1" applyBorder="1"/>
    <xf numFmtId="0" fontId="0" fillId="2" borderId="8" xfId="0" applyFill="1" applyBorder="1"/>
    <xf numFmtId="0" fontId="0" fillId="0" borderId="12" xfId="0" applyBorder="1"/>
    <xf numFmtId="9" fontId="0" fillId="2" borderId="1" xfId="0" applyNumberFormat="1" applyFill="1" applyBorder="1"/>
    <xf numFmtId="0" fontId="4" fillId="3" borderId="13" xfId="0" applyFont="1" applyFill="1" applyBorder="1" applyAlignment="1">
      <alignment horizontal="center"/>
    </xf>
    <xf numFmtId="9" fontId="4" fillId="3" borderId="14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9" fontId="4" fillId="2" borderId="1" xfId="0" applyNumberFormat="1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Border="1"/>
    <xf numFmtId="0" fontId="6" fillId="3" borderId="0" xfId="0" applyFont="1" applyFill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8" fillId="0" borderId="0" xfId="0" applyFont="1"/>
    <xf numFmtId="0" fontId="5" fillId="3" borderId="0" xfId="0" applyFont="1" applyFill="1"/>
    <xf numFmtId="0" fontId="4" fillId="5" borderId="0" xfId="0" applyFont="1" applyFill="1"/>
    <xf numFmtId="0" fontId="4" fillId="5" borderId="0" xfId="0" applyFont="1" applyFill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10" fillId="7" borderId="0" xfId="0" applyFont="1" applyFill="1" applyAlignment="1">
      <alignment horizontal="center"/>
    </xf>
    <xf numFmtId="0" fontId="0" fillId="0" borderId="0" xfId="0" applyFill="1"/>
    <xf numFmtId="0" fontId="11" fillId="0" borderId="0" xfId="0" applyFont="1" applyAlignment="1">
      <alignment horizontal="center"/>
    </xf>
    <xf numFmtId="0" fontId="11" fillId="3" borderId="0" xfId="0" applyFont="1" applyFill="1"/>
    <xf numFmtId="0" fontId="0" fillId="0" borderId="15" xfId="0" applyBorder="1" applyAlignment="1"/>
    <xf numFmtId="0" fontId="0" fillId="0" borderId="16" xfId="0" applyBorder="1" applyAlignment="1"/>
    <xf numFmtId="0" fontId="0" fillId="0" borderId="17" xfId="0" applyBorder="1" applyAlignment="1"/>
    <xf numFmtId="0" fontId="4" fillId="0" borderId="0" xfId="0" applyFont="1"/>
    <xf numFmtId="0" fontId="0" fillId="0" borderId="1" xfId="0" applyFill="1" applyBorder="1"/>
    <xf numFmtId="0" fontId="5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0" fillId="0" borderId="1" xfId="0" applyFont="1" applyFill="1" applyBorder="1" applyAlignment="1">
      <alignment horizontal="left"/>
    </xf>
    <xf numFmtId="0" fontId="4" fillId="0" borderId="0" xfId="0" applyFont="1" applyFill="1" applyAlignment="1">
      <alignment horizontal="center"/>
    </xf>
    <xf numFmtId="0" fontId="8" fillId="0" borderId="1" xfId="0" applyFont="1" applyBorder="1"/>
    <xf numFmtId="0" fontId="5" fillId="0" borderId="0" xfId="0" applyFont="1" applyFill="1"/>
    <xf numFmtId="0" fontId="5" fillId="0" borderId="0" xfId="0" applyFont="1" applyFill="1" applyAlignment="1"/>
    <xf numFmtId="0" fontId="0" fillId="0" borderId="2" xfId="0" applyFill="1" applyBorder="1"/>
    <xf numFmtId="0" fontId="0" fillId="0" borderId="2" xfId="0" applyBorder="1"/>
    <xf numFmtId="165" fontId="0" fillId="3" borderId="15" xfId="0" applyNumberFormat="1" applyFill="1" applyBorder="1" applyAlignment="1">
      <alignment horizontal="center"/>
    </xf>
    <xf numFmtId="165" fontId="0" fillId="3" borderId="17" xfId="0" applyNumberFormat="1" applyFill="1" applyBorder="1" applyAlignment="1">
      <alignment horizontal="center"/>
    </xf>
    <xf numFmtId="165" fontId="0" fillId="3" borderId="22" xfId="0" applyNumberFormat="1" applyFill="1" applyBorder="1" applyAlignment="1">
      <alignment horizontal="center"/>
    </xf>
    <xf numFmtId="165" fontId="0" fillId="3" borderId="23" xfId="0" applyNumberForma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18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165" fontId="0" fillId="3" borderId="20" xfId="0" applyNumberFormat="1" applyFill="1" applyBorder="1" applyAlignment="1">
      <alignment horizontal="center"/>
    </xf>
    <xf numFmtId="165" fontId="0" fillId="3" borderId="21" xfId="0" applyNumberFormat="1" applyFill="1" applyBorder="1" applyAlignment="1">
      <alignment horizontal="center"/>
    </xf>
    <xf numFmtId="0" fontId="7" fillId="3" borderId="0" xfId="0" applyFont="1" applyFill="1" applyAlignment="1">
      <alignment horizontal="center"/>
    </xf>
    <xf numFmtId="0" fontId="7" fillId="3" borderId="12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/>
    </xf>
    <xf numFmtId="0" fontId="9" fillId="6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11" fillId="3" borderId="0" xfId="0" applyFont="1" applyFill="1" applyAlignment="1">
      <alignment horizontal="center"/>
    </xf>
    <xf numFmtId="6" fontId="0" fillId="0" borderId="0" xfId="0" applyNumberFormat="1" applyBorder="1"/>
    <xf numFmtId="6" fontId="0" fillId="0" borderId="1" xfId="0" applyNumberFormat="1" applyBorder="1"/>
    <xf numFmtId="0" fontId="0" fillId="0" borderId="0" xfId="0" applyFill="1" applyBorder="1"/>
    <xf numFmtId="0" fontId="0" fillId="2" borderId="0" xfId="0" applyFill="1"/>
    <xf numFmtId="6" fontId="0" fillId="2" borderId="0" xfId="0" applyNumberFormat="1" applyFill="1"/>
  </cellXfs>
  <cellStyles count="42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Normal" xfId="0" builtinId="0"/>
  </cellStyles>
  <dxfs count="1">
    <dxf>
      <font>
        <b/>
        <i val="0"/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165100</xdr:colOff>
          <xdr:row>4</xdr:row>
          <xdr:rowOff>25400</xdr:rowOff>
        </xdr:from>
        <xdr:to>
          <xdr:col>3</xdr:col>
          <xdr:colOff>1828800</xdr:colOff>
          <xdr:row>6</xdr:row>
          <xdr:rowOff>165100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5:R36"/>
  <sheetViews>
    <sheetView tabSelected="1" workbookViewId="0">
      <selection activeCell="E4" sqref="E4"/>
    </sheetView>
  </sheetViews>
  <sheetFormatPr baseColWidth="10" defaultColWidth="11" defaultRowHeight="15" x14ac:dyDescent="0"/>
  <cols>
    <col min="2" max="2" width="16.1640625" customWidth="1"/>
    <col min="4" max="4" width="25.6640625" customWidth="1"/>
    <col min="6" max="6" width="25" customWidth="1"/>
    <col min="17" max="17" width="18" customWidth="1"/>
    <col min="18" max="18" width="19" customWidth="1"/>
  </cols>
  <sheetData>
    <row r="5" spans="1:18">
      <c r="A5" s="33"/>
      <c r="B5" s="33"/>
    </row>
    <row r="6" spans="1:18" ht="16" thickBot="1">
      <c r="A6" s="33"/>
      <c r="B6" s="33"/>
      <c r="L6" s="1" t="s">
        <v>14</v>
      </c>
      <c r="M6" s="10"/>
    </row>
    <row r="7" spans="1:18" ht="16" thickBot="1">
      <c r="F7" s="11" t="s">
        <v>43</v>
      </c>
      <c r="G7" s="12">
        <f>-M6</f>
        <v>0</v>
      </c>
    </row>
    <row r="8" spans="1:18">
      <c r="L8" s="3">
        <v>0.3</v>
      </c>
    </row>
    <row r="9" spans="1:18" ht="16" thickBot="1">
      <c r="L9" s="3">
        <v>0.35</v>
      </c>
    </row>
    <row r="10" spans="1:18" ht="16" thickBot="1">
      <c r="A10" s="21" t="s">
        <v>15</v>
      </c>
      <c r="B10" s="60" t="s">
        <v>305</v>
      </c>
      <c r="C10" s="61"/>
      <c r="D10" s="21" t="s">
        <v>19</v>
      </c>
      <c r="E10" s="21" t="s">
        <v>20</v>
      </c>
      <c r="F10" s="21" t="s">
        <v>21</v>
      </c>
      <c r="G10" s="21" t="s">
        <v>22</v>
      </c>
      <c r="H10" s="21" t="s">
        <v>23</v>
      </c>
      <c r="L10" s="3">
        <v>0.4</v>
      </c>
      <c r="P10" s="2" t="s">
        <v>45</v>
      </c>
      <c r="Q10" s="2" t="s">
        <v>46</v>
      </c>
      <c r="R10" s="2" t="s">
        <v>47</v>
      </c>
    </row>
    <row r="11" spans="1:18">
      <c r="A11" s="15"/>
      <c r="B11" s="62"/>
      <c r="C11" s="63"/>
      <c r="D11" s="15"/>
      <c r="E11" s="16"/>
      <c r="F11" s="16"/>
      <c r="G11" s="14"/>
      <c r="H11" s="16"/>
      <c r="L11" s="3">
        <v>0.45</v>
      </c>
      <c r="P11" s="2">
        <v>2</v>
      </c>
      <c r="Q11" s="2" t="s">
        <v>0</v>
      </c>
      <c r="R11" s="2" t="s">
        <v>29</v>
      </c>
    </row>
    <row r="12" spans="1:18">
      <c r="A12" s="15"/>
      <c r="B12" s="50"/>
      <c r="C12" s="51"/>
      <c r="D12" s="17"/>
      <c r="E12" s="16"/>
      <c r="F12" s="18"/>
      <c r="G12" s="2"/>
      <c r="H12" s="18"/>
      <c r="L12" s="3">
        <v>0.5</v>
      </c>
      <c r="P12" s="2">
        <v>3</v>
      </c>
      <c r="Q12" s="2" t="s">
        <v>1</v>
      </c>
      <c r="R12" s="2" t="s">
        <v>30</v>
      </c>
    </row>
    <row r="13" spans="1:18">
      <c r="A13" s="15"/>
      <c r="B13" s="50"/>
      <c r="C13" s="51"/>
      <c r="D13" s="17"/>
      <c r="E13" s="16"/>
      <c r="F13" s="18"/>
      <c r="G13" s="2"/>
      <c r="H13" s="18"/>
      <c r="P13" s="2">
        <v>4</v>
      </c>
      <c r="Q13" s="2" t="s">
        <v>2</v>
      </c>
      <c r="R13" s="2" t="s">
        <v>31</v>
      </c>
    </row>
    <row r="14" spans="1:18">
      <c r="A14" s="15"/>
      <c r="B14" s="50"/>
      <c r="C14" s="51"/>
      <c r="D14" s="17"/>
      <c r="E14" s="16"/>
      <c r="F14" s="18"/>
      <c r="G14" s="2"/>
      <c r="H14" s="18"/>
      <c r="P14" s="2">
        <v>5</v>
      </c>
      <c r="Q14" s="2" t="s">
        <v>3</v>
      </c>
      <c r="R14" s="2" t="s">
        <v>32</v>
      </c>
    </row>
    <row r="15" spans="1:18">
      <c r="A15" s="15"/>
      <c r="B15" s="50"/>
      <c r="C15" s="51"/>
      <c r="D15" s="17"/>
      <c r="E15" s="16"/>
      <c r="F15" s="18"/>
      <c r="G15" s="2"/>
      <c r="H15" s="18"/>
      <c r="M15" t="s">
        <v>24</v>
      </c>
      <c r="P15" s="2">
        <v>6</v>
      </c>
      <c r="Q15" s="2" t="s">
        <v>4</v>
      </c>
      <c r="R15" s="2" t="s">
        <v>33</v>
      </c>
    </row>
    <row r="16" spans="1:18">
      <c r="A16" s="15"/>
      <c r="B16" s="50"/>
      <c r="C16" s="51"/>
      <c r="D16" s="17"/>
      <c r="E16" s="16"/>
      <c r="F16" s="18"/>
      <c r="G16" s="2"/>
      <c r="H16" s="18"/>
      <c r="P16" s="2">
        <v>7</v>
      </c>
      <c r="Q16" s="2" t="s">
        <v>5</v>
      </c>
      <c r="R16" s="2" t="s">
        <v>34</v>
      </c>
    </row>
    <row r="17" spans="1:18">
      <c r="A17" s="15"/>
      <c r="B17" s="50"/>
      <c r="C17" s="51"/>
      <c r="D17" s="17"/>
      <c r="E17" s="16"/>
      <c r="F17" s="18"/>
      <c r="G17" s="2"/>
      <c r="H17" s="18"/>
      <c r="M17" s="3">
        <v>0</v>
      </c>
      <c r="P17" s="2">
        <v>8</v>
      </c>
      <c r="Q17" s="2" t="s">
        <v>6</v>
      </c>
      <c r="R17" s="2" t="s">
        <v>35</v>
      </c>
    </row>
    <row r="18" spans="1:18">
      <c r="A18" s="15"/>
      <c r="B18" s="50"/>
      <c r="C18" s="51"/>
      <c r="D18" s="17"/>
      <c r="E18" s="16"/>
      <c r="F18" s="18"/>
      <c r="G18" s="2"/>
      <c r="H18" s="18"/>
      <c r="M18" s="3">
        <v>0.06</v>
      </c>
      <c r="P18" s="2">
        <v>9</v>
      </c>
      <c r="Q18" s="2" t="s">
        <v>7</v>
      </c>
      <c r="R18" s="2" t="s">
        <v>36</v>
      </c>
    </row>
    <row r="19" spans="1:18">
      <c r="A19" s="15"/>
      <c r="B19" s="50"/>
      <c r="C19" s="51"/>
      <c r="D19" s="17"/>
      <c r="E19" s="16"/>
      <c r="F19" s="18"/>
      <c r="G19" s="2"/>
      <c r="H19" s="18"/>
      <c r="M19" s="3">
        <v>0.21</v>
      </c>
      <c r="P19" s="2">
        <v>10</v>
      </c>
      <c r="Q19" s="2" t="s">
        <v>8</v>
      </c>
      <c r="R19" s="2" t="s">
        <v>37</v>
      </c>
    </row>
    <row r="20" spans="1:18">
      <c r="A20" s="15"/>
      <c r="B20" s="50"/>
      <c r="C20" s="51"/>
      <c r="D20" s="17"/>
      <c r="E20" s="16"/>
      <c r="F20" s="18"/>
      <c r="G20" s="2"/>
      <c r="H20" s="18"/>
      <c r="P20" s="2">
        <v>11</v>
      </c>
      <c r="Q20" s="2" t="s">
        <v>9</v>
      </c>
      <c r="R20" s="2" t="s">
        <v>38</v>
      </c>
    </row>
    <row r="21" spans="1:18">
      <c r="A21" s="15"/>
      <c r="B21" s="50"/>
      <c r="C21" s="51"/>
      <c r="D21" s="17"/>
      <c r="E21" s="16"/>
      <c r="F21" s="18"/>
      <c r="G21" s="2"/>
      <c r="H21" s="18"/>
      <c r="P21" s="2">
        <v>12</v>
      </c>
      <c r="Q21" s="2" t="s">
        <v>10</v>
      </c>
      <c r="R21" s="2" t="s">
        <v>39</v>
      </c>
    </row>
    <row r="22" spans="1:18">
      <c r="A22" s="15"/>
      <c r="B22" s="50"/>
      <c r="C22" s="51"/>
      <c r="D22" s="17"/>
      <c r="E22" s="16"/>
      <c r="F22" s="18"/>
      <c r="G22" s="2"/>
      <c r="H22" s="18"/>
      <c r="P22" s="2">
        <v>13</v>
      </c>
      <c r="Q22" s="2" t="s">
        <v>11</v>
      </c>
      <c r="R22" s="2" t="s">
        <v>40</v>
      </c>
    </row>
    <row r="23" spans="1:18">
      <c r="A23" s="15"/>
      <c r="B23" s="50"/>
      <c r="C23" s="51"/>
      <c r="D23" s="17"/>
      <c r="E23" s="16"/>
      <c r="F23" s="18"/>
      <c r="G23" s="2"/>
      <c r="H23" s="18"/>
      <c r="P23" s="2">
        <v>14</v>
      </c>
      <c r="Q23" s="2" t="s">
        <v>12</v>
      </c>
      <c r="R23" s="2" t="s">
        <v>41</v>
      </c>
    </row>
    <row r="24" spans="1:18">
      <c r="A24" s="15"/>
      <c r="B24" s="50"/>
      <c r="C24" s="51"/>
      <c r="D24" s="17"/>
      <c r="E24" s="16"/>
      <c r="F24" s="18"/>
      <c r="G24" s="2"/>
      <c r="H24" s="18"/>
      <c r="P24" s="2">
        <v>15</v>
      </c>
      <c r="Q24" s="2" t="s">
        <v>13</v>
      </c>
      <c r="R24" s="2" t="s">
        <v>42</v>
      </c>
    </row>
    <row r="25" spans="1:18">
      <c r="A25" s="15"/>
      <c r="B25" s="50"/>
      <c r="C25" s="51"/>
      <c r="D25" s="17"/>
      <c r="E25" s="16"/>
      <c r="F25" s="18"/>
      <c r="G25" s="2"/>
      <c r="H25" s="18"/>
    </row>
    <row r="26" spans="1:18">
      <c r="A26" s="15"/>
      <c r="B26" s="50"/>
      <c r="C26" s="51"/>
      <c r="D26" s="17"/>
      <c r="E26" s="16"/>
      <c r="F26" s="18"/>
      <c r="G26" s="2"/>
      <c r="H26" s="18"/>
    </row>
    <row r="27" spans="1:18">
      <c r="A27" s="15"/>
      <c r="B27" s="50"/>
      <c r="C27" s="51"/>
      <c r="D27" s="17"/>
      <c r="E27" s="16"/>
      <c r="F27" s="18"/>
      <c r="G27" s="2"/>
      <c r="H27" s="18"/>
    </row>
    <row r="28" spans="1:18">
      <c r="A28" s="15"/>
      <c r="B28" s="50"/>
      <c r="C28" s="51"/>
      <c r="D28" s="17"/>
      <c r="E28" s="16"/>
      <c r="F28" s="18"/>
      <c r="G28" s="2"/>
      <c r="H28" s="18"/>
    </row>
    <row r="29" spans="1:18">
      <c r="A29" s="15"/>
      <c r="B29" s="50"/>
      <c r="C29" s="51"/>
      <c r="D29" s="17"/>
      <c r="E29" s="16"/>
      <c r="F29" s="18"/>
      <c r="G29" s="2"/>
      <c r="H29" s="18"/>
    </row>
    <row r="30" spans="1:18">
      <c r="A30" s="15"/>
      <c r="B30" s="52"/>
      <c r="C30" s="53"/>
      <c r="D30" s="17"/>
      <c r="E30" s="16"/>
      <c r="F30" s="18"/>
      <c r="G30" s="2"/>
      <c r="H30" s="18"/>
    </row>
    <row r="31" spans="1:18" ht="16" thickBot="1">
      <c r="H31" s="4"/>
    </row>
    <row r="32" spans="1:18">
      <c r="F32" s="54" t="s">
        <v>25</v>
      </c>
      <c r="G32" s="55"/>
      <c r="H32" s="5">
        <f>SUM(H11:H30)</f>
        <v>0</v>
      </c>
    </row>
    <row r="33" spans="6:8">
      <c r="F33" s="19" t="s">
        <v>24</v>
      </c>
      <c r="G33" s="20">
        <v>0.06</v>
      </c>
      <c r="H33" s="6">
        <f>H32*G33</f>
        <v>0</v>
      </c>
    </row>
    <row r="34" spans="6:8">
      <c r="F34" s="56" t="s">
        <v>26</v>
      </c>
      <c r="G34" s="57"/>
      <c r="H34" s="6">
        <f>H32+H33</f>
        <v>0</v>
      </c>
    </row>
    <row r="35" spans="6:8">
      <c r="F35" s="56" t="s">
        <v>27</v>
      </c>
      <c r="G35" s="57"/>
      <c r="H35" s="8"/>
    </row>
    <row r="36" spans="6:8" ht="16" thickBot="1">
      <c r="F36" s="58" t="s">
        <v>28</v>
      </c>
      <c r="G36" s="59"/>
      <c r="H36" s="7">
        <f>H34-H35</f>
        <v>0</v>
      </c>
    </row>
  </sheetData>
  <mergeCells count="25">
    <mergeCell ref="F32:G32"/>
    <mergeCell ref="F34:G34"/>
    <mergeCell ref="F35:G35"/>
    <mergeCell ref="F36:G36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7:C27"/>
    <mergeCell ref="B28:C28"/>
    <mergeCell ref="B29:C29"/>
    <mergeCell ref="B30:C30"/>
    <mergeCell ref="B22:C22"/>
    <mergeCell ref="B23:C23"/>
    <mergeCell ref="B24:C24"/>
    <mergeCell ref="B25:C25"/>
    <mergeCell ref="B26:C26"/>
  </mergeCells>
  <conditionalFormatting sqref="D11:D30">
    <cfRule type="expression" dxfId="0" priority="1">
      <formula>ISERROR(E11)</formula>
    </cfRule>
  </conditionalFormatting>
  <dataValidations count="2">
    <dataValidation type="list" allowBlank="1" showInputMessage="1" showErrorMessage="1" sqref="G33">
      <formula1>$M$17:$M$19</formula1>
    </dataValidation>
    <dataValidation type="list" allowBlank="1" showInputMessage="1" showErrorMessage="1" sqref="M6">
      <formula1>$L$8:$L$12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ajouter">
                <anchor moveWithCells="1" sizeWithCells="1">
                  <from>
                    <xdr:col>3</xdr:col>
                    <xdr:colOff>165100</xdr:colOff>
                    <xdr:row>4</xdr:row>
                    <xdr:rowOff>25400</xdr:rowOff>
                  </from>
                  <to>
                    <xdr:col>3</xdr:col>
                    <xdr:colOff>1828800</xdr:colOff>
                    <xdr:row>6</xdr:row>
                    <xdr:rowOff>165100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M316"/>
  <sheetViews>
    <sheetView topLeftCell="A9" zoomScale="90" zoomScaleNormal="90" zoomScalePageLayoutView="90" workbookViewId="0">
      <selection activeCell="A32" sqref="A32:D32"/>
    </sheetView>
  </sheetViews>
  <sheetFormatPr baseColWidth="10" defaultColWidth="11" defaultRowHeight="15" x14ac:dyDescent="0"/>
  <cols>
    <col min="1" max="1" width="16.33203125" customWidth="1"/>
    <col min="4" max="5" width="16" customWidth="1"/>
    <col min="7" max="7" width="16" customWidth="1"/>
    <col min="8" max="8" width="14.5" customWidth="1"/>
    <col min="12" max="12" width="15.5" customWidth="1"/>
  </cols>
  <sheetData>
    <row r="1" spans="1:13">
      <c r="A1" s="1" t="s">
        <v>215</v>
      </c>
      <c r="M1" s="9"/>
    </row>
    <row r="2" spans="1:13">
      <c r="A2" s="1" t="s">
        <v>212</v>
      </c>
      <c r="M2" s="9"/>
    </row>
    <row r="3" spans="1:13">
      <c r="A3" s="1" t="s">
        <v>63</v>
      </c>
      <c r="M3" s="9"/>
    </row>
    <row r="4" spans="1:13">
      <c r="A4" s="1" t="s">
        <v>213</v>
      </c>
      <c r="M4" s="9"/>
    </row>
    <row r="5" spans="1:13">
      <c r="A5" s="39"/>
      <c r="M5" s="9"/>
    </row>
    <row r="6" spans="1:13">
      <c r="A6" s="36" t="s">
        <v>63</v>
      </c>
      <c r="B6" s="37"/>
      <c r="C6" s="38"/>
      <c r="M6" s="9"/>
    </row>
    <row r="7" spans="1:13">
      <c r="A7" s="1" t="s">
        <v>51</v>
      </c>
      <c r="B7" s="1" t="s">
        <v>48</v>
      </c>
      <c r="C7" s="1"/>
      <c r="M7" s="9"/>
    </row>
    <row r="8" spans="1:13">
      <c r="A8" s="1" t="s">
        <v>50</v>
      </c>
      <c r="B8" s="1" t="s">
        <v>63</v>
      </c>
      <c r="C8" s="1"/>
      <c r="M8" s="9"/>
    </row>
    <row r="9" spans="1:13">
      <c r="A9" s="1" t="s">
        <v>49</v>
      </c>
      <c r="B9" s="1" t="s">
        <v>216</v>
      </c>
      <c r="C9" s="1"/>
      <c r="M9" s="9"/>
    </row>
    <row r="10" spans="1:13">
      <c r="A10" s="1" t="s">
        <v>61</v>
      </c>
      <c r="B10" s="1" t="s">
        <v>71</v>
      </c>
      <c r="C10" s="1"/>
      <c r="M10" s="9"/>
    </row>
    <row r="11" spans="1:13">
      <c r="A11" s="1" t="s">
        <v>54</v>
      </c>
      <c r="B11" s="1" t="s">
        <v>71</v>
      </c>
      <c r="C11" s="1"/>
      <c r="M11" s="9"/>
    </row>
    <row r="12" spans="1:13">
      <c r="A12" s="1" t="s">
        <v>55</v>
      </c>
      <c r="B12" s="1" t="s">
        <v>217</v>
      </c>
      <c r="C12" s="1"/>
      <c r="M12" s="9"/>
    </row>
    <row r="13" spans="1:13">
      <c r="A13" s="1" t="s">
        <v>17</v>
      </c>
      <c r="B13" s="1" t="s">
        <v>218</v>
      </c>
      <c r="C13" s="1"/>
      <c r="M13" s="9"/>
    </row>
    <row r="14" spans="1:13">
      <c r="A14" s="1" t="s">
        <v>18</v>
      </c>
      <c r="B14" s="1" t="s">
        <v>219</v>
      </c>
      <c r="C14" s="1" t="s">
        <v>220</v>
      </c>
      <c r="M14" s="9"/>
    </row>
    <row r="15" spans="1:13">
      <c r="A15" s="1" t="s">
        <v>44</v>
      </c>
      <c r="B15" s="1" t="s">
        <v>221</v>
      </c>
      <c r="C15" s="1" t="s">
        <v>44</v>
      </c>
      <c r="M15" s="9"/>
    </row>
    <row r="16" spans="1:13">
      <c r="A16" s="40" t="s">
        <v>396</v>
      </c>
      <c r="B16" s="74">
        <v>1</v>
      </c>
      <c r="C16" s="1"/>
      <c r="M16" s="9"/>
    </row>
    <row r="17" spans="1:13">
      <c r="A17" s="24"/>
      <c r="B17" s="24"/>
      <c r="C17" s="24"/>
      <c r="M17" s="9"/>
    </row>
    <row r="18" spans="1:13">
      <c r="A18" s="1" t="s">
        <v>212</v>
      </c>
      <c r="B18" s="1"/>
      <c r="C18" s="1"/>
      <c r="D18" s="1"/>
      <c r="M18" s="9"/>
    </row>
    <row r="19" spans="1:13">
      <c r="A19" s="1" t="s">
        <v>51</v>
      </c>
      <c r="B19" s="1" t="s">
        <v>48</v>
      </c>
      <c r="C19" s="1"/>
      <c r="D19" s="1"/>
      <c r="M19" s="9"/>
    </row>
    <row r="20" spans="1:13">
      <c r="A20" s="1" t="s">
        <v>50</v>
      </c>
      <c r="B20" s="1" t="s">
        <v>264</v>
      </c>
      <c r="C20" s="1" t="s">
        <v>263</v>
      </c>
      <c r="D20" s="1"/>
      <c r="M20" s="9"/>
    </row>
    <row r="21" spans="1:13">
      <c r="A21" s="1" t="s">
        <v>49</v>
      </c>
      <c r="B21" s="1" t="s">
        <v>222</v>
      </c>
      <c r="C21" s="1" t="s">
        <v>216</v>
      </c>
      <c r="D21" s="1"/>
      <c r="M21" s="9"/>
    </row>
    <row r="22" spans="1:13">
      <c r="A22" s="1" t="s">
        <v>61</v>
      </c>
      <c r="B22" s="1" t="s">
        <v>223</v>
      </c>
      <c r="C22" s="1" t="s">
        <v>224</v>
      </c>
      <c r="D22" s="1"/>
      <c r="M22" s="9"/>
    </row>
    <row r="23" spans="1:13">
      <c r="A23" s="1" t="s">
        <v>18</v>
      </c>
      <c r="B23" s="1" t="s">
        <v>225</v>
      </c>
      <c r="C23" s="1" t="s">
        <v>226</v>
      </c>
      <c r="D23" s="1" t="s">
        <v>220</v>
      </c>
      <c r="M23" s="9"/>
    </row>
    <row r="24" spans="1:13">
      <c r="A24" s="1" t="s">
        <v>396</v>
      </c>
      <c r="B24" s="74">
        <v>1</v>
      </c>
      <c r="C24" s="1"/>
      <c r="D24" s="1"/>
      <c r="M24" s="9"/>
    </row>
    <row r="25" spans="1:13">
      <c r="A25" s="24"/>
      <c r="B25" s="24"/>
      <c r="C25" s="24"/>
      <c r="M25" s="9"/>
    </row>
    <row r="26" spans="1:13">
      <c r="A26" s="1" t="s">
        <v>213</v>
      </c>
      <c r="B26" s="1"/>
      <c r="C26" s="1"/>
      <c r="D26" s="1"/>
      <c r="M26" s="9"/>
    </row>
    <row r="27" spans="1:13">
      <c r="A27" s="1" t="s">
        <v>51</v>
      </c>
      <c r="B27" s="1" t="s">
        <v>48</v>
      </c>
      <c r="C27" s="1"/>
      <c r="D27" s="1"/>
      <c r="M27" s="9"/>
    </row>
    <row r="28" spans="1:13">
      <c r="A28" s="1" t="s">
        <v>50</v>
      </c>
      <c r="B28" s="1" t="s">
        <v>264</v>
      </c>
      <c r="C28" s="1" t="s">
        <v>263</v>
      </c>
      <c r="D28" s="1"/>
      <c r="M28" s="9"/>
    </row>
    <row r="29" spans="1:13">
      <c r="A29" s="1" t="s">
        <v>49</v>
      </c>
      <c r="B29" s="1" t="s">
        <v>222</v>
      </c>
      <c r="C29" s="1" t="s">
        <v>216</v>
      </c>
      <c r="D29" s="1"/>
      <c r="M29" s="9"/>
    </row>
    <row r="30" spans="1:13">
      <c r="A30" s="1" t="s">
        <v>61</v>
      </c>
      <c r="B30" s="1" t="s">
        <v>223</v>
      </c>
      <c r="C30" s="1" t="s">
        <v>224</v>
      </c>
      <c r="D30" s="1"/>
      <c r="M30" s="9"/>
    </row>
    <row r="31" spans="1:13">
      <c r="A31" s="1" t="s">
        <v>18</v>
      </c>
      <c r="B31" s="1" t="s">
        <v>225</v>
      </c>
      <c r="C31" s="1" t="s">
        <v>226</v>
      </c>
      <c r="D31" s="1" t="s">
        <v>220</v>
      </c>
      <c r="M31" s="9"/>
    </row>
    <row r="32" spans="1:13">
      <c r="A32" s="40" t="s">
        <v>396</v>
      </c>
      <c r="B32" s="74">
        <v>1</v>
      </c>
      <c r="C32" s="1"/>
      <c r="D32" s="1"/>
      <c r="M32" s="9"/>
    </row>
    <row r="33" spans="1:13">
      <c r="M33" s="9"/>
    </row>
    <row r="34" spans="1:13">
      <c r="A34" s="13" t="s">
        <v>63</v>
      </c>
      <c r="M34" s="9"/>
    </row>
    <row r="35" spans="1:13">
      <c r="M35" s="9"/>
    </row>
    <row r="36" spans="1:13">
      <c r="A36" s="22" t="s">
        <v>51</v>
      </c>
      <c r="B36" s="22" t="s">
        <v>50</v>
      </c>
      <c r="C36" s="22" t="s">
        <v>49</v>
      </c>
      <c r="D36" s="22" t="s">
        <v>61</v>
      </c>
      <c r="E36" s="22" t="s">
        <v>54</v>
      </c>
      <c r="F36" s="22" t="s">
        <v>55</v>
      </c>
      <c r="G36" s="22" t="s">
        <v>17</v>
      </c>
      <c r="H36" s="22" t="s">
        <v>18</v>
      </c>
      <c r="I36" s="23" t="s">
        <v>44</v>
      </c>
      <c r="M36" s="9"/>
    </row>
    <row r="37" spans="1:13">
      <c r="I37" s="24"/>
      <c r="M37" s="9"/>
    </row>
    <row r="38" spans="1:13">
      <c r="A38" t="s">
        <v>48</v>
      </c>
      <c r="B38" t="s">
        <v>60</v>
      </c>
      <c r="C38" t="s">
        <v>53</v>
      </c>
      <c r="D38" t="s">
        <v>62</v>
      </c>
      <c r="E38" t="s">
        <v>62</v>
      </c>
      <c r="F38" t="s">
        <v>66</v>
      </c>
      <c r="G38" t="s">
        <v>73</v>
      </c>
      <c r="H38" t="s">
        <v>56</v>
      </c>
      <c r="I38" s="24" t="s">
        <v>58</v>
      </c>
      <c r="M38" s="9"/>
    </row>
    <row r="39" spans="1:13">
      <c r="H39" t="s">
        <v>57</v>
      </c>
      <c r="I39" s="24" t="s">
        <v>59</v>
      </c>
      <c r="M39" s="9"/>
    </row>
    <row r="40" spans="1:13">
      <c r="A40" s="25" t="s">
        <v>48</v>
      </c>
      <c r="B40" s="25">
        <v>65</v>
      </c>
      <c r="C40" s="25">
        <v>27</v>
      </c>
      <c r="D40" s="25" t="s">
        <v>71</v>
      </c>
      <c r="E40" s="25">
        <v>8</v>
      </c>
      <c r="F40" s="25" t="s">
        <v>72</v>
      </c>
      <c r="G40" s="25">
        <v>120</v>
      </c>
      <c r="H40" s="25" t="s">
        <v>74</v>
      </c>
      <c r="I40" s="26" t="s">
        <v>75</v>
      </c>
      <c r="J40" s="64" t="s">
        <v>70</v>
      </c>
      <c r="K40" s="64"/>
      <c r="L40" s="64"/>
      <c r="M40" s="65"/>
    </row>
    <row r="41" spans="1:13">
      <c r="J41" s="67" t="str">
        <f>CONCATENATE(A40,B40,C40,D40,E40,F40,G40,H40,I40)</f>
        <v>AAL65278W8B120CV</v>
      </c>
      <c r="K41" s="67"/>
      <c r="L41" s="67"/>
      <c r="M41" s="68"/>
    </row>
    <row r="42" spans="1:13">
      <c r="A42" s="34" t="s">
        <v>212</v>
      </c>
      <c r="B42" s="34" t="s">
        <v>213</v>
      </c>
      <c r="J42" s="67"/>
      <c r="K42" s="67"/>
      <c r="L42" s="67"/>
      <c r="M42" s="68"/>
    </row>
    <row r="43" spans="1:13">
      <c r="M43" s="9"/>
    </row>
    <row r="44" spans="1:13">
      <c r="A44" s="22" t="s">
        <v>51</v>
      </c>
      <c r="B44" s="22" t="s">
        <v>50</v>
      </c>
      <c r="C44" s="22" t="s">
        <v>49</v>
      </c>
      <c r="D44" s="22" t="s">
        <v>61</v>
      </c>
      <c r="E44" s="22" t="s">
        <v>18</v>
      </c>
      <c r="M44" s="9"/>
    </row>
    <row r="45" spans="1:13">
      <c r="M45" s="9"/>
    </row>
    <row r="46" spans="1:13">
      <c r="A46" t="s">
        <v>48</v>
      </c>
      <c r="B46" t="s">
        <v>64</v>
      </c>
      <c r="C46" t="s">
        <v>52</v>
      </c>
      <c r="D46" t="s">
        <v>76</v>
      </c>
      <c r="E46" t="s">
        <v>67</v>
      </c>
      <c r="M46" s="9"/>
    </row>
    <row r="47" spans="1:13">
      <c r="B47" t="s">
        <v>65</v>
      </c>
      <c r="C47" t="s">
        <v>53</v>
      </c>
      <c r="D47" t="s">
        <v>77</v>
      </c>
      <c r="E47" t="s">
        <v>68</v>
      </c>
      <c r="M47" s="9"/>
    </row>
    <row r="48" spans="1:13">
      <c r="E48" t="s">
        <v>69</v>
      </c>
      <c r="M48" s="9"/>
    </row>
    <row r="49" spans="1:13">
      <c r="M49" s="9"/>
    </row>
    <row r="50" spans="1:13">
      <c r="A50" s="25" t="s">
        <v>48</v>
      </c>
      <c r="B50" s="25">
        <v>60</v>
      </c>
      <c r="C50" s="25">
        <v>27</v>
      </c>
      <c r="D50" s="25" t="s">
        <v>78</v>
      </c>
      <c r="E50" s="25">
        <v>830</v>
      </c>
      <c r="F50" s="66" t="s">
        <v>70</v>
      </c>
      <c r="G50" s="66"/>
      <c r="H50" s="66"/>
      <c r="I50" s="66"/>
      <c r="M50" s="9"/>
    </row>
    <row r="51" spans="1:13">
      <c r="F51" s="67" t="str">
        <f>CONCATENATE(A50,B50,C50,D50,E50)</f>
        <v>AAL602706W830</v>
      </c>
      <c r="G51" s="67"/>
      <c r="H51" s="67"/>
      <c r="I51" s="67"/>
      <c r="M51" s="9"/>
    </row>
    <row r="52" spans="1:13">
      <c r="F52" s="67"/>
      <c r="G52" s="67"/>
      <c r="H52" s="67"/>
      <c r="I52" s="67"/>
      <c r="M52" s="9"/>
    </row>
    <row r="53" spans="1:13">
      <c r="M53" s="9"/>
    </row>
    <row r="54" spans="1:13">
      <c r="M54" s="9"/>
    </row>
    <row r="55" spans="1:13">
      <c r="M55" s="9"/>
    </row>
    <row r="56" spans="1:13">
      <c r="M56" s="9"/>
    </row>
    <row r="57" spans="1:13">
      <c r="M57" s="9"/>
    </row>
    <row r="58" spans="1:13">
      <c r="M58" s="9"/>
    </row>
    <row r="59" spans="1:13">
      <c r="M59" s="9"/>
    </row>
    <row r="60" spans="1:13">
      <c r="M60" s="9"/>
    </row>
    <row r="61" spans="1:13">
      <c r="M61" s="9"/>
    </row>
    <row r="62" spans="1:13">
      <c r="M62" s="9"/>
    </row>
    <row r="63" spans="1:13">
      <c r="M63" s="9"/>
    </row>
    <row r="64" spans="1:13">
      <c r="M64" s="9"/>
    </row>
    <row r="65" spans="13:13">
      <c r="M65" s="9"/>
    </row>
    <row r="66" spans="13:13">
      <c r="M66" s="9"/>
    </row>
    <row r="67" spans="13:13">
      <c r="M67" s="9"/>
    </row>
    <row r="68" spans="13:13">
      <c r="M68" s="9"/>
    </row>
    <row r="69" spans="13:13">
      <c r="M69" s="9"/>
    </row>
    <row r="70" spans="13:13">
      <c r="M70" s="9"/>
    </row>
    <row r="71" spans="13:13">
      <c r="M71" s="9"/>
    </row>
    <row r="72" spans="13:13">
      <c r="M72" s="9"/>
    </row>
    <row r="73" spans="13:13">
      <c r="M73" s="9"/>
    </row>
    <row r="74" spans="13:13">
      <c r="M74" s="9"/>
    </row>
    <row r="75" spans="13:13">
      <c r="M75" s="9"/>
    </row>
    <row r="76" spans="13:13">
      <c r="M76" s="9"/>
    </row>
    <row r="77" spans="13:13">
      <c r="M77" s="9"/>
    </row>
    <row r="78" spans="13:13">
      <c r="M78" s="9"/>
    </row>
    <row r="79" spans="13:13">
      <c r="M79" s="9"/>
    </row>
    <row r="80" spans="13:13">
      <c r="M80" s="9"/>
    </row>
    <row r="81" spans="13:13">
      <c r="M81" s="9"/>
    </row>
    <row r="82" spans="13:13">
      <c r="M82" s="9"/>
    </row>
    <row r="83" spans="13:13">
      <c r="M83" s="9"/>
    </row>
    <row r="84" spans="13:13">
      <c r="M84" s="9"/>
    </row>
    <row r="85" spans="13:13">
      <c r="M85" s="9"/>
    </row>
    <row r="86" spans="13:13">
      <c r="M86" s="9"/>
    </row>
    <row r="87" spans="13:13">
      <c r="M87" s="9"/>
    </row>
    <row r="88" spans="13:13">
      <c r="M88" s="9"/>
    </row>
    <row r="89" spans="13:13">
      <c r="M89" s="9"/>
    </row>
    <row r="90" spans="13:13">
      <c r="M90" s="9"/>
    </row>
    <row r="91" spans="13:13">
      <c r="M91" s="9"/>
    </row>
    <row r="92" spans="13:13">
      <c r="M92" s="9"/>
    </row>
    <row r="93" spans="13:13">
      <c r="M93" s="9"/>
    </row>
    <row r="94" spans="13:13">
      <c r="M94" s="9"/>
    </row>
    <row r="95" spans="13:13">
      <c r="M95" s="9"/>
    </row>
    <row r="96" spans="13:13">
      <c r="M96" s="9"/>
    </row>
    <row r="97" spans="13:13">
      <c r="M97" s="9"/>
    </row>
    <row r="98" spans="13:13">
      <c r="M98" s="9"/>
    </row>
    <row r="99" spans="13:13">
      <c r="M99" s="9"/>
    </row>
    <row r="100" spans="13:13">
      <c r="M100" s="9"/>
    </row>
    <row r="101" spans="13:13">
      <c r="M101" s="9"/>
    </row>
    <row r="102" spans="13:13">
      <c r="M102" s="9"/>
    </row>
    <row r="103" spans="13:13">
      <c r="M103" s="9"/>
    </row>
    <row r="104" spans="13:13">
      <c r="M104" s="9"/>
    </row>
    <row r="105" spans="13:13">
      <c r="M105" s="9"/>
    </row>
    <row r="106" spans="13:13">
      <c r="M106" s="9"/>
    </row>
    <row r="107" spans="13:13">
      <c r="M107" s="9"/>
    </row>
    <row r="108" spans="13:13">
      <c r="M108" s="9"/>
    </row>
    <row r="109" spans="13:13">
      <c r="M109" s="9"/>
    </row>
    <row r="110" spans="13:13">
      <c r="M110" s="9"/>
    </row>
    <row r="111" spans="13:13">
      <c r="M111" s="9"/>
    </row>
    <row r="112" spans="13:13">
      <c r="M112" s="9"/>
    </row>
    <row r="113" spans="13:13">
      <c r="M113" s="9"/>
    </row>
    <row r="114" spans="13:13">
      <c r="M114" s="9"/>
    </row>
    <row r="115" spans="13:13">
      <c r="M115" s="9"/>
    </row>
    <row r="116" spans="13:13">
      <c r="M116" s="9"/>
    </row>
    <row r="117" spans="13:13">
      <c r="M117" s="9"/>
    </row>
    <row r="118" spans="13:13">
      <c r="M118" s="9"/>
    </row>
    <row r="119" spans="13:13">
      <c r="M119" s="9"/>
    </row>
    <row r="120" spans="13:13">
      <c r="M120" s="9"/>
    </row>
    <row r="121" spans="13:13">
      <c r="M121" s="9"/>
    </row>
    <row r="122" spans="13:13">
      <c r="M122" s="9"/>
    </row>
    <row r="123" spans="13:13">
      <c r="M123" s="9"/>
    </row>
    <row r="124" spans="13:13">
      <c r="M124" s="9"/>
    </row>
    <row r="125" spans="13:13">
      <c r="M125" s="9"/>
    </row>
    <row r="126" spans="13:13">
      <c r="M126" s="9"/>
    </row>
    <row r="127" spans="13:13">
      <c r="M127" s="9"/>
    </row>
    <row r="128" spans="13:13">
      <c r="M128" s="9"/>
    </row>
    <row r="129" spans="13:13">
      <c r="M129" s="9"/>
    </row>
    <row r="130" spans="13:13">
      <c r="M130" s="9"/>
    </row>
    <row r="131" spans="13:13">
      <c r="M131" s="9"/>
    </row>
    <row r="132" spans="13:13">
      <c r="M132" s="9"/>
    </row>
    <row r="133" spans="13:13">
      <c r="M133" s="9"/>
    </row>
    <row r="134" spans="13:13">
      <c r="M134" s="9"/>
    </row>
    <row r="135" spans="13:13">
      <c r="M135" s="9"/>
    </row>
    <row r="136" spans="13:13">
      <c r="M136" s="9"/>
    </row>
    <row r="137" spans="13:13">
      <c r="M137" s="9"/>
    </row>
    <row r="138" spans="13:13">
      <c r="M138" s="9"/>
    </row>
    <row r="139" spans="13:13">
      <c r="M139" s="9"/>
    </row>
    <row r="140" spans="13:13">
      <c r="M140" s="9"/>
    </row>
    <row r="141" spans="13:13">
      <c r="M141" s="9"/>
    </row>
    <row r="142" spans="13:13">
      <c r="M142" s="9"/>
    </row>
    <row r="143" spans="13:13">
      <c r="M143" s="9"/>
    </row>
    <row r="144" spans="13:13">
      <c r="M144" s="9"/>
    </row>
    <row r="145" spans="13:13">
      <c r="M145" s="9"/>
    </row>
    <row r="146" spans="13:13">
      <c r="M146" s="9"/>
    </row>
    <row r="147" spans="13:13">
      <c r="M147" s="9"/>
    </row>
    <row r="148" spans="13:13">
      <c r="M148" s="9"/>
    </row>
    <row r="149" spans="13:13">
      <c r="M149" s="9"/>
    </row>
    <row r="150" spans="13:13">
      <c r="M150" s="9"/>
    </row>
    <row r="151" spans="13:13">
      <c r="M151" s="9"/>
    </row>
    <row r="152" spans="13:13">
      <c r="M152" s="9"/>
    </row>
    <row r="153" spans="13:13">
      <c r="M153" s="9"/>
    </row>
    <row r="154" spans="13:13">
      <c r="M154" s="9"/>
    </row>
    <row r="155" spans="13:13">
      <c r="M155" s="9"/>
    </row>
    <row r="156" spans="13:13">
      <c r="M156" s="9"/>
    </row>
    <row r="157" spans="13:13">
      <c r="M157" s="9"/>
    </row>
    <row r="158" spans="13:13">
      <c r="M158" s="9"/>
    </row>
    <row r="159" spans="13:13">
      <c r="M159" s="9"/>
    </row>
    <row r="160" spans="13:13">
      <c r="M160" s="9"/>
    </row>
    <row r="161" spans="13:13">
      <c r="M161" s="9"/>
    </row>
    <row r="162" spans="13:13">
      <c r="M162" s="9"/>
    </row>
    <row r="163" spans="13:13">
      <c r="M163" s="9"/>
    </row>
    <row r="164" spans="13:13">
      <c r="M164" s="9"/>
    </row>
    <row r="165" spans="13:13">
      <c r="M165" s="9"/>
    </row>
    <row r="166" spans="13:13">
      <c r="M166" s="9"/>
    </row>
    <row r="167" spans="13:13">
      <c r="M167" s="9"/>
    </row>
    <row r="168" spans="13:13">
      <c r="M168" s="9"/>
    </row>
    <row r="169" spans="13:13">
      <c r="M169" s="9"/>
    </row>
    <row r="170" spans="13:13">
      <c r="M170" s="9"/>
    </row>
    <row r="171" spans="13:13">
      <c r="M171" s="9"/>
    </row>
    <row r="172" spans="13:13">
      <c r="M172" s="9"/>
    </row>
    <row r="173" spans="13:13">
      <c r="M173" s="9"/>
    </row>
    <row r="174" spans="13:13">
      <c r="M174" s="9"/>
    </row>
    <row r="175" spans="13:13">
      <c r="M175" s="9"/>
    </row>
    <row r="176" spans="13:13">
      <c r="M176" s="9"/>
    </row>
    <row r="177" spans="13:13">
      <c r="M177" s="9"/>
    </row>
    <row r="178" spans="13:13">
      <c r="M178" s="9"/>
    </row>
    <row r="179" spans="13:13">
      <c r="M179" s="9"/>
    </row>
    <row r="180" spans="13:13">
      <c r="M180" s="9"/>
    </row>
    <row r="181" spans="13:13">
      <c r="M181" s="9"/>
    </row>
    <row r="182" spans="13:13">
      <c r="M182" s="9"/>
    </row>
    <row r="183" spans="13:13">
      <c r="M183" s="9"/>
    </row>
    <row r="184" spans="13:13">
      <c r="M184" s="9"/>
    </row>
    <row r="185" spans="13:13">
      <c r="M185" s="9"/>
    </row>
    <row r="186" spans="13:13">
      <c r="M186" s="9"/>
    </row>
    <row r="187" spans="13:13">
      <c r="M187" s="9"/>
    </row>
    <row r="188" spans="13:13">
      <c r="M188" s="9"/>
    </row>
    <row r="189" spans="13:13">
      <c r="M189" s="9"/>
    </row>
    <row r="190" spans="13:13">
      <c r="M190" s="9"/>
    </row>
    <row r="191" spans="13:13">
      <c r="M191" s="9"/>
    </row>
    <row r="192" spans="13:13">
      <c r="M192" s="9"/>
    </row>
    <row r="193" spans="13:13">
      <c r="M193" s="9"/>
    </row>
    <row r="194" spans="13:13">
      <c r="M194" s="9"/>
    </row>
    <row r="195" spans="13:13">
      <c r="M195" s="9"/>
    </row>
    <row r="196" spans="13:13">
      <c r="M196" s="9"/>
    </row>
    <row r="197" spans="13:13">
      <c r="M197" s="9"/>
    </row>
    <row r="198" spans="13:13">
      <c r="M198" s="9"/>
    </row>
    <row r="199" spans="13:13">
      <c r="M199" s="9"/>
    </row>
    <row r="200" spans="13:13">
      <c r="M200" s="9"/>
    </row>
    <row r="201" spans="13:13">
      <c r="M201" s="9"/>
    </row>
    <row r="202" spans="13:13">
      <c r="M202" s="9"/>
    </row>
    <row r="203" spans="13:13">
      <c r="M203" s="9"/>
    </row>
    <row r="204" spans="13:13">
      <c r="M204" s="9"/>
    </row>
    <row r="205" spans="13:13">
      <c r="M205" s="9"/>
    </row>
    <row r="206" spans="13:13">
      <c r="M206" s="9"/>
    </row>
    <row r="207" spans="13:13">
      <c r="M207" s="9"/>
    </row>
    <row r="208" spans="13:13">
      <c r="M208" s="9"/>
    </row>
    <row r="209" spans="13:13">
      <c r="M209" s="9"/>
    </row>
    <row r="210" spans="13:13">
      <c r="M210" s="9"/>
    </row>
    <row r="211" spans="13:13">
      <c r="M211" s="9"/>
    </row>
    <row r="212" spans="13:13">
      <c r="M212" s="9"/>
    </row>
    <row r="213" spans="13:13">
      <c r="M213" s="9"/>
    </row>
    <row r="214" spans="13:13">
      <c r="M214" s="9"/>
    </row>
    <row r="215" spans="13:13">
      <c r="M215" s="9"/>
    </row>
    <row r="216" spans="13:13">
      <c r="M216" s="9"/>
    </row>
    <row r="217" spans="13:13">
      <c r="M217" s="9"/>
    </row>
    <row r="218" spans="13:13">
      <c r="M218" s="9"/>
    </row>
    <row r="219" spans="13:13">
      <c r="M219" s="9"/>
    </row>
    <row r="220" spans="13:13">
      <c r="M220" s="9"/>
    </row>
    <row r="221" spans="13:13">
      <c r="M221" s="9"/>
    </row>
    <row r="222" spans="13:13">
      <c r="M222" s="9"/>
    </row>
    <row r="223" spans="13:13">
      <c r="M223" s="9"/>
    </row>
    <row r="224" spans="13:13">
      <c r="M224" s="9"/>
    </row>
    <row r="225" spans="13:13">
      <c r="M225" s="9"/>
    </row>
    <row r="226" spans="13:13">
      <c r="M226" s="9"/>
    </row>
    <row r="227" spans="13:13">
      <c r="M227" s="9"/>
    </row>
    <row r="228" spans="13:13">
      <c r="M228" s="9"/>
    </row>
    <row r="229" spans="13:13">
      <c r="M229" s="9"/>
    </row>
    <row r="230" spans="13:13">
      <c r="M230" s="9"/>
    </row>
    <row r="231" spans="13:13">
      <c r="M231" s="9"/>
    </row>
    <row r="232" spans="13:13">
      <c r="M232" s="9"/>
    </row>
    <row r="233" spans="13:13">
      <c r="M233" s="9"/>
    </row>
    <row r="234" spans="13:13">
      <c r="M234" s="9"/>
    </row>
    <row r="235" spans="13:13">
      <c r="M235" s="9"/>
    </row>
    <row r="236" spans="13:13">
      <c r="M236" s="9"/>
    </row>
    <row r="237" spans="13:13">
      <c r="M237" s="9"/>
    </row>
    <row r="238" spans="13:13">
      <c r="M238" s="9"/>
    </row>
    <row r="239" spans="13:13">
      <c r="M239" s="9"/>
    </row>
    <row r="240" spans="13:13">
      <c r="M240" s="9"/>
    </row>
    <row r="241" spans="13:13">
      <c r="M241" s="9"/>
    </row>
    <row r="242" spans="13:13">
      <c r="M242" s="9"/>
    </row>
    <row r="243" spans="13:13">
      <c r="M243" s="9"/>
    </row>
    <row r="244" spans="13:13">
      <c r="M244" s="9"/>
    </row>
    <row r="245" spans="13:13">
      <c r="M245" s="9"/>
    </row>
    <row r="246" spans="13:13">
      <c r="M246" s="9"/>
    </row>
    <row r="247" spans="13:13">
      <c r="M247" s="9"/>
    </row>
    <row r="248" spans="13:13">
      <c r="M248" s="9"/>
    </row>
    <row r="249" spans="13:13">
      <c r="M249" s="9"/>
    </row>
    <row r="250" spans="13:13">
      <c r="M250" s="9"/>
    </row>
    <row r="251" spans="13:13">
      <c r="M251" s="9"/>
    </row>
    <row r="252" spans="13:13">
      <c r="M252" s="9"/>
    </row>
    <row r="253" spans="13:13">
      <c r="M253" s="9"/>
    </row>
    <row r="254" spans="13:13">
      <c r="M254" s="9"/>
    </row>
    <row r="255" spans="13:13">
      <c r="M255" s="9"/>
    </row>
    <row r="256" spans="13:13">
      <c r="M256" s="9"/>
    </row>
    <row r="257" spans="13:13">
      <c r="M257" s="9"/>
    </row>
    <row r="258" spans="13:13">
      <c r="M258" s="9"/>
    </row>
    <row r="259" spans="13:13">
      <c r="M259" s="9"/>
    </row>
    <row r="260" spans="13:13">
      <c r="M260" s="9"/>
    </row>
    <row r="261" spans="13:13">
      <c r="M261" s="9"/>
    </row>
    <row r="262" spans="13:13">
      <c r="M262" s="9"/>
    </row>
    <row r="263" spans="13:13">
      <c r="M263" s="9"/>
    </row>
    <row r="264" spans="13:13">
      <c r="M264" s="9"/>
    </row>
    <row r="265" spans="13:13">
      <c r="M265" s="9"/>
    </row>
    <row r="266" spans="13:13">
      <c r="M266" s="9"/>
    </row>
    <row r="267" spans="13:13">
      <c r="M267" s="9"/>
    </row>
    <row r="268" spans="13:13">
      <c r="M268" s="9"/>
    </row>
    <row r="269" spans="13:13">
      <c r="M269" s="9"/>
    </row>
    <row r="270" spans="13:13">
      <c r="M270" s="9"/>
    </row>
    <row r="271" spans="13:13">
      <c r="M271" s="9"/>
    </row>
    <row r="272" spans="13:13">
      <c r="M272" s="9"/>
    </row>
    <row r="273" spans="13:13">
      <c r="M273" s="9"/>
    </row>
    <row r="274" spans="13:13">
      <c r="M274" s="9"/>
    </row>
    <row r="275" spans="13:13">
      <c r="M275" s="9"/>
    </row>
    <row r="276" spans="13:13">
      <c r="M276" s="9"/>
    </row>
    <row r="277" spans="13:13">
      <c r="M277" s="9"/>
    </row>
    <row r="278" spans="13:13">
      <c r="M278" s="9"/>
    </row>
    <row r="279" spans="13:13">
      <c r="M279" s="9"/>
    </row>
    <row r="280" spans="13:13">
      <c r="M280" s="9"/>
    </row>
    <row r="281" spans="13:13">
      <c r="M281" s="9"/>
    </row>
    <row r="282" spans="13:13">
      <c r="M282" s="9"/>
    </row>
    <row r="283" spans="13:13">
      <c r="M283" s="9"/>
    </row>
    <row r="284" spans="13:13">
      <c r="M284" s="9"/>
    </row>
    <row r="285" spans="13:13">
      <c r="M285" s="9"/>
    </row>
    <row r="286" spans="13:13">
      <c r="M286" s="9"/>
    </row>
    <row r="287" spans="13:13">
      <c r="M287" s="9"/>
    </row>
    <row r="288" spans="13:13">
      <c r="M288" s="9"/>
    </row>
    <row r="289" spans="13:13">
      <c r="M289" s="9"/>
    </row>
    <row r="290" spans="13:13">
      <c r="M290" s="9"/>
    </row>
    <row r="291" spans="13:13">
      <c r="M291" s="9"/>
    </row>
    <row r="292" spans="13:13">
      <c r="M292" s="9"/>
    </row>
    <row r="293" spans="13:13">
      <c r="M293" s="9"/>
    </row>
    <row r="294" spans="13:13">
      <c r="M294" s="9"/>
    </row>
    <row r="295" spans="13:13">
      <c r="M295" s="9"/>
    </row>
    <row r="296" spans="13:13">
      <c r="M296" s="9"/>
    </row>
    <row r="297" spans="13:13">
      <c r="M297" s="9"/>
    </row>
    <row r="298" spans="13:13">
      <c r="M298" s="9"/>
    </row>
    <row r="299" spans="13:13">
      <c r="M299" s="9"/>
    </row>
    <row r="300" spans="13:13">
      <c r="M300" s="9"/>
    </row>
    <row r="301" spans="13:13">
      <c r="M301" s="9"/>
    </row>
    <row r="302" spans="13:13">
      <c r="M302" s="9"/>
    </row>
    <row r="303" spans="13:13">
      <c r="M303" s="9"/>
    </row>
    <row r="304" spans="13:13">
      <c r="M304" s="9"/>
    </row>
    <row r="305" spans="13:13">
      <c r="M305" s="9"/>
    </row>
    <row r="306" spans="13:13">
      <c r="M306" s="9"/>
    </row>
    <row r="307" spans="13:13">
      <c r="M307" s="9"/>
    </row>
    <row r="308" spans="13:13">
      <c r="M308" s="9"/>
    </row>
    <row r="309" spans="13:13">
      <c r="M309" s="9"/>
    </row>
    <row r="310" spans="13:13">
      <c r="M310" s="9"/>
    </row>
    <row r="311" spans="13:13">
      <c r="M311" s="9"/>
    </row>
    <row r="312" spans="13:13">
      <c r="M312" s="9"/>
    </row>
    <row r="313" spans="13:13">
      <c r="M313" s="9"/>
    </row>
    <row r="314" spans="13:13">
      <c r="M314" s="9"/>
    </row>
    <row r="315" spans="13:13">
      <c r="M315" s="9"/>
    </row>
    <row r="316" spans="13:13">
      <c r="M316" s="9"/>
    </row>
  </sheetData>
  <sortState ref="A2:A4">
    <sortCondition ref="A2"/>
  </sortState>
  <mergeCells count="4">
    <mergeCell ref="J40:M40"/>
    <mergeCell ref="F50:I50"/>
    <mergeCell ref="F51:I52"/>
    <mergeCell ref="J41:M42"/>
  </mergeCells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M51"/>
  <sheetViews>
    <sheetView workbookViewId="0">
      <selection activeCell="A34" sqref="A34"/>
    </sheetView>
  </sheetViews>
  <sheetFormatPr baseColWidth="10" defaultColWidth="11" defaultRowHeight="15" x14ac:dyDescent="0"/>
  <cols>
    <col min="1" max="1" width="26.83203125" customWidth="1"/>
    <col min="2" max="2" width="12.6640625" customWidth="1"/>
    <col min="3" max="3" width="13.33203125" customWidth="1"/>
    <col min="4" max="6" width="17.6640625" customWidth="1"/>
    <col min="7" max="8" width="14.83203125" customWidth="1"/>
    <col min="9" max="9" width="16.33203125" customWidth="1"/>
    <col min="12" max="12" width="13.83203125" customWidth="1"/>
  </cols>
  <sheetData>
    <row r="1" spans="1:4">
      <c r="A1" s="1" t="s">
        <v>215</v>
      </c>
    </row>
    <row r="2" spans="1:4">
      <c r="A2" s="1" t="s">
        <v>79</v>
      </c>
    </row>
    <row r="3" spans="1:4">
      <c r="A3" s="1" t="s">
        <v>97</v>
      </c>
    </row>
    <row r="5" spans="1:4">
      <c r="A5" s="1" t="s">
        <v>79</v>
      </c>
      <c r="B5" s="1"/>
      <c r="C5" s="1"/>
      <c r="D5" s="1"/>
    </row>
    <row r="6" spans="1:4">
      <c r="A6" s="1" t="s">
        <v>51</v>
      </c>
      <c r="B6" s="1" t="s">
        <v>48</v>
      </c>
      <c r="C6" s="1"/>
      <c r="D6" s="1"/>
    </row>
    <row r="7" spans="1:4">
      <c r="A7" s="1" t="s">
        <v>50</v>
      </c>
      <c r="B7" s="1" t="s">
        <v>79</v>
      </c>
      <c r="C7" s="1"/>
      <c r="D7" s="1"/>
    </row>
    <row r="8" spans="1:4">
      <c r="A8" s="1" t="s">
        <v>49</v>
      </c>
      <c r="B8" s="1" t="s">
        <v>222</v>
      </c>
      <c r="C8" s="1" t="s">
        <v>216</v>
      </c>
      <c r="D8" s="1"/>
    </row>
    <row r="9" spans="1:4">
      <c r="A9" s="1" t="s">
        <v>61</v>
      </c>
      <c r="B9" s="1" t="s">
        <v>252</v>
      </c>
      <c r="C9" s="1"/>
      <c r="D9" s="1"/>
    </row>
    <row r="10" spans="1:4">
      <c r="A10" s="1" t="s">
        <v>82</v>
      </c>
      <c r="B10" s="1" t="s">
        <v>253</v>
      </c>
      <c r="C10" s="1"/>
      <c r="D10" s="1"/>
    </row>
    <row r="11" spans="1:4">
      <c r="A11" s="1" t="s">
        <v>83</v>
      </c>
      <c r="B11" s="1" t="s">
        <v>254</v>
      </c>
      <c r="C11" s="1"/>
      <c r="D11" s="1"/>
    </row>
    <row r="12" spans="1:4">
      <c r="A12" s="1" t="s">
        <v>54</v>
      </c>
      <c r="B12" s="1" t="s">
        <v>255</v>
      </c>
      <c r="C12" s="1"/>
      <c r="D12" s="1"/>
    </row>
    <row r="13" spans="1:4">
      <c r="A13" s="1" t="s">
        <v>87</v>
      </c>
      <c r="B13" s="1" t="s">
        <v>256</v>
      </c>
      <c r="C13" s="1" t="s">
        <v>257</v>
      </c>
      <c r="D13" s="1" t="s">
        <v>258</v>
      </c>
    </row>
    <row r="14" spans="1:4">
      <c r="A14" s="1" t="s">
        <v>91</v>
      </c>
      <c r="B14" s="1" t="s">
        <v>259</v>
      </c>
      <c r="C14" s="1" t="s">
        <v>260</v>
      </c>
      <c r="D14" s="1"/>
    </row>
    <row r="15" spans="1:4">
      <c r="A15" s="1" t="s">
        <v>55</v>
      </c>
      <c r="B15" s="1" t="s">
        <v>261</v>
      </c>
      <c r="C15" s="1" t="s">
        <v>262</v>
      </c>
      <c r="D15" s="1"/>
    </row>
    <row r="16" spans="1:4">
      <c r="A16" s="1" t="s">
        <v>17</v>
      </c>
      <c r="B16" s="1" t="s">
        <v>218</v>
      </c>
      <c r="C16" s="1"/>
      <c r="D16" s="1"/>
    </row>
    <row r="17" spans="1:4">
      <c r="A17" s="1" t="s">
        <v>18</v>
      </c>
      <c r="B17" s="1" t="s">
        <v>225</v>
      </c>
      <c r="C17" s="1" t="s">
        <v>220</v>
      </c>
      <c r="D17" s="1"/>
    </row>
    <row r="18" spans="1:4">
      <c r="A18" s="1" t="s">
        <v>44</v>
      </c>
      <c r="B18" s="1" t="s">
        <v>221</v>
      </c>
      <c r="C18" s="1" t="s">
        <v>44</v>
      </c>
      <c r="D18" s="1"/>
    </row>
    <row r="19" spans="1:4">
      <c r="A19" s="40" t="s">
        <v>396</v>
      </c>
      <c r="B19" s="74">
        <v>1</v>
      </c>
      <c r="C19" s="1"/>
      <c r="D19" s="1"/>
    </row>
    <row r="21" spans="1:4">
      <c r="A21" s="1" t="s">
        <v>97</v>
      </c>
      <c r="B21" s="1"/>
      <c r="C21" s="1"/>
      <c r="D21" s="1"/>
    </row>
    <row r="22" spans="1:4">
      <c r="A22" s="1" t="s">
        <v>51</v>
      </c>
      <c r="B22" s="1" t="s">
        <v>48</v>
      </c>
      <c r="C22" s="1"/>
      <c r="D22" s="1"/>
    </row>
    <row r="23" spans="1:4">
      <c r="A23" s="1" t="s">
        <v>50</v>
      </c>
      <c r="B23" s="1" t="s">
        <v>97</v>
      </c>
      <c r="C23" s="1"/>
      <c r="D23" s="1"/>
    </row>
    <row r="24" spans="1:4">
      <c r="A24" s="1" t="s">
        <v>49</v>
      </c>
      <c r="B24" s="1" t="s">
        <v>222</v>
      </c>
      <c r="C24" s="1" t="s">
        <v>216</v>
      </c>
      <c r="D24" s="1"/>
    </row>
    <row r="25" spans="1:4">
      <c r="A25" s="1" t="s">
        <v>61</v>
      </c>
      <c r="B25" s="1" t="s">
        <v>252</v>
      </c>
      <c r="C25" s="1"/>
      <c r="D25" s="1"/>
    </row>
    <row r="26" spans="1:4">
      <c r="A26" s="1" t="s">
        <v>82</v>
      </c>
      <c r="B26" s="1" t="s">
        <v>253</v>
      </c>
      <c r="C26" s="1"/>
      <c r="D26" s="1"/>
    </row>
    <row r="27" spans="1:4">
      <c r="A27" s="1" t="s">
        <v>83</v>
      </c>
      <c r="B27" s="1" t="s">
        <v>254</v>
      </c>
      <c r="C27" s="1"/>
      <c r="D27" s="1"/>
    </row>
    <row r="28" spans="1:4">
      <c r="A28" s="1" t="s">
        <v>54</v>
      </c>
      <c r="B28" s="1" t="s">
        <v>255</v>
      </c>
      <c r="C28" s="1"/>
      <c r="D28" s="1"/>
    </row>
    <row r="29" spans="1:4">
      <c r="A29" s="1" t="s">
        <v>87</v>
      </c>
      <c r="B29" s="1" t="s">
        <v>256</v>
      </c>
      <c r="C29" s="1" t="s">
        <v>257</v>
      </c>
      <c r="D29" s="1" t="s">
        <v>258</v>
      </c>
    </row>
    <row r="30" spans="1:4">
      <c r="A30" s="1" t="s">
        <v>55</v>
      </c>
      <c r="B30" s="1" t="s">
        <v>261</v>
      </c>
      <c r="C30" s="1" t="s">
        <v>262</v>
      </c>
      <c r="D30" s="1"/>
    </row>
    <row r="31" spans="1:4">
      <c r="A31" s="1" t="s">
        <v>17</v>
      </c>
      <c r="B31" s="1" t="s">
        <v>218</v>
      </c>
      <c r="C31" s="1"/>
      <c r="D31" s="1"/>
    </row>
    <row r="32" spans="1:4">
      <c r="A32" s="1" t="s">
        <v>18</v>
      </c>
      <c r="B32" s="1" t="s">
        <v>225</v>
      </c>
      <c r="C32" s="1" t="s">
        <v>220</v>
      </c>
      <c r="D32" s="1"/>
    </row>
    <row r="33" spans="1:13">
      <c r="A33" s="1" t="s">
        <v>44</v>
      </c>
      <c r="B33" s="1" t="s">
        <v>221</v>
      </c>
      <c r="C33" s="1" t="s">
        <v>44</v>
      </c>
      <c r="D33" s="1"/>
    </row>
    <row r="34" spans="1:13">
      <c r="A34" s="1" t="s">
        <v>396</v>
      </c>
      <c r="B34" s="74">
        <v>1</v>
      </c>
      <c r="C34" s="1"/>
      <c r="D34" s="1"/>
    </row>
    <row r="36" spans="1:13">
      <c r="A36" s="28" t="s">
        <v>79</v>
      </c>
    </row>
    <row r="38" spans="1:13">
      <c r="A38" s="30" t="s">
        <v>51</v>
      </c>
      <c r="B38" s="30" t="s">
        <v>50</v>
      </c>
      <c r="C38" s="30" t="s">
        <v>49</v>
      </c>
      <c r="D38" s="30" t="s">
        <v>61</v>
      </c>
      <c r="E38" s="30" t="s">
        <v>82</v>
      </c>
      <c r="F38" s="30" t="s">
        <v>83</v>
      </c>
      <c r="G38" s="30" t="s">
        <v>54</v>
      </c>
      <c r="H38" s="30" t="s">
        <v>87</v>
      </c>
      <c r="I38" s="30" t="s">
        <v>91</v>
      </c>
      <c r="J38" s="30" t="s">
        <v>55</v>
      </c>
      <c r="K38" s="30" t="s">
        <v>17</v>
      </c>
      <c r="L38" s="30" t="s">
        <v>18</v>
      </c>
      <c r="M38" s="31" t="s">
        <v>44</v>
      </c>
    </row>
    <row r="40" spans="1:13">
      <c r="A40" t="s">
        <v>48</v>
      </c>
      <c r="B40" t="s">
        <v>80</v>
      </c>
      <c r="C40" t="s">
        <v>52</v>
      </c>
      <c r="D40" t="s">
        <v>81</v>
      </c>
      <c r="E40" t="s">
        <v>84</v>
      </c>
      <c r="F40" t="s">
        <v>85</v>
      </c>
      <c r="G40" t="s">
        <v>86</v>
      </c>
      <c r="H40" t="s">
        <v>88</v>
      </c>
      <c r="I40" t="s">
        <v>92</v>
      </c>
      <c r="J40" t="s">
        <v>94</v>
      </c>
      <c r="K40" t="s">
        <v>96</v>
      </c>
      <c r="L40" t="s">
        <v>56</v>
      </c>
      <c r="M40" t="s">
        <v>58</v>
      </c>
    </row>
    <row r="41" spans="1:13">
      <c r="C41" t="s">
        <v>53</v>
      </c>
      <c r="H41" t="s">
        <v>89</v>
      </c>
      <c r="I41" t="s">
        <v>93</v>
      </c>
      <c r="J41" t="s">
        <v>95</v>
      </c>
      <c r="L41" t="s">
        <v>57</v>
      </c>
      <c r="M41" t="s">
        <v>59</v>
      </c>
    </row>
    <row r="42" spans="1:13">
      <c r="H42" t="s">
        <v>90</v>
      </c>
    </row>
    <row r="45" spans="1:13">
      <c r="A45" s="28" t="s">
        <v>97</v>
      </c>
    </row>
    <row r="47" spans="1:13">
      <c r="A47" s="30" t="s">
        <v>51</v>
      </c>
      <c r="B47" s="30" t="s">
        <v>50</v>
      </c>
      <c r="C47" s="30" t="s">
        <v>49</v>
      </c>
      <c r="D47" s="30" t="s">
        <v>61</v>
      </c>
      <c r="E47" s="30" t="s">
        <v>82</v>
      </c>
      <c r="F47" s="30" t="s">
        <v>83</v>
      </c>
      <c r="G47" s="30" t="s">
        <v>54</v>
      </c>
      <c r="H47" s="30" t="s">
        <v>87</v>
      </c>
      <c r="I47" s="30" t="s">
        <v>55</v>
      </c>
      <c r="J47" s="30" t="s">
        <v>17</v>
      </c>
      <c r="K47" s="30" t="s">
        <v>18</v>
      </c>
      <c r="L47" s="31" t="s">
        <v>44</v>
      </c>
    </row>
    <row r="49" spans="1:12">
      <c r="A49" t="s">
        <v>48</v>
      </c>
      <c r="B49" t="s">
        <v>98</v>
      </c>
      <c r="C49" t="s">
        <v>52</v>
      </c>
      <c r="D49" t="s">
        <v>81</v>
      </c>
      <c r="E49" t="s">
        <v>84</v>
      </c>
      <c r="F49" t="s">
        <v>85</v>
      </c>
      <c r="G49" t="s">
        <v>86</v>
      </c>
      <c r="H49" t="s">
        <v>88</v>
      </c>
      <c r="I49" t="s">
        <v>94</v>
      </c>
      <c r="J49" t="s">
        <v>96</v>
      </c>
      <c r="K49" t="s">
        <v>56</v>
      </c>
      <c r="L49" t="s">
        <v>58</v>
      </c>
    </row>
    <row r="50" spans="1:12">
      <c r="C50" t="s">
        <v>53</v>
      </c>
      <c r="H50" t="s">
        <v>89</v>
      </c>
      <c r="I50" t="s">
        <v>95</v>
      </c>
      <c r="K50" t="s">
        <v>57</v>
      </c>
      <c r="L50" t="s">
        <v>59</v>
      </c>
    </row>
    <row r="51" spans="1:12">
      <c r="H51" t="s">
        <v>90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I115"/>
  <sheetViews>
    <sheetView workbookViewId="0">
      <selection activeCell="E54" sqref="E54"/>
    </sheetView>
  </sheetViews>
  <sheetFormatPr baseColWidth="10" defaultColWidth="11" defaultRowHeight="15" x14ac:dyDescent="0"/>
  <cols>
    <col min="1" max="1" width="22.6640625" customWidth="1"/>
    <col min="2" max="2" width="26" customWidth="1"/>
    <col min="3" max="3" width="17.6640625" customWidth="1"/>
    <col min="4" max="4" width="18" customWidth="1"/>
    <col min="5" max="5" width="17.83203125" customWidth="1"/>
    <col min="6" max="6" width="15.83203125" customWidth="1"/>
  </cols>
  <sheetData>
    <row r="1" spans="1:4">
      <c r="A1" s="1" t="s">
        <v>215</v>
      </c>
    </row>
    <row r="2" spans="1:4">
      <c r="A2" s="1" t="s">
        <v>122</v>
      </c>
    </row>
    <row r="3" spans="1:4">
      <c r="A3" s="1" t="s">
        <v>214</v>
      </c>
    </row>
    <row r="4" spans="1:4">
      <c r="A4" s="1" t="s">
        <v>398</v>
      </c>
    </row>
    <row r="5" spans="1:4">
      <c r="A5" s="1" t="s">
        <v>399</v>
      </c>
    </row>
    <row r="6" spans="1:4">
      <c r="A6" s="1" t="s">
        <v>400</v>
      </c>
    </row>
    <row r="7" spans="1:4">
      <c r="A7" s="1" t="s">
        <v>401</v>
      </c>
    </row>
    <row r="8" spans="1:4">
      <c r="A8" s="1" t="s">
        <v>124</v>
      </c>
    </row>
    <row r="9" spans="1:4">
      <c r="A9" s="1" t="s">
        <v>131</v>
      </c>
    </row>
    <row r="10" spans="1:4">
      <c r="A10" s="1" t="s">
        <v>130</v>
      </c>
    </row>
    <row r="11" spans="1:4">
      <c r="A11" s="24"/>
    </row>
    <row r="12" spans="1:4">
      <c r="A12" s="40" t="s">
        <v>122</v>
      </c>
      <c r="B12" s="1"/>
      <c r="C12" s="1"/>
      <c r="D12" s="1"/>
    </row>
    <row r="13" spans="1:4">
      <c r="A13" s="40" t="s">
        <v>51</v>
      </c>
      <c r="B13" s="1" t="s">
        <v>235</v>
      </c>
      <c r="C13" s="1"/>
      <c r="D13" s="1"/>
    </row>
    <row r="14" spans="1:4">
      <c r="A14" s="40" t="s">
        <v>50</v>
      </c>
      <c r="B14" s="1" t="s">
        <v>236</v>
      </c>
      <c r="C14" s="1"/>
      <c r="D14" s="1"/>
    </row>
    <row r="15" spans="1:4">
      <c r="A15" s="40" t="s">
        <v>105</v>
      </c>
      <c r="B15" s="1" t="s">
        <v>237</v>
      </c>
      <c r="C15" s="1"/>
      <c r="D15" s="1"/>
    </row>
    <row r="16" spans="1:4">
      <c r="A16" s="40" t="s">
        <v>16</v>
      </c>
      <c r="B16" s="1" t="s">
        <v>238</v>
      </c>
      <c r="C16" s="1"/>
      <c r="D16" s="1"/>
    </row>
    <row r="17" spans="1:9">
      <c r="A17" s="40" t="s">
        <v>18</v>
      </c>
      <c r="B17" s="1" t="s">
        <v>225</v>
      </c>
      <c r="C17" s="1" t="s">
        <v>226</v>
      </c>
      <c r="D17" s="1" t="s">
        <v>239</v>
      </c>
    </row>
    <row r="18" spans="1:9">
      <c r="A18" s="40" t="s">
        <v>44</v>
      </c>
      <c r="B18" s="1" t="s">
        <v>44</v>
      </c>
      <c r="C18" s="1"/>
      <c r="D18" s="1"/>
    </row>
    <row r="19" spans="1:9">
      <c r="A19" s="40" t="s">
        <v>396</v>
      </c>
      <c r="B19" s="74">
        <v>1</v>
      </c>
      <c r="C19" s="1"/>
      <c r="D19" s="1"/>
    </row>
    <row r="20" spans="1:9">
      <c r="A20" s="24"/>
    </row>
    <row r="21" spans="1:9">
      <c r="A21" s="40" t="s">
        <v>214</v>
      </c>
      <c r="B21" s="1"/>
      <c r="C21" s="1"/>
      <c r="D21" s="1"/>
    </row>
    <row r="22" spans="1:9">
      <c r="A22" s="40" t="s">
        <v>51</v>
      </c>
      <c r="B22" s="1" t="s">
        <v>235</v>
      </c>
      <c r="C22" s="1"/>
      <c r="D22" s="1"/>
    </row>
    <row r="23" spans="1:9">
      <c r="A23" s="40" t="s">
        <v>50</v>
      </c>
      <c r="B23" s="1" t="s">
        <v>214</v>
      </c>
      <c r="C23" s="1"/>
      <c r="D23" s="1"/>
    </row>
    <row r="24" spans="1:9">
      <c r="A24" s="40" t="s">
        <v>105</v>
      </c>
      <c r="B24" s="1" t="s">
        <v>240</v>
      </c>
      <c r="C24" s="1"/>
      <c r="D24" s="1"/>
    </row>
    <row r="25" spans="1:9">
      <c r="A25" s="40" t="s">
        <v>17</v>
      </c>
      <c r="B25" s="1" t="s">
        <v>241</v>
      </c>
      <c r="C25" s="1" t="s">
        <v>218</v>
      </c>
      <c r="D25" s="1"/>
    </row>
    <row r="26" spans="1:9">
      <c r="A26" s="40" t="s">
        <v>16</v>
      </c>
      <c r="B26" s="1" t="s">
        <v>242</v>
      </c>
      <c r="C26" s="1"/>
      <c r="D26" s="1"/>
    </row>
    <row r="27" spans="1:9">
      <c r="A27" s="40" t="s">
        <v>18</v>
      </c>
      <c r="B27" s="1" t="s">
        <v>225</v>
      </c>
      <c r="C27" s="1" t="s">
        <v>226</v>
      </c>
      <c r="D27" s="1" t="s">
        <v>239</v>
      </c>
    </row>
    <row r="28" spans="1:9">
      <c r="A28" s="40" t="s">
        <v>396</v>
      </c>
      <c r="B28" s="74">
        <v>1</v>
      </c>
      <c r="C28" s="1"/>
      <c r="D28" s="1"/>
      <c r="F28" s="24"/>
      <c r="G28" s="24"/>
      <c r="H28" s="24"/>
      <c r="I28" s="24"/>
    </row>
    <row r="29" spans="1:9">
      <c r="A29" s="24"/>
      <c r="F29" s="24"/>
      <c r="G29" s="24"/>
      <c r="H29" s="24"/>
      <c r="I29" s="24"/>
    </row>
    <row r="30" spans="1:9">
      <c r="A30" s="40" t="s">
        <v>398</v>
      </c>
      <c r="B30" s="1"/>
      <c r="F30" s="24"/>
      <c r="G30" s="24"/>
      <c r="H30" s="24"/>
      <c r="I30" s="24"/>
    </row>
    <row r="31" spans="1:9">
      <c r="A31" s="40" t="s">
        <v>397</v>
      </c>
      <c r="B31" s="1" t="s">
        <v>99</v>
      </c>
    </row>
    <row r="32" spans="1:9">
      <c r="A32" s="40" t="s">
        <v>396</v>
      </c>
      <c r="B32" s="74">
        <v>1</v>
      </c>
      <c r="C32" s="24"/>
      <c r="D32" s="24"/>
      <c r="E32" s="24"/>
    </row>
    <row r="33" spans="1:6">
      <c r="A33" s="75"/>
      <c r="B33" s="73"/>
      <c r="C33" s="24"/>
      <c r="D33" s="24"/>
      <c r="E33" s="24"/>
    </row>
    <row r="34" spans="1:6">
      <c r="A34" s="40" t="s">
        <v>399</v>
      </c>
      <c r="B34" s="74"/>
      <c r="C34" s="24"/>
      <c r="D34" s="24"/>
      <c r="E34" s="24"/>
    </row>
    <row r="35" spans="1:6">
      <c r="A35" s="40" t="s">
        <v>397</v>
      </c>
      <c r="B35" s="1" t="s">
        <v>120</v>
      </c>
      <c r="C35" s="24"/>
      <c r="D35" s="24"/>
      <c r="E35" s="24"/>
    </row>
    <row r="36" spans="1:6">
      <c r="A36" s="40" t="s">
        <v>396</v>
      </c>
      <c r="B36" s="74">
        <v>1</v>
      </c>
      <c r="C36" s="24"/>
      <c r="D36" s="24"/>
      <c r="E36" s="24"/>
    </row>
    <row r="37" spans="1:6">
      <c r="A37" s="75"/>
      <c r="B37" s="73"/>
      <c r="C37" s="24"/>
      <c r="D37" s="24"/>
      <c r="E37" s="24"/>
    </row>
    <row r="38" spans="1:6">
      <c r="A38" s="40" t="s">
        <v>400</v>
      </c>
      <c r="B38" s="74"/>
      <c r="C38" s="24"/>
      <c r="D38" s="24"/>
      <c r="E38" s="24"/>
    </row>
    <row r="39" spans="1:6">
      <c r="A39" s="40" t="s">
        <v>397</v>
      </c>
      <c r="B39" s="1" t="s">
        <v>121</v>
      </c>
      <c r="C39" s="24"/>
      <c r="D39" s="24"/>
      <c r="E39" s="24"/>
    </row>
    <row r="40" spans="1:6">
      <c r="A40" s="40" t="s">
        <v>396</v>
      </c>
      <c r="B40" s="74">
        <v>1</v>
      </c>
      <c r="C40" s="24"/>
      <c r="D40" s="24"/>
      <c r="E40" s="24"/>
    </row>
    <row r="41" spans="1:6">
      <c r="A41" s="75"/>
      <c r="B41" s="73"/>
      <c r="C41" s="24"/>
      <c r="D41" s="24"/>
      <c r="E41" s="24"/>
    </row>
    <row r="42" spans="1:6">
      <c r="A42" s="40" t="s">
        <v>401</v>
      </c>
      <c r="B42" s="74"/>
      <c r="C42" s="24"/>
      <c r="D42" s="24"/>
      <c r="E42" s="24"/>
    </row>
    <row r="43" spans="1:6">
      <c r="A43" s="40" t="s">
        <v>397</v>
      </c>
      <c r="B43" s="1" t="s">
        <v>117</v>
      </c>
      <c r="C43" s="24"/>
      <c r="D43" s="24"/>
      <c r="E43" s="24"/>
    </row>
    <row r="44" spans="1:6">
      <c r="A44" s="40" t="s">
        <v>396</v>
      </c>
      <c r="B44" s="74">
        <v>1</v>
      </c>
      <c r="C44" s="24"/>
      <c r="D44" s="24"/>
      <c r="E44" s="24"/>
    </row>
    <row r="45" spans="1:6">
      <c r="A45" s="24"/>
    </row>
    <row r="46" spans="1:6">
      <c r="A46" s="40" t="s">
        <v>124</v>
      </c>
      <c r="B46" s="1"/>
      <c r="C46" s="1"/>
      <c r="D46" s="1"/>
      <c r="E46" s="76" t="s">
        <v>402</v>
      </c>
      <c r="F46" s="77">
        <v>1</v>
      </c>
    </row>
    <row r="47" spans="1:6">
      <c r="A47" s="1" t="s">
        <v>51</v>
      </c>
      <c r="B47" s="1" t="s">
        <v>235</v>
      </c>
      <c r="C47" s="1"/>
      <c r="D47" s="1"/>
      <c r="E47" s="76" t="s">
        <v>403</v>
      </c>
      <c r="F47" s="77">
        <v>1</v>
      </c>
    </row>
    <row r="48" spans="1:6">
      <c r="A48" s="1" t="s">
        <v>50</v>
      </c>
      <c r="B48" s="1" t="s">
        <v>243</v>
      </c>
      <c r="C48" s="1"/>
      <c r="D48" s="1"/>
      <c r="E48" s="76" t="s">
        <v>404</v>
      </c>
      <c r="F48" s="77">
        <v>1</v>
      </c>
    </row>
    <row r="49" spans="1:4">
      <c r="A49" s="1" t="s">
        <v>105</v>
      </c>
      <c r="B49" s="1" t="s">
        <v>244</v>
      </c>
      <c r="C49" s="1" t="s">
        <v>245</v>
      </c>
      <c r="D49" s="1" t="s">
        <v>246</v>
      </c>
    </row>
    <row r="50" spans="1:4">
      <c r="A50" s="1" t="s">
        <v>16</v>
      </c>
      <c r="B50" s="1" t="s">
        <v>224</v>
      </c>
      <c r="C50" s="1"/>
      <c r="D50" s="1"/>
    </row>
    <row r="51" spans="1:4">
      <c r="A51" s="1" t="s">
        <v>18</v>
      </c>
      <c r="B51" s="1" t="s">
        <v>225</v>
      </c>
      <c r="C51" s="1" t="s">
        <v>226</v>
      </c>
      <c r="D51" s="1"/>
    </row>
    <row r="52" spans="1:4">
      <c r="A52" s="24"/>
    </row>
    <row r="53" spans="1:4">
      <c r="A53" s="40" t="s">
        <v>131</v>
      </c>
      <c r="B53" s="1"/>
    </row>
    <row r="54" spans="1:4">
      <c r="A54" s="1" t="s">
        <v>51</v>
      </c>
      <c r="B54" s="1" t="s">
        <v>247</v>
      </c>
    </row>
    <row r="55" spans="1:4">
      <c r="A55" s="1" t="s">
        <v>50</v>
      </c>
      <c r="B55" s="1" t="s">
        <v>248</v>
      </c>
    </row>
    <row r="56" spans="1:4">
      <c r="A56" s="1" t="s">
        <v>105</v>
      </c>
      <c r="B56" s="1" t="s">
        <v>127</v>
      </c>
    </row>
    <row r="57" spans="1:4">
      <c r="A57" s="1" t="s">
        <v>16</v>
      </c>
      <c r="B57" s="1" t="s">
        <v>249</v>
      </c>
    </row>
    <row r="58" spans="1:4">
      <c r="A58" s="1" t="s">
        <v>18</v>
      </c>
      <c r="B58" s="1" t="s">
        <v>225</v>
      </c>
    </row>
    <row r="59" spans="1:4">
      <c r="A59" s="40" t="s">
        <v>396</v>
      </c>
      <c r="B59" s="74">
        <v>1</v>
      </c>
    </row>
    <row r="60" spans="1:4">
      <c r="A60" s="24"/>
    </row>
    <row r="61" spans="1:4">
      <c r="A61" s="40" t="s">
        <v>130</v>
      </c>
      <c r="B61" s="1"/>
    </row>
    <row r="62" spans="1:4">
      <c r="A62" s="1" t="s">
        <v>51</v>
      </c>
      <c r="B62" s="1" t="s">
        <v>247</v>
      </c>
    </row>
    <row r="63" spans="1:4">
      <c r="A63" s="1" t="s">
        <v>50</v>
      </c>
      <c r="B63" s="1" t="s">
        <v>250</v>
      </c>
    </row>
    <row r="64" spans="1:4">
      <c r="A64" s="1" t="s">
        <v>105</v>
      </c>
      <c r="B64" s="1" t="s">
        <v>244</v>
      </c>
    </row>
    <row r="65" spans="1:6">
      <c r="A65" s="1" t="s">
        <v>16</v>
      </c>
      <c r="B65" s="1" t="s">
        <v>251</v>
      </c>
    </row>
    <row r="66" spans="1:6">
      <c r="A66" s="1" t="s">
        <v>18</v>
      </c>
      <c r="B66" s="1" t="s">
        <v>225</v>
      </c>
    </row>
    <row r="67" spans="1:6">
      <c r="A67" s="1" t="s">
        <v>396</v>
      </c>
      <c r="B67" s="74">
        <v>1</v>
      </c>
    </row>
    <row r="68" spans="1:6">
      <c r="A68" s="24"/>
    </row>
    <row r="71" spans="1:6">
      <c r="A71" s="28" t="s">
        <v>122</v>
      </c>
    </row>
    <row r="73" spans="1:6">
      <c r="A73" s="29" t="s">
        <v>51</v>
      </c>
      <c r="B73" s="29" t="s">
        <v>50</v>
      </c>
      <c r="C73" s="29" t="s">
        <v>105</v>
      </c>
      <c r="D73" s="29" t="s">
        <v>16</v>
      </c>
      <c r="E73" s="29" t="s">
        <v>18</v>
      </c>
      <c r="F73" s="29" t="s">
        <v>44</v>
      </c>
    </row>
    <row r="75" spans="1:6">
      <c r="A75" t="s">
        <v>100</v>
      </c>
      <c r="B75" t="s">
        <v>102</v>
      </c>
      <c r="C75" t="s">
        <v>106</v>
      </c>
      <c r="D75" t="s">
        <v>110</v>
      </c>
      <c r="E75" t="s">
        <v>111</v>
      </c>
      <c r="F75" t="s">
        <v>59</v>
      </c>
    </row>
    <row r="76" spans="1:6">
      <c r="E76" t="s">
        <v>112</v>
      </c>
    </row>
    <row r="77" spans="1:6">
      <c r="E77" t="s">
        <v>113</v>
      </c>
    </row>
    <row r="79" spans="1:6">
      <c r="A79" s="28" t="s">
        <v>123</v>
      </c>
    </row>
    <row r="81" spans="1:6">
      <c r="A81" s="29" t="s">
        <v>51</v>
      </c>
      <c r="B81" s="29" t="s">
        <v>50</v>
      </c>
      <c r="C81" s="29" t="s">
        <v>105</v>
      </c>
      <c r="D81" s="29" t="s">
        <v>17</v>
      </c>
      <c r="E81" s="29" t="s">
        <v>16</v>
      </c>
      <c r="F81" s="29" t="s">
        <v>18</v>
      </c>
    </row>
    <row r="83" spans="1:6">
      <c r="A83" t="s">
        <v>100</v>
      </c>
      <c r="B83" s="27" t="s">
        <v>104</v>
      </c>
      <c r="C83" t="s">
        <v>114</v>
      </c>
      <c r="D83" t="s">
        <v>115</v>
      </c>
      <c r="E83" t="s">
        <v>116</v>
      </c>
      <c r="F83" t="s">
        <v>111</v>
      </c>
    </row>
    <row r="84" spans="1:6">
      <c r="D84" t="s">
        <v>96</v>
      </c>
      <c r="F84" t="s">
        <v>112</v>
      </c>
    </row>
    <row r="85" spans="1:6">
      <c r="F85" t="s">
        <v>113</v>
      </c>
    </row>
    <row r="87" spans="1:6">
      <c r="A87" s="28" t="s">
        <v>118</v>
      </c>
    </row>
    <row r="89" spans="1:6">
      <c r="A89" t="s">
        <v>99</v>
      </c>
    </row>
    <row r="90" spans="1:6">
      <c r="A90" t="s">
        <v>120</v>
      </c>
    </row>
    <row r="91" spans="1:6">
      <c r="A91" t="s">
        <v>121</v>
      </c>
    </row>
    <row r="92" spans="1:6">
      <c r="A92" t="s">
        <v>117</v>
      </c>
    </row>
    <row r="95" spans="1:6">
      <c r="A95" s="28" t="s">
        <v>124</v>
      </c>
    </row>
    <row r="97" spans="1:5">
      <c r="A97" s="29" t="s">
        <v>51</v>
      </c>
      <c r="B97" s="29" t="s">
        <v>50</v>
      </c>
      <c r="C97" s="29" t="s">
        <v>105</v>
      </c>
      <c r="D97" s="29" t="s">
        <v>16</v>
      </c>
      <c r="E97" s="29" t="s">
        <v>18</v>
      </c>
    </row>
    <row r="99" spans="1:5">
      <c r="A99" t="s">
        <v>100</v>
      </c>
      <c r="B99" t="s">
        <v>103</v>
      </c>
      <c r="C99" t="s">
        <v>107</v>
      </c>
      <c r="D99" t="s">
        <v>119</v>
      </c>
      <c r="E99" t="s">
        <v>111</v>
      </c>
    </row>
    <row r="100" spans="1:5">
      <c r="C100" t="s">
        <v>108</v>
      </c>
      <c r="E100" t="s">
        <v>112</v>
      </c>
    </row>
    <row r="101" spans="1:5">
      <c r="C101" t="s">
        <v>109</v>
      </c>
    </row>
    <row r="104" spans="1:5">
      <c r="A104" s="35" t="s">
        <v>131</v>
      </c>
    </row>
    <row r="106" spans="1:5">
      <c r="A106" s="29" t="s">
        <v>51</v>
      </c>
      <c r="B106" s="29" t="s">
        <v>50</v>
      </c>
      <c r="C106" s="29" t="s">
        <v>105</v>
      </c>
      <c r="D106" s="29" t="s">
        <v>16</v>
      </c>
      <c r="E106" s="29" t="s">
        <v>18</v>
      </c>
    </row>
    <row r="108" spans="1:5">
      <c r="A108" t="s">
        <v>101</v>
      </c>
      <c r="B108" t="s">
        <v>125</v>
      </c>
      <c r="C108" t="s">
        <v>127</v>
      </c>
      <c r="D108" t="s">
        <v>128</v>
      </c>
      <c r="E108" t="s">
        <v>111</v>
      </c>
    </row>
    <row r="111" spans="1:5">
      <c r="A111" s="35" t="s">
        <v>130</v>
      </c>
    </row>
    <row r="113" spans="1:5">
      <c r="A113" s="29" t="s">
        <v>51</v>
      </c>
      <c r="B113" s="29" t="s">
        <v>50</v>
      </c>
      <c r="C113" s="29" t="s">
        <v>105</v>
      </c>
      <c r="D113" s="29" t="s">
        <v>16</v>
      </c>
      <c r="E113" s="29" t="s">
        <v>18</v>
      </c>
    </row>
    <row r="115" spans="1:5">
      <c r="A115" t="s">
        <v>101</v>
      </c>
      <c r="B115" t="s">
        <v>126</v>
      </c>
      <c r="C115" t="s">
        <v>107</v>
      </c>
      <c r="D115" t="s">
        <v>129</v>
      </c>
      <c r="E115" t="s">
        <v>111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H155"/>
  <sheetViews>
    <sheetView workbookViewId="0">
      <selection activeCell="A9" sqref="A9"/>
    </sheetView>
  </sheetViews>
  <sheetFormatPr baseColWidth="10" defaultColWidth="11" defaultRowHeight="15" x14ac:dyDescent="0"/>
  <cols>
    <col min="1" max="1" width="22.6640625" customWidth="1"/>
    <col min="2" max="2" width="17.33203125" customWidth="1"/>
    <col min="6" max="6" width="13.1640625" customWidth="1"/>
    <col min="8" max="8" width="16.83203125" customWidth="1"/>
  </cols>
  <sheetData>
    <row r="1" spans="1:8">
      <c r="A1" s="1" t="s">
        <v>215</v>
      </c>
    </row>
    <row r="2" spans="1:8">
      <c r="A2" s="1" t="s">
        <v>144</v>
      </c>
    </row>
    <row r="3" spans="1:8">
      <c r="A3" s="1" t="s">
        <v>150</v>
      </c>
    </row>
    <row r="4" spans="1:8">
      <c r="A4" s="1" t="s">
        <v>151</v>
      </c>
    </row>
    <row r="5" spans="1:8">
      <c r="A5" s="1" t="s">
        <v>152</v>
      </c>
    </row>
    <row r="6" spans="1:8">
      <c r="A6" s="1" t="s">
        <v>153</v>
      </c>
    </row>
    <row r="7" spans="1:8">
      <c r="A7" s="1" t="s">
        <v>157</v>
      </c>
    </row>
    <row r="8" spans="1:8">
      <c r="A8" s="1" t="s">
        <v>158</v>
      </c>
    </row>
    <row r="10" spans="1:8">
      <c r="A10" s="1" t="s">
        <v>144</v>
      </c>
      <c r="B10" s="1"/>
      <c r="C10" s="1"/>
      <c r="D10" s="1"/>
      <c r="E10" s="1"/>
    </row>
    <row r="11" spans="1:8">
      <c r="A11" s="43" t="s">
        <v>51</v>
      </c>
      <c r="B11" s="1" t="s">
        <v>265</v>
      </c>
      <c r="C11" s="1"/>
      <c r="D11" s="1"/>
      <c r="E11" s="1"/>
      <c r="H11" s="44"/>
    </row>
    <row r="12" spans="1:8">
      <c r="A12" s="43" t="s">
        <v>50</v>
      </c>
      <c r="B12" s="1" t="s">
        <v>266</v>
      </c>
      <c r="C12" s="1"/>
      <c r="D12" s="1"/>
      <c r="E12" s="1"/>
    </row>
    <row r="13" spans="1:8">
      <c r="A13" s="43" t="s">
        <v>132</v>
      </c>
      <c r="B13" s="1" t="s">
        <v>267</v>
      </c>
      <c r="C13" s="1"/>
      <c r="D13" s="1"/>
      <c r="E13" s="1"/>
    </row>
    <row r="14" spans="1:8">
      <c r="A14" s="43" t="s">
        <v>16</v>
      </c>
      <c r="B14" s="1" t="s">
        <v>268</v>
      </c>
      <c r="C14" s="1"/>
      <c r="D14" s="1"/>
      <c r="E14" s="1"/>
    </row>
    <row r="15" spans="1:8">
      <c r="A15" s="43" t="s">
        <v>82</v>
      </c>
      <c r="B15" s="1" t="s">
        <v>269</v>
      </c>
      <c r="C15" s="1"/>
      <c r="D15" s="1"/>
      <c r="E15" s="1"/>
    </row>
    <row r="16" spans="1:8">
      <c r="A16" s="43" t="s">
        <v>133</v>
      </c>
      <c r="B16" s="1" t="s">
        <v>270</v>
      </c>
      <c r="C16" s="1" t="s">
        <v>271</v>
      </c>
      <c r="D16" s="1"/>
      <c r="E16" s="1"/>
    </row>
    <row r="17" spans="1:5">
      <c r="A17" s="43" t="s">
        <v>17</v>
      </c>
      <c r="B17" s="1" t="s">
        <v>218</v>
      </c>
      <c r="C17" s="1"/>
      <c r="D17" s="1"/>
      <c r="E17" s="1"/>
    </row>
    <row r="18" spans="1:5">
      <c r="A18" s="43" t="s">
        <v>18</v>
      </c>
      <c r="B18" s="1" t="s">
        <v>225</v>
      </c>
      <c r="C18" s="1" t="s">
        <v>226</v>
      </c>
      <c r="D18" s="1" t="s">
        <v>239</v>
      </c>
      <c r="E18" s="1" t="s">
        <v>220</v>
      </c>
    </row>
    <row r="19" spans="1:5">
      <c r="A19" s="43" t="s">
        <v>396</v>
      </c>
      <c r="B19" s="74">
        <v>1</v>
      </c>
      <c r="C19" s="1"/>
      <c r="D19" s="1"/>
      <c r="E19" s="1"/>
    </row>
    <row r="21" spans="1:5">
      <c r="A21" s="1" t="s">
        <v>150</v>
      </c>
      <c r="B21" s="1"/>
      <c r="C21" s="1"/>
      <c r="D21" s="1"/>
      <c r="E21" s="1"/>
    </row>
    <row r="22" spans="1:5">
      <c r="A22" s="43" t="s">
        <v>51</v>
      </c>
      <c r="B22" s="1" t="s">
        <v>265</v>
      </c>
      <c r="C22" s="1"/>
      <c r="D22" s="1"/>
      <c r="E22" s="1"/>
    </row>
    <row r="23" spans="1:5">
      <c r="A23" s="43" t="s">
        <v>50</v>
      </c>
      <c r="B23" s="1" t="s">
        <v>266</v>
      </c>
      <c r="C23" s="1"/>
      <c r="D23" s="1"/>
      <c r="E23" s="1"/>
    </row>
    <row r="24" spans="1:5">
      <c r="A24" s="43" t="s">
        <v>132</v>
      </c>
      <c r="B24" s="1" t="s">
        <v>272</v>
      </c>
      <c r="C24" s="1"/>
      <c r="D24" s="1"/>
      <c r="E24" s="1"/>
    </row>
    <row r="25" spans="1:5">
      <c r="A25" s="43" t="s">
        <v>16</v>
      </c>
      <c r="B25" s="1" t="s">
        <v>273</v>
      </c>
      <c r="C25" s="1"/>
      <c r="D25" s="1"/>
      <c r="E25" s="1"/>
    </row>
    <row r="26" spans="1:5">
      <c r="A26" s="43" t="s">
        <v>82</v>
      </c>
      <c r="B26" s="1" t="s">
        <v>269</v>
      </c>
      <c r="C26" s="1"/>
      <c r="D26" s="1"/>
      <c r="E26" s="1"/>
    </row>
    <row r="27" spans="1:5">
      <c r="A27" s="43" t="s">
        <v>133</v>
      </c>
      <c r="B27" s="1" t="s">
        <v>270</v>
      </c>
      <c r="C27" s="1" t="s">
        <v>271</v>
      </c>
      <c r="D27" s="1"/>
      <c r="E27" s="1"/>
    </row>
    <row r="28" spans="1:5">
      <c r="A28" s="43" t="s">
        <v>17</v>
      </c>
      <c r="B28" s="1" t="s">
        <v>218</v>
      </c>
      <c r="C28" s="1"/>
      <c r="D28" s="1"/>
      <c r="E28" s="1"/>
    </row>
    <row r="29" spans="1:5">
      <c r="A29" s="43" t="s">
        <v>18</v>
      </c>
      <c r="B29" s="1" t="s">
        <v>225</v>
      </c>
      <c r="C29" s="1" t="s">
        <v>226</v>
      </c>
      <c r="D29" s="1" t="s">
        <v>239</v>
      </c>
      <c r="E29" s="1" t="s">
        <v>220</v>
      </c>
    </row>
    <row r="30" spans="1:5">
      <c r="A30" s="43" t="s">
        <v>396</v>
      </c>
      <c r="B30" s="74">
        <v>1</v>
      </c>
      <c r="C30" s="1"/>
      <c r="D30" s="1"/>
      <c r="E30" s="1"/>
    </row>
    <row r="32" spans="1:5">
      <c r="A32" s="1" t="s">
        <v>151</v>
      </c>
      <c r="B32" s="1"/>
      <c r="C32" s="1"/>
      <c r="D32" s="1"/>
      <c r="E32" s="1"/>
    </row>
    <row r="33" spans="1:5">
      <c r="A33" s="43" t="s">
        <v>51</v>
      </c>
      <c r="B33" s="1" t="s">
        <v>265</v>
      </c>
      <c r="C33" s="1"/>
      <c r="D33" s="1"/>
      <c r="E33" s="1"/>
    </row>
    <row r="34" spans="1:5">
      <c r="A34" s="43" t="s">
        <v>50</v>
      </c>
      <c r="B34" s="1" t="s">
        <v>266</v>
      </c>
      <c r="C34" s="1"/>
      <c r="D34" s="1"/>
      <c r="E34" s="1"/>
    </row>
    <row r="35" spans="1:5">
      <c r="A35" s="43" t="s">
        <v>132</v>
      </c>
      <c r="B35" s="1" t="s">
        <v>274</v>
      </c>
      <c r="C35" s="1"/>
      <c r="D35" s="1"/>
      <c r="E35" s="1"/>
    </row>
    <row r="36" spans="1:5">
      <c r="A36" s="43" t="s">
        <v>16</v>
      </c>
      <c r="B36" s="1" t="s">
        <v>275</v>
      </c>
      <c r="C36" s="1"/>
      <c r="D36" s="1"/>
      <c r="E36" s="1"/>
    </row>
    <row r="37" spans="1:5">
      <c r="A37" s="43" t="s">
        <v>82</v>
      </c>
      <c r="B37" s="1" t="s">
        <v>269</v>
      </c>
      <c r="C37" s="1"/>
      <c r="D37" s="1"/>
      <c r="E37" s="1"/>
    </row>
    <row r="38" spans="1:5">
      <c r="A38" s="43" t="s">
        <v>133</v>
      </c>
      <c r="B38" s="1" t="s">
        <v>270</v>
      </c>
      <c r="C38" s="1" t="s">
        <v>271</v>
      </c>
      <c r="D38" s="1"/>
      <c r="E38" s="1"/>
    </row>
    <row r="39" spans="1:5">
      <c r="A39" s="43" t="s">
        <v>17</v>
      </c>
      <c r="B39" s="1" t="s">
        <v>218</v>
      </c>
      <c r="C39" s="1"/>
      <c r="D39" s="1"/>
      <c r="E39" s="1"/>
    </row>
    <row r="40" spans="1:5">
      <c r="A40" s="43" t="s">
        <v>18</v>
      </c>
      <c r="B40" s="1" t="s">
        <v>225</v>
      </c>
      <c r="C40" s="1" t="s">
        <v>226</v>
      </c>
      <c r="D40" s="1" t="s">
        <v>239</v>
      </c>
      <c r="E40" s="1" t="s">
        <v>220</v>
      </c>
    </row>
    <row r="41" spans="1:5">
      <c r="A41" s="43" t="s">
        <v>396</v>
      </c>
      <c r="B41" s="74">
        <v>1</v>
      </c>
      <c r="C41" s="1"/>
      <c r="D41" s="1"/>
      <c r="E41" s="1"/>
    </row>
    <row r="43" spans="1:5">
      <c r="A43" s="1" t="s">
        <v>152</v>
      </c>
      <c r="B43" s="1"/>
      <c r="C43" s="1"/>
      <c r="D43" s="1"/>
      <c r="E43" s="1"/>
    </row>
    <row r="44" spans="1:5">
      <c r="A44" s="43" t="s">
        <v>51</v>
      </c>
      <c r="B44" s="1" t="s">
        <v>265</v>
      </c>
      <c r="C44" s="1"/>
      <c r="D44" s="1"/>
      <c r="E44" s="1"/>
    </row>
    <row r="45" spans="1:5">
      <c r="A45" s="43" t="s">
        <v>50</v>
      </c>
      <c r="B45" s="1" t="s">
        <v>266</v>
      </c>
      <c r="C45" s="1"/>
      <c r="D45" s="1"/>
      <c r="E45" s="1"/>
    </row>
    <row r="46" spans="1:5">
      <c r="A46" s="43" t="s">
        <v>132</v>
      </c>
      <c r="B46" s="1" t="s">
        <v>276</v>
      </c>
      <c r="C46" s="1"/>
      <c r="D46" s="1"/>
      <c r="E46" s="1"/>
    </row>
    <row r="47" spans="1:5">
      <c r="A47" s="43" t="s">
        <v>16</v>
      </c>
      <c r="B47" s="1" t="s">
        <v>277</v>
      </c>
      <c r="C47" s="1"/>
      <c r="D47" s="1"/>
      <c r="E47" s="1"/>
    </row>
    <row r="48" spans="1:5">
      <c r="A48" s="43" t="s">
        <v>82</v>
      </c>
      <c r="B48" s="1" t="s">
        <v>269</v>
      </c>
      <c r="C48" s="1"/>
      <c r="D48" s="1"/>
      <c r="E48" s="1"/>
    </row>
    <row r="49" spans="1:5">
      <c r="A49" s="43" t="s">
        <v>133</v>
      </c>
      <c r="B49" s="1" t="s">
        <v>270</v>
      </c>
      <c r="C49" s="1" t="s">
        <v>271</v>
      </c>
      <c r="D49" s="1"/>
      <c r="E49" s="1"/>
    </row>
    <row r="50" spans="1:5">
      <c r="A50" s="43" t="s">
        <v>17</v>
      </c>
      <c r="B50" s="1" t="s">
        <v>218</v>
      </c>
      <c r="C50" s="1"/>
      <c r="D50" s="1"/>
      <c r="E50" s="1"/>
    </row>
    <row r="51" spans="1:5">
      <c r="A51" s="43" t="s">
        <v>18</v>
      </c>
      <c r="B51" s="1" t="s">
        <v>225</v>
      </c>
      <c r="C51" s="1" t="s">
        <v>226</v>
      </c>
      <c r="D51" s="1" t="s">
        <v>239</v>
      </c>
      <c r="E51" s="1" t="s">
        <v>220</v>
      </c>
    </row>
    <row r="52" spans="1:5">
      <c r="A52" s="43" t="s">
        <v>396</v>
      </c>
      <c r="B52" s="74">
        <v>1</v>
      </c>
      <c r="C52" s="1"/>
      <c r="D52" s="1"/>
      <c r="E52" s="1"/>
    </row>
    <row r="54" spans="1:5">
      <c r="A54" s="1" t="s">
        <v>153</v>
      </c>
      <c r="B54" s="1"/>
      <c r="C54" s="1"/>
      <c r="D54" s="1"/>
      <c r="E54" s="1"/>
    </row>
    <row r="55" spans="1:5">
      <c r="A55" s="43" t="s">
        <v>51</v>
      </c>
      <c r="B55" s="1" t="s">
        <v>265</v>
      </c>
      <c r="C55" s="1"/>
      <c r="D55" s="1"/>
      <c r="E55" s="1"/>
    </row>
    <row r="56" spans="1:5">
      <c r="A56" s="43" t="s">
        <v>50</v>
      </c>
      <c r="B56" s="1" t="s">
        <v>278</v>
      </c>
      <c r="C56" s="1"/>
      <c r="D56" s="1"/>
      <c r="E56" s="1"/>
    </row>
    <row r="57" spans="1:5">
      <c r="A57" s="43" t="s">
        <v>132</v>
      </c>
      <c r="B57" s="1" t="s">
        <v>267</v>
      </c>
      <c r="C57" s="1"/>
      <c r="D57" s="1"/>
      <c r="E57" s="1"/>
    </row>
    <row r="58" spans="1:5">
      <c r="A58" s="43" t="s">
        <v>16</v>
      </c>
      <c r="B58" s="1" t="s">
        <v>268</v>
      </c>
      <c r="C58" s="1"/>
      <c r="D58" s="1"/>
      <c r="E58" s="1"/>
    </row>
    <row r="59" spans="1:5">
      <c r="A59" s="43" t="s">
        <v>82</v>
      </c>
      <c r="B59" s="1" t="s">
        <v>269</v>
      </c>
      <c r="C59" s="1"/>
      <c r="D59" s="1"/>
      <c r="E59" s="1"/>
    </row>
    <row r="60" spans="1:5">
      <c r="A60" s="43" t="s">
        <v>133</v>
      </c>
      <c r="B60" s="1" t="s">
        <v>270</v>
      </c>
      <c r="C60" s="1" t="s">
        <v>271</v>
      </c>
      <c r="D60" s="1"/>
      <c r="E60" s="1"/>
    </row>
    <row r="61" spans="1:5">
      <c r="A61" s="43" t="s">
        <v>17</v>
      </c>
      <c r="B61" s="1" t="s">
        <v>218</v>
      </c>
      <c r="C61" s="1"/>
      <c r="D61" s="1"/>
      <c r="E61" s="1"/>
    </row>
    <row r="62" spans="1:5">
      <c r="A62" s="43" t="s">
        <v>18</v>
      </c>
      <c r="B62" s="1" t="s">
        <v>225</v>
      </c>
      <c r="C62" s="1" t="s">
        <v>226</v>
      </c>
      <c r="D62" s="1" t="s">
        <v>239</v>
      </c>
      <c r="E62" s="1" t="s">
        <v>220</v>
      </c>
    </row>
    <row r="63" spans="1:5">
      <c r="A63" s="43" t="s">
        <v>396</v>
      </c>
      <c r="B63" s="74">
        <v>1</v>
      </c>
      <c r="C63" s="1"/>
      <c r="D63" s="1"/>
      <c r="E63" s="1"/>
    </row>
    <row r="65" spans="1:8">
      <c r="A65" s="1" t="s">
        <v>157</v>
      </c>
      <c r="B65" s="1"/>
      <c r="C65" s="1"/>
      <c r="D65" s="1"/>
      <c r="E65" s="1"/>
    </row>
    <row r="66" spans="1:8">
      <c r="A66" s="43" t="s">
        <v>51</v>
      </c>
      <c r="B66" s="1" t="s">
        <v>265</v>
      </c>
      <c r="C66" s="1"/>
      <c r="D66" s="1"/>
      <c r="E66" s="1"/>
    </row>
    <row r="67" spans="1:8">
      <c r="A67" s="43" t="s">
        <v>50</v>
      </c>
      <c r="B67" s="1" t="s">
        <v>278</v>
      </c>
      <c r="C67" s="1"/>
      <c r="D67" s="1"/>
      <c r="E67" s="1"/>
    </row>
    <row r="68" spans="1:8">
      <c r="A68" s="43" t="s">
        <v>132</v>
      </c>
      <c r="B68" s="1" t="s">
        <v>274</v>
      </c>
      <c r="C68" s="1"/>
      <c r="D68" s="1"/>
      <c r="E68" s="1"/>
    </row>
    <row r="69" spans="1:8">
      <c r="A69" s="43" t="s">
        <v>16</v>
      </c>
      <c r="B69" s="1" t="s">
        <v>279</v>
      </c>
      <c r="C69" s="1"/>
      <c r="D69" s="1"/>
      <c r="E69" s="1"/>
    </row>
    <row r="70" spans="1:8">
      <c r="A70" s="43" t="s">
        <v>82</v>
      </c>
      <c r="B70" s="1" t="s">
        <v>269</v>
      </c>
      <c r="C70" s="1"/>
      <c r="D70" s="1"/>
      <c r="E70" s="1"/>
    </row>
    <row r="71" spans="1:8">
      <c r="A71" s="43" t="s">
        <v>133</v>
      </c>
      <c r="B71" s="1" t="s">
        <v>270</v>
      </c>
      <c r="C71" s="1" t="s">
        <v>271</v>
      </c>
      <c r="D71" s="1"/>
      <c r="E71" s="1"/>
    </row>
    <row r="72" spans="1:8">
      <c r="A72" s="43" t="s">
        <v>17</v>
      </c>
      <c r="B72" s="1" t="s">
        <v>218</v>
      </c>
      <c r="C72" s="1"/>
      <c r="D72" s="1"/>
      <c r="E72" s="1"/>
    </row>
    <row r="73" spans="1:8">
      <c r="A73" s="43" t="s">
        <v>18</v>
      </c>
      <c r="B73" s="1" t="s">
        <v>225</v>
      </c>
      <c r="C73" s="1" t="s">
        <v>226</v>
      </c>
      <c r="D73" s="1" t="s">
        <v>239</v>
      </c>
      <c r="E73" s="1" t="s">
        <v>220</v>
      </c>
    </row>
    <row r="74" spans="1:8">
      <c r="A74" s="43" t="s">
        <v>396</v>
      </c>
      <c r="B74" s="74">
        <v>1</v>
      </c>
      <c r="C74" s="1"/>
      <c r="D74" s="1"/>
      <c r="E74" s="1"/>
    </row>
    <row r="76" spans="1:8">
      <c r="A76" s="1" t="s">
        <v>158</v>
      </c>
      <c r="B76" s="1"/>
      <c r="C76" s="1"/>
      <c r="D76" s="1"/>
      <c r="E76" s="1"/>
      <c r="F76" s="27"/>
      <c r="G76" s="27"/>
    </row>
    <row r="77" spans="1:8">
      <c r="A77" s="43" t="s">
        <v>51</v>
      </c>
      <c r="B77" s="1" t="s">
        <v>265</v>
      </c>
      <c r="C77" s="1"/>
      <c r="D77" s="1"/>
      <c r="E77" s="1"/>
      <c r="F77" s="27"/>
      <c r="G77" s="27"/>
      <c r="H77" s="27"/>
    </row>
    <row r="78" spans="1:8">
      <c r="A78" s="43" t="s">
        <v>50</v>
      </c>
      <c r="B78" s="1" t="s">
        <v>278</v>
      </c>
      <c r="C78" s="1"/>
      <c r="D78" s="1"/>
      <c r="E78" s="1"/>
      <c r="F78" s="27"/>
      <c r="G78" s="27"/>
      <c r="H78" s="27"/>
    </row>
    <row r="79" spans="1:8">
      <c r="A79" s="43" t="s">
        <v>132</v>
      </c>
      <c r="B79" s="45" t="s">
        <v>276</v>
      </c>
      <c r="C79" s="1"/>
      <c r="D79" s="1"/>
      <c r="E79" s="1"/>
      <c r="F79" s="27"/>
      <c r="G79" s="27"/>
      <c r="H79" s="27"/>
    </row>
    <row r="80" spans="1:8">
      <c r="A80" s="43" t="s">
        <v>16</v>
      </c>
      <c r="B80" s="45" t="s">
        <v>275</v>
      </c>
      <c r="C80" s="1"/>
      <c r="D80" s="1"/>
      <c r="E80" s="1"/>
    </row>
    <row r="81" spans="1:8">
      <c r="A81" s="43" t="s">
        <v>82</v>
      </c>
      <c r="B81" s="1" t="s">
        <v>269</v>
      </c>
      <c r="C81" s="1"/>
      <c r="D81" s="1"/>
      <c r="E81" s="1"/>
    </row>
    <row r="82" spans="1:8">
      <c r="A82" s="43" t="s">
        <v>133</v>
      </c>
      <c r="B82" s="1" t="s">
        <v>270</v>
      </c>
      <c r="C82" s="1" t="s">
        <v>271</v>
      </c>
      <c r="D82" s="1"/>
      <c r="E82" s="1"/>
    </row>
    <row r="83" spans="1:8">
      <c r="A83" s="43" t="s">
        <v>17</v>
      </c>
      <c r="B83" s="1" t="s">
        <v>218</v>
      </c>
      <c r="C83" s="1"/>
      <c r="D83" s="1"/>
      <c r="E83" s="1"/>
    </row>
    <row r="84" spans="1:8">
      <c r="A84" s="43" t="s">
        <v>18</v>
      </c>
      <c r="B84" s="1" t="s">
        <v>225</v>
      </c>
      <c r="C84" s="1" t="s">
        <v>226</v>
      </c>
      <c r="D84" s="1" t="s">
        <v>239</v>
      </c>
      <c r="E84" s="1" t="s">
        <v>220</v>
      </c>
    </row>
    <row r="85" spans="1:8">
      <c r="A85" s="43" t="s">
        <v>396</v>
      </c>
      <c r="B85" s="74">
        <v>1</v>
      </c>
      <c r="C85" s="1"/>
      <c r="D85" s="1"/>
      <c r="E85" s="1"/>
    </row>
    <row r="88" spans="1:8">
      <c r="A88" s="69" t="s">
        <v>144</v>
      </c>
      <c r="B88" s="69"/>
    </row>
    <row r="90" spans="1:8">
      <c r="A90" s="30" t="s">
        <v>51</v>
      </c>
      <c r="B90" s="30" t="s">
        <v>50</v>
      </c>
      <c r="C90" s="30" t="s">
        <v>132</v>
      </c>
      <c r="D90" s="30" t="s">
        <v>16</v>
      </c>
      <c r="E90" s="30" t="s">
        <v>82</v>
      </c>
      <c r="F90" s="30" t="s">
        <v>133</v>
      </c>
      <c r="G90" s="30" t="s">
        <v>17</v>
      </c>
      <c r="H90" s="30" t="s">
        <v>18</v>
      </c>
    </row>
    <row r="92" spans="1:8">
      <c r="A92" t="s">
        <v>134</v>
      </c>
      <c r="B92" t="s">
        <v>135</v>
      </c>
      <c r="C92" t="s">
        <v>136</v>
      </c>
      <c r="D92" t="s">
        <v>140</v>
      </c>
      <c r="E92" t="s">
        <v>141</v>
      </c>
      <c r="F92" t="s">
        <v>142</v>
      </c>
      <c r="G92" t="s">
        <v>96</v>
      </c>
      <c r="H92" t="s">
        <v>145</v>
      </c>
    </row>
    <row r="93" spans="1:8">
      <c r="F93" t="s">
        <v>143</v>
      </c>
      <c r="H93" t="s">
        <v>146</v>
      </c>
    </row>
    <row r="94" spans="1:8">
      <c r="H94" t="s">
        <v>147</v>
      </c>
    </row>
    <row r="95" spans="1:8">
      <c r="H95" t="s">
        <v>148</v>
      </c>
    </row>
    <row r="98" spans="1:8">
      <c r="A98" s="69" t="s">
        <v>150</v>
      </c>
      <c r="B98" s="69"/>
    </row>
    <row r="100" spans="1:8">
      <c r="A100" s="30" t="s">
        <v>51</v>
      </c>
      <c r="B100" s="30" t="s">
        <v>50</v>
      </c>
      <c r="C100" s="30" t="s">
        <v>132</v>
      </c>
      <c r="D100" s="30" t="s">
        <v>16</v>
      </c>
      <c r="E100" s="30" t="s">
        <v>82</v>
      </c>
      <c r="F100" s="30" t="s">
        <v>133</v>
      </c>
      <c r="G100" s="30" t="s">
        <v>17</v>
      </c>
      <c r="H100" s="30" t="s">
        <v>18</v>
      </c>
    </row>
    <row r="102" spans="1:8">
      <c r="A102" t="s">
        <v>134</v>
      </c>
      <c r="B102" t="s">
        <v>135</v>
      </c>
      <c r="C102" t="s">
        <v>137</v>
      </c>
      <c r="D102" t="s">
        <v>149</v>
      </c>
      <c r="E102" t="s">
        <v>141</v>
      </c>
      <c r="F102" t="s">
        <v>142</v>
      </c>
      <c r="G102" t="s">
        <v>96</v>
      </c>
      <c r="H102" t="s">
        <v>145</v>
      </c>
    </row>
    <row r="103" spans="1:8">
      <c r="F103" t="s">
        <v>143</v>
      </c>
      <c r="H103" t="s">
        <v>146</v>
      </c>
    </row>
    <row r="104" spans="1:8">
      <c r="H104" t="s">
        <v>147</v>
      </c>
    </row>
    <row r="105" spans="1:8">
      <c r="H105" t="s">
        <v>148</v>
      </c>
    </row>
    <row r="108" spans="1:8">
      <c r="A108" s="70" t="s">
        <v>151</v>
      </c>
      <c r="B108" s="70"/>
    </row>
    <row r="110" spans="1:8">
      <c r="A110" s="30" t="s">
        <v>51</v>
      </c>
      <c r="B110" s="30" t="s">
        <v>50</v>
      </c>
      <c r="C110" s="30" t="s">
        <v>132</v>
      </c>
      <c r="D110" s="30" t="s">
        <v>16</v>
      </c>
      <c r="E110" s="30" t="s">
        <v>82</v>
      </c>
      <c r="F110" s="30" t="s">
        <v>133</v>
      </c>
      <c r="G110" s="30" t="s">
        <v>17</v>
      </c>
      <c r="H110" s="30" t="s">
        <v>18</v>
      </c>
    </row>
    <row r="112" spans="1:8">
      <c r="A112" t="s">
        <v>134</v>
      </c>
      <c r="B112" t="s">
        <v>135</v>
      </c>
      <c r="C112" t="s">
        <v>138</v>
      </c>
      <c r="D112" t="s">
        <v>156</v>
      </c>
      <c r="E112" t="s">
        <v>141</v>
      </c>
      <c r="F112" t="s">
        <v>142</v>
      </c>
      <c r="G112" t="s">
        <v>96</v>
      </c>
      <c r="H112" t="s">
        <v>145</v>
      </c>
    </row>
    <row r="113" spans="1:8">
      <c r="F113" t="s">
        <v>143</v>
      </c>
      <c r="H113" t="s">
        <v>146</v>
      </c>
    </row>
    <row r="114" spans="1:8">
      <c r="H114" t="s">
        <v>147</v>
      </c>
    </row>
    <row r="115" spans="1:8">
      <c r="H115" t="s">
        <v>148</v>
      </c>
    </row>
    <row r="118" spans="1:8">
      <c r="A118" s="70" t="s">
        <v>152</v>
      </c>
      <c r="B118" s="70"/>
    </row>
    <row r="120" spans="1:8">
      <c r="A120" s="30" t="s">
        <v>51</v>
      </c>
      <c r="B120" s="30" t="s">
        <v>50</v>
      </c>
      <c r="C120" s="30" t="s">
        <v>132</v>
      </c>
      <c r="D120" s="30" t="s">
        <v>16</v>
      </c>
      <c r="E120" s="30" t="s">
        <v>82</v>
      </c>
      <c r="F120" s="30" t="s">
        <v>133</v>
      </c>
      <c r="G120" s="30" t="s">
        <v>17</v>
      </c>
      <c r="H120" s="30" t="s">
        <v>18</v>
      </c>
    </row>
    <row r="122" spans="1:8">
      <c r="A122" t="s">
        <v>134</v>
      </c>
      <c r="B122" t="s">
        <v>135</v>
      </c>
      <c r="C122" t="s">
        <v>139</v>
      </c>
      <c r="D122" t="s">
        <v>155</v>
      </c>
      <c r="E122" t="s">
        <v>141</v>
      </c>
      <c r="F122" t="s">
        <v>142</v>
      </c>
      <c r="G122" t="s">
        <v>96</v>
      </c>
      <c r="H122" t="s">
        <v>145</v>
      </c>
    </row>
    <row r="123" spans="1:8">
      <c r="F123" t="s">
        <v>143</v>
      </c>
      <c r="H123" t="s">
        <v>146</v>
      </c>
    </row>
    <row r="124" spans="1:8">
      <c r="H124" t="s">
        <v>147</v>
      </c>
    </row>
    <row r="125" spans="1:8">
      <c r="H125" t="s">
        <v>148</v>
      </c>
    </row>
    <row r="128" spans="1:8">
      <c r="A128" s="69" t="s">
        <v>153</v>
      </c>
      <c r="B128" s="69"/>
    </row>
    <row r="130" spans="1:8">
      <c r="A130" s="30" t="s">
        <v>51</v>
      </c>
      <c r="B130" s="30" t="s">
        <v>50</v>
      </c>
      <c r="C130" s="30" t="s">
        <v>132</v>
      </c>
      <c r="D130" s="30" t="s">
        <v>16</v>
      </c>
      <c r="E130" s="30" t="s">
        <v>82</v>
      </c>
      <c r="F130" s="30" t="s">
        <v>133</v>
      </c>
      <c r="G130" s="30" t="s">
        <v>17</v>
      </c>
      <c r="H130" s="30" t="s">
        <v>18</v>
      </c>
    </row>
    <row r="132" spans="1:8">
      <c r="A132" t="s">
        <v>134</v>
      </c>
      <c r="B132" t="s">
        <v>154</v>
      </c>
      <c r="C132" t="s">
        <v>136</v>
      </c>
      <c r="D132" t="s">
        <v>140</v>
      </c>
      <c r="E132" t="s">
        <v>141</v>
      </c>
      <c r="F132" t="s">
        <v>142</v>
      </c>
      <c r="G132" t="s">
        <v>96</v>
      </c>
      <c r="H132" t="s">
        <v>145</v>
      </c>
    </row>
    <row r="133" spans="1:8">
      <c r="F133" t="s">
        <v>143</v>
      </c>
      <c r="H133" t="s">
        <v>146</v>
      </c>
    </row>
    <row r="134" spans="1:8">
      <c r="H134" t="s">
        <v>147</v>
      </c>
    </row>
    <row r="135" spans="1:8">
      <c r="H135" t="s">
        <v>148</v>
      </c>
    </row>
    <row r="138" spans="1:8">
      <c r="A138" s="69" t="s">
        <v>157</v>
      </c>
      <c r="B138" s="69"/>
    </row>
    <row r="140" spans="1:8">
      <c r="A140" s="30" t="s">
        <v>51</v>
      </c>
      <c r="B140" s="30" t="s">
        <v>50</v>
      </c>
      <c r="C140" s="30" t="s">
        <v>132</v>
      </c>
      <c r="D140" s="30" t="s">
        <v>16</v>
      </c>
      <c r="E140" s="30" t="s">
        <v>82</v>
      </c>
      <c r="F140" s="30" t="s">
        <v>133</v>
      </c>
      <c r="G140" s="30" t="s">
        <v>17</v>
      </c>
      <c r="H140" s="30" t="s">
        <v>18</v>
      </c>
    </row>
    <row r="142" spans="1:8">
      <c r="A142" t="s">
        <v>134</v>
      </c>
      <c r="B142" t="s">
        <v>154</v>
      </c>
      <c r="C142" t="s">
        <v>138</v>
      </c>
      <c r="D142" t="s">
        <v>159</v>
      </c>
      <c r="E142" t="s">
        <v>141</v>
      </c>
      <c r="F142" t="s">
        <v>142</v>
      </c>
      <c r="G142" t="s">
        <v>96</v>
      </c>
      <c r="H142" t="s">
        <v>145</v>
      </c>
    </row>
    <row r="143" spans="1:8">
      <c r="F143" t="s">
        <v>143</v>
      </c>
      <c r="H143" t="s">
        <v>146</v>
      </c>
    </row>
    <row r="144" spans="1:8">
      <c r="H144" t="s">
        <v>147</v>
      </c>
    </row>
    <row r="145" spans="1:8">
      <c r="H145" t="s">
        <v>148</v>
      </c>
    </row>
    <row r="148" spans="1:8">
      <c r="A148" s="70" t="s">
        <v>158</v>
      </c>
      <c r="B148" s="70"/>
      <c r="C148" s="27"/>
      <c r="D148" s="27"/>
      <c r="E148" s="27"/>
      <c r="F148" s="27"/>
      <c r="G148" s="27"/>
      <c r="H148" s="27"/>
    </row>
    <row r="149" spans="1:8">
      <c r="A149" s="27"/>
      <c r="B149" s="27"/>
      <c r="C149" s="27"/>
      <c r="D149" s="27"/>
      <c r="E149" s="27"/>
      <c r="F149" s="27"/>
      <c r="G149" s="27"/>
      <c r="H149" s="27"/>
    </row>
    <row r="150" spans="1:8">
      <c r="A150" s="32" t="s">
        <v>51</v>
      </c>
      <c r="B150" s="32" t="s">
        <v>50</v>
      </c>
      <c r="C150" s="32" t="s">
        <v>132</v>
      </c>
      <c r="D150" s="32" t="s">
        <v>16</v>
      </c>
      <c r="E150" s="32" t="s">
        <v>82</v>
      </c>
      <c r="F150" s="32" t="s">
        <v>133</v>
      </c>
      <c r="G150" s="32" t="s">
        <v>17</v>
      </c>
      <c r="H150" s="32" t="s">
        <v>18</v>
      </c>
    </row>
    <row r="151" spans="1:8">
      <c r="A151" s="27"/>
      <c r="B151" s="27"/>
      <c r="C151" s="27"/>
      <c r="D151" s="27"/>
      <c r="E151" s="27"/>
      <c r="F151" s="27"/>
      <c r="G151" s="27"/>
      <c r="H151" s="27"/>
    </row>
    <row r="152" spans="1:8">
      <c r="A152" s="27" t="s">
        <v>134</v>
      </c>
      <c r="B152" s="27" t="s">
        <v>154</v>
      </c>
      <c r="C152" s="27" t="s">
        <v>139</v>
      </c>
      <c r="D152" s="27" t="s">
        <v>156</v>
      </c>
      <c r="E152" s="27" t="s">
        <v>141</v>
      </c>
      <c r="F152" s="27" t="s">
        <v>142</v>
      </c>
      <c r="G152" s="27" t="s">
        <v>96</v>
      </c>
      <c r="H152" s="27" t="s">
        <v>145</v>
      </c>
    </row>
    <row r="153" spans="1:8">
      <c r="A153" s="27"/>
      <c r="B153" s="27"/>
      <c r="C153" s="27"/>
      <c r="D153" s="27"/>
      <c r="E153" s="27"/>
      <c r="F153" s="27" t="s">
        <v>143</v>
      </c>
      <c r="G153" s="27"/>
      <c r="H153" s="27" t="s">
        <v>146</v>
      </c>
    </row>
    <row r="154" spans="1:8">
      <c r="A154" s="27"/>
      <c r="B154" s="27"/>
      <c r="C154" s="27"/>
      <c r="D154" s="27"/>
      <c r="E154" s="27"/>
      <c r="F154" s="27"/>
      <c r="G154" s="27"/>
      <c r="H154" s="27" t="s">
        <v>147</v>
      </c>
    </row>
    <row r="155" spans="1:8">
      <c r="A155" s="27"/>
      <c r="B155" s="27"/>
      <c r="C155" s="27"/>
      <c r="D155" s="27"/>
      <c r="E155" s="27"/>
      <c r="F155" s="27"/>
      <c r="G155" s="27"/>
      <c r="H155" s="27" t="s">
        <v>148</v>
      </c>
    </row>
  </sheetData>
  <mergeCells count="7">
    <mergeCell ref="A138:B138"/>
    <mergeCell ref="A148:B148"/>
    <mergeCell ref="A88:B88"/>
    <mergeCell ref="A98:B98"/>
    <mergeCell ref="A108:B108"/>
    <mergeCell ref="A118:B118"/>
    <mergeCell ref="A128:B12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K127"/>
  <sheetViews>
    <sheetView workbookViewId="0">
      <selection activeCell="G65" sqref="G65:H66"/>
    </sheetView>
  </sheetViews>
  <sheetFormatPr baseColWidth="10" defaultColWidth="11" defaultRowHeight="15" x14ac:dyDescent="0"/>
  <cols>
    <col min="1" max="1" width="22.83203125" customWidth="1"/>
    <col min="4" max="4" width="15.1640625" customWidth="1"/>
    <col min="6" max="6" width="12.6640625" customWidth="1"/>
    <col min="7" max="7" width="14.1640625" customWidth="1"/>
  </cols>
  <sheetData>
    <row r="1" spans="1:11">
      <c r="A1" s="1" t="s">
        <v>215</v>
      </c>
    </row>
    <row r="2" spans="1:11">
      <c r="A2" s="1" t="s">
        <v>160</v>
      </c>
    </row>
    <row r="3" spans="1:11">
      <c r="A3" s="1" t="s">
        <v>176</v>
      </c>
    </row>
    <row r="4" spans="1:11">
      <c r="A4" s="1" t="s">
        <v>180</v>
      </c>
    </row>
    <row r="5" spans="1:11">
      <c r="A5" s="1" t="s">
        <v>188</v>
      </c>
    </row>
    <row r="6" spans="1:11">
      <c r="A6" s="1" t="s">
        <v>194</v>
      </c>
    </row>
    <row r="7" spans="1:11">
      <c r="A7" s="1" t="s">
        <v>301</v>
      </c>
    </row>
    <row r="9" spans="1:11">
      <c r="A9" s="1" t="s">
        <v>160</v>
      </c>
      <c r="B9" s="1"/>
      <c r="C9" s="1"/>
      <c r="D9" s="1"/>
      <c r="E9" s="1"/>
      <c r="J9" s="33"/>
      <c r="K9" s="33"/>
    </row>
    <row r="10" spans="1:11">
      <c r="A10" s="43" t="s">
        <v>51</v>
      </c>
      <c r="B10" s="1" t="s">
        <v>280</v>
      </c>
      <c r="C10" s="1"/>
      <c r="D10" s="1"/>
      <c r="E10" s="1"/>
      <c r="J10" s="33"/>
      <c r="K10" s="33"/>
    </row>
    <row r="11" spans="1:11">
      <c r="A11" s="43" t="s">
        <v>50</v>
      </c>
      <c r="B11" s="1" t="s">
        <v>281</v>
      </c>
      <c r="C11" s="1"/>
      <c r="D11" s="1"/>
      <c r="E11" s="1"/>
      <c r="G11" s="76" t="s">
        <v>405</v>
      </c>
      <c r="H11" s="77">
        <v>1</v>
      </c>
      <c r="J11" s="46"/>
      <c r="K11" s="33"/>
    </row>
    <row r="12" spans="1:11">
      <c r="A12" s="43" t="s">
        <v>49</v>
      </c>
      <c r="B12" s="1" t="s">
        <v>282</v>
      </c>
      <c r="C12" s="1" t="s">
        <v>283</v>
      </c>
      <c r="D12" s="1"/>
      <c r="E12" s="1"/>
      <c r="G12" s="76" t="s">
        <v>406</v>
      </c>
      <c r="H12" s="77">
        <v>1</v>
      </c>
      <c r="J12" s="33"/>
      <c r="K12" s="33"/>
    </row>
    <row r="13" spans="1:11">
      <c r="A13" s="43" t="s">
        <v>61</v>
      </c>
      <c r="B13" s="1" t="s">
        <v>284</v>
      </c>
      <c r="C13" s="1"/>
      <c r="D13" s="1"/>
      <c r="E13" s="1"/>
      <c r="J13" s="44"/>
      <c r="K13" s="44"/>
    </row>
    <row r="14" spans="1:11">
      <c r="A14" s="43" t="s">
        <v>82</v>
      </c>
      <c r="B14" s="1" t="s">
        <v>285</v>
      </c>
      <c r="C14" s="1"/>
      <c r="D14" s="1"/>
      <c r="E14" s="1"/>
      <c r="J14" s="33"/>
      <c r="K14" s="33"/>
    </row>
    <row r="15" spans="1:11">
      <c r="A15" s="43" t="s">
        <v>83</v>
      </c>
      <c r="B15" s="1" t="s">
        <v>286</v>
      </c>
      <c r="C15" s="1"/>
      <c r="D15" s="1"/>
      <c r="E15" s="1"/>
      <c r="J15" s="33"/>
      <c r="K15" s="33"/>
    </row>
    <row r="16" spans="1:11">
      <c r="A16" s="43" t="s">
        <v>54</v>
      </c>
      <c r="B16" s="1" t="s">
        <v>284</v>
      </c>
      <c r="C16" s="1"/>
      <c r="D16" s="1"/>
      <c r="E16" s="1"/>
      <c r="J16" s="33"/>
      <c r="K16" s="33"/>
    </row>
    <row r="17" spans="1:11">
      <c r="A17" s="43" t="s">
        <v>55</v>
      </c>
      <c r="B17" s="1" t="s">
        <v>287</v>
      </c>
      <c r="C17" s="1"/>
      <c r="D17" s="1"/>
      <c r="E17" s="1"/>
      <c r="J17" s="33"/>
      <c r="K17" s="33"/>
    </row>
    <row r="18" spans="1:11">
      <c r="A18" s="43" t="s">
        <v>17</v>
      </c>
      <c r="B18" s="1" t="s">
        <v>288</v>
      </c>
      <c r="C18" s="1" t="s">
        <v>241</v>
      </c>
      <c r="D18" s="1" t="s">
        <v>289</v>
      </c>
      <c r="E18" s="1" t="s">
        <v>218</v>
      </c>
      <c r="J18" s="33"/>
      <c r="K18" s="33"/>
    </row>
    <row r="19" spans="1:11">
      <c r="A19" s="43" t="s">
        <v>18</v>
      </c>
      <c r="B19" s="1" t="s">
        <v>290</v>
      </c>
      <c r="C19" s="1" t="s">
        <v>253</v>
      </c>
      <c r="D19" s="1" t="s">
        <v>291</v>
      </c>
      <c r="E19" s="1"/>
      <c r="J19" s="33"/>
      <c r="K19" s="33"/>
    </row>
    <row r="20" spans="1:11">
      <c r="J20" s="47"/>
      <c r="K20" s="47"/>
    </row>
    <row r="21" spans="1:11">
      <c r="A21" s="1" t="s">
        <v>176</v>
      </c>
      <c r="B21" s="1"/>
      <c r="C21" s="1"/>
      <c r="D21" s="1"/>
      <c r="E21" s="1"/>
      <c r="J21" s="33"/>
      <c r="K21" s="33"/>
    </row>
    <row r="22" spans="1:11">
      <c r="A22" s="43" t="s">
        <v>51</v>
      </c>
      <c r="B22" s="1" t="s">
        <v>280</v>
      </c>
      <c r="C22" s="1"/>
      <c r="D22" s="1"/>
      <c r="E22" s="1"/>
      <c r="J22" s="44"/>
      <c r="K22" s="44"/>
    </row>
    <row r="23" spans="1:11">
      <c r="A23" s="43" t="s">
        <v>50</v>
      </c>
      <c r="B23" s="1" t="s">
        <v>281</v>
      </c>
      <c r="C23" s="1"/>
      <c r="D23" s="1"/>
      <c r="E23" s="1"/>
      <c r="G23" s="76" t="s">
        <v>405</v>
      </c>
      <c r="H23" s="77">
        <v>1</v>
      </c>
      <c r="J23" s="33"/>
      <c r="K23" s="33"/>
    </row>
    <row r="24" spans="1:11">
      <c r="A24" s="43" t="s">
        <v>49</v>
      </c>
      <c r="B24" s="1" t="s">
        <v>282</v>
      </c>
      <c r="C24" s="1" t="s">
        <v>283</v>
      </c>
      <c r="D24" s="1"/>
      <c r="E24" s="1"/>
      <c r="G24" s="76" t="s">
        <v>406</v>
      </c>
      <c r="H24" s="77">
        <v>1</v>
      </c>
      <c r="J24" s="33"/>
      <c r="K24" s="33"/>
    </row>
    <row r="25" spans="1:11">
      <c r="A25" s="43" t="s">
        <v>61</v>
      </c>
      <c r="B25" s="1" t="s">
        <v>284</v>
      </c>
      <c r="C25" s="1"/>
      <c r="D25" s="1"/>
      <c r="E25" s="1"/>
      <c r="J25" s="33"/>
      <c r="K25" s="33"/>
    </row>
    <row r="26" spans="1:11">
      <c r="A26" s="43" t="s">
        <v>82</v>
      </c>
      <c r="B26" s="1" t="s">
        <v>285</v>
      </c>
      <c r="C26" s="1"/>
      <c r="D26" s="1"/>
      <c r="E26" s="1"/>
      <c r="J26" s="33"/>
      <c r="K26" s="33"/>
    </row>
    <row r="27" spans="1:11">
      <c r="A27" s="43" t="s">
        <v>83</v>
      </c>
      <c r="B27" s="1" t="s">
        <v>292</v>
      </c>
      <c r="C27" s="1"/>
      <c r="D27" s="1"/>
      <c r="E27" s="1"/>
      <c r="J27" s="33"/>
      <c r="K27" s="33"/>
    </row>
    <row r="28" spans="1:11">
      <c r="A28" s="43" t="s">
        <v>54</v>
      </c>
      <c r="B28" s="1" t="s">
        <v>293</v>
      </c>
      <c r="C28" s="1"/>
      <c r="D28" s="1"/>
      <c r="E28" s="1"/>
      <c r="J28" s="33"/>
      <c r="K28" s="33"/>
    </row>
    <row r="29" spans="1:11">
      <c r="A29" s="43" t="s">
        <v>55</v>
      </c>
      <c r="B29" s="1" t="s">
        <v>270</v>
      </c>
      <c r="C29" s="1"/>
      <c r="D29" s="1"/>
      <c r="E29" s="1"/>
      <c r="J29" s="47"/>
      <c r="K29" s="47"/>
    </row>
    <row r="30" spans="1:11">
      <c r="A30" s="43" t="s">
        <v>17</v>
      </c>
      <c r="B30" s="1" t="s">
        <v>288</v>
      </c>
      <c r="C30" s="1" t="s">
        <v>294</v>
      </c>
      <c r="D30" s="1" t="s">
        <v>218</v>
      </c>
      <c r="E30" s="1"/>
      <c r="J30" s="33"/>
      <c r="K30" s="33"/>
    </row>
    <row r="31" spans="1:11">
      <c r="A31" s="43" t="s">
        <v>18</v>
      </c>
      <c r="B31" s="1" t="s">
        <v>290</v>
      </c>
      <c r="C31" s="1" t="s">
        <v>253</v>
      </c>
      <c r="D31" s="1" t="s">
        <v>291</v>
      </c>
      <c r="E31" s="1"/>
      <c r="J31" s="44"/>
      <c r="K31" s="44"/>
    </row>
    <row r="32" spans="1:11">
      <c r="J32" s="33"/>
      <c r="K32" s="33"/>
    </row>
    <row r="33" spans="1:11">
      <c r="A33" s="1" t="s">
        <v>180</v>
      </c>
      <c r="B33" s="1"/>
      <c r="C33" s="1"/>
      <c r="D33" s="1"/>
      <c r="E33" s="1"/>
      <c r="J33" s="33"/>
      <c r="K33" s="33"/>
    </row>
    <row r="34" spans="1:11">
      <c r="A34" s="43" t="s">
        <v>51</v>
      </c>
      <c r="B34" s="1" t="s">
        <v>280</v>
      </c>
      <c r="C34" s="1"/>
      <c r="D34" s="1"/>
      <c r="E34" s="1"/>
      <c r="J34" s="33"/>
      <c r="K34" s="33"/>
    </row>
    <row r="35" spans="1:11">
      <c r="A35" s="43" t="s">
        <v>50</v>
      </c>
      <c r="B35" s="1" t="s">
        <v>295</v>
      </c>
      <c r="C35" s="1"/>
      <c r="D35" s="1"/>
      <c r="E35" s="1"/>
      <c r="G35" s="76" t="s">
        <v>407</v>
      </c>
      <c r="H35" s="77">
        <v>1</v>
      </c>
      <c r="J35" s="33"/>
      <c r="K35" s="33"/>
    </row>
    <row r="36" spans="1:11">
      <c r="A36" s="43" t="s">
        <v>49</v>
      </c>
      <c r="B36" s="1" t="s">
        <v>216</v>
      </c>
      <c r="C36" s="1"/>
      <c r="D36" s="1"/>
      <c r="E36" s="1"/>
      <c r="G36" s="76" t="s">
        <v>408</v>
      </c>
      <c r="H36" s="77">
        <v>1</v>
      </c>
      <c r="J36" s="33"/>
      <c r="K36" s="33"/>
    </row>
    <row r="37" spans="1:11">
      <c r="A37" s="43" t="s">
        <v>61</v>
      </c>
      <c r="B37" s="1" t="s">
        <v>224</v>
      </c>
      <c r="C37" s="1" t="s">
        <v>296</v>
      </c>
      <c r="D37" s="1"/>
      <c r="E37" s="1"/>
      <c r="J37" s="33"/>
      <c r="K37" s="33"/>
    </row>
    <row r="38" spans="1:11">
      <c r="A38" s="43" t="s">
        <v>82</v>
      </c>
      <c r="B38" s="1" t="s">
        <v>297</v>
      </c>
      <c r="C38" s="1"/>
      <c r="D38" s="1"/>
      <c r="E38" s="1"/>
      <c r="J38" s="71"/>
      <c r="K38" s="71"/>
    </row>
    <row r="39" spans="1:11">
      <c r="A39" s="43" t="s">
        <v>55</v>
      </c>
      <c r="B39" s="1" t="s">
        <v>287</v>
      </c>
      <c r="C39" s="1"/>
      <c r="D39" s="1"/>
      <c r="E39" s="1"/>
      <c r="J39" s="33"/>
      <c r="K39" s="33"/>
    </row>
    <row r="40" spans="1:11">
      <c r="A40" s="43" t="s">
        <v>17</v>
      </c>
      <c r="B40" s="1" t="s">
        <v>241</v>
      </c>
      <c r="C40" s="1" t="s">
        <v>298</v>
      </c>
      <c r="D40" s="1" t="s">
        <v>218</v>
      </c>
      <c r="E40" s="1"/>
      <c r="J40" s="44"/>
      <c r="K40" s="44"/>
    </row>
    <row r="41" spans="1:11">
      <c r="A41" s="43" t="s">
        <v>18</v>
      </c>
      <c r="B41" s="1" t="s">
        <v>290</v>
      </c>
      <c r="C41" s="1" t="s">
        <v>253</v>
      </c>
      <c r="D41" s="1" t="s">
        <v>291</v>
      </c>
      <c r="E41" s="1"/>
      <c r="J41" s="33"/>
      <c r="K41" s="33"/>
    </row>
    <row r="42" spans="1:11">
      <c r="J42" s="33"/>
      <c r="K42" s="33"/>
    </row>
    <row r="43" spans="1:11">
      <c r="A43" s="1" t="s">
        <v>188</v>
      </c>
      <c r="B43" s="1"/>
      <c r="C43" s="1"/>
      <c r="D43" s="1"/>
      <c r="E43" s="1"/>
      <c r="J43" s="33"/>
      <c r="K43" s="33"/>
    </row>
    <row r="44" spans="1:11">
      <c r="A44" s="43" t="s">
        <v>51</v>
      </c>
      <c r="B44" s="1" t="s">
        <v>280</v>
      </c>
      <c r="C44" s="1"/>
      <c r="D44" s="1"/>
      <c r="E44" s="1"/>
      <c r="J44" s="33"/>
      <c r="K44" s="33"/>
    </row>
    <row r="45" spans="1:11">
      <c r="A45" s="43" t="s">
        <v>50</v>
      </c>
      <c r="B45" s="1" t="s">
        <v>295</v>
      </c>
      <c r="C45" s="1"/>
      <c r="D45" s="1"/>
      <c r="E45" s="1"/>
      <c r="J45" s="33"/>
      <c r="K45" s="33"/>
    </row>
    <row r="46" spans="1:11">
      <c r="A46" s="43" t="s">
        <v>49</v>
      </c>
      <c r="B46" s="1" t="s">
        <v>216</v>
      </c>
      <c r="C46" s="1"/>
      <c r="D46" s="1"/>
      <c r="E46" s="1"/>
      <c r="J46" s="33"/>
      <c r="K46" s="33"/>
    </row>
    <row r="47" spans="1:11">
      <c r="A47" s="43" t="s">
        <v>61</v>
      </c>
      <c r="B47" s="1" t="s">
        <v>296</v>
      </c>
      <c r="C47" s="1"/>
      <c r="D47" s="1"/>
      <c r="E47" s="1"/>
      <c r="J47" s="47"/>
      <c r="K47" s="47"/>
    </row>
    <row r="48" spans="1:11">
      <c r="A48" s="43" t="s">
        <v>82</v>
      </c>
      <c r="B48" s="1" t="s">
        <v>285</v>
      </c>
      <c r="C48" s="1"/>
      <c r="D48" s="1"/>
      <c r="E48" s="1"/>
      <c r="J48" s="33"/>
      <c r="K48" s="33"/>
    </row>
    <row r="49" spans="1:11">
      <c r="A49" s="43" t="s">
        <v>55</v>
      </c>
      <c r="B49" s="1" t="s">
        <v>287</v>
      </c>
      <c r="C49" s="1"/>
      <c r="D49" s="1"/>
      <c r="E49" s="1"/>
      <c r="J49" s="44"/>
      <c r="K49" s="44"/>
    </row>
    <row r="50" spans="1:11">
      <c r="A50" s="43" t="s">
        <v>17</v>
      </c>
      <c r="B50" s="1" t="s">
        <v>299</v>
      </c>
      <c r="C50" s="1" t="s">
        <v>288</v>
      </c>
      <c r="D50" s="1" t="s">
        <v>218</v>
      </c>
      <c r="E50" s="1"/>
      <c r="J50" s="33"/>
      <c r="K50" s="33"/>
    </row>
    <row r="51" spans="1:11">
      <c r="A51" s="43" t="s">
        <v>18</v>
      </c>
      <c r="B51" s="1" t="s">
        <v>290</v>
      </c>
      <c r="C51" s="1" t="s">
        <v>253</v>
      </c>
      <c r="D51" s="1" t="s">
        <v>291</v>
      </c>
      <c r="E51" s="1"/>
      <c r="J51" s="33"/>
      <c r="K51" s="33"/>
    </row>
    <row r="52" spans="1:11">
      <c r="J52" s="33"/>
      <c r="K52" s="33"/>
    </row>
    <row r="53" spans="1:11">
      <c r="A53" s="1" t="s">
        <v>194</v>
      </c>
      <c r="B53" s="1"/>
      <c r="C53" s="1"/>
      <c r="D53" s="1"/>
      <c r="E53" s="1"/>
      <c r="J53" s="33"/>
      <c r="K53" s="33"/>
    </row>
    <row r="54" spans="1:11">
      <c r="A54" s="43" t="s">
        <v>51</v>
      </c>
      <c r="B54" s="1" t="s">
        <v>280</v>
      </c>
      <c r="C54" s="1"/>
      <c r="D54" s="1"/>
      <c r="E54" s="1"/>
    </row>
    <row r="55" spans="1:11">
      <c r="A55" s="43" t="s">
        <v>50</v>
      </c>
      <c r="B55" s="1" t="s">
        <v>295</v>
      </c>
      <c r="C55" s="1"/>
      <c r="D55" s="1"/>
      <c r="E55" s="1"/>
    </row>
    <row r="56" spans="1:11">
      <c r="A56" s="43" t="s">
        <v>49</v>
      </c>
      <c r="B56" s="1" t="s">
        <v>216</v>
      </c>
      <c r="C56" s="1"/>
      <c r="D56" s="1"/>
      <c r="E56" s="1"/>
    </row>
    <row r="57" spans="1:11">
      <c r="A57" s="43" t="s">
        <v>61</v>
      </c>
      <c r="B57" s="1" t="s">
        <v>224</v>
      </c>
      <c r="C57" s="1" t="s">
        <v>296</v>
      </c>
      <c r="D57" s="1"/>
      <c r="E57" s="1"/>
    </row>
    <row r="58" spans="1:11">
      <c r="A58" s="43" t="s">
        <v>82</v>
      </c>
      <c r="B58" s="1" t="s">
        <v>300</v>
      </c>
      <c r="C58" s="1"/>
      <c r="D58" s="1"/>
      <c r="E58" s="1"/>
    </row>
    <row r="59" spans="1:11">
      <c r="A59" s="43" t="s">
        <v>55</v>
      </c>
      <c r="B59" s="1" t="s">
        <v>287</v>
      </c>
      <c r="C59" s="1"/>
      <c r="D59" s="1"/>
      <c r="E59" s="1"/>
    </row>
    <row r="60" spans="1:11">
      <c r="A60" s="43" t="s">
        <v>17</v>
      </c>
      <c r="B60" s="1" t="s">
        <v>218</v>
      </c>
      <c r="C60" s="1"/>
      <c r="D60" s="1"/>
      <c r="E60" s="1"/>
    </row>
    <row r="61" spans="1:11">
      <c r="A61" s="43" t="s">
        <v>18</v>
      </c>
      <c r="B61" s="1" t="s">
        <v>290</v>
      </c>
      <c r="C61" s="1" t="s">
        <v>253</v>
      </c>
      <c r="D61" s="1" t="s">
        <v>291</v>
      </c>
      <c r="E61" s="1"/>
    </row>
    <row r="63" spans="1:11">
      <c r="A63" s="1" t="s">
        <v>301</v>
      </c>
      <c r="B63" s="1"/>
      <c r="C63" s="1"/>
      <c r="D63" s="1"/>
      <c r="E63" s="1"/>
    </row>
    <row r="64" spans="1:11">
      <c r="A64" s="43" t="s">
        <v>51</v>
      </c>
      <c r="B64" s="1" t="s">
        <v>280</v>
      </c>
      <c r="C64" s="1"/>
      <c r="D64" s="1"/>
      <c r="E64" s="1"/>
    </row>
    <row r="65" spans="1:10">
      <c r="A65" s="43" t="s">
        <v>50</v>
      </c>
      <c r="B65" s="1" t="s">
        <v>302</v>
      </c>
      <c r="C65" s="1"/>
      <c r="D65" s="1"/>
      <c r="E65" s="1"/>
      <c r="G65" s="76" t="s">
        <v>409</v>
      </c>
      <c r="H65" s="77">
        <v>1</v>
      </c>
    </row>
    <row r="66" spans="1:10">
      <c r="A66" s="43" t="s">
        <v>49</v>
      </c>
      <c r="B66" s="1" t="s">
        <v>216</v>
      </c>
      <c r="C66" s="1"/>
      <c r="D66" s="1"/>
      <c r="E66" s="1"/>
      <c r="G66" s="76" t="s">
        <v>410</v>
      </c>
      <c r="H66" s="77">
        <v>1</v>
      </c>
    </row>
    <row r="67" spans="1:10">
      <c r="A67" s="43" t="s">
        <v>61</v>
      </c>
      <c r="B67" s="1" t="s">
        <v>273</v>
      </c>
      <c r="C67" s="1" t="s">
        <v>303</v>
      </c>
      <c r="D67" s="1"/>
      <c r="E67" s="1"/>
    </row>
    <row r="68" spans="1:10">
      <c r="A68" s="43" t="s">
        <v>82</v>
      </c>
      <c r="B68" s="1" t="s">
        <v>297</v>
      </c>
      <c r="C68" s="1"/>
      <c r="D68" s="1"/>
      <c r="E68" s="1"/>
    </row>
    <row r="69" spans="1:10">
      <c r="A69" s="43" t="s">
        <v>55</v>
      </c>
      <c r="B69" s="1" t="s">
        <v>287</v>
      </c>
      <c r="C69" s="1"/>
      <c r="D69" s="1"/>
      <c r="E69" s="1"/>
    </row>
    <row r="70" spans="1:10">
      <c r="A70" s="43" t="s">
        <v>17</v>
      </c>
      <c r="B70" s="1" t="s">
        <v>241</v>
      </c>
      <c r="C70" s="1" t="s">
        <v>298</v>
      </c>
      <c r="D70" s="1" t="s">
        <v>218</v>
      </c>
      <c r="E70" s="1"/>
    </row>
    <row r="71" spans="1:10">
      <c r="A71" s="43" t="s">
        <v>18</v>
      </c>
      <c r="B71" s="1" t="s">
        <v>290</v>
      </c>
      <c r="C71" s="1" t="s">
        <v>253</v>
      </c>
      <c r="D71" s="1" t="s">
        <v>291</v>
      </c>
      <c r="E71" s="1"/>
    </row>
    <row r="75" spans="1:10">
      <c r="A75" s="41" t="s">
        <v>160</v>
      </c>
    </row>
    <row r="77" spans="1:10">
      <c r="A77" s="30" t="s">
        <v>51</v>
      </c>
      <c r="B77" s="30" t="s">
        <v>50</v>
      </c>
      <c r="C77" s="30" t="s">
        <v>49</v>
      </c>
      <c r="D77" s="30" t="s">
        <v>61</v>
      </c>
      <c r="E77" s="30" t="s">
        <v>82</v>
      </c>
      <c r="F77" s="30" t="s">
        <v>83</v>
      </c>
      <c r="G77" s="30" t="s">
        <v>54</v>
      </c>
      <c r="H77" s="30" t="s">
        <v>55</v>
      </c>
      <c r="I77" s="30" t="s">
        <v>17</v>
      </c>
      <c r="J77" s="30" t="s">
        <v>18</v>
      </c>
    </row>
    <row r="79" spans="1:10">
      <c r="A79" t="s">
        <v>161</v>
      </c>
      <c r="B79" t="s">
        <v>162</v>
      </c>
      <c r="C79" t="s">
        <v>163</v>
      </c>
      <c r="D79" t="s">
        <v>164</v>
      </c>
      <c r="E79" t="s">
        <v>165</v>
      </c>
      <c r="F79" t="s">
        <v>166</v>
      </c>
      <c r="G79" t="s">
        <v>167</v>
      </c>
      <c r="H79" t="s">
        <v>168</v>
      </c>
      <c r="I79" t="s">
        <v>169</v>
      </c>
      <c r="J79" t="s">
        <v>172</v>
      </c>
    </row>
    <row r="80" spans="1:10">
      <c r="C80" t="s">
        <v>175</v>
      </c>
      <c r="I80" t="s">
        <v>170</v>
      </c>
      <c r="J80" t="s">
        <v>173</v>
      </c>
    </row>
    <row r="81" spans="1:10">
      <c r="I81" t="s">
        <v>171</v>
      </c>
      <c r="J81" t="s">
        <v>174</v>
      </c>
    </row>
    <row r="82" spans="1:10">
      <c r="I82" t="s">
        <v>73</v>
      </c>
    </row>
    <row r="85" spans="1:10">
      <c r="A85" s="28" t="s">
        <v>176</v>
      </c>
    </row>
    <row r="87" spans="1:10">
      <c r="A87" s="30" t="s">
        <v>51</v>
      </c>
      <c r="B87" s="30" t="s">
        <v>50</v>
      </c>
      <c r="C87" s="30" t="s">
        <v>49</v>
      </c>
      <c r="D87" s="30" t="s">
        <v>61</v>
      </c>
      <c r="E87" s="30" t="s">
        <v>82</v>
      </c>
      <c r="F87" s="30" t="s">
        <v>83</v>
      </c>
      <c r="G87" s="30" t="s">
        <v>54</v>
      </c>
      <c r="H87" s="30" t="s">
        <v>55</v>
      </c>
      <c r="I87" s="30" t="s">
        <v>17</v>
      </c>
      <c r="J87" s="30" t="s">
        <v>18</v>
      </c>
    </row>
    <row r="89" spans="1:10">
      <c r="A89" t="s">
        <v>161</v>
      </c>
      <c r="B89" t="s">
        <v>162</v>
      </c>
      <c r="C89" t="s">
        <v>163</v>
      </c>
      <c r="D89" t="s">
        <v>164</v>
      </c>
      <c r="E89" t="s">
        <v>165</v>
      </c>
      <c r="F89" t="s">
        <v>177</v>
      </c>
      <c r="G89" t="s">
        <v>178</v>
      </c>
      <c r="H89" t="s">
        <v>142</v>
      </c>
      <c r="I89" t="s">
        <v>169</v>
      </c>
      <c r="J89" t="s">
        <v>172</v>
      </c>
    </row>
    <row r="90" spans="1:10">
      <c r="C90" t="s">
        <v>175</v>
      </c>
      <c r="I90" t="s">
        <v>179</v>
      </c>
      <c r="J90" t="s">
        <v>173</v>
      </c>
    </row>
    <row r="91" spans="1:10">
      <c r="I91" t="s">
        <v>73</v>
      </c>
      <c r="J91" t="s">
        <v>174</v>
      </c>
    </row>
    <row r="94" spans="1:10">
      <c r="A94" s="69" t="s">
        <v>180</v>
      </c>
      <c r="B94" s="69"/>
    </row>
    <row r="96" spans="1:10">
      <c r="A96" s="30" t="s">
        <v>51</v>
      </c>
      <c r="B96" s="30" t="s">
        <v>50</v>
      </c>
      <c r="C96" s="30" t="s">
        <v>49</v>
      </c>
      <c r="D96" s="30" t="s">
        <v>61</v>
      </c>
      <c r="E96" s="30" t="s">
        <v>82</v>
      </c>
      <c r="F96" s="30" t="s">
        <v>55</v>
      </c>
      <c r="G96" s="30" t="s">
        <v>17</v>
      </c>
      <c r="H96" s="30" t="s">
        <v>18</v>
      </c>
    </row>
    <row r="98" spans="1:8">
      <c r="A98" t="s">
        <v>161</v>
      </c>
      <c r="B98" t="s">
        <v>181</v>
      </c>
      <c r="C98" t="s">
        <v>53</v>
      </c>
      <c r="D98" t="s">
        <v>77</v>
      </c>
      <c r="E98" t="s">
        <v>182</v>
      </c>
      <c r="F98" t="s">
        <v>168</v>
      </c>
      <c r="G98" t="s">
        <v>183</v>
      </c>
      <c r="H98" t="s">
        <v>185</v>
      </c>
    </row>
    <row r="99" spans="1:8">
      <c r="D99" t="s">
        <v>193</v>
      </c>
      <c r="G99" t="s">
        <v>184</v>
      </c>
      <c r="H99" t="s">
        <v>186</v>
      </c>
    </row>
    <row r="100" spans="1:8">
      <c r="G100" t="s">
        <v>73</v>
      </c>
      <c r="H100" t="s">
        <v>187</v>
      </c>
    </row>
    <row r="103" spans="1:8">
      <c r="A103" s="69" t="s">
        <v>188</v>
      </c>
      <c r="B103" s="69"/>
    </row>
    <row r="105" spans="1:8">
      <c r="A105" s="30" t="s">
        <v>51</v>
      </c>
      <c r="B105" s="30" t="s">
        <v>50</v>
      </c>
      <c r="C105" s="30" t="s">
        <v>49</v>
      </c>
      <c r="D105" s="30" t="s">
        <v>61</v>
      </c>
      <c r="E105" s="30" t="s">
        <v>82</v>
      </c>
      <c r="F105" s="30" t="s">
        <v>55</v>
      </c>
      <c r="G105" s="30" t="s">
        <v>17</v>
      </c>
      <c r="H105" s="30" t="s">
        <v>18</v>
      </c>
    </row>
    <row r="107" spans="1:8">
      <c r="A107" t="s">
        <v>161</v>
      </c>
      <c r="B107" t="s">
        <v>181</v>
      </c>
      <c r="C107" t="s">
        <v>53</v>
      </c>
      <c r="D107" t="s">
        <v>193</v>
      </c>
      <c r="E107" t="s">
        <v>165</v>
      </c>
      <c r="F107" t="s">
        <v>168</v>
      </c>
      <c r="G107" t="s">
        <v>189</v>
      </c>
      <c r="H107" t="s">
        <v>185</v>
      </c>
    </row>
    <row r="108" spans="1:8">
      <c r="G108" t="s">
        <v>190</v>
      </c>
      <c r="H108" t="s">
        <v>191</v>
      </c>
    </row>
    <row r="109" spans="1:8">
      <c r="G109" t="s">
        <v>73</v>
      </c>
      <c r="H109" t="s">
        <v>192</v>
      </c>
    </row>
    <row r="112" spans="1:8">
      <c r="A112" s="69" t="s">
        <v>194</v>
      </c>
      <c r="B112" s="69"/>
    </row>
    <row r="114" spans="1:8">
      <c r="A114" s="30" t="s">
        <v>51</v>
      </c>
      <c r="B114" s="30" t="s">
        <v>50</v>
      </c>
      <c r="C114" s="30" t="s">
        <v>49</v>
      </c>
      <c r="D114" s="30" t="s">
        <v>61</v>
      </c>
      <c r="E114" s="30" t="s">
        <v>82</v>
      </c>
      <c r="F114" s="30" t="s">
        <v>55</v>
      </c>
      <c r="G114" s="30" t="s">
        <v>17</v>
      </c>
      <c r="H114" s="30" t="s">
        <v>18</v>
      </c>
    </row>
    <row r="116" spans="1:8">
      <c r="A116" t="s">
        <v>161</v>
      </c>
      <c r="B116" t="s">
        <v>181</v>
      </c>
      <c r="C116" t="s">
        <v>53</v>
      </c>
      <c r="D116" t="s">
        <v>77</v>
      </c>
      <c r="E116" t="s">
        <v>195</v>
      </c>
      <c r="F116" t="s">
        <v>168</v>
      </c>
      <c r="G116" t="s">
        <v>73</v>
      </c>
      <c r="H116" t="s">
        <v>185</v>
      </c>
    </row>
    <row r="117" spans="1:8">
      <c r="D117" t="s">
        <v>193</v>
      </c>
      <c r="H117" t="s">
        <v>196</v>
      </c>
    </row>
    <row r="118" spans="1:8">
      <c r="H118" t="s">
        <v>192</v>
      </c>
    </row>
    <row r="121" spans="1:8">
      <c r="A121" s="69" t="s">
        <v>304</v>
      </c>
      <c r="B121" s="69"/>
    </row>
    <row r="123" spans="1:8">
      <c r="A123" s="30" t="s">
        <v>51</v>
      </c>
      <c r="B123" s="30" t="s">
        <v>50</v>
      </c>
      <c r="C123" s="30" t="s">
        <v>49</v>
      </c>
      <c r="D123" s="30" t="s">
        <v>61</v>
      </c>
      <c r="E123" s="30" t="s">
        <v>82</v>
      </c>
      <c r="F123" s="30" t="s">
        <v>55</v>
      </c>
      <c r="G123" s="30" t="s">
        <v>17</v>
      </c>
      <c r="H123" s="30" t="s">
        <v>18</v>
      </c>
    </row>
    <row r="125" spans="1:8">
      <c r="A125" t="s">
        <v>161</v>
      </c>
      <c r="B125" t="s">
        <v>197</v>
      </c>
      <c r="C125" t="s">
        <v>53</v>
      </c>
      <c r="D125" t="s">
        <v>149</v>
      </c>
      <c r="E125" t="s">
        <v>182</v>
      </c>
      <c r="F125" t="s">
        <v>168</v>
      </c>
      <c r="G125" t="s">
        <v>183</v>
      </c>
      <c r="H125" t="s">
        <v>185</v>
      </c>
    </row>
    <row r="126" spans="1:8">
      <c r="D126" t="s">
        <v>198</v>
      </c>
      <c r="G126" t="s">
        <v>184</v>
      </c>
      <c r="H126" t="s">
        <v>186</v>
      </c>
    </row>
    <row r="127" spans="1:8">
      <c r="G127" t="s">
        <v>73</v>
      </c>
      <c r="H127" t="s">
        <v>187</v>
      </c>
    </row>
  </sheetData>
  <mergeCells count="5">
    <mergeCell ref="A94:B94"/>
    <mergeCell ref="A103:B103"/>
    <mergeCell ref="A112:B112"/>
    <mergeCell ref="A121:B121"/>
    <mergeCell ref="J38:K3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F44"/>
  <sheetViews>
    <sheetView workbookViewId="0">
      <selection activeCell="A13" sqref="A13"/>
    </sheetView>
  </sheetViews>
  <sheetFormatPr baseColWidth="10" defaultColWidth="11" defaultRowHeight="15" x14ac:dyDescent="0"/>
  <cols>
    <col min="1" max="1" width="35.5" customWidth="1"/>
    <col min="2" max="2" width="19.33203125" customWidth="1"/>
    <col min="3" max="3" width="12.83203125" customWidth="1"/>
    <col min="4" max="4" width="15.5" customWidth="1"/>
    <col min="5" max="5" width="14.5" customWidth="1"/>
    <col min="6" max="6" width="13.5" customWidth="1"/>
  </cols>
  <sheetData>
    <row r="1" spans="1:5">
      <c r="A1" s="1" t="s">
        <v>215</v>
      </c>
    </row>
    <row r="2" spans="1:5">
      <c r="A2" s="1" t="s">
        <v>232</v>
      </c>
    </row>
    <row r="3" spans="1:5">
      <c r="A3" s="1" t="s">
        <v>233</v>
      </c>
    </row>
    <row r="5" spans="1:5">
      <c r="A5" s="1" t="s">
        <v>232</v>
      </c>
      <c r="B5" s="1"/>
      <c r="C5" s="1"/>
      <c r="D5" s="1"/>
      <c r="E5" s="1"/>
    </row>
    <row r="6" spans="1:5">
      <c r="A6" s="1" t="s">
        <v>51</v>
      </c>
      <c r="B6" s="1" t="s">
        <v>203</v>
      </c>
      <c r="C6" s="1"/>
      <c r="D6" s="1"/>
      <c r="E6" s="1"/>
    </row>
    <row r="7" spans="1:5">
      <c r="A7" s="1" t="s">
        <v>199</v>
      </c>
      <c r="B7" s="1" t="s">
        <v>227</v>
      </c>
      <c r="C7" s="1"/>
      <c r="D7" s="1"/>
      <c r="E7" s="1"/>
    </row>
    <row r="8" spans="1:5">
      <c r="A8" s="1" t="s">
        <v>200</v>
      </c>
      <c r="B8" s="1" t="s">
        <v>228</v>
      </c>
      <c r="C8" s="1"/>
      <c r="D8" s="1"/>
      <c r="E8" s="1"/>
    </row>
    <row r="9" spans="1:5">
      <c r="A9" s="1" t="s">
        <v>18</v>
      </c>
      <c r="B9" s="1" t="s">
        <v>225</v>
      </c>
      <c r="C9" s="1" t="s">
        <v>226</v>
      </c>
      <c r="D9" s="1" t="s">
        <v>220</v>
      </c>
      <c r="E9" s="1" t="s">
        <v>229</v>
      </c>
    </row>
    <row r="10" spans="1:5">
      <c r="A10" s="1" t="s">
        <v>201</v>
      </c>
      <c r="B10" s="1" t="s">
        <v>230</v>
      </c>
      <c r="C10" s="1"/>
      <c r="D10" s="1"/>
      <c r="E10" s="1"/>
    </row>
    <row r="11" spans="1:5">
      <c r="A11" s="1" t="s">
        <v>202</v>
      </c>
      <c r="B11" s="1" t="s">
        <v>234</v>
      </c>
      <c r="C11" s="1"/>
      <c r="D11" s="1"/>
      <c r="E11" s="1"/>
    </row>
    <row r="12" spans="1:5">
      <c r="A12" s="1" t="s">
        <v>396</v>
      </c>
      <c r="B12" s="74">
        <v>1</v>
      </c>
      <c r="C12" s="1"/>
      <c r="D12" s="1"/>
      <c r="E12" s="1"/>
    </row>
    <row r="13" spans="1:5">
      <c r="A13" s="24"/>
      <c r="B13" s="24"/>
      <c r="C13" s="24"/>
      <c r="D13" s="24"/>
      <c r="E13" s="24"/>
    </row>
    <row r="14" spans="1:5">
      <c r="A14" s="40" t="s">
        <v>233</v>
      </c>
      <c r="B14" s="1"/>
      <c r="C14" s="1"/>
      <c r="D14" s="1"/>
      <c r="E14" s="1"/>
    </row>
    <row r="15" spans="1:5">
      <c r="A15" s="1" t="s">
        <v>51</v>
      </c>
      <c r="B15" s="1" t="s">
        <v>203</v>
      </c>
      <c r="C15" s="1"/>
      <c r="D15" s="1"/>
      <c r="E15" s="1"/>
    </row>
    <row r="16" spans="1:5">
      <c r="A16" s="1" t="s">
        <v>199</v>
      </c>
      <c r="B16" s="1" t="s">
        <v>227</v>
      </c>
      <c r="C16" s="1"/>
      <c r="D16" s="1"/>
      <c r="E16" s="1"/>
    </row>
    <row r="17" spans="1:6">
      <c r="A17" s="1" t="s">
        <v>200</v>
      </c>
      <c r="B17" s="1" t="s">
        <v>228</v>
      </c>
      <c r="C17" s="1"/>
      <c r="D17" s="1"/>
      <c r="E17" s="1"/>
    </row>
    <row r="18" spans="1:6">
      <c r="A18" s="1" t="s">
        <v>18</v>
      </c>
      <c r="B18" s="1" t="s">
        <v>225</v>
      </c>
      <c r="C18" s="1" t="s">
        <v>226</v>
      </c>
      <c r="D18" s="1" t="s">
        <v>220</v>
      </c>
      <c r="E18" s="1" t="s">
        <v>229</v>
      </c>
    </row>
    <row r="19" spans="1:6">
      <c r="A19" s="1" t="s">
        <v>201</v>
      </c>
      <c r="B19" s="1" t="s">
        <v>230</v>
      </c>
      <c r="C19" s="1"/>
      <c r="D19" s="1"/>
      <c r="E19" s="1"/>
    </row>
    <row r="20" spans="1:6">
      <c r="A20" s="1" t="s">
        <v>202</v>
      </c>
      <c r="B20" s="1" t="s">
        <v>231</v>
      </c>
      <c r="C20" s="1"/>
      <c r="D20" s="1"/>
      <c r="E20" s="1"/>
    </row>
    <row r="21" spans="1:6">
      <c r="A21" s="1" t="s">
        <v>396</v>
      </c>
      <c r="B21" s="74">
        <v>1</v>
      </c>
      <c r="C21" s="1"/>
      <c r="D21" s="1"/>
      <c r="E21" s="1"/>
    </row>
    <row r="22" spans="1:6">
      <c r="A22" s="24"/>
      <c r="B22" s="24"/>
      <c r="C22" s="24"/>
      <c r="D22" s="24"/>
      <c r="E22" s="24"/>
    </row>
    <row r="23" spans="1:6">
      <c r="A23" s="24"/>
      <c r="B23" s="24"/>
      <c r="C23" s="24"/>
      <c r="D23" s="24"/>
      <c r="E23" s="24"/>
    </row>
    <row r="24" spans="1:6">
      <c r="A24" s="24"/>
      <c r="B24" s="24"/>
      <c r="C24" s="24"/>
      <c r="D24" s="24"/>
      <c r="E24" s="24"/>
    </row>
    <row r="25" spans="1:6">
      <c r="A25" s="24"/>
      <c r="B25" s="24"/>
      <c r="C25" s="24"/>
      <c r="D25" s="24"/>
      <c r="E25" s="24"/>
    </row>
    <row r="27" spans="1:6">
      <c r="A27" s="72" t="s">
        <v>209</v>
      </c>
      <c r="B27" s="69"/>
      <c r="C27" s="69"/>
    </row>
    <row r="29" spans="1:6">
      <c r="A29" s="30" t="s">
        <v>51</v>
      </c>
      <c r="B29" s="30" t="s">
        <v>199</v>
      </c>
      <c r="C29" s="30" t="s">
        <v>200</v>
      </c>
      <c r="D29" s="30" t="s">
        <v>18</v>
      </c>
      <c r="E29" s="30" t="s">
        <v>201</v>
      </c>
      <c r="F29" s="30" t="s">
        <v>202</v>
      </c>
    </row>
    <row r="31" spans="1:6">
      <c r="A31" t="s">
        <v>203</v>
      </c>
      <c r="B31" t="s">
        <v>204</v>
      </c>
      <c r="C31" t="s">
        <v>205</v>
      </c>
      <c r="D31" t="s">
        <v>111</v>
      </c>
      <c r="E31" t="s">
        <v>208</v>
      </c>
      <c r="F31" t="s">
        <v>210</v>
      </c>
    </row>
    <row r="32" spans="1:6">
      <c r="D32" t="s">
        <v>112</v>
      </c>
    </row>
    <row r="33" spans="1:6">
      <c r="D33" t="s">
        <v>206</v>
      </c>
    </row>
    <row r="34" spans="1:6">
      <c r="D34" t="s">
        <v>207</v>
      </c>
    </row>
    <row r="37" spans="1:6">
      <c r="A37" s="72" t="s">
        <v>209</v>
      </c>
      <c r="B37" s="69"/>
      <c r="C37" s="69"/>
    </row>
    <row r="39" spans="1:6">
      <c r="A39" s="30" t="s">
        <v>51</v>
      </c>
      <c r="B39" s="30" t="s">
        <v>199</v>
      </c>
      <c r="C39" s="30" t="s">
        <v>200</v>
      </c>
      <c r="D39" s="30" t="s">
        <v>18</v>
      </c>
      <c r="E39" s="30" t="s">
        <v>201</v>
      </c>
      <c r="F39" s="30" t="s">
        <v>202</v>
      </c>
    </row>
    <row r="41" spans="1:6">
      <c r="A41" t="s">
        <v>203</v>
      </c>
      <c r="B41" t="s">
        <v>204</v>
      </c>
      <c r="C41" t="s">
        <v>205</v>
      </c>
      <c r="D41" t="s">
        <v>111</v>
      </c>
      <c r="E41" t="s">
        <v>208</v>
      </c>
      <c r="F41" t="s">
        <v>211</v>
      </c>
    </row>
    <row r="42" spans="1:6">
      <c r="D42" t="s">
        <v>112</v>
      </c>
    </row>
    <row r="43" spans="1:6">
      <c r="D43" t="s">
        <v>206</v>
      </c>
    </row>
    <row r="44" spans="1:6">
      <c r="D44" t="s">
        <v>207</v>
      </c>
    </row>
  </sheetData>
  <mergeCells count="2">
    <mergeCell ref="A27:C27"/>
    <mergeCell ref="A37:C3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:J20"/>
  <sheetViews>
    <sheetView workbookViewId="0">
      <selection activeCell="F20" sqref="F20"/>
    </sheetView>
  </sheetViews>
  <sheetFormatPr baseColWidth="10" defaultColWidth="11" defaultRowHeight="15" x14ac:dyDescent="0"/>
  <cols>
    <col min="1" max="1" width="21.6640625" customWidth="1"/>
    <col min="3" max="3" width="15.1640625" customWidth="1"/>
    <col min="8" max="8" width="15.5" customWidth="1"/>
  </cols>
  <sheetData>
    <row r="1" spans="1:10">
      <c r="A1" s="1" t="s">
        <v>215</v>
      </c>
    </row>
    <row r="2" spans="1:10">
      <c r="A2" s="1" t="s">
        <v>306</v>
      </c>
    </row>
    <row r="3" spans="1:10">
      <c r="A3" s="1" t="s">
        <v>307</v>
      </c>
    </row>
    <row r="4" spans="1:10">
      <c r="A4" s="1" t="s">
        <v>308</v>
      </c>
    </row>
    <row r="5" spans="1:10">
      <c r="A5" s="1" t="s">
        <v>309</v>
      </c>
    </row>
    <row r="6" spans="1:10">
      <c r="A6" s="1" t="s">
        <v>310</v>
      </c>
    </row>
    <row r="7" spans="1:10">
      <c r="A7" s="1" t="s">
        <v>311</v>
      </c>
    </row>
    <row r="8" spans="1:10">
      <c r="A8" s="1" t="s">
        <v>312</v>
      </c>
    </row>
    <row r="14" spans="1:10">
      <c r="A14" s="42" t="s">
        <v>306</v>
      </c>
    </row>
    <row r="16" spans="1:10">
      <c r="A16" s="30" t="s">
        <v>51</v>
      </c>
      <c r="B16" s="30" t="s">
        <v>50</v>
      </c>
      <c r="C16" s="30" t="s">
        <v>315</v>
      </c>
      <c r="D16" s="30" t="s">
        <v>319</v>
      </c>
      <c r="E16" s="30" t="s">
        <v>18</v>
      </c>
      <c r="F16" s="30" t="s">
        <v>82</v>
      </c>
      <c r="G16" s="30" t="s">
        <v>16</v>
      </c>
      <c r="H16" s="30" t="s">
        <v>324</v>
      </c>
      <c r="I16" s="30" t="s">
        <v>327</v>
      </c>
      <c r="J16" s="44"/>
    </row>
    <row r="17" spans="1:10">
      <c r="J17" s="33"/>
    </row>
    <row r="18" spans="1:10">
      <c r="A18" t="s">
        <v>313</v>
      </c>
      <c r="B18" t="s">
        <v>314</v>
      </c>
      <c r="C18" t="s">
        <v>316</v>
      </c>
      <c r="D18" t="s">
        <v>320</v>
      </c>
      <c r="E18" t="s">
        <v>321</v>
      </c>
      <c r="F18" t="s">
        <v>323</v>
      </c>
      <c r="G18" t="s">
        <v>330</v>
      </c>
      <c r="H18" t="s">
        <v>325</v>
      </c>
      <c r="I18" t="s">
        <v>328</v>
      </c>
      <c r="J18" s="33"/>
    </row>
    <row r="19" spans="1:10">
      <c r="C19" t="s">
        <v>317</v>
      </c>
      <c r="E19" t="s">
        <v>322</v>
      </c>
      <c r="F19" t="s">
        <v>165</v>
      </c>
      <c r="G19" t="s">
        <v>116</v>
      </c>
      <c r="H19" t="s">
        <v>326</v>
      </c>
      <c r="I19" t="s">
        <v>329</v>
      </c>
      <c r="J19" s="33"/>
    </row>
    <row r="20" spans="1:10">
      <c r="C20" t="s">
        <v>318</v>
      </c>
      <c r="J20" s="33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I295"/>
  <sheetViews>
    <sheetView workbookViewId="0">
      <selection activeCell="F174" sqref="F174"/>
    </sheetView>
  </sheetViews>
  <sheetFormatPr baseColWidth="10" defaultRowHeight="15" x14ac:dyDescent="0"/>
  <cols>
    <col min="1" max="1" width="28.5" customWidth="1"/>
    <col min="2" max="2" width="23.6640625" customWidth="1"/>
    <col min="3" max="3" width="17.1640625" customWidth="1"/>
    <col min="4" max="4" width="12.83203125" customWidth="1"/>
    <col min="5" max="5" width="11.6640625" customWidth="1"/>
    <col min="7" max="7" width="15.33203125" customWidth="1"/>
    <col min="8" max="8" width="15.83203125" customWidth="1"/>
    <col min="9" max="9" width="15.1640625" customWidth="1"/>
  </cols>
  <sheetData>
    <row r="1" spans="1:1">
      <c r="A1" s="1" t="s">
        <v>215</v>
      </c>
    </row>
    <row r="2" spans="1:1">
      <c r="A2" s="1" t="s">
        <v>346</v>
      </c>
    </row>
    <row r="3" spans="1:1">
      <c r="A3" s="1" t="s">
        <v>349</v>
      </c>
    </row>
    <row r="4" spans="1:1">
      <c r="A4" s="1" t="s">
        <v>350</v>
      </c>
    </row>
    <row r="5" spans="1:1">
      <c r="A5" s="1" t="s">
        <v>351</v>
      </c>
    </row>
    <row r="6" spans="1:1">
      <c r="A6" s="1" t="s">
        <v>353</v>
      </c>
    </row>
    <row r="7" spans="1:1">
      <c r="A7" s="1" t="s">
        <v>331</v>
      </c>
    </row>
    <row r="8" spans="1:1">
      <c r="A8" s="1" t="s">
        <v>362</v>
      </c>
    </row>
    <row r="9" spans="1:1">
      <c r="A9" s="1" t="s">
        <v>363</v>
      </c>
    </row>
    <row r="10" spans="1:1">
      <c r="A10" s="1" t="s">
        <v>364</v>
      </c>
    </row>
    <row r="11" spans="1:1">
      <c r="A11" s="1" t="s">
        <v>365</v>
      </c>
    </row>
    <row r="12" spans="1:1">
      <c r="A12" s="1" t="s">
        <v>366</v>
      </c>
    </row>
    <row r="13" spans="1:1">
      <c r="A13" s="1" t="s">
        <v>367</v>
      </c>
    </row>
    <row r="14" spans="1:1">
      <c r="A14" s="1" t="s">
        <v>368</v>
      </c>
    </row>
    <row r="15" spans="1:1">
      <c r="A15" s="1" t="s">
        <v>369</v>
      </c>
    </row>
    <row r="17" spans="1:7">
      <c r="A17" s="1" t="s">
        <v>346</v>
      </c>
      <c r="B17" s="1"/>
      <c r="C17" s="1"/>
      <c r="D17" s="1"/>
    </row>
    <row r="18" spans="1:7">
      <c r="A18" s="40" t="s">
        <v>51</v>
      </c>
      <c r="B18" s="1" t="s">
        <v>372</v>
      </c>
      <c r="C18" s="1"/>
      <c r="D18" s="1"/>
    </row>
    <row r="19" spans="1:7">
      <c r="A19" s="40" t="s">
        <v>61</v>
      </c>
      <c r="B19" s="1" t="s">
        <v>375</v>
      </c>
      <c r="C19" s="1" t="s">
        <v>376</v>
      </c>
      <c r="D19" s="1"/>
      <c r="F19" s="76" t="s">
        <v>411</v>
      </c>
      <c r="G19" s="77">
        <v>1</v>
      </c>
    </row>
    <row r="20" spans="1:7">
      <c r="A20" s="40" t="s">
        <v>373</v>
      </c>
      <c r="B20" s="1" t="s">
        <v>377</v>
      </c>
      <c r="C20" s="1" t="s">
        <v>378</v>
      </c>
      <c r="D20" s="1" t="s">
        <v>379</v>
      </c>
      <c r="F20" s="76" t="s">
        <v>412</v>
      </c>
      <c r="G20" s="77">
        <v>1</v>
      </c>
    </row>
    <row r="21" spans="1:7">
      <c r="A21" s="40" t="s">
        <v>339</v>
      </c>
      <c r="B21" s="1" t="s">
        <v>228</v>
      </c>
      <c r="C21" s="1"/>
      <c r="D21" s="1"/>
    </row>
    <row r="22" spans="1:7">
      <c r="A22" s="40" t="s">
        <v>82</v>
      </c>
      <c r="B22" s="1" t="s">
        <v>380</v>
      </c>
      <c r="C22" s="1"/>
      <c r="D22" s="1"/>
    </row>
    <row r="23" spans="1:7">
      <c r="A23" s="40" t="s">
        <v>83</v>
      </c>
      <c r="B23" s="1">
        <v>60</v>
      </c>
      <c r="C23" s="1"/>
      <c r="D23" s="1"/>
    </row>
    <row r="24" spans="1:7">
      <c r="A24" s="40" t="s">
        <v>55</v>
      </c>
      <c r="B24" s="1" t="s">
        <v>381</v>
      </c>
      <c r="C24" s="1" t="s">
        <v>270</v>
      </c>
      <c r="D24" s="1"/>
    </row>
    <row r="25" spans="1:7">
      <c r="A25" s="40" t="s">
        <v>374</v>
      </c>
      <c r="B25" s="1" t="s">
        <v>382</v>
      </c>
      <c r="C25" s="1" t="s">
        <v>383</v>
      </c>
      <c r="D25" s="1" t="s">
        <v>384</v>
      </c>
    </row>
    <row r="26" spans="1:7">
      <c r="A26" s="40" t="s">
        <v>18</v>
      </c>
      <c r="B26" s="1" t="s">
        <v>225</v>
      </c>
      <c r="C26" s="1" t="s">
        <v>220</v>
      </c>
      <c r="D26" s="1" t="s">
        <v>385</v>
      </c>
    </row>
    <row r="28" spans="1:7">
      <c r="A28" s="1" t="s">
        <v>349</v>
      </c>
      <c r="B28" s="1"/>
      <c r="C28" s="1"/>
      <c r="D28" s="1"/>
    </row>
    <row r="29" spans="1:7">
      <c r="A29" s="40" t="s">
        <v>51</v>
      </c>
      <c r="B29" s="1" t="s">
        <v>372</v>
      </c>
      <c r="C29" s="1"/>
      <c r="D29" s="1"/>
    </row>
    <row r="30" spans="1:7">
      <c r="A30" s="40" t="s">
        <v>61</v>
      </c>
      <c r="B30" s="1" t="s">
        <v>386</v>
      </c>
      <c r="C30" s="1"/>
      <c r="D30" s="1"/>
    </row>
    <row r="31" spans="1:7">
      <c r="A31" s="40" t="s">
        <v>373</v>
      </c>
      <c r="B31" s="1" t="s">
        <v>377</v>
      </c>
      <c r="C31" s="1" t="s">
        <v>378</v>
      </c>
      <c r="D31" s="1" t="s">
        <v>379</v>
      </c>
    </row>
    <row r="32" spans="1:7">
      <c r="A32" s="40" t="s">
        <v>339</v>
      </c>
      <c r="B32" s="1" t="s">
        <v>228</v>
      </c>
      <c r="C32" s="1"/>
      <c r="D32" s="1"/>
    </row>
    <row r="33" spans="1:4">
      <c r="A33" s="40" t="s">
        <v>82</v>
      </c>
      <c r="B33" s="1" t="s">
        <v>380</v>
      </c>
      <c r="C33" s="1"/>
      <c r="D33" s="1"/>
    </row>
    <row r="34" spans="1:4">
      <c r="A34" s="40" t="s">
        <v>83</v>
      </c>
      <c r="B34" s="1">
        <v>30</v>
      </c>
      <c r="C34" s="1"/>
      <c r="D34" s="1"/>
    </row>
    <row r="35" spans="1:4">
      <c r="A35" s="40" t="s">
        <v>55</v>
      </c>
      <c r="B35" s="1" t="s">
        <v>381</v>
      </c>
      <c r="C35" s="1" t="s">
        <v>270</v>
      </c>
      <c r="D35" s="1"/>
    </row>
    <row r="36" spans="1:4">
      <c r="A36" s="40" t="s">
        <v>374</v>
      </c>
      <c r="B36" s="1" t="s">
        <v>382</v>
      </c>
      <c r="C36" s="1" t="s">
        <v>383</v>
      </c>
      <c r="D36" s="1" t="s">
        <v>384</v>
      </c>
    </row>
    <row r="37" spans="1:4">
      <c r="A37" s="40" t="s">
        <v>18</v>
      </c>
      <c r="B37" s="1" t="s">
        <v>225</v>
      </c>
      <c r="C37" s="1" t="s">
        <v>220</v>
      </c>
      <c r="D37" s="1" t="s">
        <v>385</v>
      </c>
    </row>
    <row r="38" spans="1:4">
      <c r="A38" s="40" t="s">
        <v>396</v>
      </c>
      <c r="B38" s="74">
        <v>1</v>
      </c>
      <c r="C38" s="1"/>
      <c r="D38" s="1"/>
    </row>
    <row r="40" spans="1:4">
      <c r="A40" s="1" t="s">
        <v>350</v>
      </c>
      <c r="B40" s="1"/>
      <c r="C40" s="1"/>
      <c r="D40" s="1"/>
    </row>
    <row r="41" spans="1:4">
      <c r="A41" s="40" t="s">
        <v>51</v>
      </c>
      <c r="B41" s="1" t="s">
        <v>372</v>
      </c>
      <c r="C41" s="1"/>
      <c r="D41" s="1"/>
    </row>
    <row r="42" spans="1:4">
      <c r="A42" s="40" t="s">
        <v>61</v>
      </c>
      <c r="B42" s="1" t="s">
        <v>387</v>
      </c>
      <c r="C42" s="1"/>
      <c r="D42" s="1"/>
    </row>
    <row r="43" spans="1:4">
      <c r="A43" s="40" t="s">
        <v>373</v>
      </c>
      <c r="B43" s="1" t="s">
        <v>377</v>
      </c>
      <c r="C43" s="1" t="s">
        <v>378</v>
      </c>
      <c r="D43" s="1" t="s">
        <v>379</v>
      </c>
    </row>
    <row r="44" spans="1:4">
      <c r="A44" s="40" t="s">
        <v>339</v>
      </c>
      <c r="B44" s="1" t="s">
        <v>228</v>
      </c>
      <c r="C44" s="1"/>
      <c r="D44" s="1"/>
    </row>
    <row r="45" spans="1:4">
      <c r="A45" s="40" t="s">
        <v>82</v>
      </c>
      <c r="B45" s="1" t="s">
        <v>380</v>
      </c>
      <c r="C45" s="1"/>
      <c r="D45" s="1"/>
    </row>
    <row r="46" spans="1:4">
      <c r="A46" s="40" t="s">
        <v>83</v>
      </c>
      <c r="B46" s="1">
        <v>40</v>
      </c>
      <c r="C46" s="1"/>
      <c r="D46" s="1"/>
    </row>
    <row r="47" spans="1:4">
      <c r="A47" s="40" t="s">
        <v>55</v>
      </c>
      <c r="B47" s="1" t="s">
        <v>381</v>
      </c>
      <c r="C47" s="1" t="s">
        <v>270</v>
      </c>
      <c r="D47" s="1"/>
    </row>
    <row r="48" spans="1:4">
      <c r="A48" s="40" t="s">
        <v>374</v>
      </c>
      <c r="B48" s="1" t="s">
        <v>382</v>
      </c>
      <c r="C48" s="1" t="s">
        <v>383</v>
      </c>
      <c r="D48" s="1" t="s">
        <v>384</v>
      </c>
    </row>
    <row r="49" spans="1:4">
      <c r="A49" s="40" t="s">
        <v>18</v>
      </c>
      <c r="B49" s="1" t="s">
        <v>225</v>
      </c>
      <c r="C49" s="1" t="s">
        <v>220</v>
      </c>
      <c r="D49" s="1" t="s">
        <v>385</v>
      </c>
    </row>
    <row r="50" spans="1:4">
      <c r="A50" s="40" t="s">
        <v>396</v>
      </c>
      <c r="B50" s="74">
        <v>1</v>
      </c>
      <c r="C50" s="1"/>
      <c r="D50" s="1"/>
    </row>
    <row r="52" spans="1:4">
      <c r="A52" s="1" t="s">
        <v>351</v>
      </c>
      <c r="B52" s="1"/>
      <c r="C52" s="1"/>
      <c r="D52" s="1"/>
    </row>
    <row r="53" spans="1:4">
      <c r="A53" s="40" t="s">
        <v>51</v>
      </c>
      <c r="B53" s="1" t="s">
        <v>372</v>
      </c>
      <c r="C53" s="1"/>
      <c r="D53" s="1"/>
    </row>
    <row r="54" spans="1:4">
      <c r="A54" s="40" t="s">
        <v>61</v>
      </c>
      <c r="B54" s="1" t="s">
        <v>388</v>
      </c>
      <c r="C54" s="1"/>
      <c r="D54" s="1"/>
    </row>
    <row r="55" spans="1:4">
      <c r="A55" s="40" t="s">
        <v>373</v>
      </c>
      <c r="B55" s="1" t="s">
        <v>377</v>
      </c>
      <c r="C55" s="1" t="s">
        <v>378</v>
      </c>
      <c r="D55" s="1" t="s">
        <v>379</v>
      </c>
    </row>
    <row r="56" spans="1:4">
      <c r="A56" s="40" t="s">
        <v>339</v>
      </c>
      <c r="B56" s="1" t="s">
        <v>228</v>
      </c>
      <c r="C56" s="1"/>
      <c r="D56" s="1"/>
    </row>
    <row r="57" spans="1:4">
      <c r="A57" s="40" t="s">
        <v>82</v>
      </c>
      <c r="B57" s="1" t="s">
        <v>380</v>
      </c>
      <c r="C57" s="1"/>
      <c r="D57" s="1"/>
    </row>
    <row r="58" spans="1:4">
      <c r="A58" s="40" t="s">
        <v>83</v>
      </c>
      <c r="B58" s="1">
        <v>20</v>
      </c>
      <c r="C58" s="1"/>
      <c r="D58" s="1"/>
    </row>
    <row r="59" spans="1:4">
      <c r="A59" s="40" t="s">
        <v>55</v>
      </c>
      <c r="B59" s="1" t="s">
        <v>381</v>
      </c>
      <c r="C59" s="1" t="s">
        <v>270</v>
      </c>
      <c r="D59" s="1"/>
    </row>
    <row r="60" spans="1:4">
      <c r="A60" s="40" t="s">
        <v>374</v>
      </c>
      <c r="B60" s="1" t="s">
        <v>382</v>
      </c>
      <c r="C60" s="1" t="s">
        <v>383</v>
      </c>
      <c r="D60" s="1" t="s">
        <v>384</v>
      </c>
    </row>
    <row r="61" spans="1:4">
      <c r="A61" s="40" t="s">
        <v>18</v>
      </c>
      <c r="B61" s="1" t="s">
        <v>225</v>
      </c>
      <c r="C61" s="1" t="s">
        <v>220</v>
      </c>
      <c r="D61" s="1" t="s">
        <v>385</v>
      </c>
    </row>
    <row r="62" spans="1:4">
      <c r="A62" s="40" t="s">
        <v>396</v>
      </c>
      <c r="B62" s="74">
        <v>1</v>
      </c>
      <c r="C62" s="1"/>
      <c r="D62" s="1"/>
    </row>
    <row r="64" spans="1:4">
      <c r="A64" s="1" t="s">
        <v>353</v>
      </c>
      <c r="B64" s="1"/>
      <c r="C64" s="1"/>
      <c r="D64" s="1"/>
    </row>
    <row r="65" spans="1:9">
      <c r="A65" s="40" t="s">
        <v>51</v>
      </c>
      <c r="B65" s="1" t="s">
        <v>372</v>
      </c>
      <c r="C65" s="1"/>
      <c r="D65" s="1"/>
    </row>
    <row r="66" spans="1:9">
      <c r="A66" s="40" t="s">
        <v>61</v>
      </c>
      <c r="B66" s="1" t="s">
        <v>277</v>
      </c>
      <c r="C66" s="1"/>
      <c r="D66" s="1"/>
    </row>
    <row r="67" spans="1:9">
      <c r="A67" s="40" t="s">
        <v>373</v>
      </c>
      <c r="B67" s="1" t="s">
        <v>377</v>
      </c>
      <c r="C67" s="1" t="s">
        <v>378</v>
      </c>
      <c r="D67" s="1" t="s">
        <v>379</v>
      </c>
    </row>
    <row r="68" spans="1:9">
      <c r="A68" s="40" t="s">
        <v>339</v>
      </c>
      <c r="B68" s="1" t="s">
        <v>228</v>
      </c>
      <c r="C68" s="1"/>
      <c r="D68" s="1"/>
    </row>
    <row r="69" spans="1:9">
      <c r="A69" s="40" t="s">
        <v>82</v>
      </c>
      <c r="B69" s="1" t="s">
        <v>380</v>
      </c>
      <c r="C69" s="1"/>
      <c r="D69" s="1"/>
    </row>
    <row r="70" spans="1:9">
      <c r="A70" s="40" t="s">
        <v>83</v>
      </c>
      <c r="B70" s="1">
        <v>10</v>
      </c>
      <c r="C70" s="1"/>
      <c r="D70" s="1"/>
    </row>
    <row r="71" spans="1:9">
      <c r="A71" s="40" t="s">
        <v>55</v>
      </c>
      <c r="B71" s="1" t="s">
        <v>381</v>
      </c>
      <c r="C71" s="1" t="s">
        <v>270</v>
      </c>
      <c r="D71" s="1"/>
    </row>
    <row r="72" spans="1:9">
      <c r="A72" s="40" t="s">
        <v>374</v>
      </c>
      <c r="B72" s="1" t="s">
        <v>382</v>
      </c>
      <c r="C72" s="1" t="s">
        <v>383</v>
      </c>
      <c r="D72" s="1" t="s">
        <v>384</v>
      </c>
    </row>
    <row r="73" spans="1:9">
      <c r="A73" s="40" t="s">
        <v>18</v>
      </c>
      <c r="B73" s="1" t="s">
        <v>225</v>
      </c>
      <c r="C73" s="1" t="s">
        <v>220</v>
      </c>
      <c r="D73" s="1" t="s">
        <v>385</v>
      </c>
    </row>
    <row r="74" spans="1:9">
      <c r="A74" s="40" t="s">
        <v>396</v>
      </c>
      <c r="B74" s="74">
        <v>1</v>
      </c>
      <c r="C74" s="1"/>
      <c r="D74" s="1"/>
    </row>
    <row r="76" spans="1:9">
      <c r="A76" s="1" t="s">
        <v>331</v>
      </c>
      <c r="B76" s="1"/>
      <c r="C76" s="1"/>
      <c r="D76" s="1"/>
      <c r="E76" s="1"/>
      <c r="F76" s="1"/>
      <c r="H76" s="76" t="s">
        <v>413</v>
      </c>
      <c r="I76" s="77">
        <v>1</v>
      </c>
    </row>
    <row r="77" spans="1:9">
      <c r="A77" s="40" t="s">
        <v>51</v>
      </c>
      <c r="B77" s="1" t="s">
        <v>331</v>
      </c>
      <c r="C77" s="1"/>
      <c r="D77" s="1"/>
      <c r="E77" s="1"/>
      <c r="F77" s="1"/>
      <c r="H77" s="76" t="s">
        <v>414</v>
      </c>
      <c r="I77" s="77">
        <v>1</v>
      </c>
    </row>
    <row r="78" spans="1:9">
      <c r="A78" s="40" t="s">
        <v>61</v>
      </c>
      <c r="B78" s="1" t="s">
        <v>277</v>
      </c>
      <c r="C78" s="1" t="s">
        <v>388</v>
      </c>
      <c r="D78" s="1" t="s">
        <v>386</v>
      </c>
      <c r="E78" s="40" t="s">
        <v>387</v>
      </c>
      <c r="F78" s="40" t="s">
        <v>375</v>
      </c>
      <c r="H78" s="76" t="s">
        <v>415</v>
      </c>
      <c r="I78" s="77">
        <v>1</v>
      </c>
    </row>
    <row r="79" spans="1:9">
      <c r="A79" s="40" t="s">
        <v>373</v>
      </c>
      <c r="B79" s="1" t="s">
        <v>377</v>
      </c>
      <c r="C79" s="1" t="s">
        <v>378</v>
      </c>
      <c r="D79" s="1" t="s">
        <v>379</v>
      </c>
      <c r="E79" s="1"/>
      <c r="F79" s="1"/>
      <c r="H79" s="76" t="s">
        <v>416</v>
      </c>
      <c r="I79" s="77">
        <v>1</v>
      </c>
    </row>
    <row r="80" spans="1:9">
      <c r="A80" s="40" t="s">
        <v>339</v>
      </c>
      <c r="B80" s="1" t="s">
        <v>228</v>
      </c>
      <c r="C80" s="1"/>
      <c r="D80" s="1"/>
      <c r="E80" s="1"/>
      <c r="F80" s="1"/>
      <c r="H80" s="76" t="s">
        <v>411</v>
      </c>
      <c r="I80" s="77">
        <v>1</v>
      </c>
    </row>
    <row r="81" spans="1:6">
      <c r="A81" s="40" t="s">
        <v>82</v>
      </c>
      <c r="B81" s="1" t="s">
        <v>380</v>
      </c>
      <c r="C81" s="1"/>
      <c r="D81" s="1"/>
      <c r="E81" s="1"/>
      <c r="F81" s="1"/>
    </row>
    <row r="82" spans="1:6">
      <c r="A82" s="40" t="s">
        <v>55</v>
      </c>
      <c r="B82" s="1" t="s">
        <v>381</v>
      </c>
      <c r="C82" s="1" t="s">
        <v>270</v>
      </c>
      <c r="D82" s="1"/>
      <c r="E82" s="1"/>
      <c r="F82" s="1"/>
    </row>
    <row r="83" spans="1:6">
      <c r="A83" s="40" t="s">
        <v>374</v>
      </c>
      <c r="B83" s="1" t="s">
        <v>389</v>
      </c>
      <c r="C83" s="1" t="s">
        <v>391</v>
      </c>
      <c r="D83" s="1" t="s">
        <v>390</v>
      </c>
      <c r="E83" s="1" t="s">
        <v>382</v>
      </c>
      <c r="F83" s="1" t="s">
        <v>384</v>
      </c>
    </row>
    <row r="84" spans="1:6">
      <c r="A84" s="40" t="s">
        <v>18</v>
      </c>
      <c r="B84" s="1" t="s">
        <v>225</v>
      </c>
      <c r="C84" s="1" t="s">
        <v>220</v>
      </c>
      <c r="D84" s="1" t="s">
        <v>385</v>
      </c>
      <c r="E84" s="1"/>
      <c r="F84" s="1"/>
    </row>
    <row r="86" spans="1:6">
      <c r="A86" s="1" t="s">
        <v>362</v>
      </c>
      <c r="B86" s="1"/>
      <c r="C86" s="1"/>
      <c r="D86" s="1"/>
    </row>
    <row r="87" spans="1:6">
      <c r="A87" s="40" t="s">
        <v>51</v>
      </c>
      <c r="B87" s="1" t="s">
        <v>392</v>
      </c>
      <c r="C87" s="1"/>
      <c r="D87" s="1"/>
    </row>
    <row r="88" spans="1:6">
      <c r="A88" s="40" t="s">
        <v>61</v>
      </c>
      <c r="B88" s="1" t="s">
        <v>388</v>
      </c>
      <c r="C88" s="1"/>
      <c r="D88" s="1"/>
    </row>
    <row r="89" spans="1:6">
      <c r="A89" s="40" t="s">
        <v>373</v>
      </c>
      <c r="B89" s="1" t="s">
        <v>377</v>
      </c>
      <c r="C89" s="1" t="s">
        <v>378</v>
      </c>
      <c r="D89" s="1" t="s">
        <v>379</v>
      </c>
    </row>
    <row r="90" spans="1:6">
      <c r="A90" s="40" t="s">
        <v>339</v>
      </c>
      <c r="B90" s="1" t="s">
        <v>393</v>
      </c>
      <c r="C90" s="1"/>
      <c r="D90" s="1"/>
    </row>
    <row r="91" spans="1:6">
      <c r="A91" s="40" t="s">
        <v>82</v>
      </c>
      <c r="B91" s="1" t="s">
        <v>380</v>
      </c>
      <c r="C91" s="1"/>
      <c r="D91" s="1"/>
    </row>
    <row r="92" spans="1:6">
      <c r="A92" s="40" t="s">
        <v>83</v>
      </c>
      <c r="B92" s="1">
        <v>20</v>
      </c>
      <c r="C92" s="1"/>
      <c r="D92" s="1"/>
    </row>
    <row r="93" spans="1:6">
      <c r="A93" s="40" t="s">
        <v>55</v>
      </c>
      <c r="B93" s="1" t="s">
        <v>381</v>
      </c>
      <c r="C93" s="1"/>
      <c r="D93" s="1"/>
    </row>
    <row r="94" spans="1:6">
      <c r="A94" s="40" t="s">
        <v>374</v>
      </c>
      <c r="B94" s="1" t="s">
        <v>384</v>
      </c>
      <c r="C94" s="1"/>
      <c r="D94" s="1"/>
    </row>
    <row r="95" spans="1:6">
      <c r="A95" s="40" t="s">
        <v>18</v>
      </c>
      <c r="B95" s="1" t="s">
        <v>225</v>
      </c>
      <c r="C95" s="1" t="s">
        <v>220</v>
      </c>
      <c r="D95" s="1" t="s">
        <v>385</v>
      </c>
    </row>
    <row r="96" spans="1:6">
      <c r="A96" s="40" t="s">
        <v>396</v>
      </c>
      <c r="B96" s="74">
        <v>1</v>
      </c>
      <c r="C96" s="1"/>
      <c r="D96" s="1"/>
    </row>
    <row r="98" spans="1:4">
      <c r="A98" s="1" t="s">
        <v>363</v>
      </c>
      <c r="B98" s="1"/>
      <c r="C98" s="1"/>
      <c r="D98" s="1"/>
    </row>
    <row r="99" spans="1:4">
      <c r="A99" s="40" t="s">
        <v>51</v>
      </c>
      <c r="B99" s="1" t="s">
        <v>392</v>
      </c>
      <c r="C99" s="1"/>
      <c r="D99" s="1"/>
    </row>
    <row r="100" spans="1:4">
      <c r="A100" s="40" t="s">
        <v>61</v>
      </c>
      <c r="B100" s="1" t="s">
        <v>386</v>
      </c>
      <c r="C100" s="1"/>
      <c r="D100" s="1"/>
    </row>
    <row r="101" spans="1:4">
      <c r="A101" s="40" t="s">
        <v>373</v>
      </c>
      <c r="B101" s="1" t="s">
        <v>377</v>
      </c>
      <c r="C101" s="1" t="s">
        <v>378</v>
      </c>
      <c r="D101" s="1" t="s">
        <v>379</v>
      </c>
    </row>
    <row r="102" spans="1:4">
      <c r="A102" s="40" t="s">
        <v>339</v>
      </c>
      <c r="B102" s="1" t="s">
        <v>393</v>
      </c>
      <c r="C102" s="1"/>
      <c r="D102" s="1"/>
    </row>
    <row r="103" spans="1:4">
      <c r="A103" s="40" t="s">
        <v>82</v>
      </c>
      <c r="B103" s="1" t="s">
        <v>380</v>
      </c>
      <c r="C103" s="1"/>
      <c r="D103" s="1"/>
    </row>
    <row r="104" spans="1:4">
      <c r="A104" s="40" t="s">
        <v>83</v>
      </c>
      <c r="B104" s="1">
        <v>30</v>
      </c>
      <c r="C104" s="1"/>
      <c r="D104" s="1"/>
    </row>
    <row r="105" spans="1:4">
      <c r="A105" s="40" t="s">
        <v>55</v>
      </c>
      <c r="B105" s="1" t="s">
        <v>381</v>
      </c>
      <c r="C105" s="1"/>
      <c r="D105" s="1"/>
    </row>
    <row r="106" spans="1:4">
      <c r="A106" s="40" t="s">
        <v>374</v>
      </c>
      <c r="B106" s="1" t="s">
        <v>384</v>
      </c>
      <c r="C106" s="1"/>
      <c r="D106" s="1"/>
    </row>
    <row r="107" spans="1:4">
      <c r="A107" s="40" t="s">
        <v>18</v>
      </c>
      <c r="B107" s="1" t="s">
        <v>225</v>
      </c>
      <c r="C107" s="1" t="s">
        <v>220</v>
      </c>
      <c r="D107" s="1" t="s">
        <v>385</v>
      </c>
    </row>
    <row r="108" spans="1:4">
      <c r="A108" s="40" t="s">
        <v>396</v>
      </c>
      <c r="B108" s="74">
        <v>1</v>
      </c>
      <c r="C108" s="1"/>
      <c r="D108" s="1"/>
    </row>
    <row r="110" spans="1:4">
      <c r="A110" s="1" t="s">
        <v>364</v>
      </c>
      <c r="B110" s="1"/>
      <c r="C110" s="1"/>
      <c r="D110" s="1"/>
    </row>
    <row r="111" spans="1:4">
      <c r="A111" s="40" t="s">
        <v>51</v>
      </c>
      <c r="B111" s="1" t="s">
        <v>392</v>
      </c>
      <c r="C111" s="1"/>
      <c r="D111" s="1"/>
    </row>
    <row r="112" spans="1:4">
      <c r="A112" s="40" t="s">
        <v>61</v>
      </c>
      <c r="B112" s="1" t="s">
        <v>387</v>
      </c>
      <c r="C112" s="1"/>
      <c r="D112" s="1"/>
    </row>
    <row r="113" spans="1:4">
      <c r="A113" s="40" t="s">
        <v>373</v>
      </c>
      <c r="B113" s="1" t="s">
        <v>377</v>
      </c>
      <c r="C113" s="1" t="s">
        <v>378</v>
      </c>
      <c r="D113" s="1" t="s">
        <v>379</v>
      </c>
    </row>
    <row r="114" spans="1:4">
      <c r="A114" s="40" t="s">
        <v>339</v>
      </c>
      <c r="B114" s="1" t="s">
        <v>393</v>
      </c>
      <c r="C114" s="1"/>
      <c r="D114" s="1"/>
    </row>
    <row r="115" spans="1:4">
      <c r="A115" s="40" t="s">
        <v>82</v>
      </c>
      <c r="B115" s="1" t="s">
        <v>380</v>
      </c>
      <c r="C115" s="1"/>
      <c r="D115" s="1"/>
    </row>
    <row r="116" spans="1:4">
      <c r="A116" s="40" t="s">
        <v>83</v>
      </c>
      <c r="B116" s="1">
        <v>40</v>
      </c>
      <c r="C116" s="1"/>
      <c r="D116" s="1"/>
    </row>
    <row r="117" spans="1:4">
      <c r="A117" s="40" t="s">
        <v>55</v>
      </c>
      <c r="B117" s="1" t="s">
        <v>381</v>
      </c>
      <c r="C117" s="1"/>
      <c r="D117" s="1"/>
    </row>
    <row r="118" spans="1:4">
      <c r="A118" s="40" t="s">
        <v>374</v>
      </c>
      <c r="B118" s="1" t="s">
        <v>384</v>
      </c>
      <c r="C118" s="1"/>
      <c r="D118" s="1"/>
    </row>
    <row r="119" spans="1:4">
      <c r="A119" s="40" t="s">
        <v>18</v>
      </c>
      <c r="B119" s="1" t="s">
        <v>225</v>
      </c>
      <c r="C119" s="1" t="s">
        <v>220</v>
      </c>
      <c r="D119" s="1" t="s">
        <v>385</v>
      </c>
    </row>
    <row r="120" spans="1:4">
      <c r="A120" s="40" t="s">
        <v>396</v>
      </c>
      <c r="B120" s="74">
        <v>1</v>
      </c>
      <c r="C120" s="1"/>
      <c r="D120" s="1"/>
    </row>
    <row r="122" spans="1:4">
      <c r="A122" s="1" t="s">
        <v>365</v>
      </c>
      <c r="B122" s="1"/>
      <c r="C122" s="1"/>
      <c r="D122" s="1"/>
    </row>
    <row r="123" spans="1:4">
      <c r="A123" s="40" t="s">
        <v>51</v>
      </c>
      <c r="B123" s="1" t="s">
        <v>392</v>
      </c>
      <c r="C123" s="1"/>
      <c r="D123" s="1"/>
    </row>
    <row r="124" spans="1:4">
      <c r="A124" s="40" t="s">
        <v>61</v>
      </c>
      <c r="B124" s="1" t="s">
        <v>376</v>
      </c>
      <c r="C124" s="1"/>
      <c r="D124" s="1"/>
    </row>
    <row r="125" spans="1:4">
      <c r="A125" s="40" t="s">
        <v>373</v>
      </c>
      <c r="B125" s="1" t="s">
        <v>377</v>
      </c>
      <c r="C125" s="1" t="s">
        <v>378</v>
      </c>
      <c r="D125" s="1" t="s">
        <v>379</v>
      </c>
    </row>
    <row r="126" spans="1:4">
      <c r="A126" s="40" t="s">
        <v>339</v>
      </c>
      <c r="B126" s="1" t="s">
        <v>393</v>
      </c>
      <c r="C126" s="1"/>
      <c r="D126" s="1"/>
    </row>
    <row r="127" spans="1:4">
      <c r="A127" s="40" t="s">
        <v>82</v>
      </c>
      <c r="B127" s="1" t="s">
        <v>380</v>
      </c>
      <c r="C127" s="1"/>
      <c r="D127" s="1"/>
    </row>
    <row r="128" spans="1:4">
      <c r="A128" s="40" t="s">
        <v>83</v>
      </c>
      <c r="B128" s="1">
        <v>60</v>
      </c>
      <c r="C128" s="1"/>
      <c r="D128" s="1"/>
    </row>
    <row r="129" spans="1:6">
      <c r="A129" s="40" t="s">
        <v>55</v>
      </c>
      <c r="B129" s="1" t="s">
        <v>381</v>
      </c>
      <c r="C129" s="1"/>
      <c r="D129" s="1"/>
    </row>
    <row r="130" spans="1:6">
      <c r="A130" s="40" t="s">
        <v>374</v>
      </c>
      <c r="B130" s="1" t="s">
        <v>384</v>
      </c>
      <c r="C130" s="1"/>
      <c r="D130" s="1"/>
    </row>
    <row r="131" spans="1:6">
      <c r="A131" s="40" t="s">
        <v>18</v>
      </c>
      <c r="B131" s="1" t="s">
        <v>225</v>
      </c>
      <c r="C131" s="1" t="s">
        <v>220</v>
      </c>
      <c r="D131" s="1" t="s">
        <v>385</v>
      </c>
    </row>
    <row r="132" spans="1:6">
      <c r="A132" s="40" t="s">
        <v>396</v>
      </c>
      <c r="B132" s="74">
        <v>1</v>
      </c>
      <c r="C132" s="1"/>
      <c r="D132" s="1"/>
    </row>
    <row r="134" spans="1:6">
      <c r="A134" s="1" t="s">
        <v>366</v>
      </c>
      <c r="B134" s="1"/>
      <c r="C134" s="1"/>
      <c r="D134" s="1"/>
      <c r="F134" s="24"/>
    </row>
    <row r="135" spans="1:6">
      <c r="A135" s="48" t="s">
        <v>51</v>
      </c>
      <c r="B135" s="49" t="s">
        <v>395</v>
      </c>
      <c r="C135" s="49"/>
      <c r="D135" s="49"/>
    </row>
    <row r="136" spans="1:6">
      <c r="A136" s="40" t="s">
        <v>61</v>
      </c>
      <c r="B136" s="1" t="s">
        <v>277</v>
      </c>
      <c r="C136" s="1"/>
      <c r="D136" s="1"/>
    </row>
    <row r="137" spans="1:6">
      <c r="A137" s="40" t="s">
        <v>373</v>
      </c>
      <c r="B137" s="1" t="s">
        <v>377</v>
      </c>
      <c r="C137" s="1" t="s">
        <v>378</v>
      </c>
      <c r="D137" s="1" t="s">
        <v>379</v>
      </c>
    </row>
    <row r="138" spans="1:6">
      <c r="A138" s="40" t="s">
        <v>339</v>
      </c>
      <c r="B138" s="1" t="s">
        <v>228</v>
      </c>
      <c r="C138" s="1"/>
      <c r="D138" s="1"/>
    </row>
    <row r="139" spans="1:6">
      <c r="A139" s="40" t="s">
        <v>82</v>
      </c>
      <c r="B139" s="1" t="s">
        <v>380</v>
      </c>
      <c r="C139" s="1"/>
      <c r="D139" s="1"/>
    </row>
    <row r="140" spans="1:6">
      <c r="A140" s="40" t="s">
        <v>83</v>
      </c>
      <c r="B140" s="1">
        <v>10</v>
      </c>
      <c r="C140" s="1"/>
      <c r="D140" s="1"/>
    </row>
    <row r="141" spans="1:6">
      <c r="A141" s="40" t="s">
        <v>55</v>
      </c>
      <c r="B141" s="1" t="s">
        <v>381</v>
      </c>
      <c r="C141" s="1" t="s">
        <v>270</v>
      </c>
      <c r="D141" s="1"/>
    </row>
    <row r="142" spans="1:6">
      <c r="A142" s="40" t="s">
        <v>374</v>
      </c>
      <c r="B142" s="1" t="s">
        <v>394</v>
      </c>
      <c r="C142" s="1" t="s">
        <v>383</v>
      </c>
      <c r="D142" s="1" t="s">
        <v>384</v>
      </c>
    </row>
    <row r="143" spans="1:6">
      <c r="A143" s="40" t="s">
        <v>18</v>
      </c>
      <c r="B143" s="1" t="s">
        <v>225</v>
      </c>
      <c r="C143" s="1" t="s">
        <v>220</v>
      </c>
      <c r="D143" s="1" t="s">
        <v>385</v>
      </c>
    </row>
    <row r="144" spans="1:6">
      <c r="A144" s="40" t="s">
        <v>396</v>
      </c>
      <c r="B144" s="74">
        <v>1</v>
      </c>
      <c r="C144" s="1"/>
      <c r="D144" s="1"/>
    </row>
    <row r="146" spans="1:4">
      <c r="A146" s="1" t="s">
        <v>367</v>
      </c>
      <c r="B146" s="1"/>
      <c r="C146" s="1"/>
      <c r="D146" s="1"/>
    </row>
    <row r="147" spans="1:4">
      <c r="A147" s="48" t="s">
        <v>51</v>
      </c>
      <c r="B147" s="49" t="s">
        <v>395</v>
      </c>
      <c r="C147" s="49"/>
      <c r="D147" s="49"/>
    </row>
    <row r="148" spans="1:4">
      <c r="A148" s="40" t="s">
        <v>61</v>
      </c>
      <c r="B148" s="1" t="s">
        <v>388</v>
      </c>
      <c r="C148" s="1"/>
      <c r="D148" s="1"/>
    </row>
    <row r="149" spans="1:4">
      <c r="A149" s="40" t="s">
        <v>373</v>
      </c>
      <c r="B149" s="1" t="s">
        <v>377</v>
      </c>
      <c r="C149" s="1" t="s">
        <v>378</v>
      </c>
      <c r="D149" s="1" t="s">
        <v>379</v>
      </c>
    </row>
    <row r="150" spans="1:4">
      <c r="A150" s="40" t="s">
        <v>339</v>
      </c>
      <c r="B150" s="1" t="s">
        <v>228</v>
      </c>
      <c r="C150" s="1"/>
      <c r="D150" s="1"/>
    </row>
    <row r="151" spans="1:4">
      <c r="A151" s="40" t="s">
        <v>82</v>
      </c>
      <c r="B151" s="1" t="s">
        <v>380</v>
      </c>
      <c r="C151" s="1"/>
      <c r="D151" s="1"/>
    </row>
    <row r="152" spans="1:4">
      <c r="A152" s="40" t="s">
        <v>83</v>
      </c>
      <c r="B152" s="1">
        <v>20</v>
      </c>
      <c r="C152" s="1"/>
      <c r="D152" s="1"/>
    </row>
    <row r="153" spans="1:4">
      <c r="A153" s="40" t="s">
        <v>55</v>
      </c>
      <c r="B153" s="1" t="s">
        <v>381</v>
      </c>
      <c r="C153" s="1" t="s">
        <v>270</v>
      </c>
      <c r="D153" s="1"/>
    </row>
    <row r="154" spans="1:4">
      <c r="A154" s="40" t="s">
        <v>374</v>
      </c>
      <c r="B154" s="1" t="s">
        <v>394</v>
      </c>
      <c r="C154" s="1" t="s">
        <v>383</v>
      </c>
      <c r="D154" s="1" t="s">
        <v>384</v>
      </c>
    </row>
    <row r="155" spans="1:4">
      <c r="A155" s="40" t="s">
        <v>18</v>
      </c>
      <c r="B155" s="1" t="s">
        <v>225</v>
      </c>
      <c r="C155" s="1" t="s">
        <v>220</v>
      </c>
      <c r="D155" s="1" t="s">
        <v>385</v>
      </c>
    </row>
    <row r="156" spans="1:4">
      <c r="A156" s="40" t="s">
        <v>396</v>
      </c>
      <c r="B156" s="74">
        <v>1</v>
      </c>
      <c r="C156" s="1"/>
      <c r="D156" s="1"/>
    </row>
    <row r="158" spans="1:4">
      <c r="A158" s="1" t="s">
        <v>368</v>
      </c>
      <c r="B158" s="1"/>
      <c r="C158" s="1"/>
      <c r="D158" s="1"/>
    </row>
    <row r="159" spans="1:4">
      <c r="A159" s="40" t="s">
        <v>51</v>
      </c>
      <c r="B159" s="1" t="s">
        <v>395</v>
      </c>
      <c r="C159" s="1"/>
      <c r="D159" s="1"/>
    </row>
    <row r="160" spans="1:4">
      <c r="A160" s="40" t="s">
        <v>61</v>
      </c>
      <c r="B160" s="1" t="s">
        <v>386</v>
      </c>
      <c r="C160" s="1"/>
      <c r="D160" s="1"/>
    </row>
    <row r="161" spans="1:4">
      <c r="A161" s="40" t="s">
        <v>373</v>
      </c>
      <c r="B161" s="1" t="s">
        <v>377</v>
      </c>
      <c r="C161" s="1" t="s">
        <v>378</v>
      </c>
      <c r="D161" s="1" t="s">
        <v>379</v>
      </c>
    </row>
    <row r="162" spans="1:4">
      <c r="A162" s="40" t="s">
        <v>339</v>
      </c>
      <c r="B162" s="1" t="s">
        <v>228</v>
      </c>
      <c r="C162" s="1"/>
      <c r="D162" s="1"/>
    </row>
    <row r="163" spans="1:4">
      <c r="A163" s="40" t="s">
        <v>82</v>
      </c>
      <c r="B163" s="1" t="s">
        <v>380</v>
      </c>
      <c r="C163" s="1"/>
      <c r="D163" s="1"/>
    </row>
    <row r="164" spans="1:4">
      <c r="A164" s="40" t="s">
        <v>83</v>
      </c>
      <c r="B164" s="1">
        <v>30</v>
      </c>
      <c r="C164" s="1"/>
      <c r="D164" s="1"/>
    </row>
    <row r="165" spans="1:4">
      <c r="A165" s="40" t="s">
        <v>55</v>
      </c>
      <c r="B165" s="1" t="s">
        <v>381</v>
      </c>
      <c r="C165" s="1" t="s">
        <v>270</v>
      </c>
      <c r="D165" s="1"/>
    </row>
    <row r="166" spans="1:4">
      <c r="A166" s="40" t="s">
        <v>374</v>
      </c>
      <c r="B166" s="1" t="s">
        <v>394</v>
      </c>
      <c r="C166" s="1" t="s">
        <v>383</v>
      </c>
      <c r="D166" s="1" t="s">
        <v>384</v>
      </c>
    </row>
    <row r="167" spans="1:4">
      <c r="A167" s="40" t="s">
        <v>18</v>
      </c>
      <c r="B167" s="1" t="s">
        <v>225</v>
      </c>
      <c r="C167" s="1" t="s">
        <v>220</v>
      </c>
      <c r="D167" s="1" t="s">
        <v>385</v>
      </c>
    </row>
    <row r="168" spans="1:4">
      <c r="A168" s="40" t="s">
        <v>396</v>
      </c>
      <c r="B168" s="74">
        <v>1</v>
      </c>
      <c r="C168" s="1"/>
      <c r="D168" s="1"/>
    </row>
    <row r="170" spans="1:4">
      <c r="A170" s="1" t="s">
        <v>369</v>
      </c>
      <c r="B170" s="1"/>
      <c r="C170" s="1"/>
      <c r="D170" s="1"/>
    </row>
    <row r="171" spans="1:4">
      <c r="A171" s="40" t="s">
        <v>51</v>
      </c>
      <c r="B171" s="1" t="s">
        <v>395</v>
      </c>
      <c r="C171" s="1"/>
      <c r="D171" s="1"/>
    </row>
    <row r="172" spans="1:4">
      <c r="A172" s="40" t="s">
        <v>61</v>
      </c>
      <c r="B172" s="1" t="s">
        <v>387</v>
      </c>
      <c r="C172" s="1"/>
      <c r="D172" s="1"/>
    </row>
    <row r="173" spans="1:4">
      <c r="A173" s="40" t="s">
        <v>373</v>
      </c>
      <c r="B173" s="1" t="s">
        <v>377</v>
      </c>
      <c r="C173" s="1" t="s">
        <v>378</v>
      </c>
      <c r="D173" s="1" t="s">
        <v>379</v>
      </c>
    </row>
    <row r="174" spans="1:4">
      <c r="A174" s="40" t="s">
        <v>339</v>
      </c>
      <c r="B174" s="1" t="s">
        <v>228</v>
      </c>
      <c r="C174" s="1"/>
      <c r="D174" s="1"/>
    </row>
    <row r="175" spans="1:4">
      <c r="A175" s="40" t="s">
        <v>82</v>
      </c>
      <c r="B175" s="1" t="s">
        <v>380</v>
      </c>
      <c r="C175" s="1"/>
      <c r="D175" s="1"/>
    </row>
    <row r="176" spans="1:4">
      <c r="A176" s="40" t="s">
        <v>83</v>
      </c>
      <c r="B176" s="1">
        <v>40</v>
      </c>
      <c r="C176" s="1"/>
      <c r="D176" s="1"/>
    </row>
    <row r="177" spans="1:9">
      <c r="A177" s="40" t="s">
        <v>55</v>
      </c>
      <c r="B177" s="1" t="s">
        <v>381</v>
      </c>
      <c r="C177" s="1" t="s">
        <v>270</v>
      </c>
      <c r="D177" s="1"/>
    </row>
    <row r="178" spans="1:9">
      <c r="A178" s="40" t="s">
        <v>374</v>
      </c>
      <c r="B178" s="1" t="s">
        <v>394</v>
      </c>
      <c r="C178" s="1" t="s">
        <v>383</v>
      </c>
      <c r="D178" s="1" t="s">
        <v>384</v>
      </c>
    </row>
    <row r="179" spans="1:9">
      <c r="A179" s="40" t="s">
        <v>18</v>
      </c>
      <c r="B179" s="1" t="s">
        <v>225</v>
      </c>
      <c r="C179" s="1" t="s">
        <v>220</v>
      </c>
      <c r="D179" s="1" t="s">
        <v>385</v>
      </c>
    </row>
    <row r="180" spans="1:9">
      <c r="A180" s="40" t="s">
        <v>396</v>
      </c>
      <c r="B180" s="74">
        <v>1</v>
      </c>
      <c r="C180" s="1"/>
      <c r="D180" s="1"/>
    </row>
    <row r="183" spans="1:9">
      <c r="A183" s="42" t="s">
        <v>346</v>
      </c>
    </row>
    <row r="185" spans="1:9">
      <c r="A185" s="30" t="s">
        <v>51</v>
      </c>
      <c r="B185" s="30" t="s">
        <v>61</v>
      </c>
      <c r="C185" s="30" t="s">
        <v>335</v>
      </c>
      <c r="D185" s="30" t="s">
        <v>339</v>
      </c>
      <c r="E185" s="30" t="s">
        <v>82</v>
      </c>
      <c r="F185" s="30" t="s">
        <v>83</v>
      </c>
      <c r="G185" s="30" t="s">
        <v>55</v>
      </c>
      <c r="H185" s="30" t="s">
        <v>17</v>
      </c>
      <c r="I185" s="30" t="s">
        <v>18</v>
      </c>
    </row>
    <row r="187" spans="1:9">
      <c r="A187" t="s">
        <v>332</v>
      </c>
      <c r="B187" t="s">
        <v>333</v>
      </c>
      <c r="C187" t="s">
        <v>336</v>
      </c>
      <c r="D187" t="s">
        <v>205</v>
      </c>
      <c r="E187" t="s">
        <v>340</v>
      </c>
      <c r="F187">
        <v>60</v>
      </c>
      <c r="G187" t="s">
        <v>341</v>
      </c>
      <c r="H187" t="s">
        <v>342</v>
      </c>
      <c r="I187" t="s">
        <v>56</v>
      </c>
    </row>
    <row r="188" spans="1:9">
      <c r="B188" t="s">
        <v>334</v>
      </c>
      <c r="C188" t="s">
        <v>337</v>
      </c>
      <c r="G188" t="s">
        <v>142</v>
      </c>
      <c r="H188" t="s">
        <v>343</v>
      </c>
      <c r="I188" t="s">
        <v>57</v>
      </c>
    </row>
    <row r="189" spans="1:9">
      <c r="C189" t="s">
        <v>338</v>
      </c>
      <c r="H189" t="s">
        <v>344</v>
      </c>
      <c r="I189" t="s">
        <v>345</v>
      </c>
    </row>
    <row r="191" spans="1:9">
      <c r="A191" s="42" t="s">
        <v>349</v>
      </c>
    </row>
    <row r="193" spans="1:9">
      <c r="A193" s="30" t="s">
        <v>51</v>
      </c>
      <c r="B193" s="30" t="s">
        <v>61</v>
      </c>
      <c r="C193" s="30" t="s">
        <v>335</v>
      </c>
      <c r="D193" s="30" t="s">
        <v>339</v>
      </c>
      <c r="E193" s="30" t="s">
        <v>82</v>
      </c>
      <c r="F193" s="30" t="s">
        <v>83</v>
      </c>
      <c r="G193" s="30" t="s">
        <v>55</v>
      </c>
      <c r="H193" s="30" t="s">
        <v>17</v>
      </c>
      <c r="I193" s="30" t="s">
        <v>18</v>
      </c>
    </row>
    <row r="195" spans="1:9">
      <c r="A195" t="s">
        <v>332</v>
      </c>
      <c r="B195" t="s">
        <v>347</v>
      </c>
      <c r="C195" t="s">
        <v>336</v>
      </c>
      <c r="D195" t="s">
        <v>205</v>
      </c>
      <c r="E195" t="s">
        <v>340</v>
      </c>
      <c r="F195">
        <v>30</v>
      </c>
      <c r="G195" t="s">
        <v>341</v>
      </c>
      <c r="H195" t="s">
        <v>342</v>
      </c>
      <c r="I195" t="s">
        <v>56</v>
      </c>
    </row>
    <row r="196" spans="1:9">
      <c r="C196" t="s">
        <v>337</v>
      </c>
      <c r="G196" t="s">
        <v>142</v>
      </c>
      <c r="H196" t="s">
        <v>343</v>
      </c>
      <c r="I196" t="s">
        <v>57</v>
      </c>
    </row>
    <row r="197" spans="1:9">
      <c r="C197" t="s">
        <v>338</v>
      </c>
      <c r="H197" t="s">
        <v>344</v>
      </c>
      <c r="I197" t="s">
        <v>345</v>
      </c>
    </row>
    <row r="199" spans="1:9">
      <c r="A199" s="42" t="s">
        <v>350</v>
      </c>
    </row>
    <row r="201" spans="1:9">
      <c r="A201" s="30" t="s">
        <v>51</v>
      </c>
      <c r="B201" s="30" t="s">
        <v>61</v>
      </c>
      <c r="C201" s="30" t="s">
        <v>335</v>
      </c>
      <c r="D201" s="30" t="s">
        <v>339</v>
      </c>
      <c r="E201" s="30" t="s">
        <v>82</v>
      </c>
      <c r="F201" s="30" t="s">
        <v>83</v>
      </c>
      <c r="G201" s="30" t="s">
        <v>55</v>
      </c>
      <c r="H201" s="30" t="s">
        <v>17</v>
      </c>
      <c r="I201" s="30" t="s">
        <v>18</v>
      </c>
    </row>
    <row r="203" spans="1:9">
      <c r="A203" t="s">
        <v>332</v>
      </c>
      <c r="B203" t="s">
        <v>348</v>
      </c>
      <c r="C203" t="s">
        <v>336</v>
      </c>
      <c r="D203" t="s">
        <v>205</v>
      </c>
      <c r="E203" t="s">
        <v>340</v>
      </c>
      <c r="F203">
        <v>40</v>
      </c>
      <c r="G203" t="s">
        <v>341</v>
      </c>
      <c r="H203" t="s">
        <v>342</v>
      </c>
      <c r="I203" t="s">
        <v>56</v>
      </c>
    </row>
    <row r="204" spans="1:9">
      <c r="C204" t="s">
        <v>337</v>
      </c>
      <c r="G204" t="s">
        <v>142</v>
      </c>
      <c r="H204" t="s">
        <v>343</v>
      </c>
      <c r="I204" t="s">
        <v>57</v>
      </c>
    </row>
    <row r="205" spans="1:9">
      <c r="C205" t="s">
        <v>338</v>
      </c>
      <c r="H205" t="s">
        <v>344</v>
      </c>
      <c r="I205" t="s">
        <v>345</v>
      </c>
    </row>
    <row r="207" spans="1:9">
      <c r="A207" s="42" t="s">
        <v>351</v>
      </c>
    </row>
    <row r="209" spans="1:9">
      <c r="A209" s="30" t="s">
        <v>51</v>
      </c>
      <c r="B209" s="30" t="s">
        <v>61</v>
      </c>
      <c r="C209" s="30" t="s">
        <v>335</v>
      </c>
      <c r="D209" s="30" t="s">
        <v>339</v>
      </c>
      <c r="E209" s="30" t="s">
        <v>82</v>
      </c>
      <c r="F209" s="30" t="s">
        <v>83</v>
      </c>
      <c r="G209" s="30" t="s">
        <v>55</v>
      </c>
      <c r="H209" s="30" t="s">
        <v>17</v>
      </c>
      <c r="I209" s="30" t="s">
        <v>18</v>
      </c>
    </row>
    <row r="211" spans="1:9">
      <c r="A211" t="s">
        <v>332</v>
      </c>
      <c r="B211" t="s">
        <v>352</v>
      </c>
      <c r="C211" t="s">
        <v>336</v>
      </c>
      <c r="D211" t="s">
        <v>205</v>
      </c>
      <c r="E211" t="s">
        <v>340</v>
      </c>
      <c r="F211">
        <v>20</v>
      </c>
      <c r="G211" t="s">
        <v>341</v>
      </c>
      <c r="H211" t="s">
        <v>342</v>
      </c>
      <c r="I211" t="s">
        <v>56</v>
      </c>
    </row>
    <row r="212" spans="1:9">
      <c r="C212" t="s">
        <v>337</v>
      </c>
      <c r="G212" t="s">
        <v>142</v>
      </c>
      <c r="H212" t="s">
        <v>343</v>
      </c>
      <c r="I212" t="s">
        <v>57</v>
      </c>
    </row>
    <row r="213" spans="1:9">
      <c r="C213" t="s">
        <v>338</v>
      </c>
      <c r="H213" t="s">
        <v>344</v>
      </c>
      <c r="I213" t="s">
        <v>345</v>
      </c>
    </row>
    <row r="215" spans="1:9">
      <c r="A215" s="42" t="s">
        <v>353</v>
      </c>
    </row>
    <row r="217" spans="1:9">
      <c r="A217" s="30" t="s">
        <v>51</v>
      </c>
      <c r="B217" s="30" t="s">
        <v>61</v>
      </c>
      <c r="C217" s="30" t="s">
        <v>335</v>
      </c>
      <c r="D217" s="30" t="s">
        <v>339</v>
      </c>
      <c r="E217" s="30" t="s">
        <v>82</v>
      </c>
      <c r="F217" s="30" t="s">
        <v>83</v>
      </c>
      <c r="G217" s="30" t="s">
        <v>55</v>
      </c>
      <c r="H217" s="30" t="s">
        <v>17</v>
      </c>
      <c r="I217" s="30" t="s">
        <v>18</v>
      </c>
    </row>
    <row r="219" spans="1:9">
      <c r="A219" t="s">
        <v>332</v>
      </c>
      <c r="B219" t="s">
        <v>354</v>
      </c>
      <c r="C219" t="s">
        <v>336</v>
      </c>
      <c r="D219" t="s">
        <v>205</v>
      </c>
      <c r="E219" t="s">
        <v>340</v>
      </c>
      <c r="F219">
        <v>10</v>
      </c>
      <c r="G219" t="s">
        <v>341</v>
      </c>
      <c r="H219" t="s">
        <v>342</v>
      </c>
      <c r="I219" t="s">
        <v>56</v>
      </c>
    </row>
    <row r="220" spans="1:9">
      <c r="C220" t="s">
        <v>337</v>
      </c>
      <c r="G220" t="s">
        <v>142</v>
      </c>
      <c r="H220" t="s">
        <v>343</v>
      </c>
      <c r="I220" t="s">
        <v>57</v>
      </c>
    </row>
    <row r="221" spans="1:9">
      <c r="C221" t="s">
        <v>338</v>
      </c>
      <c r="H221" t="s">
        <v>344</v>
      </c>
      <c r="I221" t="s">
        <v>345</v>
      </c>
    </row>
    <row r="223" spans="1:9">
      <c r="A223" s="42" t="s">
        <v>331</v>
      </c>
    </row>
    <row r="225" spans="1:9">
      <c r="A225" s="30" t="s">
        <v>51</v>
      </c>
      <c r="B225" s="30" t="s">
        <v>61</v>
      </c>
      <c r="C225" s="30" t="s">
        <v>335</v>
      </c>
      <c r="D225" s="30" t="s">
        <v>339</v>
      </c>
      <c r="E225" s="30" t="s">
        <v>82</v>
      </c>
      <c r="F225" s="30" t="s">
        <v>55</v>
      </c>
      <c r="G225" s="30" t="s">
        <v>17</v>
      </c>
      <c r="H225" s="30" t="s">
        <v>18</v>
      </c>
    </row>
    <row r="227" spans="1:9">
      <c r="A227" t="s">
        <v>355</v>
      </c>
      <c r="B227" t="s">
        <v>354</v>
      </c>
      <c r="C227" t="s">
        <v>336</v>
      </c>
      <c r="D227" t="s">
        <v>205</v>
      </c>
      <c r="E227" t="s">
        <v>340</v>
      </c>
      <c r="F227" t="s">
        <v>341</v>
      </c>
      <c r="G227" t="s">
        <v>356</v>
      </c>
      <c r="H227" t="s">
        <v>56</v>
      </c>
    </row>
    <row r="228" spans="1:9">
      <c r="B228" t="s">
        <v>352</v>
      </c>
      <c r="C228" t="s">
        <v>337</v>
      </c>
      <c r="F228" t="s">
        <v>142</v>
      </c>
      <c r="G228" t="s">
        <v>357</v>
      </c>
      <c r="H228" t="s">
        <v>57</v>
      </c>
    </row>
    <row r="229" spans="1:9">
      <c r="B229" t="s">
        <v>347</v>
      </c>
      <c r="C229" t="s">
        <v>338</v>
      </c>
      <c r="G229" t="s">
        <v>358</v>
      </c>
      <c r="H229" t="s">
        <v>345</v>
      </c>
    </row>
    <row r="230" spans="1:9">
      <c r="B230" t="s">
        <v>348</v>
      </c>
      <c r="G230" t="s">
        <v>342</v>
      </c>
    </row>
    <row r="231" spans="1:9">
      <c r="B231" t="s">
        <v>333</v>
      </c>
      <c r="G231" t="s">
        <v>344</v>
      </c>
    </row>
    <row r="233" spans="1:9">
      <c r="A233" s="42" t="s">
        <v>362</v>
      </c>
    </row>
    <row r="235" spans="1:9">
      <c r="A235" s="30" t="s">
        <v>51</v>
      </c>
      <c r="B235" s="30" t="s">
        <v>61</v>
      </c>
      <c r="C235" s="30" t="s">
        <v>335</v>
      </c>
      <c r="D235" s="30" t="s">
        <v>339</v>
      </c>
      <c r="E235" s="30" t="s">
        <v>82</v>
      </c>
      <c r="F235" s="30" t="s">
        <v>361</v>
      </c>
      <c r="G235" s="30" t="s">
        <v>55</v>
      </c>
      <c r="H235" s="30" t="s">
        <v>17</v>
      </c>
      <c r="I235" s="30" t="s">
        <v>18</v>
      </c>
    </row>
    <row r="237" spans="1:9">
      <c r="A237" t="s">
        <v>359</v>
      </c>
      <c r="B237" t="s">
        <v>352</v>
      </c>
      <c r="C237" t="s">
        <v>336</v>
      </c>
      <c r="D237" t="s">
        <v>360</v>
      </c>
      <c r="E237" t="s">
        <v>340</v>
      </c>
      <c r="F237">
        <v>20</v>
      </c>
      <c r="G237" t="s">
        <v>341</v>
      </c>
      <c r="H237" t="s">
        <v>344</v>
      </c>
      <c r="I237" t="s">
        <v>56</v>
      </c>
    </row>
    <row r="238" spans="1:9">
      <c r="C238" t="s">
        <v>337</v>
      </c>
      <c r="I238" t="s">
        <v>57</v>
      </c>
    </row>
    <row r="239" spans="1:9">
      <c r="C239" t="s">
        <v>338</v>
      </c>
      <c r="I239" t="s">
        <v>345</v>
      </c>
    </row>
    <row r="241" spans="1:9">
      <c r="A241" s="42" t="s">
        <v>363</v>
      </c>
    </row>
    <row r="243" spans="1:9">
      <c r="A243" s="30" t="s">
        <v>51</v>
      </c>
      <c r="B243" s="30" t="s">
        <v>61</v>
      </c>
      <c r="C243" s="30" t="s">
        <v>335</v>
      </c>
      <c r="D243" s="30" t="s">
        <v>339</v>
      </c>
      <c r="E243" s="30" t="s">
        <v>82</v>
      </c>
      <c r="F243" s="30" t="s">
        <v>361</v>
      </c>
      <c r="G243" s="30" t="s">
        <v>55</v>
      </c>
      <c r="H243" s="30" t="s">
        <v>17</v>
      </c>
      <c r="I243" s="30" t="s">
        <v>18</v>
      </c>
    </row>
    <row r="245" spans="1:9">
      <c r="A245" t="s">
        <v>359</v>
      </c>
      <c r="B245" t="s">
        <v>347</v>
      </c>
      <c r="C245" t="s">
        <v>336</v>
      </c>
      <c r="D245" t="s">
        <v>360</v>
      </c>
      <c r="E245" t="s">
        <v>340</v>
      </c>
      <c r="F245">
        <v>30</v>
      </c>
      <c r="G245" t="s">
        <v>341</v>
      </c>
      <c r="H245" t="s">
        <v>344</v>
      </c>
      <c r="I245" t="s">
        <v>56</v>
      </c>
    </row>
    <row r="246" spans="1:9">
      <c r="C246" t="s">
        <v>337</v>
      </c>
      <c r="I246" t="s">
        <v>57</v>
      </c>
    </row>
    <row r="247" spans="1:9">
      <c r="C247" t="s">
        <v>338</v>
      </c>
      <c r="I247" t="s">
        <v>345</v>
      </c>
    </row>
    <row r="249" spans="1:9">
      <c r="A249" s="42" t="s">
        <v>364</v>
      </c>
    </row>
    <row r="251" spans="1:9">
      <c r="A251" s="30" t="s">
        <v>51</v>
      </c>
      <c r="B251" s="30" t="s">
        <v>61</v>
      </c>
      <c r="C251" s="30" t="s">
        <v>335</v>
      </c>
      <c r="D251" s="30" t="s">
        <v>339</v>
      </c>
      <c r="E251" s="30" t="s">
        <v>82</v>
      </c>
      <c r="F251" s="30" t="s">
        <v>361</v>
      </c>
      <c r="G251" s="30" t="s">
        <v>55</v>
      </c>
      <c r="H251" s="30" t="s">
        <v>17</v>
      </c>
      <c r="I251" s="30" t="s">
        <v>18</v>
      </c>
    </row>
    <row r="253" spans="1:9">
      <c r="A253" t="s">
        <v>359</v>
      </c>
      <c r="B253" t="s">
        <v>348</v>
      </c>
      <c r="C253" t="s">
        <v>336</v>
      </c>
      <c r="D253" t="s">
        <v>360</v>
      </c>
      <c r="E253" t="s">
        <v>340</v>
      </c>
      <c r="F253">
        <v>40</v>
      </c>
      <c r="G253" t="s">
        <v>341</v>
      </c>
      <c r="H253" t="s">
        <v>344</v>
      </c>
      <c r="I253" t="s">
        <v>56</v>
      </c>
    </row>
    <row r="254" spans="1:9">
      <c r="C254" t="s">
        <v>337</v>
      </c>
      <c r="I254" t="s">
        <v>57</v>
      </c>
    </row>
    <row r="255" spans="1:9">
      <c r="C255" t="s">
        <v>338</v>
      </c>
      <c r="I255" t="s">
        <v>345</v>
      </c>
    </row>
    <row r="257" spans="1:9">
      <c r="A257" s="42" t="s">
        <v>365</v>
      </c>
    </row>
    <row r="259" spans="1:9">
      <c r="A259" s="30" t="s">
        <v>51</v>
      </c>
      <c r="B259" s="30" t="s">
        <v>61</v>
      </c>
      <c r="C259" s="30" t="s">
        <v>335</v>
      </c>
      <c r="D259" s="30" t="s">
        <v>339</v>
      </c>
      <c r="E259" s="30" t="s">
        <v>82</v>
      </c>
      <c r="F259" s="30" t="s">
        <v>361</v>
      </c>
      <c r="G259" s="30" t="s">
        <v>55</v>
      </c>
      <c r="H259" s="30" t="s">
        <v>17</v>
      </c>
      <c r="I259" s="30" t="s">
        <v>18</v>
      </c>
    </row>
    <row r="261" spans="1:9">
      <c r="A261" t="s">
        <v>359</v>
      </c>
      <c r="B261" t="s">
        <v>334</v>
      </c>
      <c r="C261" t="s">
        <v>336</v>
      </c>
      <c r="D261" t="s">
        <v>360</v>
      </c>
      <c r="E261" t="s">
        <v>340</v>
      </c>
      <c r="F261">
        <v>60</v>
      </c>
      <c r="G261" t="s">
        <v>341</v>
      </c>
      <c r="H261" t="s">
        <v>344</v>
      </c>
      <c r="I261" t="s">
        <v>56</v>
      </c>
    </row>
    <row r="262" spans="1:9">
      <c r="C262" t="s">
        <v>337</v>
      </c>
      <c r="I262" t="s">
        <v>57</v>
      </c>
    </row>
    <row r="263" spans="1:9">
      <c r="C263" t="s">
        <v>338</v>
      </c>
      <c r="I263" t="s">
        <v>345</v>
      </c>
    </row>
    <row r="265" spans="1:9">
      <c r="A265" s="42" t="s">
        <v>366</v>
      </c>
    </row>
    <row r="267" spans="1:9">
      <c r="A267" s="30" t="s">
        <v>51</v>
      </c>
      <c r="B267" s="30" t="s">
        <v>61</v>
      </c>
      <c r="C267" s="30" t="s">
        <v>335</v>
      </c>
      <c r="D267" s="30" t="s">
        <v>339</v>
      </c>
      <c r="E267" s="30" t="s">
        <v>82</v>
      </c>
      <c r="F267" s="30" t="s">
        <v>83</v>
      </c>
      <c r="G267" s="30" t="s">
        <v>55</v>
      </c>
      <c r="H267" s="30" t="s">
        <v>17</v>
      </c>
      <c r="I267" s="30" t="s">
        <v>18</v>
      </c>
    </row>
    <row r="269" spans="1:9">
      <c r="A269" t="s">
        <v>370</v>
      </c>
      <c r="B269" t="s">
        <v>354</v>
      </c>
      <c r="C269" t="s">
        <v>336</v>
      </c>
      <c r="D269" t="s">
        <v>205</v>
      </c>
      <c r="E269" t="s">
        <v>340</v>
      </c>
      <c r="F269">
        <v>10</v>
      </c>
      <c r="G269" t="s">
        <v>341</v>
      </c>
      <c r="H269" t="s">
        <v>371</v>
      </c>
      <c r="I269" t="s">
        <v>56</v>
      </c>
    </row>
    <row r="270" spans="1:9">
      <c r="C270" t="s">
        <v>337</v>
      </c>
      <c r="G270" t="s">
        <v>142</v>
      </c>
      <c r="H270" t="s">
        <v>343</v>
      </c>
      <c r="I270" t="s">
        <v>57</v>
      </c>
    </row>
    <row r="271" spans="1:9">
      <c r="C271" t="s">
        <v>338</v>
      </c>
      <c r="H271" t="s">
        <v>344</v>
      </c>
      <c r="I271" t="s">
        <v>345</v>
      </c>
    </row>
    <row r="273" spans="1:9">
      <c r="A273" s="42" t="s">
        <v>367</v>
      </c>
    </row>
    <row r="275" spans="1:9">
      <c r="A275" s="30" t="s">
        <v>51</v>
      </c>
      <c r="B275" s="30" t="s">
        <v>61</v>
      </c>
      <c r="C275" s="30" t="s">
        <v>335</v>
      </c>
      <c r="D275" s="30" t="s">
        <v>339</v>
      </c>
      <c r="E275" s="30" t="s">
        <v>82</v>
      </c>
      <c r="F275" s="30" t="s">
        <v>83</v>
      </c>
      <c r="G275" s="30" t="s">
        <v>55</v>
      </c>
      <c r="H275" s="30" t="s">
        <v>17</v>
      </c>
      <c r="I275" s="30" t="s">
        <v>18</v>
      </c>
    </row>
    <row r="277" spans="1:9">
      <c r="A277" t="s">
        <v>370</v>
      </c>
      <c r="B277" t="s">
        <v>352</v>
      </c>
      <c r="C277" t="s">
        <v>336</v>
      </c>
      <c r="D277" t="s">
        <v>205</v>
      </c>
      <c r="E277" t="s">
        <v>340</v>
      </c>
      <c r="F277">
        <v>20</v>
      </c>
      <c r="G277" t="s">
        <v>341</v>
      </c>
      <c r="H277" t="s">
        <v>371</v>
      </c>
      <c r="I277" t="s">
        <v>56</v>
      </c>
    </row>
    <row r="278" spans="1:9">
      <c r="C278" t="s">
        <v>337</v>
      </c>
      <c r="G278" t="s">
        <v>142</v>
      </c>
      <c r="H278" t="s">
        <v>343</v>
      </c>
      <c r="I278" t="s">
        <v>57</v>
      </c>
    </row>
    <row r="279" spans="1:9">
      <c r="C279" t="s">
        <v>338</v>
      </c>
      <c r="H279" t="s">
        <v>344</v>
      </c>
      <c r="I279" t="s">
        <v>345</v>
      </c>
    </row>
    <row r="281" spans="1:9">
      <c r="A281" s="42" t="s">
        <v>368</v>
      </c>
    </row>
    <row r="283" spans="1:9">
      <c r="A283" s="30" t="s">
        <v>51</v>
      </c>
      <c r="B283" s="30" t="s">
        <v>61</v>
      </c>
      <c r="C283" s="30" t="s">
        <v>335</v>
      </c>
      <c r="D283" s="30" t="s">
        <v>339</v>
      </c>
      <c r="E283" s="30" t="s">
        <v>82</v>
      </c>
      <c r="F283" s="30" t="s">
        <v>83</v>
      </c>
      <c r="G283" s="30" t="s">
        <v>55</v>
      </c>
      <c r="H283" s="30" t="s">
        <v>17</v>
      </c>
      <c r="I283" s="30" t="s">
        <v>18</v>
      </c>
    </row>
    <row r="285" spans="1:9">
      <c r="A285" t="s">
        <v>370</v>
      </c>
      <c r="B285" t="s">
        <v>347</v>
      </c>
      <c r="C285" t="s">
        <v>336</v>
      </c>
      <c r="D285" t="s">
        <v>205</v>
      </c>
      <c r="E285" t="s">
        <v>340</v>
      </c>
      <c r="F285">
        <v>30</v>
      </c>
      <c r="G285" t="s">
        <v>341</v>
      </c>
      <c r="H285" t="s">
        <v>371</v>
      </c>
      <c r="I285" t="s">
        <v>56</v>
      </c>
    </row>
    <row r="286" spans="1:9">
      <c r="C286" t="s">
        <v>337</v>
      </c>
      <c r="G286" t="s">
        <v>142</v>
      </c>
      <c r="H286" t="s">
        <v>343</v>
      </c>
      <c r="I286" t="s">
        <v>57</v>
      </c>
    </row>
    <row r="287" spans="1:9">
      <c r="C287" t="s">
        <v>338</v>
      </c>
      <c r="H287" t="s">
        <v>344</v>
      </c>
      <c r="I287" t="s">
        <v>345</v>
      </c>
    </row>
    <row r="289" spans="1:9">
      <c r="A289" s="42" t="s">
        <v>369</v>
      </c>
    </row>
    <row r="291" spans="1:9">
      <c r="A291" s="30" t="s">
        <v>51</v>
      </c>
      <c r="B291" s="30" t="s">
        <v>61</v>
      </c>
      <c r="C291" s="30" t="s">
        <v>335</v>
      </c>
      <c r="D291" s="30" t="s">
        <v>339</v>
      </c>
      <c r="E291" s="30" t="s">
        <v>82</v>
      </c>
      <c r="F291" s="30" t="s">
        <v>83</v>
      </c>
      <c r="G291" s="30" t="s">
        <v>55</v>
      </c>
      <c r="H291" s="30" t="s">
        <v>17</v>
      </c>
      <c r="I291" s="30" t="s">
        <v>18</v>
      </c>
    </row>
    <row r="293" spans="1:9">
      <c r="A293" t="s">
        <v>370</v>
      </c>
      <c r="B293" t="s">
        <v>348</v>
      </c>
      <c r="C293" t="s">
        <v>336</v>
      </c>
      <c r="D293" t="s">
        <v>205</v>
      </c>
      <c r="E293" t="s">
        <v>340</v>
      </c>
      <c r="F293">
        <v>40</v>
      </c>
      <c r="G293" t="s">
        <v>341</v>
      </c>
      <c r="H293" t="s">
        <v>371</v>
      </c>
      <c r="I293" t="s">
        <v>56</v>
      </c>
    </row>
    <row r="294" spans="1:9">
      <c r="C294" t="s">
        <v>337</v>
      </c>
      <c r="G294" t="s">
        <v>142</v>
      </c>
      <c r="H294" t="s">
        <v>343</v>
      </c>
      <c r="I294" t="s">
        <v>57</v>
      </c>
    </row>
    <row r="295" spans="1:9">
      <c r="C295" t="s">
        <v>338</v>
      </c>
      <c r="H295" t="s">
        <v>344</v>
      </c>
      <c r="I295" t="s">
        <v>345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Bonco OK</vt:lpstr>
      <vt:lpstr>Jade</vt:lpstr>
      <vt:lpstr>Topaze</vt:lpstr>
      <vt:lpstr>Lazuli</vt:lpstr>
      <vt:lpstr>Opale</vt:lpstr>
      <vt:lpstr>Onyx</vt:lpstr>
      <vt:lpstr>Spinele</vt:lpstr>
      <vt:lpstr>Shiva</vt:lpstr>
      <vt:lpstr>Pyrite</vt:lpstr>
    </vt:vector>
  </TitlesOfParts>
  <Company>Van Impe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Xavier Van Impe</cp:lastModifiedBy>
  <dcterms:created xsi:type="dcterms:W3CDTF">2013-04-04T09:32:26Z</dcterms:created>
  <dcterms:modified xsi:type="dcterms:W3CDTF">2013-04-18T11:08:24Z</dcterms:modified>
</cp:coreProperties>
</file>